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G:\My Drive\Data Analyst\Portfolio\"/>
    </mc:Choice>
  </mc:AlternateContent>
  <bookViews>
    <workbookView xWindow="240" yWindow="15" windowWidth="16095" windowHeight="9660" tabRatio="856" activeTab="2"/>
  </bookViews>
  <sheets>
    <sheet name="Uncleaned Data" sheetId="1" r:id="rId1"/>
    <sheet name="Cleaned Data" sheetId="2" r:id="rId2"/>
    <sheet name="Pivot &amp; Dashboard with Slicer" sheetId="7" r:id="rId3"/>
    <sheet name="Annual Sales KPIs" sheetId="3" r:id="rId4"/>
    <sheet name="KPI Charts" sheetId="9" r:id="rId5"/>
  </sheets>
  <definedNames>
    <definedName name="Slicer_Car_Type">#N/A</definedName>
    <definedName name="Slicer_Sale_Date">#N/A</definedName>
  </definedNames>
  <calcPr calcId="152511"/>
  <pivotCaches>
    <pivotCache cacheId="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58" i="3" l="1"/>
  <c r="F58" i="3"/>
  <c r="E58" i="3"/>
  <c r="D58" i="3"/>
  <c r="C58" i="3"/>
  <c r="B58" i="3"/>
  <c r="G57" i="3"/>
  <c r="F57" i="3"/>
  <c r="E57" i="3"/>
  <c r="D57" i="3"/>
  <c r="C57" i="3"/>
  <c r="B57" i="3"/>
  <c r="G56" i="3"/>
  <c r="F56" i="3"/>
  <c r="E56" i="3"/>
  <c r="D56" i="3"/>
  <c r="C56" i="3"/>
  <c r="B56" i="3"/>
  <c r="G55" i="3"/>
  <c r="F55" i="3"/>
  <c r="E55" i="3"/>
  <c r="D55" i="3"/>
  <c r="C55" i="3"/>
  <c r="B55" i="3"/>
  <c r="G54" i="3"/>
  <c r="F54" i="3"/>
  <c r="E54" i="3"/>
  <c r="D54" i="3"/>
  <c r="C54" i="3"/>
  <c r="B54" i="3"/>
  <c r="G53" i="3"/>
  <c r="F53" i="3"/>
  <c r="E53" i="3"/>
  <c r="D53" i="3"/>
  <c r="C53" i="3"/>
  <c r="B53"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F40" i="3"/>
  <c r="E40" i="3"/>
  <c r="D40" i="3"/>
  <c r="C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0" i="3"/>
  <c r="F30" i="3"/>
  <c r="E30" i="3"/>
  <c r="D30" i="3"/>
  <c r="C30" i="3"/>
  <c r="B30" i="3"/>
  <c r="G29" i="3"/>
  <c r="F29" i="3"/>
  <c r="E29" i="3"/>
  <c r="D29" i="3"/>
  <c r="C29" i="3"/>
  <c r="B29" i="3"/>
  <c r="G28" i="3"/>
  <c r="F28" i="3"/>
  <c r="E28" i="3"/>
  <c r="D28" i="3"/>
  <c r="C28" i="3"/>
  <c r="B28" i="3"/>
  <c r="G27" i="3"/>
  <c r="F27" i="3"/>
  <c r="E27" i="3"/>
  <c r="D27" i="3"/>
  <c r="C27" i="3"/>
  <c r="B27" i="3"/>
  <c r="G26" i="3"/>
  <c r="F26" i="3"/>
  <c r="E26" i="3"/>
  <c r="D26" i="3"/>
  <c r="C26" i="3"/>
  <c r="B26" i="3"/>
  <c r="G25" i="3"/>
  <c r="F25" i="3"/>
  <c r="E25" i="3"/>
  <c r="D25" i="3"/>
  <c r="C25" i="3"/>
  <c r="B25" i="3"/>
  <c r="F21" i="3"/>
  <c r="E21" i="3"/>
  <c r="D21" i="3"/>
  <c r="C21" i="3"/>
  <c r="G20" i="3"/>
  <c r="F20" i="3"/>
  <c r="E20" i="3"/>
  <c r="D20" i="3"/>
  <c r="C20" i="3"/>
  <c r="B20" i="3"/>
  <c r="G19" i="3"/>
  <c r="F19" i="3"/>
  <c r="E19" i="3"/>
  <c r="D19" i="3"/>
  <c r="C19" i="3"/>
  <c r="B19" i="3"/>
  <c r="G18" i="3"/>
  <c r="F18" i="3"/>
  <c r="E18" i="3"/>
  <c r="D18" i="3"/>
  <c r="C18" i="3"/>
  <c r="B18" i="3"/>
  <c r="G17" i="3"/>
  <c r="F17" i="3"/>
  <c r="E17" i="3"/>
  <c r="D17" i="3"/>
  <c r="C17" i="3"/>
  <c r="B17" i="3"/>
  <c r="G16" i="3"/>
  <c r="F16" i="3"/>
  <c r="E16" i="3"/>
  <c r="D16" i="3"/>
  <c r="C16" i="3"/>
  <c r="B16" i="3"/>
  <c r="G15" i="3"/>
  <c r="F15" i="3"/>
  <c r="E15" i="3"/>
  <c r="D15" i="3"/>
  <c r="C15" i="3"/>
  <c r="B15" i="3"/>
  <c r="F11" i="3"/>
  <c r="E11" i="3"/>
  <c r="D11" i="3"/>
  <c r="C11" i="3"/>
  <c r="G10" i="3"/>
  <c r="F10" i="3"/>
  <c r="E10" i="3"/>
  <c r="D10" i="3"/>
  <c r="C10" i="3"/>
  <c r="B10" i="3"/>
  <c r="G9" i="3"/>
  <c r="F9" i="3"/>
  <c r="E9" i="3"/>
  <c r="D9" i="3"/>
  <c r="C9" i="3"/>
  <c r="B9" i="3"/>
  <c r="G8" i="3"/>
  <c r="F8" i="3"/>
  <c r="E8" i="3"/>
  <c r="D8" i="3"/>
  <c r="C8" i="3"/>
  <c r="B8" i="3"/>
  <c r="G7" i="3"/>
  <c r="F7" i="3"/>
  <c r="E7" i="3"/>
  <c r="D7" i="3"/>
  <c r="C7" i="3"/>
  <c r="B7" i="3"/>
  <c r="G6" i="3"/>
  <c r="F6" i="3"/>
  <c r="E6" i="3"/>
  <c r="D6" i="3"/>
  <c r="C6" i="3"/>
  <c r="B6" i="3"/>
  <c r="G5" i="3"/>
  <c r="F5" i="3"/>
  <c r="E5" i="3"/>
  <c r="D5" i="3"/>
  <c r="C5" i="3"/>
  <c r="B5" i="3"/>
  <c r="H2500" i="2"/>
  <c r="G2500" i="2"/>
  <c r="H2499" i="2"/>
  <c r="G2499" i="2"/>
  <c r="H2498" i="2"/>
  <c r="G2498" i="2"/>
  <c r="H2497" i="2"/>
  <c r="G2497" i="2"/>
  <c r="H2496" i="2"/>
  <c r="G2496" i="2"/>
  <c r="H2495" i="2"/>
  <c r="G2495" i="2"/>
  <c r="H2494" i="2"/>
  <c r="G2494" i="2"/>
  <c r="H2493" i="2"/>
  <c r="G2493" i="2"/>
  <c r="H2492" i="2"/>
  <c r="G2492" i="2"/>
  <c r="H2491" i="2"/>
  <c r="G2491" i="2"/>
  <c r="H2490" i="2"/>
  <c r="G2490" i="2"/>
  <c r="H2489" i="2"/>
  <c r="G2489" i="2"/>
  <c r="H2488" i="2"/>
  <c r="G2488" i="2"/>
  <c r="H2487" i="2"/>
  <c r="G2487" i="2"/>
  <c r="H2486" i="2"/>
  <c r="G2486" i="2"/>
  <c r="H2485" i="2"/>
  <c r="G2485" i="2"/>
  <c r="H2484" i="2"/>
  <c r="G2484" i="2"/>
  <c r="H2483" i="2"/>
  <c r="G2483" i="2"/>
  <c r="H2482" i="2"/>
  <c r="G2482" i="2"/>
  <c r="H2481" i="2"/>
  <c r="G2481" i="2"/>
  <c r="H2480" i="2"/>
  <c r="G2480" i="2"/>
  <c r="H2479" i="2"/>
  <c r="G2479" i="2"/>
  <c r="H2478" i="2"/>
  <c r="G2478" i="2"/>
  <c r="H2477" i="2"/>
  <c r="G2477" i="2"/>
  <c r="H2476" i="2"/>
  <c r="G2476" i="2"/>
  <c r="H2475" i="2"/>
  <c r="G2475" i="2"/>
  <c r="H2474" i="2"/>
  <c r="G2474" i="2"/>
  <c r="H2473" i="2"/>
  <c r="G2473" i="2"/>
  <c r="H2472" i="2"/>
  <c r="G2472" i="2"/>
  <c r="H2471" i="2"/>
  <c r="G2471" i="2"/>
  <c r="H2470" i="2"/>
  <c r="G2470" i="2"/>
  <c r="H2469" i="2"/>
  <c r="G2469" i="2"/>
  <c r="H2468" i="2"/>
  <c r="G2468" i="2"/>
  <c r="H2467" i="2"/>
  <c r="G2467" i="2"/>
  <c r="H2466" i="2"/>
  <c r="G2466" i="2"/>
  <c r="H2465" i="2"/>
  <c r="G2465" i="2"/>
  <c r="H2464" i="2"/>
  <c r="G2464" i="2"/>
  <c r="H2463" i="2"/>
  <c r="G2463" i="2"/>
  <c r="H2462" i="2"/>
  <c r="G2462" i="2"/>
  <c r="H2461" i="2"/>
  <c r="G2461" i="2"/>
  <c r="H2460" i="2"/>
  <c r="G2460" i="2"/>
  <c r="H2459" i="2"/>
  <c r="G2459" i="2"/>
  <c r="H2458" i="2"/>
  <c r="G2458" i="2"/>
  <c r="H2457" i="2"/>
  <c r="G2457" i="2"/>
  <c r="H2456" i="2"/>
  <c r="G2456" i="2"/>
  <c r="H2455" i="2"/>
  <c r="G2455" i="2"/>
  <c r="H2454" i="2"/>
  <c r="G2454" i="2"/>
  <c r="H2453" i="2"/>
  <c r="G2453" i="2"/>
  <c r="H2452" i="2"/>
  <c r="G2452" i="2"/>
  <c r="H2451" i="2"/>
  <c r="G2451" i="2"/>
  <c r="H2450" i="2"/>
  <c r="G2450" i="2"/>
  <c r="H2449" i="2"/>
  <c r="G2449" i="2"/>
  <c r="H2448" i="2"/>
  <c r="G2448" i="2"/>
  <c r="H2447" i="2"/>
  <c r="G2447" i="2"/>
  <c r="H2446" i="2"/>
  <c r="G2446" i="2"/>
  <c r="H2445" i="2"/>
  <c r="G2445" i="2"/>
  <c r="H2444" i="2"/>
  <c r="G2444" i="2"/>
  <c r="H2443" i="2"/>
  <c r="G2443" i="2"/>
  <c r="H2442" i="2"/>
  <c r="G2442" i="2"/>
  <c r="H2441" i="2"/>
  <c r="G2441" i="2"/>
  <c r="H2440" i="2"/>
  <c r="G2440" i="2"/>
  <c r="H2439" i="2"/>
  <c r="G2439" i="2"/>
  <c r="H2438" i="2"/>
  <c r="G2438" i="2"/>
  <c r="H2437" i="2"/>
  <c r="G2437" i="2"/>
  <c r="H2436" i="2"/>
  <c r="G2436" i="2"/>
  <c r="H2435" i="2"/>
  <c r="G2435" i="2"/>
  <c r="H2434" i="2"/>
  <c r="G2434" i="2"/>
  <c r="H2433" i="2"/>
  <c r="G2433" i="2"/>
  <c r="H2432" i="2"/>
  <c r="G2432" i="2"/>
  <c r="H2431" i="2"/>
  <c r="G2431" i="2"/>
  <c r="H2430" i="2"/>
  <c r="G2430" i="2"/>
  <c r="H2429" i="2"/>
  <c r="G2429" i="2"/>
  <c r="H2428" i="2"/>
  <c r="G2428" i="2"/>
  <c r="H2427" i="2"/>
  <c r="G2427" i="2"/>
  <c r="H2426" i="2"/>
  <c r="G2426" i="2"/>
  <c r="H2425" i="2"/>
  <c r="G2425" i="2"/>
  <c r="H2424" i="2"/>
  <c r="G2424" i="2"/>
  <c r="H2423" i="2"/>
  <c r="G2423" i="2"/>
  <c r="H2422" i="2"/>
  <c r="G2422" i="2"/>
  <c r="H2421" i="2"/>
  <c r="G2421" i="2"/>
  <c r="H2420" i="2"/>
  <c r="G2420" i="2"/>
  <c r="H2419" i="2"/>
  <c r="G2419" i="2"/>
  <c r="H2418" i="2"/>
  <c r="G2418" i="2"/>
  <c r="H2417" i="2"/>
  <c r="G2417" i="2"/>
  <c r="H2416" i="2"/>
  <c r="G2416" i="2"/>
  <c r="H2415" i="2"/>
  <c r="G2415" i="2"/>
  <c r="H2414" i="2"/>
  <c r="G2414" i="2"/>
  <c r="H2413" i="2"/>
  <c r="G2413" i="2"/>
  <c r="H2412" i="2"/>
  <c r="G2412" i="2"/>
  <c r="H2411" i="2"/>
  <c r="G2411" i="2"/>
  <c r="H2410" i="2"/>
  <c r="G2410" i="2"/>
  <c r="H2409" i="2"/>
  <c r="G2409" i="2"/>
  <c r="H2408" i="2"/>
  <c r="G2408" i="2"/>
  <c r="H2407" i="2"/>
  <c r="G2407" i="2"/>
  <c r="H2406" i="2"/>
  <c r="G2406" i="2"/>
  <c r="H2405" i="2"/>
  <c r="G2405" i="2"/>
  <c r="H2404" i="2"/>
  <c r="G2404" i="2"/>
  <c r="H2403" i="2"/>
  <c r="G2403" i="2"/>
  <c r="H2402" i="2"/>
  <c r="G2402" i="2"/>
  <c r="H2401" i="2"/>
  <c r="G2401" i="2"/>
  <c r="H2400" i="2"/>
  <c r="G2400" i="2"/>
  <c r="H2399" i="2"/>
  <c r="G2399" i="2"/>
  <c r="H2398" i="2"/>
  <c r="G2398" i="2"/>
  <c r="H2397" i="2"/>
  <c r="G2397" i="2"/>
  <c r="H2396" i="2"/>
  <c r="G2396" i="2"/>
  <c r="H2395" i="2"/>
  <c r="G2395" i="2"/>
  <c r="H2394" i="2"/>
  <c r="G2394" i="2"/>
  <c r="H2393" i="2"/>
  <c r="G2393" i="2"/>
  <c r="H2392" i="2"/>
  <c r="G2392" i="2"/>
  <c r="H2391" i="2"/>
  <c r="G2391" i="2"/>
  <c r="H2390" i="2"/>
  <c r="G2390" i="2"/>
  <c r="H2389" i="2"/>
  <c r="G2389" i="2"/>
  <c r="H2388" i="2"/>
  <c r="G2388" i="2"/>
  <c r="H2387" i="2"/>
  <c r="G2387" i="2"/>
  <c r="H2386" i="2"/>
  <c r="G2386" i="2"/>
  <c r="H2385" i="2"/>
  <c r="G2385" i="2"/>
  <c r="H2384" i="2"/>
  <c r="G2384" i="2"/>
  <c r="H2383" i="2"/>
  <c r="G2383" i="2"/>
  <c r="H2382" i="2"/>
  <c r="G2382" i="2"/>
  <c r="H2381" i="2"/>
  <c r="G2381" i="2"/>
  <c r="H2380" i="2"/>
  <c r="G2380" i="2"/>
  <c r="H2379" i="2"/>
  <c r="G2379" i="2"/>
  <c r="H2378" i="2"/>
  <c r="G2378" i="2"/>
  <c r="H2377" i="2"/>
  <c r="G2377" i="2"/>
  <c r="H2376" i="2"/>
  <c r="G2376" i="2"/>
  <c r="H2375" i="2"/>
  <c r="G2375" i="2"/>
  <c r="H2374" i="2"/>
  <c r="G2374" i="2"/>
  <c r="H2373" i="2"/>
  <c r="G2373" i="2"/>
  <c r="H2372" i="2"/>
  <c r="G2372" i="2"/>
  <c r="H2371" i="2"/>
  <c r="G2371" i="2"/>
  <c r="H2370" i="2"/>
  <c r="G2370" i="2"/>
  <c r="H2369" i="2"/>
  <c r="G2369" i="2"/>
  <c r="H2368" i="2"/>
  <c r="G2368" i="2"/>
  <c r="H2367" i="2"/>
  <c r="G2367" i="2"/>
  <c r="H2366" i="2"/>
  <c r="G2366" i="2"/>
  <c r="H2365" i="2"/>
  <c r="G2365" i="2"/>
  <c r="H2364" i="2"/>
  <c r="G2364" i="2"/>
  <c r="H2363" i="2"/>
  <c r="G2363" i="2"/>
  <c r="H2362" i="2"/>
  <c r="G2362" i="2"/>
  <c r="H2361" i="2"/>
  <c r="G2361" i="2"/>
  <c r="H2360" i="2"/>
  <c r="G2360" i="2"/>
  <c r="H2359" i="2"/>
  <c r="G2359" i="2"/>
  <c r="H2358" i="2"/>
  <c r="G2358" i="2"/>
  <c r="H2357" i="2"/>
  <c r="G2357" i="2"/>
  <c r="H2356" i="2"/>
  <c r="G2356" i="2"/>
  <c r="H2355" i="2"/>
  <c r="G2355" i="2"/>
  <c r="H2354" i="2"/>
  <c r="G2354" i="2"/>
  <c r="H2353" i="2"/>
  <c r="G2353" i="2"/>
  <c r="H2352" i="2"/>
  <c r="G2352" i="2"/>
  <c r="H2351" i="2"/>
  <c r="G2351" i="2"/>
  <c r="H2350" i="2"/>
  <c r="G2350" i="2"/>
  <c r="H2349" i="2"/>
  <c r="G2349" i="2"/>
  <c r="H2348" i="2"/>
  <c r="G2348" i="2"/>
  <c r="H2347" i="2"/>
  <c r="G2347" i="2"/>
  <c r="H2346" i="2"/>
  <c r="G2346" i="2"/>
  <c r="H2345" i="2"/>
  <c r="G2345" i="2"/>
  <c r="H2344" i="2"/>
  <c r="G2344" i="2"/>
  <c r="H2343" i="2"/>
  <c r="G2343" i="2"/>
  <c r="H2342" i="2"/>
  <c r="G2342" i="2"/>
  <c r="H2341" i="2"/>
  <c r="G2341" i="2"/>
  <c r="H2340" i="2"/>
  <c r="G2340" i="2"/>
  <c r="H2339" i="2"/>
  <c r="G2339" i="2"/>
  <c r="H2338" i="2"/>
  <c r="G2338" i="2"/>
  <c r="H2337" i="2"/>
  <c r="G2337" i="2"/>
  <c r="H2336" i="2"/>
  <c r="G2336" i="2"/>
  <c r="H2335" i="2"/>
  <c r="G2335" i="2"/>
  <c r="H2334" i="2"/>
  <c r="G2334" i="2"/>
  <c r="H2333" i="2"/>
  <c r="G2333" i="2"/>
  <c r="H2332" i="2"/>
  <c r="G2332" i="2"/>
  <c r="H2331" i="2"/>
  <c r="G2331" i="2"/>
  <c r="H2330" i="2"/>
  <c r="G2330" i="2"/>
  <c r="H2329" i="2"/>
  <c r="G2329" i="2"/>
  <c r="H2328" i="2"/>
  <c r="G2328" i="2"/>
  <c r="H2327" i="2"/>
  <c r="G2327" i="2"/>
  <c r="H2326" i="2"/>
  <c r="G2326" i="2"/>
  <c r="H2325" i="2"/>
  <c r="G2325" i="2"/>
  <c r="H2324" i="2"/>
  <c r="G2324" i="2"/>
  <c r="H2323" i="2"/>
  <c r="G2323" i="2"/>
  <c r="H2322" i="2"/>
  <c r="G2322" i="2"/>
  <c r="H2321" i="2"/>
  <c r="G2321" i="2"/>
  <c r="H2320" i="2"/>
  <c r="G2320" i="2"/>
  <c r="H2319" i="2"/>
  <c r="G2319" i="2"/>
  <c r="H2318" i="2"/>
  <c r="G2318" i="2"/>
  <c r="H2317" i="2"/>
  <c r="G2317" i="2"/>
  <c r="H2316" i="2"/>
  <c r="G2316" i="2"/>
  <c r="H2315" i="2"/>
  <c r="G2315" i="2"/>
  <c r="H2314" i="2"/>
  <c r="G2314" i="2"/>
  <c r="H2313" i="2"/>
  <c r="G2313" i="2"/>
  <c r="H2312" i="2"/>
  <c r="G2312" i="2"/>
  <c r="H2311" i="2"/>
  <c r="G2311" i="2"/>
  <c r="H2310" i="2"/>
  <c r="G2310" i="2"/>
  <c r="H2309" i="2"/>
  <c r="G2309" i="2"/>
  <c r="H2308" i="2"/>
  <c r="G2308" i="2"/>
  <c r="H2307" i="2"/>
  <c r="G2307" i="2"/>
  <c r="H2306" i="2"/>
  <c r="G2306" i="2"/>
  <c r="H2305" i="2"/>
  <c r="G2305" i="2"/>
  <c r="H2304" i="2"/>
  <c r="G2304" i="2"/>
  <c r="H2303" i="2"/>
  <c r="G2303" i="2"/>
  <c r="H2302" i="2"/>
  <c r="G2302" i="2"/>
  <c r="H2301" i="2"/>
  <c r="G2301" i="2"/>
  <c r="H2300" i="2"/>
  <c r="G2300" i="2"/>
  <c r="H2299" i="2"/>
  <c r="G2299" i="2"/>
  <c r="H2298" i="2"/>
  <c r="G2298" i="2"/>
  <c r="H2297" i="2"/>
  <c r="G2297" i="2"/>
  <c r="H2296" i="2"/>
  <c r="G2296" i="2"/>
  <c r="H2295" i="2"/>
  <c r="G2295" i="2"/>
  <c r="H2294" i="2"/>
  <c r="G2294" i="2"/>
  <c r="H2293" i="2"/>
  <c r="G2293" i="2"/>
  <c r="H2292" i="2"/>
  <c r="G2292" i="2"/>
  <c r="H2291" i="2"/>
  <c r="G2291" i="2"/>
  <c r="H2290" i="2"/>
  <c r="G2290" i="2"/>
  <c r="H2289" i="2"/>
  <c r="G2289" i="2"/>
  <c r="H2288" i="2"/>
  <c r="G2288" i="2"/>
  <c r="H2287" i="2"/>
  <c r="G2287" i="2"/>
  <c r="H2286" i="2"/>
  <c r="G2286" i="2"/>
  <c r="H2285" i="2"/>
  <c r="G2285" i="2"/>
  <c r="H2284" i="2"/>
  <c r="G2284" i="2"/>
  <c r="H2283" i="2"/>
  <c r="G2283" i="2"/>
  <c r="H2282" i="2"/>
  <c r="G2282" i="2"/>
  <c r="H2281" i="2"/>
  <c r="G2281" i="2"/>
  <c r="H2280" i="2"/>
  <c r="G2280" i="2"/>
  <c r="H2279" i="2"/>
  <c r="G2279" i="2"/>
  <c r="H2278" i="2"/>
  <c r="G2278" i="2"/>
  <c r="H2277" i="2"/>
  <c r="G2277" i="2"/>
  <c r="H2276" i="2"/>
  <c r="G2276" i="2"/>
  <c r="H2275" i="2"/>
  <c r="G2275" i="2"/>
  <c r="H2274" i="2"/>
  <c r="G2274" i="2"/>
  <c r="H2273" i="2"/>
  <c r="G2273" i="2"/>
  <c r="H2272" i="2"/>
  <c r="G2272" i="2"/>
  <c r="H2271" i="2"/>
  <c r="G2271" i="2"/>
  <c r="H2270" i="2"/>
  <c r="G2270" i="2"/>
  <c r="H2269" i="2"/>
  <c r="G2269" i="2"/>
  <c r="H2268" i="2"/>
  <c r="G2268" i="2"/>
  <c r="H2267" i="2"/>
  <c r="G2267" i="2"/>
  <c r="H2266" i="2"/>
  <c r="G2266" i="2"/>
  <c r="H2265" i="2"/>
  <c r="G2265" i="2"/>
  <c r="H2264" i="2"/>
  <c r="G2264" i="2"/>
  <c r="H2263" i="2"/>
  <c r="G2263" i="2"/>
  <c r="H2262" i="2"/>
  <c r="G2262" i="2"/>
  <c r="H2261" i="2"/>
  <c r="G2261" i="2"/>
  <c r="H2260" i="2"/>
  <c r="G2260" i="2"/>
  <c r="H2259" i="2"/>
  <c r="G2259" i="2"/>
  <c r="H2258" i="2"/>
  <c r="G2258" i="2"/>
  <c r="H2257" i="2"/>
  <c r="G2257" i="2"/>
  <c r="H2256" i="2"/>
  <c r="G2256" i="2"/>
  <c r="H2255" i="2"/>
  <c r="G2255" i="2"/>
  <c r="H2254" i="2"/>
  <c r="G2254" i="2"/>
  <c r="H2253" i="2"/>
  <c r="G2253" i="2"/>
  <c r="H2252" i="2"/>
  <c r="G2252" i="2"/>
  <c r="H2251" i="2"/>
  <c r="G2251" i="2"/>
  <c r="H2250" i="2"/>
  <c r="G2250" i="2"/>
  <c r="H2249" i="2"/>
  <c r="G2249" i="2"/>
  <c r="H2248" i="2"/>
  <c r="G2248" i="2"/>
  <c r="H2247" i="2"/>
  <c r="G2247" i="2"/>
  <c r="H2246" i="2"/>
  <c r="G2246" i="2"/>
  <c r="H2245" i="2"/>
  <c r="G2245" i="2"/>
  <c r="H2244" i="2"/>
  <c r="G2244" i="2"/>
  <c r="H2243" i="2"/>
  <c r="G2243" i="2"/>
  <c r="H2242" i="2"/>
  <c r="G2242" i="2"/>
  <c r="H2241" i="2"/>
  <c r="G2241" i="2"/>
  <c r="H2240" i="2"/>
  <c r="G2240" i="2"/>
  <c r="H2239" i="2"/>
  <c r="G2239" i="2"/>
  <c r="H2238" i="2"/>
  <c r="G2238" i="2"/>
  <c r="H2237" i="2"/>
  <c r="G2237" i="2"/>
  <c r="H2236" i="2"/>
  <c r="G2236" i="2"/>
  <c r="H2235" i="2"/>
  <c r="G2235" i="2"/>
  <c r="H2234" i="2"/>
  <c r="G2234" i="2"/>
  <c r="H2233" i="2"/>
  <c r="G2233" i="2"/>
  <c r="H2232" i="2"/>
  <c r="G2232" i="2"/>
  <c r="H2231" i="2"/>
  <c r="G2231" i="2"/>
  <c r="H2230" i="2"/>
  <c r="G2230" i="2"/>
  <c r="H2229" i="2"/>
  <c r="G2229" i="2"/>
  <c r="H2228" i="2"/>
  <c r="G2228" i="2"/>
  <c r="H2227" i="2"/>
  <c r="G2227" i="2"/>
  <c r="H2226" i="2"/>
  <c r="G2226" i="2"/>
  <c r="H2225" i="2"/>
  <c r="G2225" i="2"/>
  <c r="H2224" i="2"/>
  <c r="G2224" i="2"/>
  <c r="H2223" i="2"/>
  <c r="G2223" i="2"/>
  <c r="H2222" i="2"/>
  <c r="G2222" i="2"/>
  <c r="H2221" i="2"/>
  <c r="G2221" i="2"/>
  <c r="H2220" i="2"/>
  <c r="G2220" i="2"/>
  <c r="H2219" i="2"/>
  <c r="G2219" i="2"/>
  <c r="H2218" i="2"/>
  <c r="G2218" i="2"/>
  <c r="H2217" i="2"/>
  <c r="G2217" i="2"/>
  <c r="H2216" i="2"/>
  <c r="G2216" i="2"/>
  <c r="H2215" i="2"/>
  <c r="G2215" i="2"/>
  <c r="H2214" i="2"/>
  <c r="G2214" i="2"/>
  <c r="H2213" i="2"/>
  <c r="G2213" i="2"/>
  <c r="H2212" i="2"/>
  <c r="G2212" i="2"/>
  <c r="H2211" i="2"/>
  <c r="G2211" i="2"/>
  <c r="H2210" i="2"/>
  <c r="G2210" i="2"/>
  <c r="H2209" i="2"/>
  <c r="G2209" i="2"/>
  <c r="H2208" i="2"/>
  <c r="G2208" i="2"/>
  <c r="H2207" i="2"/>
  <c r="G2207" i="2"/>
  <c r="H2206" i="2"/>
  <c r="G2206" i="2"/>
  <c r="H2205" i="2"/>
  <c r="G2205" i="2"/>
  <c r="H2204" i="2"/>
  <c r="G2204" i="2"/>
  <c r="H2203" i="2"/>
  <c r="G2203" i="2"/>
  <c r="H2202" i="2"/>
  <c r="G2202" i="2"/>
  <c r="H2201" i="2"/>
  <c r="G2201" i="2"/>
  <c r="H2200" i="2"/>
  <c r="G2200" i="2"/>
  <c r="H2199" i="2"/>
  <c r="G2199" i="2"/>
  <c r="H2198" i="2"/>
  <c r="G2198" i="2"/>
  <c r="H2197" i="2"/>
  <c r="G2197" i="2"/>
  <c r="H2196" i="2"/>
  <c r="G2196" i="2"/>
  <c r="H2195" i="2"/>
  <c r="G2195" i="2"/>
  <c r="H2194" i="2"/>
  <c r="G2194" i="2"/>
  <c r="H2193" i="2"/>
  <c r="G2193" i="2"/>
  <c r="H2192" i="2"/>
  <c r="G2192" i="2"/>
  <c r="H2191" i="2"/>
  <c r="G2191" i="2"/>
  <c r="H2190" i="2"/>
  <c r="G2190" i="2"/>
  <c r="H2189" i="2"/>
  <c r="G2189" i="2"/>
  <c r="H2188" i="2"/>
  <c r="G2188" i="2"/>
  <c r="H2187" i="2"/>
  <c r="G2187" i="2"/>
  <c r="H2186" i="2"/>
  <c r="G2186" i="2"/>
  <c r="H2185" i="2"/>
  <c r="G2185" i="2"/>
  <c r="H2184" i="2"/>
  <c r="G2184" i="2"/>
  <c r="H2183" i="2"/>
  <c r="G2183" i="2"/>
  <c r="H2182" i="2"/>
  <c r="G2182" i="2"/>
  <c r="H2181" i="2"/>
  <c r="G2181" i="2"/>
  <c r="H2180" i="2"/>
  <c r="G2180" i="2"/>
  <c r="H2179" i="2"/>
  <c r="G2179" i="2"/>
  <c r="H2178" i="2"/>
  <c r="G2178" i="2"/>
  <c r="H2177" i="2"/>
  <c r="G2177" i="2"/>
  <c r="H2176" i="2"/>
  <c r="G2176" i="2"/>
  <c r="H2175" i="2"/>
  <c r="G2175" i="2"/>
  <c r="H2174" i="2"/>
  <c r="G2174" i="2"/>
  <c r="H2173" i="2"/>
  <c r="G2173" i="2"/>
  <c r="H2172" i="2"/>
  <c r="G2172" i="2"/>
  <c r="H2171" i="2"/>
  <c r="G2171" i="2"/>
  <c r="H2170" i="2"/>
  <c r="G2170" i="2"/>
  <c r="H2169" i="2"/>
  <c r="G2169" i="2"/>
  <c r="H2168" i="2"/>
  <c r="G2168" i="2"/>
  <c r="H2167" i="2"/>
  <c r="G2167" i="2"/>
  <c r="H2166" i="2"/>
  <c r="G2166" i="2"/>
  <c r="H2165" i="2"/>
  <c r="G2165" i="2"/>
  <c r="H2164" i="2"/>
  <c r="G2164" i="2"/>
  <c r="H2163" i="2"/>
  <c r="G2163" i="2"/>
  <c r="H2162" i="2"/>
  <c r="G2162" i="2"/>
  <c r="H2161" i="2"/>
  <c r="G2161" i="2"/>
  <c r="H2160" i="2"/>
  <c r="G2160" i="2"/>
  <c r="H2159" i="2"/>
  <c r="G2159" i="2"/>
  <c r="H2158" i="2"/>
  <c r="G2158" i="2"/>
  <c r="H2157" i="2"/>
  <c r="G2157" i="2"/>
  <c r="H2156" i="2"/>
  <c r="G2156" i="2"/>
  <c r="H2155" i="2"/>
  <c r="G2155" i="2"/>
  <c r="H2154" i="2"/>
  <c r="G2154" i="2"/>
  <c r="H2153" i="2"/>
  <c r="G2153" i="2"/>
  <c r="H2152" i="2"/>
  <c r="G2152" i="2"/>
  <c r="H2151" i="2"/>
  <c r="G2151" i="2"/>
  <c r="H2150" i="2"/>
  <c r="G2150" i="2"/>
  <c r="H2149" i="2"/>
  <c r="G2149" i="2"/>
  <c r="H2148" i="2"/>
  <c r="G2148" i="2"/>
  <c r="H2147" i="2"/>
  <c r="G2147" i="2"/>
  <c r="H2146" i="2"/>
  <c r="G2146" i="2"/>
  <c r="H2145" i="2"/>
  <c r="G2145" i="2"/>
  <c r="H2144" i="2"/>
  <c r="G2144" i="2"/>
  <c r="H2143" i="2"/>
  <c r="G2143" i="2"/>
  <c r="H2142" i="2"/>
  <c r="G2142" i="2"/>
  <c r="H2141" i="2"/>
  <c r="G2141" i="2"/>
  <c r="H2140" i="2"/>
  <c r="G2140" i="2"/>
  <c r="H2139" i="2"/>
  <c r="G2139" i="2"/>
  <c r="H2138" i="2"/>
  <c r="G2138" i="2"/>
  <c r="H2137" i="2"/>
  <c r="G2137" i="2"/>
  <c r="H2136" i="2"/>
  <c r="G2136" i="2"/>
  <c r="H2135" i="2"/>
  <c r="G2135" i="2"/>
  <c r="H2134" i="2"/>
  <c r="G2134" i="2"/>
  <c r="H2133" i="2"/>
  <c r="G2133" i="2"/>
  <c r="H2132" i="2"/>
  <c r="G2132" i="2"/>
  <c r="H2131" i="2"/>
  <c r="G2131" i="2"/>
  <c r="H2130" i="2"/>
  <c r="G2130" i="2"/>
  <c r="H2129" i="2"/>
  <c r="G2129" i="2"/>
  <c r="H2128" i="2"/>
  <c r="G2128" i="2"/>
  <c r="H2127" i="2"/>
  <c r="G2127" i="2"/>
  <c r="H2126" i="2"/>
  <c r="G2126" i="2"/>
  <c r="H2125" i="2"/>
  <c r="G2125" i="2"/>
  <c r="H2124" i="2"/>
  <c r="G2124" i="2"/>
  <c r="H2123" i="2"/>
  <c r="G2123" i="2"/>
  <c r="H2122" i="2"/>
  <c r="G2122" i="2"/>
  <c r="H2121" i="2"/>
  <c r="G2121" i="2"/>
  <c r="H2120" i="2"/>
  <c r="G2120" i="2"/>
  <c r="H2119" i="2"/>
  <c r="G2119" i="2"/>
  <c r="H2118" i="2"/>
  <c r="G2118" i="2"/>
  <c r="H2117" i="2"/>
  <c r="G2117" i="2"/>
  <c r="H2116" i="2"/>
  <c r="G2116" i="2"/>
  <c r="H2115" i="2"/>
  <c r="G2115" i="2"/>
  <c r="H2114" i="2"/>
  <c r="G2114" i="2"/>
  <c r="H2113" i="2"/>
  <c r="G2113" i="2"/>
  <c r="H2112" i="2"/>
  <c r="G2112" i="2"/>
  <c r="H2111" i="2"/>
  <c r="G2111" i="2"/>
  <c r="H2110" i="2"/>
  <c r="G2110" i="2"/>
  <c r="H2109" i="2"/>
  <c r="G2109" i="2"/>
  <c r="H2108" i="2"/>
  <c r="G2108" i="2"/>
  <c r="H2107" i="2"/>
  <c r="G2107" i="2"/>
  <c r="H2106" i="2"/>
  <c r="G2106" i="2"/>
  <c r="H2105" i="2"/>
  <c r="G2105" i="2"/>
  <c r="H2104" i="2"/>
  <c r="G2104" i="2"/>
  <c r="H2103" i="2"/>
  <c r="G2103" i="2"/>
  <c r="H2102" i="2"/>
  <c r="G2102" i="2"/>
  <c r="H2101" i="2"/>
  <c r="G2101" i="2"/>
  <c r="H2100" i="2"/>
  <c r="G2100" i="2"/>
  <c r="H2099" i="2"/>
  <c r="G2099" i="2"/>
  <c r="H2098" i="2"/>
  <c r="G2098" i="2"/>
  <c r="H2097" i="2"/>
  <c r="G2097" i="2"/>
  <c r="H2096" i="2"/>
  <c r="G2096" i="2"/>
  <c r="H2095" i="2"/>
  <c r="G2095" i="2"/>
  <c r="H2094" i="2"/>
  <c r="G2094" i="2"/>
  <c r="H2093" i="2"/>
  <c r="G2093" i="2"/>
  <c r="H2092" i="2"/>
  <c r="G2092" i="2"/>
  <c r="H2091" i="2"/>
  <c r="G2091" i="2"/>
  <c r="H2090" i="2"/>
  <c r="G2090" i="2"/>
  <c r="H2089" i="2"/>
  <c r="G2089" i="2"/>
  <c r="H2088" i="2"/>
  <c r="G2088" i="2"/>
  <c r="H2087" i="2"/>
  <c r="G2087" i="2"/>
  <c r="H2086" i="2"/>
  <c r="G2086" i="2"/>
  <c r="H2085" i="2"/>
  <c r="G2085" i="2"/>
  <c r="H2084" i="2"/>
  <c r="G2084" i="2"/>
  <c r="H2083" i="2"/>
  <c r="G2083" i="2"/>
  <c r="H2082" i="2"/>
  <c r="G2082" i="2"/>
  <c r="H2081" i="2"/>
  <c r="G2081" i="2"/>
  <c r="H2080" i="2"/>
  <c r="G2080" i="2"/>
  <c r="H2079" i="2"/>
  <c r="G2079" i="2"/>
  <c r="H2078" i="2"/>
  <c r="G2078" i="2"/>
  <c r="H2077" i="2"/>
  <c r="G2077" i="2"/>
  <c r="H2076" i="2"/>
  <c r="G2076" i="2"/>
  <c r="H2075" i="2"/>
  <c r="G2075" i="2"/>
  <c r="H2074" i="2"/>
  <c r="G2074" i="2"/>
  <c r="H2073" i="2"/>
  <c r="G2073" i="2"/>
  <c r="H2072" i="2"/>
  <c r="G2072" i="2"/>
  <c r="H2071" i="2"/>
  <c r="G2071" i="2"/>
  <c r="H2070" i="2"/>
  <c r="G2070" i="2"/>
  <c r="H2069" i="2"/>
  <c r="G2069" i="2"/>
  <c r="H2068" i="2"/>
  <c r="G2068" i="2"/>
  <c r="H2067" i="2"/>
  <c r="G2067" i="2"/>
  <c r="H2066" i="2"/>
  <c r="G2066" i="2"/>
  <c r="H2065" i="2"/>
  <c r="G2065" i="2"/>
  <c r="H2064" i="2"/>
  <c r="G2064" i="2"/>
  <c r="H2063" i="2"/>
  <c r="G2063" i="2"/>
  <c r="H2062" i="2"/>
  <c r="G2062" i="2"/>
  <c r="H2061" i="2"/>
  <c r="G2061" i="2"/>
  <c r="H2060" i="2"/>
  <c r="G2060" i="2"/>
  <c r="H2059" i="2"/>
  <c r="G2059" i="2"/>
  <c r="H2058" i="2"/>
  <c r="G2058" i="2"/>
  <c r="H2057" i="2"/>
  <c r="G2057" i="2"/>
  <c r="H2056" i="2"/>
  <c r="G2056" i="2"/>
  <c r="H2055" i="2"/>
  <c r="G2055" i="2"/>
  <c r="H2054" i="2"/>
  <c r="G2054" i="2"/>
  <c r="H2053" i="2"/>
  <c r="G2053" i="2"/>
  <c r="H2052" i="2"/>
  <c r="G2052" i="2"/>
  <c r="H2051" i="2"/>
  <c r="G2051" i="2"/>
  <c r="H2050" i="2"/>
  <c r="G2050" i="2"/>
  <c r="H2049" i="2"/>
  <c r="G2049" i="2"/>
  <c r="H2048" i="2"/>
  <c r="G2048" i="2"/>
  <c r="H2047" i="2"/>
  <c r="G2047" i="2"/>
  <c r="H2046" i="2"/>
  <c r="G2046" i="2"/>
  <c r="H2045" i="2"/>
  <c r="G2045" i="2"/>
  <c r="H2044" i="2"/>
  <c r="G2044" i="2"/>
  <c r="H2043" i="2"/>
  <c r="G2043" i="2"/>
  <c r="H2042" i="2"/>
  <c r="G2042" i="2"/>
  <c r="H2041" i="2"/>
  <c r="G2041" i="2"/>
  <c r="H2040" i="2"/>
  <c r="G2040" i="2"/>
  <c r="H2039" i="2"/>
  <c r="G2039" i="2"/>
  <c r="H2038" i="2"/>
  <c r="G2038" i="2"/>
  <c r="H2037" i="2"/>
  <c r="G2037" i="2"/>
  <c r="H2036" i="2"/>
  <c r="G2036" i="2"/>
  <c r="H2035" i="2"/>
  <c r="G2035" i="2"/>
  <c r="H2034" i="2"/>
  <c r="G2034" i="2"/>
  <c r="H2033" i="2"/>
  <c r="G2033" i="2"/>
  <c r="H2032" i="2"/>
  <c r="G2032" i="2"/>
  <c r="H2031" i="2"/>
  <c r="G2031" i="2"/>
  <c r="H2030" i="2"/>
  <c r="G2030" i="2"/>
  <c r="H2029" i="2"/>
  <c r="G2029" i="2"/>
  <c r="H2028" i="2"/>
  <c r="G2028" i="2"/>
  <c r="H2027" i="2"/>
  <c r="G2027" i="2"/>
  <c r="H2026" i="2"/>
  <c r="G2026" i="2"/>
  <c r="H2025" i="2"/>
  <c r="G2025" i="2"/>
  <c r="H2024" i="2"/>
  <c r="G2024" i="2"/>
  <c r="H2023" i="2"/>
  <c r="G2023" i="2"/>
  <c r="H2022" i="2"/>
  <c r="G2022" i="2"/>
  <c r="H2021" i="2"/>
  <c r="G2021" i="2"/>
  <c r="H2020" i="2"/>
  <c r="G2020" i="2"/>
  <c r="H2019" i="2"/>
  <c r="G2019" i="2"/>
  <c r="H2018" i="2"/>
  <c r="G2018" i="2"/>
  <c r="H2017" i="2"/>
  <c r="G2017" i="2"/>
  <c r="H2016" i="2"/>
  <c r="G2016" i="2"/>
  <c r="H2015" i="2"/>
  <c r="G2015" i="2"/>
  <c r="H2014" i="2"/>
  <c r="G2014" i="2"/>
  <c r="H2013" i="2"/>
  <c r="G2013" i="2"/>
  <c r="H2012" i="2"/>
  <c r="G2012" i="2"/>
  <c r="H2011" i="2"/>
  <c r="G2011" i="2"/>
  <c r="H2010" i="2"/>
  <c r="G2010" i="2"/>
  <c r="H2009" i="2"/>
  <c r="G2009" i="2"/>
  <c r="H2008" i="2"/>
  <c r="G2008" i="2"/>
  <c r="H2007" i="2"/>
  <c r="G2007" i="2"/>
  <c r="H2006" i="2"/>
  <c r="G2006" i="2"/>
  <c r="H2005" i="2"/>
  <c r="G2005" i="2"/>
  <c r="H2004" i="2"/>
  <c r="G2004" i="2"/>
  <c r="H2003" i="2"/>
  <c r="G2003" i="2"/>
  <c r="H2002" i="2"/>
  <c r="G2002" i="2"/>
  <c r="H2001" i="2"/>
  <c r="G2001" i="2"/>
  <c r="H2000" i="2"/>
  <c r="G2000" i="2"/>
  <c r="H1999" i="2"/>
  <c r="G1999" i="2"/>
  <c r="H1998" i="2"/>
  <c r="G1998" i="2"/>
  <c r="H1997" i="2"/>
  <c r="G1997" i="2"/>
  <c r="H1996" i="2"/>
  <c r="G1996" i="2"/>
  <c r="H1995" i="2"/>
  <c r="G1995" i="2"/>
  <c r="H1994" i="2"/>
  <c r="G1994" i="2"/>
  <c r="H1993" i="2"/>
  <c r="G1993" i="2"/>
  <c r="H1992" i="2"/>
  <c r="G1992" i="2"/>
  <c r="H1991" i="2"/>
  <c r="G1991" i="2"/>
  <c r="H1990" i="2"/>
  <c r="G1990" i="2"/>
  <c r="H1989" i="2"/>
  <c r="G1989" i="2"/>
  <c r="H1988" i="2"/>
  <c r="G1988" i="2"/>
  <c r="H1987" i="2"/>
  <c r="G1987" i="2"/>
  <c r="H1986" i="2"/>
  <c r="G1986" i="2"/>
  <c r="H1985" i="2"/>
  <c r="G1985" i="2"/>
  <c r="H1984" i="2"/>
  <c r="G1984" i="2"/>
  <c r="H1983" i="2"/>
  <c r="G1983" i="2"/>
  <c r="H1982" i="2"/>
  <c r="G1982" i="2"/>
  <c r="H1981" i="2"/>
  <c r="G1981" i="2"/>
  <c r="H1980" i="2"/>
  <c r="G1980" i="2"/>
  <c r="H1979" i="2"/>
  <c r="G1979" i="2"/>
  <c r="H1978" i="2"/>
  <c r="G1978" i="2"/>
  <c r="H1977" i="2"/>
  <c r="G1977" i="2"/>
  <c r="H1976" i="2"/>
  <c r="G1976" i="2"/>
  <c r="H1975" i="2"/>
  <c r="G1975" i="2"/>
  <c r="H1974" i="2"/>
  <c r="G1974" i="2"/>
  <c r="H1973" i="2"/>
  <c r="G1973" i="2"/>
  <c r="H1972" i="2"/>
  <c r="G1972" i="2"/>
  <c r="H1971" i="2"/>
  <c r="G1971" i="2"/>
  <c r="H1970" i="2"/>
  <c r="G1970" i="2"/>
  <c r="H1969" i="2"/>
  <c r="G1969" i="2"/>
  <c r="H1968" i="2"/>
  <c r="G1968" i="2"/>
  <c r="H1967" i="2"/>
  <c r="G1967" i="2"/>
  <c r="H1966" i="2"/>
  <c r="G1966" i="2"/>
  <c r="H1965" i="2"/>
  <c r="G1965" i="2"/>
  <c r="H1964" i="2"/>
  <c r="G1964" i="2"/>
  <c r="H1963" i="2"/>
  <c r="G1963" i="2"/>
  <c r="H1962" i="2"/>
  <c r="G1962" i="2"/>
  <c r="H1961" i="2"/>
  <c r="G1961" i="2"/>
  <c r="H1960" i="2"/>
  <c r="G1960" i="2"/>
  <c r="H1959" i="2"/>
  <c r="G1959" i="2"/>
  <c r="H1958" i="2"/>
  <c r="G1958" i="2"/>
  <c r="H1957" i="2"/>
  <c r="G1957" i="2"/>
  <c r="H1956" i="2"/>
  <c r="G1956" i="2"/>
  <c r="H1955" i="2"/>
  <c r="G1955" i="2"/>
  <c r="H1954" i="2"/>
  <c r="G1954" i="2"/>
  <c r="H1953" i="2"/>
  <c r="G1953" i="2"/>
  <c r="H1952" i="2"/>
  <c r="G1952" i="2"/>
  <c r="H1951" i="2"/>
  <c r="G1951" i="2"/>
  <c r="H1950" i="2"/>
  <c r="G1950" i="2"/>
  <c r="H1949" i="2"/>
  <c r="G1949" i="2"/>
  <c r="H1948" i="2"/>
  <c r="G1948" i="2"/>
  <c r="H1947" i="2"/>
  <c r="G1947" i="2"/>
  <c r="H1946" i="2"/>
  <c r="G1946" i="2"/>
  <c r="H1945" i="2"/>
  <c r="G1945" i="2"/>
  <c r="H1944" i="2"/>
  <c r="G1944" i="2"/>
  <c r="H1943" i="2"/>
  <c r="G1943" i="2"/>
  <c r="H1942" i="2"/>
  <c r="G1942" i="2"/>
  <c r="H1941" i="2"/>
  <c r="G1941" i="2"/>
  <c r="H1940" i="2"/>
  <c r="G1940" i="2"/>
  <c r="H1939" i="2"/>
  <c r="G1939" i="2"/>
  <c r="H1938" i="2"/>
  <c r="G1938" i="2"/>
  <c r="H1937" i="2"/>
  <c r="G1937" i="2"/>
  <c r="H1936" i="2"/>
  <c r="G1936" i="2"/>
  <c r="H1935" i="2"/>
  <c r="G1935" i="2"/>
  <c r="H1934" i="2"/>
  <c r="G1934" i="2"/>
  <c r="H1933" i="2"/>
  <c r="G1933" i="2"/>
  <c r="H1932" i="2"/>
  <c r="G1932" i="2"/>
  <c r="H1931" i="2"/>
  <c r="G1931" i="2"/>
  <c r="H1930" i="2"/>
  <c r="G1930" i="2"/>
  <c r="H1929" i="2"/>
  <c r="G1929" i="2"/>
  <c r="H1928" i="2"/>
  <c r="G1928" i="2"/>
  <c r="H1927" i="2"/>
  <c r="G1927" i="2"/>
  <c r="H1926" i="2"/>
  <c r="G1926" i="2"/>
  <c r="H1925" i="2"/>
  <c r="G1925" i="2"/>
  <c r="H1924" i="2"/>
  <c r="G1924" i="2"/>
  <c r="H1923" i="2"/>
  <c r="G1923" i="2"/>
  <c r="H1922" i="2"/>
  <c r="G1922" i="2"/>
  <c r="H1921" i="2"/>
  <c r="G1921" i="2"/>
  <c r="H1920" i="2"/>
  <c r="G1920" i="2"/>
  <c r="H1919" i="2"/>
  <c r="G1919" i="2"/>
  <c r="H1918" i="2"/>
  <c r="G1918" i="2"/>
  <c r="H1917" i="2"/>
  <c r="G1917" i="2"/>
  <c r="H1916" i="2"/>
  <c r="G1916" i="2"/>
  <c r="H1915" i="2"/>
  <c r="G1915" i="2"/>
  <c r="H1914" i="2"/>
  <c r="G1914" i="2"/>
  <c r="H1913" i="2"/>
  <c r="G1913" i="2"/>
  <c r="H1912" i="2"/>
  <c r="G1912" i="2"/>
  <c r="H1911" i="2"/>
  <c r="G1911" i="2"/>
  <c r="H1910" i="2"/>
  <c r="G1910" i="2"/>
  <c r="H1909" i="2"/>
  <c r="G1909" i="2"/>
  <c r="H1908" i="2"/>
  <c r="G1908" i="2"/>
  <c r="H1907" i="2"/>
  <c r="G1907" i="2"/>
  <c r="H1906" i="2"/>
  <c r="G1906" i="2"/>
  <c r="H1905" i="2"/>
  <c r="G1905" i="2"/>
  <c r="H1904" i="2"/>
  <c r="G1904" i="2"/>
  <c r="H1903" i="2"/>
  <c r="G1903" i="2"/>
  <c r="H1902" i="2"/>
  <c r="G1902" i="2"/>
  <c r="H1901" i="2"/>
  <c r="G1901" i="2"/>
  <c r="H1900" i="2"/>
  <c r="G1900" i="2"/>
  <c r="H1899" i="2"/>
  <c r="G1899" i="2"/>
  <c r="H1898" i="2"/>
  <c r="G1898" i="2"/>
  <c r="H1897" i="2"/>
  <c r="G1897" i="2"/>
  <c r="H1896" i="2"/>
  <c r="G1896" i="2"/>
  <c r="H1895" i="2"/>
  <c r="G1895" i="2"/>
  <c r="H1894" i="2"/>
  <c r="G1894" i="2"/>
  <c r="H1893" i="2"/>
  <c r="G1893" i="2"/>
  <c r="H1892" i="2"/>
  <c r="G1892" i="2"/>
  <c r="H1891" i="2"/>
  <c r="G1891" i="2"/>
  <c r="H1890" i="2"/>
  <c r="G1890" i="2"/>
  <c r="H1889" i="2"/>
  <c r="G1889" i="2"/>
  <c r="H1888" i="2"/>
  <c r="G1888" i="2"/>
  <c r="H1887" i="2"/>
  <c r="G1887" i="2"/>
  <c r="H1886" i="2"/>
  <c r="G1886" i="2"/>
  <c r="H1885" i="2"/>
  <c r="G1885" i="2"/>
  <c r="H1884" i="2"/>
  <c r="G1884" i="2"/>
  <c r="H1883" i="2"/>
  <c r="G1883" i="2"/>
  <c r="H1882" i="2"/>
  <c r="G1882" i="2"/>
  <c r="H1881" i="2"/>
  <c r="G1881" i="2"/>
  <c r="H1880" i="2"/>
  <c r="G1880" i="2"/>
  <c r="H1879" i="2"/>
  <c r="G1879" i="2"/>
  <c r="H1878" i="2"/>
  <c r="G1878" i="2"/>
  <c r="H1877" i="2"/>
  <c r="G1877" i="2"/>
  <c r="H1876" i="2"/>
  <c r="G1876" i="2"/>
  <c r="H1875" i="2"/>
  <c r="G1875" i="2"/>
  <c r="H1874" i="2"/>
  <c r="G1874" i="2"/>
  <c r="H1873" i="2"/>
  <c r="G1873" i="2"/>
  <c r="H1872" i="2"/>
  <c r="G1872" i="2"/>
  <c r="H1871" i="2"/>
  <c r="G1871" i="2"/>
  <c r="H1870" i="2"/>
  <c r="G1870" i="2"/>
  <c r="H1869" i="2"/>
  <c r="G1869" i="2"/>
  <c r="H1868" i="2"/>
  <c r="G1868" i="2"/>
  <c r="H1867" i="2"/>
  <c r="G1867" i="2"/>
  <c r="H1866" i="2"/>
  <c r="G1866" i="2"/>
  <c r="H1865" i="2"/>
  <c r="G1865" i="2"/>
  <c r="H1864" i="2"/>
  <c r="G1864" i="2"/>
  <c r="H1863" i="2"/>
  <c r="G1863" i="2"/>
  <c r="H1862" i="2"/>
  <c r="G1862" i="2"/>
  <c r="H1861" i="2"/>
  <c r="G1861" i="2"/>
  <c r="H1860" i="2"/>
  <c r="G1860" i="2"/>
  <c r="H1859" i="2"/>
  <c r="G1859" i="2"/>
  <c r="H1858" i="2"/>
  <c r="G1858" i="2"/>
  <c r="H1857" i="2"/>
  <c r="G1857" i="2"/>
  <c r="H1856" i="2"/>
  <c r="G1856" i="2"/>
  <c r="H1855" i="2"/>
  <c r="G1855" i="2"/>
  <c r="H1854" i="2"/>
  <c r="G1854" i="2"/>
  <c r="H1853" i="2"/>
  <c r="G1853" i="2"/>
  <c r="H1852" i="2"/>
  <c r="G1852" i="2"/>
  <c r="H1851" i="2"/>
  <c r="G1851" i="2"/>
  <c r="H1850" i="2"/>
  <c r="G1850" i="2"/>
  <c r="H1849" i="2"/>
  <c r="G1849" i="2"/>
  <c r="H1848" i="2"/>
  <c r="G1848" i="2"/>
  <c r="H1847" i="2"/>
  <c r="G1847" i="2"/>
  <c r="H1846" i="2"/>
  <c r="G1846" i="2"/>
  <c r="H1845" i="2"/>
  <c r="G1845" i="2"/>
  <c r="H1844" i="2"/>
  <c r="G1844" i="2"/>
  <c r="H1843" i="2"/>
  <c r="G1843" i="2"/>
  <c r="H1842" i="2"/>
  <c r="G1842" i="2"/>
  <c r="H1841" i="2"/>
  <c r="G1841" i="2"/>
  <c r="H1840" i="2"/>
  <c r="G1840" i="2"/>
  <c r="H1839" i="2"/>
  <c r="G1839" i="2"/>
  <c r="H1838" i="2"/>
  <c r="G1838" i="2"/>
  <c r="H1837" i="2"/>
  <c r="G1837" i="2"/>
  <c r="H1836" i="2"/>
  <c r="G1836" i="2"/>
  <c r="H1835" i="2"/>
  <c r="G1835" i="2"/>
  <c r="H1834" i="2"/>
  <c r="G1834" i="2"/>
  <c r="H1833" i="2"/>
  <c r="G1833" i="2"/>
  <c r="H1832" i="2"/>
  <c r="G1832" i="2"/>
  <c r="H1831" i="2"/>
  <c r="G1831" i="2"/>
  <c r="H1830" i="2"/>
  <c r="G1830" i="2"/>
  <c r="H1829" i="2"/>
  <c r="G1829" i="2"/>
  <c r="H1828" i="2"/>
  <c r="G1828" i="2"/>
  <c r="H1827" i="2"/>
  <c r="G1827" i="2"/>
  <c r="H1826" i="2"/>
  <c r="G1826" i="2"/>
  <c r="H1825" i="2"/>
  <c r="G1825" i="2"/>
  <c r="H1824" i="2"/>
  <c r="G1824" i="2"/>
  <c r="H1823" i="2"/>
  <c r="G1823" i="2"/>
  <c r="H1822" i="2"/>
  <c r="G1822" i="2"/>
  <c r="H1821" i="2"/>
  <c r="G1821" i="2"/>
  <c r="H1820" i="2"/>
  <c r="G1820" i="2"/>
  <c r="H1819" i="2"/>
  <c r="G1819" i="2"/>
  <c r="H1818" i="2"/>
  <c r="G1818" i="2"/>
  <c r="H1817" i="2"/>
  <c r="G1817" i="2"/>
  <c r="H1816" i="2"/>
  <c r="G1816" i="2"/>
  <c r="H1815" i="2"/>
  <c r="G1815" i="2"/>
  <c r="H1814" i="2"/>
  <c r="G1814" i="2"/>
  <c r="H1813" i="2"/>
  <c r="G1813" i="2"/>
  <c r="H1812" i="2"/>
  <c r="G1812" i="2"/>
  <c r="H1811" i="2"/>
  <c r="G1811" i="2"/>
  <c r="H1810" i="2"/>
  <c r="G1810" i="2"/>
  <c r="H1809" i="2"/>
  <c r="G1809" i="2"/>
  <c r="H1808" i="2"/>
  <c r="G1808" i="2"/>
  <c r="H1807" i="2"/>
  <c r="G1807" i="2"/>
  <c r="H1806" i="2"/>
  <c r="G1806" i="2"/>
  <c r="H1805" i="2"/>
  <c r="G1805" i="2"/>
  <c r="H1804" i="2"/>
  <c r="G1804" i="2"/>
  <c r="H1803" i="2"/>
  <c r="G1803" i="2"/>
  <c r="H1802" i="2"/>
  <c r="G1802" i="2"/>
  <c r="H1801" i="2"/>
  <c r="G1801" i="2"/>
  <c r="H1800" i="2"/>
  <c r="G1800" i="2"/>
  <c r="H1799" i="2"/>
  <c r="G1799" i="2"/>
  <c r="H1798" i="2"/>
  <c r="G1798" i="2"/>
  <c r="H1797" i="2"/>
  <c r="G1797" i="2"/>
  <c r="H1796" i="2"/>
  <c r="G1796" i="2"/>
  <c r="H1795" i="2"/>
  <c r="G1795" i="2"/>
  <c r="H1794" i="2"/>
  <c r="G1794" i="2"/>
  <c r="H1793" i="2"/>
  <c r="G1793" i="2"/>
  <c r="H1792" i="2"/>
  <c r="G1792" i="2"/>
  <c r="H1791" i="2"/>
  <c r="G1791" i="2"/>
  <c r="H1790" i="2"/>
  <c r="G1790" i="2"/>
  <c r="H1789" i="2"/>
  <c r="G1789" i="2"/>
  <c r="H1788" i="2"/>
  <c r="G1788" i="2"/>
  <c r="H1787" i="2"/>
  <c r="G1787" i="2"/>
  <c r="H1786" i="2"/>
  <c r="G1786" i="2"/>
  <c r="H1785" i="2"/>
  <c r="G1785" i="2"/>
  <c r="H1784" i="2"/>
  <c r="G1784" i="2"/>
  <c r="H1783" i="2"/>
  <c r="G1783" i="2"/>
  <c r="H1782" i="2"/>
  <c r="G1782" i="2"/>
  <c r="H1781" i="2"/>
  <c r="G1781" i="2"/>
  <c r="H1780" i="2"/>
  <c r="G1780" i="2"/>
  <c r="H1779" i="2"/>
  <c r="G1779" i="2"/>
  <c r="H1778" i="2"/>
  <c r="G1778" i="2"/>
  <c r="H1777" i="2"/>
  <c r="G1777" i="2"/>
  <c r="H1776" i="2"/>
  <c r="G1776" i="2"/>
  <c r="H1775" i="2"/>
  <c r="G1775" i="2"/>
  <c r="H1774" i="2"/>
  <c r="G1774" i="2"/>
  <c r="H1773" i="2"/>
  <c r="G1773" i="2"/>
  <c r="H1772" i="2"/>
  <c r="G1772" i="2"/>
  <c r="H1771" i="2"/>
  <c r="G1771" i="2"/>
  <c r="H1770" i="2"/>
  <c r="G1770" i="2"/>
  <c r="H1769" i="2"/>
  <c r="G1769" i="2"/>
  <c r="H1768" i="2"/>
  <c r="G1768" i="2"/>
  <c r="H1767" i="2"/>
  <c r="G1767" i="2"/>
  <c r="H1766" i="2"/>
  <c r="G1766" i="2"/>
  <c r="H1765" i="2"/>
  <c r="G1765" i="2"/>
  <c r="H1764" i="2"/>
  <c r="G1764" i="2"/>
  <c r="H1763" i="2"/>
  <c r="G1763" i="2"/>
  <c r="H1762" i="2"/>
  <c r="G1762" i="2"/>
  <c r="H1761" i="2"/>
  <c r="G1761" i="2"/>
  <c r="H1760" i="2"/>
  <c r="G1760" i="2"/>
  <c r="H1759" i="2"/>
  <c r="G1759" i="2"/>
  <c r="H1758" i="2"/>
  <c r="G1758" i="2"/>
  <c r="H1757" i="2"/>
  <c r="G1757" i="2"/>
  <c r="H1756" i="2"/>
  <c r="G1756" i="2"/>
  <c r="H1755" i="2"/>
  <c r="G1755" i="2"/>
  <c r="H1754" i="2"/>
  <c r="G1754" i="2"/>
  <c r="H1753" i="2"/>
  <c r="G1753" i="2"/>
  <c r="H1752" i="2"/>
  <c r="G1752" i="2"/>
  <c r="H1751" i="2"/>
  <c r="G1751" i="2"/>
  <c r="H1750" i="2"/>
  <c r="G1750" i="2"/>
  <c r="H1749" i="2"/>
  <c r="G1749" i="2"/>
  <c r="H1748" i="2"/>
  <c r="G1748" i="2"/>
  <c r="H1747" i="2"/>
  <c r="G1747" i="2"/>
  <c r="H1746" i="2"/>
  <c r="G1746" i="2"/>
  <c r="H1745" i="2"/>
  <c r="G1745" i="2"/>
  <c r="H1744" i="2"/>
  <c r="G1744" i="2"/>
  <c r="H1743" i="2"/>
  <c r="G1743" i="2"/>
  <c r="H1742" i="2"/>
  <c r="G1742" i="2"/>
  <c r="H1741" i="2"/>
  <c r="G1741" i="2"/>
  <c r="H1740" i="2"/>
  <c r="G1740" i="2"/>
  <c r="H1739" i="2"/>
  <c r="G1739" i="2"/>
  <c r="H1738" i="2"/>
  <c r="G1738" i="2"/>
  <c r="H1737" i="2"/>
  <c r="G1737" i="2"/>
  <c r="H1736" i="2"/>
  <c r="G1736" i="2"/>
  <c r="H1735" i="2"/>
  <c r="G1735" i="2"/>
  <c r="H1734" i="2"/>
  <c r="G1734" i="2"/>
  <c r="H1733" i="2"/>
  <c r="G1733" i="2"/>
  <c r="H1732" i="2"/>
  <c r="G1732" i="2"/>
  <c r="H1731" i="2"/>
  <c r="G1731" i="2"/>
  <c r="H1730" i="2"/>
  <c r="G1730" i="2"/>
  <c r="H1729" i="2"/>
  <c r="G1729" i="2"/>
  <c r="H1728" i="2"/>
  <c r="G1728" i="2"/>
  <c r="H1727" i="2"/>
  <c r="G1727" i="2"/>
  <c r="H1726" i="2"/>
  <c r="G1726" i="2"/>
  <c r="H1725" i="2"/>
  <c r="G1725" i="2"/>
  <c r="H1724" i="2"/>
  <c r="G1724" i="2"/>
  <c r="H1723" i="2"/>
  <c r="G1723" i="2"/>
  <c r="H1722" i="2"/>
  <c r="G1722" i="2"/>
  <c r="H1721" i="2"/>
  <c r="G1721" i="2"/>
  <c r="H1720" i="2"/>
  <c r="G1720" i="2"/>
  <c r="H1719" i="2"/>
  <c r="G1719" i="2"/>
  <c r="H1718" i="2"/>
  <c r="G1718" i="2"/>
  <c r="H1717" i="2"/>
  <c r="G1717" i="2"/>
  <c r="H1716" i="2"/>
  <c r="G1716" i="2"/>
  <c r="H1715" i="2"/>
  <c r="G1715" i="2"/>
  <c r="H1714" i="2"/>
  <c r="G1714" i="2"/>
  <c r="H1713" i="2"/>
  <c r="G1713" i="2"/>
  <c r="H1712" i="2"/>
  <c r="G1712" i="2"/>
  <c r="H1711" i="2"/>
  <c r="G1711" i="2"/>
  <c r="H1710" i="2"/>
  <c r="G1710" i="2"/>
  <c r="H1709" i="2"/>
  <c r="G1709" i="2"/>
  <c r="H1708" i="2"/>
  <c r="G1708" i="2"/>
  <c r="H1707" i="2"/>
  <c r="G1707" i="2"/>
  <c r="H1706" i="2"/>
  <c r="G1706" i="2"/>
  <c r="H1705" i="2"/>
  <c r="G1705" i="2"/>
  <c r="H1704" i="2"/>
  <c r="G1704" i="2"/>
  <c r="H1703" i="2"/>
  <c r="G1703" i="2"/>
  <c r="H1702" i="2"/>
  <c r="G1702" i="2"/>
  <c r="H1701" i="2"/>
  <c r="G1701" i="2"/>
  <c r="H1700" i="2"/>
  <c r="G1700" i="2"/>
  <c r="H1699" i="2"/>
  <c r="G1699" i="2"/>
  <c r="H1698" i="2"/>
  <c r="G1698" i="2"/>
  <c r="H1697" i="2"/>
  <c r="G1697" i="2"/>
  <c r="H1696" i="2"/>
  <c r="G1696" i="2"/>
  <c r="H1695" i="2"/>
  <c r="G1695" i="2"/>
  <c r="H1694" i="2"/>
  <c r="G1694" i="2"/>
  <c r="H1693" i="2"/>
  <c r="G1693" i="2"/>
  <c r="H1692" i="2"/>
  <c r="G1692" i="2"/>
  <c r="H1691" i="2"/>
  <c r="G1691" i="2"/>
  <c r="H1690" i="2"/>
  <c r="G1690" i="2"/>
  <c r="H1689" i="2"/>
  <c r="G1689" i="2"/>
  <c r="H1688" i="2"/>
  <c r="G1688" i="2"/>
  <c r="H1687" i="2"/>
  <c r="G1687" i="2"/>
  <c r="H1686" i="2"/>
  <c r="G1686" i="2"/>
  <c r="H1685" i="2"/>
  <c r="G1685" i="2"/>
  <c r="H1684" i="2"/>
  <c r="G1684" i="2"/>
  <c r="H1683" i="2"/>
  <c r="G1683" i="2"/>
  <c r="H1682" i="2"/>
  <c r="G1682" i="2"/>
  <c r="H1681" i="2"/>
  <c r="G1681" i="2"/>
  <c r="H1680" i="2"/>
  <c r="G1680" i="2"/>
  <c r="H1679" i="2"/>
  <c r="G1679" i="2"/>
  <c r="H1678" i="2"/>
  <c r="G1678" i="2"/>
  <c r="H1677" i="2"/>
  <c r="G1677" i="2"/>
  <c r="H1676" i="2"/>
  <c r="G1676" i="2"/>
  <c r="H1675" i="2"/>
  <c r="G1675" i="2"/>
  <c r="H1674" i="2"/>
  <c r="G1674" i="2"/>
  <c r="H1673" i="2"/>
  <c r="G1673" i="2"/>
  <c r="H1672" i="2"/>
  <c r="G1672" i="2"/>
  <c r="H1671" i="2"/>
  <c r="G1671" i="2"/>
  <c r="H1670" i="2"/>
  <c r="G1670" i="2"/>
  <c r="H1669" i="2"/>
  <c r="G1669" i="2"/>
  <c r="H1668" i="2"/>
  <c r="G1668" i="2"/>
  <c r="H1667" i="2"/>
  <c r="G1667" i="2"/>
  <c r="H1666" i="2"/>
  <c r="G1666" i="2"/>
  <c r="H1665" i="2"/>
  <c r="G1665" i="2"/>
  <c r="H1664" i="2"/>
  <c r="G1664" i="2"/>
  <c r="H1663" i="2"/>
  <c r="G1663" i="2"/>
  <c r="H1662" i="2"/>
  <c r="G1662" i="2"/>
  <c r="H1661" i="2"/>
  <c r="G1661" i="2"/>
  <c r="H1660" i="2"/>
  <c r="G1660" i="2"/>
  <c r="H1659" i="2"/>
  <c r="G1659" i="2"/>
  <c r="H1658" i="2"/>
  <c r="G1658" i="2"/>
  <c r="H1657" i="2"/>
  <c r="G1657" i="2"/>
  <c r="H1656" i="2"/>
  <c r="G1656" i="2"/>
  <c r="H1655" i="2"/>
  <c r="G1655" i="2"/>
  <c r="H1654" i="2"/>
  <c r="G1654" i="2"/>
  <c r="H1653" i="2"/>
  <c r="G1653" i="2"/>
  <c r="H1652" i="2"/>
  <c r="G1652" i="2"/>
  <c r="H1651" i="2"/>
  <c r="G1651" i="2"/>
  <c r="H1650" i="2"/>
  <c r="G1650" i="2"/>
  <c r="H1649" i="2"/>
  <c r="G1649" i="2"/>
  <c r="H1648" i="2"/>
  <c r="G1648" i="2"/>
  <c r="H1647" i="2"/>
  <c r="G1647" i="2"/>
  <c r="H1646" i="2"/>
  <c r="G1646" i="2"/>
  <c r="H1645" i="2"/>
  <c r="G1645" i="2"/>
  <c r="H1644" i="2"/>
  <c r="G1644" i="2"/>
  <c r="H1643" i="2"/>
  <c r="G1643" i="2"/>
  <c r="H1642" i="2"/>
  <c r="G1642" i="2"/>
  <c r="H1641" i="2"/>
  <c r="G1641" i="2"/>
  <c r="H1640" i="2"/>
  <c r="G1640" i="2"/>
  <c r="H1639" i="2"/>
  <c r="G1639" i="2"/>
  <c r="H1638" i="2"/>
  <c r="G1638" i="2"/>
  <c r="H1637" i="2"/>
  <c r="G1637" i="2"/>
  <c r="H1636" i="2"/>
  <c r="G1636" i="2"/>
  <c r="H1635" i="2"/>
  <c r="G1635" i="2"/>
  <c r="H1634" i="2"/>
  <c r="G1634" i="2"/>
  <c r="H1633" i="2"/>
  <c r="G1633" i="2"/>
  <c r="H1632" i="2"/>
  <c r="G1632" i="2"/>
  <c r="H1631" i="2"/>
  <c r="G1631" i="2"/>
  <c r="H1630" i="2"/>
  <c r="G1630" i="2"/>
  <c r="H1629" i="2"/>
  <c r="G1629" i="2"/>
  <c r="H1628" i="2"/>
  <c r="G1628" i="2"/>
  <c r="H1627" i="2"/>
  <c r="G1627" i="2"/>
  <c r="H1626" i="2"/>
  <c r="G1626" i="2"/>
  <c r="H1625" i="2"/>
  <c r="G1625" i="2"/>
  <c r="H1624" i="2"/>
  <c r="G1624" i="2"/>
  <c r="H1623" i="2"/>
  <c r="G1623" i="2"/>
  <c r="H1622" i="2"/>
  <c r="G1622" i="2"/>
  <c r="H1621" i="2"/>
  <c r="G1621" i="2"/>
  <c r="H1620" i="2"/>
  <c r="G1620" i="2"/>
  <c r="H1619" i="2"/>
  <c r="G1619" i="2"/>
  <c r="H1618" i="2"/>
  <c r="G1618" i="2"/>
  <c r="H1617" i="2"/>
  <c r="G1617" i="2"/>
  <c r="H1616" i="2"/>
  <c r="G1616" i="2"/>
  <c r="H1615" i="2"/>
  <c r="G1615" i="2"/>
  <c r="H1614" i="2"/>
  <c r="G1614" i="2"/>
  <c r="H1613" i="2"/>
  <c r="G1613" i="2"/>
  <c r="H1612" i="2"/>
  <c r="G1612" i="2"/>
  <c r="H1611" i="2"/>
  <c r="G1611" i="2"/>
  <c r="H1610" i="2"/>
  <c r="G1610" i="2"/>
  <c r="H1609" i="2"/>
  <c r="G1609" i="2"/>
  <c r="H1608" i="2"/>
  <c r="G1608" i="2"/>
  <c r="H1607" i="2"/>
  <c r="G1607" i="2"/>
  <c r="H1606" i="2"/>
  <c r="G1606" i="2"/>
  <c r="H1605" i="2"/>
  <c r="G1605" i="2"/>
  <c r="H1604" i="2"/>
  <c r="G1604" i="2"/>
  <c r="H1603" i="2"/>
  <c r="G1603" i="2"/>
  <c r="H1602" i="2"/>
  <c r="G1602" i="2"/>
  <c r="H1601" i="2"/>
  <c r="G1601" i="2"/>
  <c r="H1600" i="2"/>
  <c r="G1600" i="2"/>
  <c r="H1599" i="2"/>
  <c r="G1599" i="2"/>
  <c r="H1598" i="2"/>
  <c r="G1598" i="2"/>
  <c r="H1597" i="2"/>
  <c r="G1597" i="2"/>
  <c r="H1596" i="2"/>
  <c r="G1596" i="2"/>
  <c r="H1595" i="2"/>
  <c r="G1595" i="2"/>
  <c r="H1594" i="2"/>
  <c r="G1594" i="2"/>
  <c r="H1593" i="2"/>
  <c r="G1593" i="2"/>
  <c r="H1592" i="2"/>
  <c r="G1592" i="2"/>
  <c r="H1591" i="2"/>
  <c r="G1591" i="2"/>
  <c r="H1590" i="2"/>
  <c r="G1590" i="2"/>
  <c r="H1589" i="2"/>
  <c r="G1589" i="2"/>
  <c r="H1588" i="2"/>
  <c r="G1588" i="2"/>
  <c r="H1587" i="2"/>
  <c r="G1587" i="2"/>
  <c r="H1586" i="2"/>
  <c r="G1586" i="2"/>
  <c r="H1585" i="2"/>
  <c r="G1585" i="2"/>
  <c r="H1584" i="2"/>
  <c r="G1584" i="2"/>
  <c r="H1583" i="2"/>
  <c r="G1583" i="2"/>
  <c r="H1582" i="2"/>
  <c r="G1582" i="2"/>
  <c r="H1581" i="2"/>
  <c r="G1581" i="2"/>
  <c r="H1580" i="2"/>
  <c r="G1580" i="2"/>
  <c r="H1579" i="2"/>
  <c r="G1579" i="2"/>
  <c r="H1578" i="2"/>
  <c r="G1578" i="2"/>
  <c r="H1577" i="2"/>
  <c r="G1577" i="2"/>
  <c r="H1576" i="2"/>
  <c r="G1576" i="2"/>
  <c r="H1575" i="2"/>
  <c r="G1575" i="2"/>
  <c r="H1574" i="2"/>
  <c r="G1574" i="2"/>
  <c r="H1573" i="2"/>
  <c r="G1573" i="2"/>
  <c r="H1572" i="2"/>
  <c r="G1572" i="2"/>
  <c r="H1571" i="2"/>
  <c r="G1571" i="2"/>
  <c r="H1570" i="2"/>
  <c r="G1570" i="2"/>
  <c r="H1569" i="2"/>
  <c r="G1569" i="2"/>
  <c r="H1568" i="2"/>
  <c r="G1568" i="2"/>
  <c r="H1567" i="2"/>
  <c r="G1567" i="2"/>
  <c r="H1566" i="2"/>
  <c r="G1566" i="2"/>
  <c r="H1565" i="2"/>
  <c r="G1565" i="2"/>
  <c r="H1564" i="2"/>
  <c r="G1564" i="2"/>
  <c r="H1563" i="2"/>
  <c r="G1563" i="2"/>
  <c r="H1562" i="2"/>
  <c r="G1562" i="2"/>
  <c r="H1561" i="2"/>
  <c r="G1561" i="2"/>
  <c r="H1560" i="2"/>
  <c r="G1560" i="2"/>
  <c r="H1559" i="2"/>
  <c r="G1559" i="2"/>
  <c r="H1558" i="2"/>
  <c r="G1558" i="2"/>
  <c r="H1557" i="2"/>
  <c r="G1557" i="2"/>
  <c r="H1556" i="2"/>
  <c r="G1556" i="2"/>
  <c r="H1555" i="2"/>
  <c r="G1555" i="2"/>
  <c r="H1554" i="2"/>
  <c r="G1554" i="2"/>
  <c r="H1553" i="2"/>
  <c r="G1553" i="2"/>
  <c r="H1552" i="2"/>
  <c r="G1552" i="2"/>
  <c r="H1551" i="2"/>
  <c r="G1551" i="2"/>
  <c r="H1550" i="2"/>
  <c r="G1550" i="2"/>
  <c r="H1549" i="2"/>
  <c r="G1549" i="2"/>
  <c r="H1548" i="2"/>
  <c r="G1548" i="2"/>
  <c r="H1547" i="2"/>
  <c r="G1547" i="2"/>
  <c r="H1546" i="2"/>
  <c r="G1546" i="2"/>
  <c r="H1545" i="2"/>
  <c r="G1545" i="2"/>
  <c r="H1544" i="2"/>
  <c r="G1544" i="2"/>
  <c r="H1543" i="2"/>
  <c r="G1543" i="2"/>
  <c r="H1542" i="2"/>
  <c r="G1542" i="2"/>
  <c r="H1541" i="2"/>
  <c r="G1541" i="2"/>
  <c r="H1540" i="2"/>
  <c r="G1540" i="2"/>
  <c r="H1539" i="2"/>
  <c r="G1539" i="2"/>
  <c r="H1538" i="2"/>
  <c r="G1538" i="2"/>
  <c r="H1537" i="2"/>
  <c r="G1537" i="2"/>
  <c r="H1536" i="2"/>
  <c r="G1536" i="2"/>
  <c r="H1535" i="2"/>
  <c r="G1535" i="2"/>
  <c r="H1534" i="2"/>
  <c r="G1534" i="2"/>
  <c r="H1533" i="2"/>
  <c r="G1533" i="2"/>
  <c r="H1532" i="2"/>
  <c r="G1532" i="2"/>
  <c r="H1531" i="2"/>
  <c r="G1531" i="2"/>
  <c r="H1530" i="2"/>
  <c r="G1530" i="2"/>
  <c r="H1529" i="2"/>
  <c r="G1529" i="2"/>
  <c r="H1528" i="2"/>
  <c r="G1528" i="2"/>
  <c r="H1527" i="2"/>
  <c r="G1527" i="2"/>
  <c r="H1526" i="2"/>
  <c r="G1526" i="2"/>
  <c r="H1525" i="2"/>
  <c r="G1525" i="2"/>
  <c r="H1524" i="2"/>
  <c r="G1524" i="2"/>
  <c r="H1523" i="2"/>
  <c r="G1523" i="2"/>
  <c r="H1522" i="2"/>
  <c r="G1522" i="2"/>
  <c r="H1521" i="2"/>
  <c r="G1521" i="2"/>
  <c r="H1520" i="2"/>
  <c r="G1520" i="2"/>
  <c r="H1519" i="2"/>
  <c r="G1519" i="2"/>
  <c r="H1518" i="2"/>
  <c r="G1518" i="2"/>
  <c r="H1517" i="2"/>
  <c r="G1517" i="2"/>
  <c r="H1516" i="2"/>
  <c r="G1516" i="2"/>
  <c r="H1515" i="2"/>
  <c r="G1515" i="2"/>
  <c r="H1514" i="2"/>
  <c r="G1514" i="2"/>
  <c r="H1513" i="2"/>
  <c r="G1513" i="2"/>
  <c r="H1512" i="2"/>
  <c r="G1512" i="2"/>
  <c r="H1511" i="2"/>
  <c r="G1511" i="2"/>
  <c r="H1510" i="2"/>
  <c r="G1510" i="2"/>
  <c r="H1509" i="2"/>
  <c r="G1509" i="2"/>
  <c r="H1508" i="2"/>
  <c r="G1508" i="2"/>
  <c r="H1507" i="2"/>
  <c r="G1507" i="2"/>
  <c r="H1506" i="2"/>
  <c r="G1506" i="2"/>
  <c r="H1505" i="2"/>
  <c r="G1505" i="2"/>
  <c r="H1504" i="2"/>
  <c r="G1504" i="2"/>
  <c r="H1503" i="2"/>
  <c r="G1503" i="2"/>
  <c r="H1502" i="2"/>
  <c r="G1502" i="2"/>
  <c r="H1501" i="2"/>
  <c r="G1501" i="2"/>
  <c r="H1500" i="2"/>
  <c r="G1500" i="2"/>
  <c r="H1499" i="2"/>
  <c r="G1499" i="2"/>
  <c r="H1498" i="2"/>
  <c r="G1498" i="2"/>
  <c r="H1497" i="2"/>
  <c r="G1497" i="2"/>
  <c r="H1496" i="2"/>
  <c r="G1496" i="2"/>
  <c r="H1495" i="2"/>
  <c r="G1495" i="2"/>
  <c r="H1494" i="2"/>
  <c r="G1494" i="2"/>
  <c r="H1493" i="2"/>
  <c r="G1493" i="2"/>
  <c r="H1492" i="2"/>
  <c r="G1492" i="2"/>
  <c r="H1491" i="2"/>
  <c r="G1491" i="2"/>
  <c r="H1490" i="2"/>
  <c r="G1490" i="2"/>
  <c r="H1489" i="2"/>
  <c r="G1489" i="2"/>
  <c r="H1488" i="2"/>
  <c r="G1488" i="2"/>
  <c r="H1487" i="2"/>
  <c r="G1487" i="2"/>
  <c r="H1486" i="2"/>
  <c r="G1486" i="2"/>
  <c r="H1485" i="2"/>
  <c r="G1485" i="2"/>
  <c r="H1484" i="2"/>
  <c r="G1484" i="2"/>
  <c r="H1483" i="2"/>
  <c r="G1483" i="2"/>
  <c r="H1482" i="2"/>
  <c r="G1482" i="2"/>
  <c r="H1481" i="2"/>
  <c r="G1481" i="2"/>
  <c r="H1480" i="2"/>
  <c r="G1480" i="2"/>
  <c r="H1479" i="2"/>
  <c r="G1479" i="2"/>
  <c r="H1478" i="2"/>
  <c r="G1478" i="2"/>
  <c r="H1477" i="2"/>
  <c r="G1477" i="2"/>
  <c r="H1476" i="2"/>
  <c r="G1476" i="2"/>
  <c r="H1475" i="2"/>
  <c r="G1475" i="2"/>
  <c r="H1474" i="2"/>
  <c r="G1474" i="2"/>
  <c r="H1473" i="2"/>
  <c r="G1473" i="2"/>
  <c r="H1472" i="2"/>
  <c r="G1472" i="2"/>
  <c r="H1471" i="2"/>
  <c r="G1471" i="2"/>
  <c r="H1470" i="2"/>
  <c r="G1470" i="2"/>
  <c r="H1469" i="2"/>
  <c r="G1469" i="2"/>
  <c r="H1468" i="2"/>
  <c r="G1468" i="2"/>
  <c r="H1467" i="2"/>
  <c r="G1467" i="2"/>
  <c r="H1466" i="2"/>
  <c r="G1466" i="2"/>
  <c r="H1465" i="2"/>
  <c r="G1465" i="2"/>
  <c r="H1464" i="2"/>
  <c r="G1464" i="2"/>
  <c r="H1463" i="2"/>
  <c r="G1463" i="2"/>
  <c r="H1462" i="2"/>
  <c r="G1462" i="2"/>
  <c r="H1461" i="2"/>
  <c r="G1461" i="2"/>
  <c r="H1460" i="2"/>
  <c r="G1460" i="2"/>
  <c r="H1459" i="2"/>
  <c r="G1459" i="2"/>
  <c r="H1458" i="2"/>
  <c r="G1458" i="2"/>
  <c r="H1457" i="2"/>
  <c r="G1457" i="2"/>
  <c r="H1456" i="2"/>
  <c r="G1456" i="2"/>
  <c r="H1455" i="2"/>
  <c r="G1455" i="2"/>
  <c r="H1454" i="2"/>
  <c r="G1454" i="2"/>
  <c r="H1453" i="2"/>
  <c r="G1453" i="2"/>
  <c r="H1452" i="2"/>
  <c r="G1452" i="2"/>
  <c r="H1451" i="2"/>
  <c r="G1451" i="2"/>
  <c r="H1450" i="2"/>
  <c r="G1450" i="2"/>
  <c r="H1449" i="2"/>
  <c r="G1449" i="2"/>
  <c r="H1448" i="2"/>
  <c r="G1448" i="2"/>
  <c r="H1447" i="2"/>
  <c r="G1447" i="2"/>
  <c r="H1446" i="2"/>
  <c r="G1446" i="2"/>
  <c r="H1445" i="2"/>
  <c r="G1445" i="2"/>
  <c r="H1444" i="2"/>
  <c r="G1444" i="2"/>
  <c r="H1443" i="2"/>
  <c r="G1443" i="2"/>
  <c r="H1442" i="2"/>
  <c r="G1442" i="2"/>
  <c r="H1441" i="2"/>
  <c r="G1441" i="2"/>
  <c r="H1440" i="2"/>
  <c r="G1440" i="2"/>
  <c r="H1439" i="2"/>
  <c r="G1439" i="2"/>
  <c r="H1438" i="2"/>
  <c r="G1438" i="2"/>
  <c r="H1437" i="2"/>
  <c r="G1437" i="2"/>
  <c r="H1436" i="2"/>
  <c r="G1436" i="2"/>
  <c r="H1435" i="2"/>
  <c r="G1435" i="2"/>
  <c r="H1434" i="2"/>
  <c r="G1434" i="2"/>
  <c r="H1433" i="2"/>
  <c r="G1433" i="2"/>
  <c r="H1432" i="2"/>
  <c r="G1432" i="2"/>
  <c r="H1431" i="2"/>
  <c r="G1431" i="2"/>
  <c r="H1430" i="2"/>
  <c r="G1430" i="2"/>
  <c r="H1429" i="2"/>
  <c r="G1429" i="2"/>
  <c r="H1428" i="2"/>
  <c r="G1428" i="2"/>
  <c r="H1427" i="2"/>
  <c r="G1427" i="2"/>
  <c r="H1426" i="2"/>
  <c r="G1426" i="2"/>
  <c r="H1425" i="2"/>
  <c r="G1425" i="2"/>
  <c r="H1424" i="2"/>
  <c r="G1424" i="2"/>
  <c r="H1423" i="2"/>
  <c r="G1423" i="2"/>
  <c r="H1422" i="2"/>
  <c r="G1422" i="2"/>
  <c r="H1421" i="2"/>
  <c r="G1421" i="2"/>
  <c r="H1420" i="2"/>
  <c r="G1420" i="2"/>
  <c r="H1419" i="2"/>
  <c r="G1419" i="2"/>
  <c r="H1418" i="2"/>
  <c r="G1418" i="2"/>
  <c r="H1417" i="2"/>
  <c r="G1417" i="2"/>
  <c r="H1416" i="2"/>
  <c r="G1416" i="2"/>
  <c r="H1415" i="2"/>
  <c r="G1415" i="2"/>
  <c r="H1414" i="2"/>
  <c r="G1414" i="2"/>
  <c r="H1413" i="2"/>
  <c r="G1413" i="2"/>
  <c r="H1412" i="2"/>
  <c r="G1412" i="2"/>
  <c r="H1411" i="2"/>
  <c r="G1411" i="2"/>
  <c r="H1410" i="2"/>
  <c r="G1410" i="2"/>
  <c r="H1409" i="2"/>
  <c r="G1409" i="2"/>
  <c r="H1408" i="2"/>
  <c r="G1408" i="2"/>
  <c r="H1407" i="2"/>
  <c r="G1407" i="2"/>
  <c r="H1406" i="2"/>
  <c r="G1406" i="2"/>
  <c r="H1405" i="2"/>
  <c r="G1405" i="2"/>
  <c r="H1404" i="2"/>
  <c r="G1404" i="2"/>
  <c r="H1403" i="2"/>
  <c r="G1403" i="2"/>
  <c r="H1402" i="2"/>
  <c r="G1402" i="2"/>
  <c r="H1401" i="2"/>
  <c r="G1401" i="2"/>
  <c r="H1400" i="2"/>
  <c r="G1400" i="2"/>
  <c r="H1399" i="2"/>
  <c r="G1399" i="2"/>
  <c r="H1398" i="2"/>
  <c r="G1398" i="2"/>
  <c r="H1397" i="2"/>
  <c r="G1397" i="2"/>
  <c r="H1396" i="2"/>
  <c r="G1396" i="2"/>
  <c r="H1395" i="2"/>
  <c r="G1395" i="2"/>
  <c r="H1394" i="2"/>
  <c r="G1394" i="2"/>
  <c r="H1393" i="2"/>
  <c r="G1393" i="2"/>
  <c r="H1392" i="2"/>
  <c r="G1392" i="2"/>
  <c r="H1391" i="2"/>
  <c r="G1391" i="2"/>
  <c r="H1390" i="2"/>
  <c r="G1390" i="2"/>
  <c r="H1389" i="2"/>
  <c r="G1389" i="2"/>
  <c r="H1388" i="2"/>
  <c r="G1388" i="2"/>
  <c r="H1387" i="2"/>
  <c r="G1387" i="2"/>
  <c r="H1386" i="2"/>
  <c r="G1386" i="2"/>
  <c r="H1385" i="2"/>
  <c r="G1385" i="2"/>
  <c r="H1384" i="2"/>
  <c r="G1384" i="2"/>
  <c r="H1383" i="2"/>
  <c r="G1383" i="2"/>
  <c r="H1382" i="2"/>
  <c r="G1382" i="2"/>
  <c r="H1381" i="2"/>
  <c r="G1381" i="2"/>
  <c r="H1380" i="2"/>
  <c r="G1380" i="2"/>
  <c r="H1379" i="2"/>
  <c r="G1379" i="2"/>
  <c r="H1378" i="2"/>
  <c r="G1378" i="2"/>
  <c r="H1377" i="2"/>
  <c r="G1377" i="2"/>
  <c r="H1376" i="2"/>
  <c r="G1376" i="2"/>
  <c r="H1375" i="2"/>
  <c r="G1375" i="2"/>
  <c r="H1374" i="2"/>
  <c r="G1374" i="2"/>
  <c r="H1373" i="2"/>
  <c r="G1373" i="2"/>
  <c r="H1372" i="2"/>
  <c r="G1372" i="2"/>
  <c r="H1371" i="2"/>
  <c r="G1371" i="2"/>
  <c r="H1370" i="2"/>
  <c r="G1370" i="2"/>
  <c r="H1369" i="2"/>
  <c r="G1369" i="2"/>
  <c r="H1368" i="2"/>
  <c r="G1368" i="2"/>
  <c r="H1367" i="2"/>
  <c r="G1367" i="2"/>
  <c r="H1366" i="2"/>
  <c r="G1366" i="2"/>
  <c r="H1365" i="2"/>
  <c r="G1365" i="2"/>
  <c r="H1364" i="2"/>
  <c r="G1364" i="2"/>
  <c r="H1363" i="2"/>
  <c r="G1363" i="2"/>
  <c r="H1362" i="2"/>
  <c r="G1362" i="2"/>
  <c r="H1361" i="2"/>
  <c r="G1361" i="2"/>
  <c r="H1360" i="2"/>
  <c r="G1360" i="2"/>
  <c r="H1359" i="2"/>
  <c r="G1359" i="2"/>
  <c r="H1358" i="2"/>
  <c r="G1358" i="2"/>
  <c r="H1357" i="2"/>
  <c r="G1357" i="2"/>
  <c r="H1356" i="2"/>
  <c r="G1356" i="2"/>
  <c r="H1355" i="2"/>
  <c r="G1355" i="2"/>
  <c r="H1354" i="2"/>
  <c r="G1354" i="2"/>
  <c r="H1353" i="2"/>
  <c r="G1353" i="2"/>
  <c r="H1352" i="2"/>
  <c r="G1352" i="2"/>
  <c r="H1351" i="2"/>
  <c r="G1351" i="2"/>
  <c r="H1350" i="2"/>
  <c r="G1350" i="2"/>
  <c r="H1349" i="2"/>
  <c r="G1349" i="2"/>
  <c r="H1348" i="2"/>
  <c r="G1348" i="2"/>
  <c r="H1347" i="2"/>
  <c r="G1347" i="2"/>
  <c r="H1346" i="2"/>
  <c r="G1346" i="2"/>
  <c r="H1345" i="2"/>
  <c r="G1345" i="2"/>
  <c r="H1344" i="2"/>
  <c r="G1344" i="2"/>
  <c r="H1343" i="2"/>
  <c r="G1343" i="2"/>
  <c r="H1342" i="2"/>
  <c r="G1342" i="2"/>
  <c r="H1341" i="2"/>
  <c r="G1341" i="2"/>
  <c r="H1340" i="2"/>
  <c r="G1340" i="2"/>
  <c r="H1339" i="2"/>
  <c r="G1339" i="2"/>
  <c r="H1338" i="2"/>
  <c r="G1338" i="2"/>
  <c r="H1337" i="2"/>
  <c r="G1337" i="2"/>
  <c r="H1336" i="2"/>
  <c r="G1336" i="2"/>
  <c r="H1335" i="2"/>
  <c r="G1335" i="2"/>
  <c r="H1334" i="2"/>
  <c r="G1334" i="2"/>
  <c r="H1333" i="2"/>
  <c r="G1333" i="2"/>
  <c r="H1332" i="2"/>
  <c r="G1332" i="2"/>
  <c r="H1331" i="2"/>
  <c r="G1331" i="2"/>
  <c r="H1330" i="2"/>
  <c r="G1330" i="2"/>
  <c r="H1329" i="2"/>
  <c r="G1329" i="2"/>
  <c r="H1328" i="2"/>
  <c r="G1328" i="2"/>
  <c r="H1327" i="2"/>
  <c r="G1327" i="2"/>
  <c r="H1326" i="2"/>
  <c r="G1326" i="2"/>
  <c r="H1325" i="2"/>
  <c r="G1325" i="2"/>
  <c r="H1324" i="2"/>
  <c r="G1324" i="2"/>
  <c r="H1323" i="2"/>
  <c r="G1323" i="2"/>
  <c r="H1322" i="2"/>
  <c r="G1322" i="2"/>
  <c r="H1321" i="2"/>
  <c r="G1321" i="2"/>
  <c r="H1320" i="2"/>
  <c r="G1320" i="2"/>
  <c r="H1319" i="2"/>
  <c r="G1319" i="2"/>
  <c r="H1318" i="2"/>
  <c r="G1318" i="2"/>
  <c r="H1317" i="2"/>
  <c r="G1317" i="2"/>
  <c r="H1316" i="2"/>
  <c r="G1316" i="2"/>
  <c r="H1315" i="2"/>
  <c r="G1315" i="2"/>
  <c r="H1314" i="2"/>
  <c r="G1314" i="2"/>
  <c r="H1313" i="2"/>
  <c r="G1313" i="2"/>
  <c r="H1312" i="2"/>
  <c r="G1312" i="2"/>
  <c r="H1311" i="2"/>
  <c r="G1311" i="2"/>
  <c r="H1310" i="2"/>
  <c r="G1310" i="2"/>
  <c r="H1309" i="2"/>
  <c r="G1309" i="2"/>
  <c r="H1308" i="2"/>
  <c r="G1308" i="2"/>
  <c r="H1307" i="2"/>
  <c r="G1307" i="2"/>
  <c r="H1306" i="2"/>
  <c r="G1306" i="2"/>
  <c r="H1305" i="2"/>
  <c r="G1305" i="2"/>
  <c r="H1304" i="2"/>
  <c r="G1304" i="2"/>
  <c r="H1303" i="2"/>
  <c r="G1303" i="2"/>
  <c r="H1302" i="2"/>
  <c r="G1302" i="2"/>
  <c r="H1301" i="2"/>
  <c r="G1301" i="2"/>
  <c r="H1300" i="2"/>
  <c r="G1300" i="2"/>
  <c r="H1299" i="2"/>
  <c r="G1299" i="2"/>
  <c r="H1298" i="2"/>
  <c r="G1298" i="2"/>
  <c r="H1297" i="2"/>
  <c r="G1297" i="2"/>
  <c r="H1296" i="2"/>
  <c r="G1296" i="2"/>
  <c r="H1295" i="2"/>
  <c r="G1295" i="2"/>
  <c r="H1294" i="2"/>
  <c r="G1294" i="2"/>
  <c r="H1293" i="2"/>
  <c r="G1293" i="2"/>
  <c r="H1292" i="2"/>
  <c r="G1292" i="2"/>
  <c r="H1291" i="2"/>
  <c r="G1291" i="2"/>
  <c r="H1290" i="2"/>
  <c r="G1290" i="2"/>
  <c r="H1289" i="2"/>
  <c r="G1289" i="2"/>
  <c r="H1288" i="2"/>
  <c r="G1288" i="2"/>
  <c r="H1287" i="2"/>
  <c r="G1287" i="2"/>
  <c r="H1286" i="2"/>
  <c r="G1286" i="2"/>
  <c r="H1285" i="2"/>
  <c r="G1285" i="2"/>
  <c r="H1284" i="2"/>
  <c r="G1284" i="2"/>
  <c r="H1283" i="2"/>
  <c r="G1283" i="2"/>
  <c r="H1282" i="2"/>
  <c r="G1282" i="2"/>
  <c r="H1281" i="2"/>
  <c r="G1281" i="2"/>
  <c r="H1280" i="2"/>
  <c r="G1280" i="2"/>
  <c r="H1279" i="2"/>
  <c r="G1279" i="2"/>
  <c r="H1278" i="2"/>
  <c r="G1278" i="2"/>
  <c r="H1277" i="2"/>
  <c r="G1277" i="2"/>
  <c r="H1276" i="2"/>
  <c r="G1276" i="2"/>
  <c r="H1275" i="2"/>
  <c r="G1275" i="2"/>
  <c r="H1274" i="2"/>
  <c r="G1274" i="2"/>
  <c r="H1273" i="2"/>
  <c r="G1273" i="2"/>
  <c r="H1272" i="2"/>
  <c r="G1272" i="2"/>
  <c r="H1271" i="2"/>
  <c r="G1271" i="2"/>
  <c r="H1270" i="2"/>
  <c r="G1270" i="2"/>
  <c r="H1269" i="2"/>
  <c r="G1269" i="2"/>
  <c r="H1268" i="2"/>
  <c r="G1268" i="2"/>
  <c r="H1267" i="2"/>
  <c r="G1267" i="2"/>
  <c r="H1266" i="2"/>
  <c r="G1266" i="2"/>
  <c r="H1265" i="2"/>
  <c r="G1265" i="2"/>
  <c r="H1264" i="2"/>
  <c r="G1264" i="2"/>
  <c r="H1263" i="2"/>
  <c r="G1263" i="2"/>
  <c r="H1262" i="2"/>
  <c r="G1262" i="2"/>
  <c r="H1261" i="2"/>
  <c r="G1261" i="2"/>
  <c r="H1260" i="2"/>
  <c r="G1260" i="2"/>
  <c r="H1259" i="2"/>
  <c r="G1259" i="2"/>
  <c r="H1258" i="2"/>
  <c r="G1258" i="2"/>
  <c r="H1257" i="2"/>
  <c r="G1257" i="2"/>
  <c r="H1256" i="2"/>
  <c r="G1256" i="2"/>
  <c r="H1255" i="2"/>
  <c r="G1255" i="2"/>
  <c r="H1254" i="2"/>
  <c r="G1254" i="2"/>
  <c r="H1253" i="2"/>
  <c r="G1253" i="2"/>
  <c r="H1252" i="2"/>
  <c r="G1252" i="2"/>
  <c r="H1251" i="2"/>
  <c r="G1251" i="2"/>
  <c r="H1250" i="2"/>
  <c r="G1250" i="2"/>
  <c r="H1249" i="2"/>
  <c r="G1249" i="2"/>
  <c r="H1248" i="2"/>
  <c r="G1248" i="2"/>
  <c r="H1247" i="2"/>
  <c r="G1247" i="2"/>
  <c r="H1246" i="2"/>
  <c r="G1246" i="2"/>
  <c r="H1245" i="2"/>
  <c r="G1245" i="2"/>
  <c r="H1244" i="2"/>
  <c r="G1244" i="2"/>
  <c r="H1243" i="2"/>
  <c r="G1243" i="2"/>
  <c r="H1242" i="2"/>
  <c r="G1242" i="2"/>
  <c r="H1241" i="2"/>
  <c r="G1241" i="2"/>
  <c r="H1240" i="2"/>
  <c r="G1240" i="2"/>
  <c r="H1239" i="2"/>
  <c r="G1239" i="2"/>
  <c r="H1238" i="2"/>
  <c r="G1238" i="2"/>
  <c r="H1237" i="2"/>
  <c r="G1237" i="2"/>
  <c r="H1236" i="2"/>
  <c r="G1236" i="2"/>
  <c r="H1235" i="2"/>
  <c r="G1235" i="2"/>
  <c r="H1234" i="2"/>
  <c r="G1234" i="2"/>
  <c r="H1233" i="2"/>
  <c r="G1233" i="2"/>
  <c r="H1232" i="2"/>
  <c r="G1232" i="2"/>
  <c r="H1231" i="2"/>
  <c r="G1231" i="2"/>
  <c r="H1230" i="2"/>
  <c r="G1230" i="2"/>
  <c r="H1229" i="2"/>
  <c r="G1229" i="2"/>
  <c r="H1228" i="2"/>
  <c r="G1228" i="2"/>
  <c r="H1227" i="2"/>
  <c r="G1227" i="2"/>
  <c r="H1226" i="2"/>
  <c r="G1226" i="2"/>
  <c r="H1225" i="2"/>
  <c r="G1225" i="2"/>
  <c r="H1224" i="2"/>
  <c r="G1224" i="2"/>
  <c r="H1223" i="2"/>
  <c r="G1223" i="2"/>
  <c r="H1222" i="2"/>
  <c r="G1222" i="2"/>
  <c r="H1221" i="2"/>
  <c r="G1221" i="2"/>
  <c r="H1220" i="2"/>
  <c r="G1220" i="2"/>
  <c r="H1219" i="2"/>
  <c r="G1219" i="2"/>
  <c r="H1218" i="2"/>
  <c r="G1218" i="2"/>
  <c r="H1217" i="2"/>
  <c r="G1217" i="2"/>
  <c r="H1216" i="2"/>
  <c r="G1216" i="2"/>
  <c r="H1215" i="2"/>
  <c r="G1215" i="2"/>
  <c r="H1214" i="2"/>
  <c r="G1214" i="2"/>
  <c r="H1213" i="2"/>
  <c r="G1213" i="2"/>
  <c r="H1212" i="2"/>
  <c r="G1212" i="2"/>
  <c r="H1211" i="2"/>
  <c r="G1211" i="2"/>
  <c r="H1210" i="2"/>
  <c r="G1210" i="2"/>
  <c r="H1209" i="2"/>
  <c r="G1209" i="2"/>
  <c r="H1208" i="2"/>
  <c r="G1208" i="2"/>
  <c r="H1207" i="2"/>
  <c r="G1207" i="2"/>
  <c r="H1206" i="2"/>
  <c r="G1206" i="2"/>
  <c r="H1205" i="2"/>
  <c r="G1205" i="2"/>
  <c r="H1204" i="2"/>
  <c r="G1204" i="2"/>
  <c r="H1203" i="2"/>
  <c r="G1203" i="2"/>
  <c r="H1202" i="2"/>
  <c r="G1202" i="2"/>
  <c r="H1201" i="2"/>
  <c r="G1201" i="2"/>
  <c r="H1200" i="2"/>
  <c r="G1200" i="2"/>
  <c r="H1199" i="2"/>
  <c r="G1199" i="2"/>
  <c r="H1198" i="2"/>
  <c r="G1198" i="2"/>
  <c r="H1197" i="2"/>
  <c r="G1197" i="2"/>
  <c r="H1196" i="2"/>
  <c r="G1196" i="2"/>
  <c r="H1195" i="2"/>
  <c r="G1195" i="2"/>
  <c r="H1194" i="2"/>
  <c r="G1194" i="2"/>
  <c r="H1193" i="2"/>
  <c r="G1193" i="2"/>
  <c r="H1192" i="2"/>
  <c r="G1192" i="2"/>
  <c r="H1191" i="2"/>
  <c r="G1191" i="2"/>
  <c r="H1190" i="2"/>
  <c r="G1190" i="2"/>
  <c r="H1189" i="2"/>
  <c r="G1189" i="2"/>
  <c r="H1188" i="2"/>
  <c r="G1188" i="2"/>
  <c r="H1187" i="2"/>
  <c r="G1187" i="2"/>
  <c r="H1186" i="2"/>
  <c r="G1186" i="2"/>
  <c r="H1185" i="2"/>
  <c r="G1185" i="2"/>
  <c r="H1184" i="2"/>
  <c r="G1184" i="2"/>
  <c r="H1183" i="2"/>
  <c r="G1183" i="2"/>
  <c r="H1182" i="2"/>
  <c r="G1182" i="2"/>
  <c r="H1181" i="2"/>
  <c r="G1181" i="2"/>
  <c r="H1180" i="2"/>
  <c r="G1180" i="2"/>
  <c r="H1179" i="2"/>
  <c r="G1179" i="2"/>
  <c r="H1178" i="2"/>
  <c r="G1178" i="2"/>
  <c r="H1177" i="2"/>
  <c r="G1177" i="2"/>
  <c r="H1176" i="2"/>
  <c r="G1176" i="2"/>
  <c r="H1175" i="2"/>
  <c r="G1175" i="2"/>
  <c r="H1174" i="2"/>
  <c r="G1174" i="2"/>
  <c r="H1173" i="2"/>
  <c r="G1173" i="2"/>
  <c r="H1172" i="2"/>
  <c r="G1172" i="2"/>
  <c r="H1171" i="2"/>
  <c r="G1171" i="2"/>
  <c r="H1170" i="2"/>
  <c r="G1170" i="2"/>
  <c r="H1169" i="2"/>
  <c r="G1169" i="2"/>
  <c r="H1168" i="2"/>
  <c r="G1168" i="2"/>
  <c r="H1167" i="2"/>
  <c r="G1167" i="2"/>
  <c r="H1166" i="2"/>
  <c r="G1166" i="2"/>
  <c r="H1165" i="2"/>
  <c r="G1165" i="2"/>
  <c r="H1164" i="2"/>
  <c r="G1164" i="2"/>
  <c r="H1163" i="2"/>
  <c r="G1163" i="2"/>
  <c r="H1162" i="2"/>
  <c r="G1162" i="2"/>
  <c r="H1161" i="2"/>
  <c r="G1161" i="2"/>
  <c r="H1160" i="2"/>
  <c r="G1160" i="2"/>
  <c r="H1159" i="2"/>
  <c r="G1159" i="2"/>
  <c r="H1158" i="2"/>
  <c r="G1158" i="2"/>
  <c r="H1157" i="2"/>
  <c r="G1157" i="2"/>
  <c r="H1156" i="2"/>
  <c r="G1156" i="2"/>
  <c r="H1155" i="2"/>
  <c r="G1155" i="2"/>
  <c r="H1154" i="2"/>
  <c r="G1154" i="2"/>
  <c r="H1153" i="2"/>
  <c r="G1153" i="2"/>
  <c r="H1152" i="2"/>
  <c r="G1152" i="2"/>
  <c r="H1151" i="2"/>
  <c r="G1151" i="2"/>
  <c r="H1150" i="2"/>
  <c r="G1150" i="2"/>
  <c r="H1149" i="2"/>
  <c r="G1149" i="2"/>
  <c r="H1148" i="2"/>
  <c r="G1148" i="2"/>
  <c r="H1147" i="2"/>
  <c r="G1147" i="2"/>
  <c r="H1146" i="2"/>
  <c r="G1146" i="2"/>
  <c r="H1145" i="2"/>
  <c r="G1145" i="2"/>
  <c r="H1144" i="2"/>
  <c r="G1144" i="2"/>
  <c r="H1143" i="2"/>
  <c r="G1143" i="2"/>
  <c r="H1142" i="2"/>
  <c r="G1142" i="2"/>
  <c r="H1141" i="2"/>
  <c r="G1141" i="2"/>
  <c r="H1140" i="2"/>
  <c r="G1140" i="2"/>
  <c r="H1139" i="2"/>
  <c r="G1139" i="2"/>
  <c r="H1138" i="2"/>
  <c r="G1138" i="2"/>
  <c r="H1137" i="2"/>
  <c r="G1137" i="2"/>
  <c r="H1136" i="2"/>
  <c r="G1136" i="2"/>
  <c r="H1135" i="2"/>
  <c r="G1135" i="2"/>
  <c r="H1134" i="2"/>
  <c r="G1134" i="2"/>
  <c r="H1133" i="2"/>
  <c r="G1133" i="2"/>
  <c r="H1132" i="2"/>
  <c r="G1132" i="2"/>
  <c r="H1131" i="2"/>
  <c r="G1131" i="2"/>
  <c r="H1130" i="2"/>
  <c r="G1130" i="2"/>
  <c r="H1129" i="2"/>
  <c r="G1129" i="2"/>
  <c r="H1128" i="2"/>
  <c r="G1128" i="2"/>
  <c r="H1127" i="2"/>
  <c r="G1127" i="2"/>
  <c r="H1126" i="2"/>
  <c r="G1126" i="2"/>
  <c r="H1125" i="2"/>
  <c r="G1125" i="2"/>
  <c r="H1124" i="2"/>
  <c r="G1124" i="2"/>
  <c r="H1123" i="2"/>
  <c r="G1123" i="2"/>
  <c r="H1122" i="2"/>
  <c r="G1122" i="2"/>
  <c r="H1121" i="2"/>
  <c r="G1121" i="2"/>
  <c r="H1120" i="2"/>
  <c r="G1120" i="2"/>
  <c r="H1119" i="2"/>
  <c r="G1119" i="2"/>
  <c r="H1118" i="2"/>
  <c r="G1118" i="2"/>
  <c r="H1117" i="2"/>
  <c r="G1117" i="2"/>
  <c r="H1116" i="2"/>
  <c r="G1116" i="2"/>
  <c r="H1115" i="2"/>
  <c r="G1115" i="2"/>
  <c r="H1114" i="2"/>
  <c r="G1114" i="2"/>
  <c r="H1113" i="2"/>
  <c r="G1113" i="2"/>
  <c r="H1112" i="2"/>
  <c r="G1112" i="2"/>
  <c r="H1111" i="2"/>
  <c r="G1111" i="2"/>
  <c r="H1110" i="2"/>
  <c r="G1110" i="2"/>
  <c r="H1109" i="2"/>
  <c r="G1109" i="2"/>
  <c r="H1108" i="2"/>
  <c r="G1108" i="2"/>
  <c r="H1107" i="2"/>
  <c r="G1107" i="2"/>
  <c r="H1106" i="2"/>
  <c r="G1106" i="2"/>
  <c r="H1105" i="2"/>
  <c r="G1105" i="2"/>
  <c r="H1104" i="2"/>
  <c r="G1104" i="2"/>
  <c r="H1103" i="2"/>
  <c r="G1103" i="2"/>
  <c r="H1102" i="2"/>
  <c r="G1102" i="2"/>
  <c r="H1101" i="2"/>
  <c r="G1101" i="2"/>
  <c r="H1100" i="2"/>
  <c r="G1100" i="2"/>
  <c r="H1099" i="2"/>
  <c r="G1099" i="2"/>
  <c r="H1098" i="2"/>
  <c r="G1098" i="2"/>
  <c r="H1097" i="2"/>
  <c r="G1097" i="2"/>
  <c r="H1096" i="2"/>
  <c r="G1096" i="2"/>
  <c r="H1095" i="2"/>
  <c r="G1095" i="2"/>
  <c r="H1094" i="2"/>
  <c r="G1094" i="2"/>
  <c r="H1093" i="2"/>
  <c r="G1093" i="2"/>
  <c r="H1092" i="2"/>
  <c r="G1092" i="2"/>
  <c r="H1091" i="2"/>
  <c r="G1091" i="2"/>
  <c r="H1090" i="2"/>
  <c r="G1090" i="2"/>
  <c r="H1089" i="2"/>
  <c r="G1089" i="2"/>
  <c r="H1088" i="2"/>
  <c r="G1088" i="2"/>
  <c r="H1087" i="2"/>
  <c r="G1087" i="2"/>
  <c r="H1086" i="2"/>
  <c r="G1086" i="2"/>
  <c r="H1085" i="2"/>
  <c r="G1085" i="2"/>
  <c r="H1084" i="2"/>
  <c r="G1084" i="2"/>
  <c r="H1083" i="2"/>
  <c r="G1083" i="2"/>
  <c r="H1082" i="2"/>
  <c r="G1082" i="2"/>
  <c r="H1081" i="2"/>
  <c r="G1081" i="2"/>
  <c r="H1080" i="2"/>
  <c r="G1080" i="2"/>
  <c r="H1079" i="2"/>
  <c r="G1079" i="2"/>
  <c r="H1078" i="2"/>
  <c r="G1078" i="2"/>
  <c r="H1077" i="2"/>
  <c r="G1077" i="2"/>
  <c r="H1076" i="2"/>
  <c r="G1076" i="2"/>
  <c r="H1075" i="2"/>
  <c r="G1075" i="2"/>
  <c r="H1074" i="2"/>
  <c r="G1074" i="2"/>
  <c r="H1073" i="2"/>
  <c r="G1073" i="2"/>
  <c r="H1072" i="2"/>
  <c r="G1072" i="2"/>
  <c r="H1071" i="2"/>
  <c r="G1071" i="2"/>
  <c r="H1070" i="2"/>
  <c r="G1070" i="2"/>
  <c r="H1069" i="2"/>
  <c r="G1069" i="2"/>
  <c r="H1068" i="2"/>
  <c r="G1068" i="2"/>
  <c r="H1067" i="2"/>
  <c r="G1067" i="2"/>
  <c r="H1066" i="2"/>
  <c r="G1066" i="2"/>
  <c r="H1065" i="2"/>
  <c r="G1065" i="2"/>
  <c r="H1064" i="2"/>
  <c r="G1064" i="2"/>
  <c r="H1063" i="2"/>
  <c r="G1063" i="2"/>
  <c r="H1062" i="2"/>
  <c r="G1062" i="2"/>
  <c r="H1061" i="2"/>
  <c r="G1061" i="2"/>
  <c r="H1060" i="2"/>
  <c r="G1060" i="2"/>
  <c r="H1059" i="2"/>
  <c r="G1059" i="2"/>
  <c r="H1058" i="2"/>
  <c r="G1058" i="2"/>
  <c r="H1057" i="2"/>
  <c r="G1057" i="2"/>
  <c r="H1056" i="2"/>
  <c r="G1056" i="2"/>
  <c r="H1055" i="2"/>
  <c r="G1055" i="2"/>
  <c r="H1054" i="2"/>
  <c r="G1054" i="2"/>
  <c r="H1053" i="2"/>
  <c r="G1053" i="2"/>
  <c r="H1052" i="2"/>
  <c r="G1052" i="2"/>
  <c r="H1051" i="2"/>
  <c r="G1051" i="2"/>
  <c r="H1050" i="2"/>
  <c r="G1050" i="2"/>
  <c r="H1049" i="2"/>
  <c r="G1049" i="2"/>
  <c r="H1048" i="2"/>
  <c r="G1048" i="2"/>
  <c r="H1047" i="2"/>
  <c r="G1047" i="2"/>
  <c r="H1046" i="2"/>
  <c r="G1046" i="2"/>
  <c r="H1045" i="2"/>
  <c r="G1045" i="2"/>
  <c r="H1044" i="2"/>
  <c r="G1044" i="2"/>
  <c r="H1043" i="2"/>
  <c r="G1043" i="2"/>
  <c r="H1042" i="2"/>
  <c r="G1042" i="2"/>
  <c r="H1041" i="2"/>
  <c r="G1041" i="2"/>
  <c r="H1040" i="2"/>
  <c r="G1040" i="2"/>
  <c r="H1039" i="2"/>
  <c r="G1039" i="2"/>
  <c r="H1038" i="2"/>
  <c r="G1038" i="2"/>
  <c r="H1037" i="2"/>
  <c r="G1037" i="2"/>
  <c r="H1036" i="2"/>
  <c r="G1036" i="2"/>
  <c r="H1035" i="2"/>
  <c r="G1035" i="2"/>
  <c r="H1034" i="2"/>
  <c r="G1034" i="2"/>
  <c r="H1033" i="2"/>
  <c r="G1033" i="2"/>
  <c r="H1032" i="2"/>
  <c r="G1032" i="2"/>
  <c r="H1031" i="2"/>
  <c r="G1031" i="2"/>
  <c r="H1030" i="2"/>
  <c r="G1030" i="2"/>
  <c r="H1029" i="2"/>
  <c r="G1029" i="2"/>
  <c r="H1028" i="2"/>
  <c r="G1028" i="2"/>
  <c r="H1027" i="2"/>
  <c r="G1027" i="2"/>
  <c r="H1026" i="2"/>
  <c r="G1026" i="2"/>
  <c r="H1025" i="2"/>
  <c r="G1025" i="2"/>
  <c r="H1024" i="2"/>
  <c r="G1024" i="2"/>
  <c r="H1023" i="2"/>
  <c r="G1023" i="2"/>
  <c r="H1022" i="2"/>
  <c r="G1022" i="2"/>
  <c r="H1021" i="2"/>
  <c r="G1021" i="2"/>
  <c r="H1020" i="2"/>
  <c r="G1020" i="2"/>
  <c r="H1019" i="2"/>
  <c r="G1019" i="2"/>
  <c r="H1018" i="2"/>
  <c r="G1018" i="2"/>
  <c r="H1017" i="2"/>
  <c r="G1017" i="2"/>
  <c r="H1016" i="2"/>
  <c r="G1016" i="2"/>
  <c r="H1015" i="2"/>
  <c r="G1015" i="2"/>
  <c r="H1014" i="2"/>
  <c r="G1014" i="2"/>
  <c r="H1013" i="2"/>
  <c r="G1013" i="2"/>
  <c r="H1012" i="2"/>
  <c r="G1012" i="2"/>
  <c r="H1011" i="2"/>
  <c r="G1011" i="2"/>
  <c r="H1010" i="2"/>
  <c r="G1010" i="2"/>
  <c r="H1009" i="2"/>
  <c r="G1009" i="2"/>
  <c r="H1008" i="2"/>
  <c r="G1008" i="2"/>
  <c r="H1007" i="2"/>
  <c r="G1007" i="2"/>
  <c r="H1006" i="2"/>
  <c r="G1006" i="2"/>
  <c r="H1005" i="2"/>
  <c r="G1005" i="2"/>
  <c r="H1004" i="2"/>
  <c r="G1004" i="2"/>
  <c r="H1003" i="2"/>
  <c r="G1003" i="2"/>
  <c r="H1002" i="2"/>
  <c r="G1002" i="2"/>
  <c r="H1001" i="2"/>
  <c r="G1001" i="2"/>
  <c r="H1000" i="2"/>
  <c r="G1000" i="2"/>
  <c r="H999" i="2"/>
  <c r="G999" i="2"/>
  <c r="H998" i="2"/>
  <c r="G998" i="2"/>
  <c r="H997" i="2"/>
  <c r="G997" i="2"/>
  <c r="H996" i="2"/>
  <c r="G996" i="2"/>
  <c r="H995" i="2"/>
  <c r="G995" i="2"/>
  <c r="H994" i="2"/>
  <c r="G994" i="2"/>
  <c r="H993" i="2"/>
  <c r="G993" i="2"/>
  <c r="H992" i="2"/>
  <c r="G992" i="2"/>
  <c r="H991" i="2"/>
  <c r="G991" i="2"/>
  <c r="H990" i="2"/>
  <c r="G990" i="2"/>
  <c r="H989" i="2"/>
  <c r="G989" i="2"/>
  <c r="H988" i="2"/>
  <c r="G988" i="2"/>
  <c r="H987" i="2"/>
  <c r="G987" i="2"/>
  <c r="H986" i="2"/>
  <c r="G986" i="2"/>
  <c r="H985" i="2"/>
  <c r="G985" i="2"/>
  <c r="H984" i="2"/>
  <c r="G984" i="2"/>
  <c r="H983" i="2"/>
  <c r="G983" i="2"/>
  <c r="H982" i="2"/>
  <c r="G982" i="2"/>
  <c r="H981" i="2"/>
  <c r="G981" i="2"/>
  <c r="H980" i="2"/>
  <c r="G980" i="2"/>
  <c r="H979" i="2"/>
  <c r="G979" i="2"/>
  <c r="H978" i="2"/>
  <c r="G978" i="2"/>
  <c r="H977" i="2"/>
  <c r="G977" i="2"/>
  <c r="H976" i="2"/>
  <c r="G976" i="2"/>
  <c r="H975" i="2"/>
  <c r="G975" i="2"/>
  <c r="H974" i="2"/>
  <c r="G974" i="2"/>
  <c r="H973" i="2"/>
  <c r="G973" i="2"/>
  <c r="H972" i="2"/>
  <c r="G972" i="2"/>
  <c r="H971" i="2"/>
  <c r="G971" i="2"/>
  <c r="H970" i="2"/>
  <c r="G970" i="2"/>
  <c r="H969" i="2"/>
  <c r="G969" i="2"/>
  <c r="H968" i="2"/>
  <c r="G968" i="2"/>
  <c r="H967" i="2"/>
  <c r="G967" i="2"/>
  <c r="H966" i="2"/>
  <c r="G966" i="2"/>
  <c r="H965" i="2"/>
  <c r="G965" i="2"/>
  <c r="H964" i="2"/>
  <c r="G964" i="2"/>
  <c r="H963" i="2"/>
  <c r="G963" i="2"/>
  <c r="H962" i="2"/>
  <c r="G962" i="2"/>
  <c r="H961" i="2"/>
  <c r="G961" i="2"/>
  <c r="H960" i="2"/>
  <c r="G960" i="2"/>
  <c r="H959" i="2"/>
  <c r="G959" i="2"/>
  <c r="H958" i="2"/>
  <c r="G958" i="2"/>
  <c r="H957" i="2"/>
  <c r="G957" i="2"/>
  <c r="H956" i="2"/>
  <c r="G956" i="2"/>
  <c r="H955" i="2"/>
  <c r="G955" i="2"/>
  <c r="H954" i="2"/>
  <c r="G954" i="2"/>
  <c r="H953" i="2"/>
  <c r="G953" i="2"/>
  <c r="H952" i="2"/>
  <c r="G952" i="2"/>
  <c r="H951" i="2"/>
  <c r="G951" i="2"/>
  <c r="H950" i="2"/>
  <c r="G950" i="2"/>
  <c r="H949" i="2"/>
  <c r="G949" i="2"/>
  <c r="H948" i="2"/>
  <c r="G948" i="2"/>
  <c r="H947" i="2"/>
  <c r="G947" i="2"/>
  <c r="H946" i="2"/>
  <c r="G946" i="2"/>
  <c r="H945" i="2"/>
  <c r="G945" i="2"/>
  <c r="H944" i="2"/>
  <c r="G944" i="2"/>
  <c r="H943" i="2"/>
  <c r="G943" i="2"/>
  <c r="H942" i="2"/>
  <c r="G942" i="2"/>
  <c r="H941" i="2"/>
  <c r="G941" i="2"/>
  <c r="H940" i="2"/>
  <c r="G940" i="2"/>
  <c r="H939" i="2"/>
  <c r="G939" i="2"/>
  <c r="H938" i="2"/>
  <c r="G938" i="2"/>
  <c r="H937" i="2"/>
  <c r="G937" i="2"/>
  <c r="H936" i="2"/>
  <c r="G936" i="2"/>
  <c r="H935" i="2"/>
  <c r="G935" i="2"/>
  <c r="H934" i="2"/>
  <c r="G934" i="2"/>
  <c r="H933" i="2"/>
  <c r="G933" i="2"/>
  <c r="H932" i="2"/>
  <c r="G932" i="2"/>
  <c r="H931" i="2"/>
  <c r="G931" i="2"/>
  <c r="H930" i="2"/>
  <c r="G930" i="2"/>
  <c r="H929" i="2"/>
  <c r="G929" i="2"/>
  <c r="H928" i="2"/>
  <c r="G928" i="2"/>
  <c r="H927" i="2"/>
  <c r="G927" i="2"/>
  <c r="H926" i="2"/>
  <c r="G926" i="2"/>
  <c r="H925" i="2"/>
  <c r="G925" i="2"/>
  <c r="H924" i="2"/>
  <c r="G924" i="2"/>
  <c r="H923" i="2"/>
  <c r="G923" i="2"/>
  <c r="H922" i="2"/>
  <c r="G922" i="2"/>
  <c r="H921" i="2"/>
  <c r="G921" i="2"/>
  <c r="H920" i="2"/>
  <c r="G920" i="2"/>
  <c r="H919" i="2"/>
  <c r="G919" i="2"/>
  <c r="H918" i="2"/>
  <c r="G918" i="2"/>
  <c r="H917" i="2"/>
  <c r="G917" i="2"/>
  <c r="H916" i="2"/>
  <c r="G916" i="2"/>
  <c r="H915" i="2"/>
  <c r="G915" i="2"/>
  <c r="H914" i="2"/>
  <c r="G914" i="2"/>
  <c r="H913" i="2"/>
  <c r="G913" i="2"/>
  <c r="H912" i="2"/>
  <c r="G912" i="2"/>
  <c r="H911" i="2"/>
  <c r="G911" i="2"/>
  <c r="H910" i="2"/>
  <c r="G910" i="2"/>
  <c r="H909" i="2"/>
  <c r="G909" i="2"/>
  <c r="H908" i="2"/>
  <c r="G908" i="2"/>
  <c r="H907" i="2"/>
  <c r="G907" i="2"/>
  <c r="H906" i="2"/>
  <c r="G906" i="2"/>
  <c r="H905" i="2"/>
  <c r="G905" i="2"/>
  <c r="H904" i="2"/>
  <c r="G904" i="2"/>
  <c r="H903" i="2"/>
  <c r="G903" i="2"/>
  <c r="H902" i="2"/>
  <c r="G902" i="2"/>
  <c r="H901" i="2"/>
  <c r="G901" i="2"/>
  <c r="H900" i="2"/>
  <c r="G900" i="2"/>
  <c r="H899" i="2"/>
  <c r="G899" i="2"/>
  <c r="H898" i="2"/>
  <c r="G898" i="2"/>
  <c r="H897" i="2"/>
  <c r="G897" i="2"/>
  <c r="H896" i="2"/>
  <c r="G896" i="2"/>
  <c r="H895" i="2"/>
  <c r="G895" i="2"/>
  <c r="H894" i="2"/>
  <c r="G894" i="2"/>
  <c r="H893" i="2"/>
  <c r="G893" i="2"/>
  <c r="H892" i="2"/>
  <c r="G892" i="2"/>
  <c r="H891" i="2"/>
  <c r="G891" i="2"/>
  <c r="H890" i="2"/>
  <c r="G890" i="2"/>
  <c r="H889" i="2"/>
  <c r="G889" i="2"/>
  <c r="H888" i="2"/>
  <c r="G888" i="2"/>
  <c r="H887" i="2"/>
  <c r="G887" i="2"/>
  <c r="H886" i="2"/>
  <c r="G886" i="2"/>
  <c r="H885" i="2"/>
  <c r="G885" i="2"/>
  <c r="H884" i="2"/>
  <c r="G884" i="2"/>
  <c r="H883" i="2"/>
  <c r="G883" i="2"/>
  <c r="H882" i="2"/>
  <c r="G882" i="2"/>
  <c r="H881" i="2"/>
  <c r="G881" i="2"/>
  <c r="H880" i="2"/>
  <c r="G880" i="2"/>
  <c r="H879" i="2"/>
  <c r="G879" i="2"/>
  <c r="H878" i="2"/>
  <c r="G878" i="2"/>
  <c r="H877" i="2"/>
  <c r="G877" i="2"/>
  <c r="H876" i="2"/>
  <c r="G876" i="2"/>
  <c r="H875" i="2"/>
  <c r="G875" i="2"/>
  <c r="H874" i="2"/>
  <c r="G874" i="2"/>
  <c r="H873" i="2"/>
  <c r="G873" i="2"/>
  <c r="H872" i="2"/>
  <c r="G872" i="2"/>
  <c r="H871" i="2"/>
  <c r="G871" i="2"/>
  <c r="H870" i="2"/>
  <c r="G870" i="2"/>
  <c r="H869" i="2"/>
  <c r="G869" i="2"/>
  <c r="H868" i="2"/>
  <c r="G868" i="2"/>
  <c r="H867" i="2"/>
  <c r="G867" i="2"/>
  <c r="H866" i="2"/>
  <c r="G866" i="2"/>
  <c r="H865" i="2"/>
  <c r="G865" i="2"/>
  <c r="H864" i="2"/>
  <c r="G864" i="2"/>
  <c r="H863" i="2"/>
  <c r="G863" i="2"/>
  <c r="H862" i="2"/>
  <c r="G862" i="2"/>
  <c r="H861" i="2"/>
  <c r="G861" i="2"/>
  <c r="H860" i="2"/>
  <c r="G860" i="2"/>
  <c r="H859" i="2"/>
  <c r="G859" i="2"/>
  <c r="H858" i="2"/>
  <c r="G858" i="2"/>
  <c r="H857" i="2"/>
  <c r="G857" i="2"/>
  <c r="H856" i="2"/>
  <c r="G856" i="2"/>
  <c r="H855" i="2"/>
  <c r="G855" i="2"/>
  <c r="H854" i="2"/>
  <c r="G854" i="2"/>
  <c r="H853" i="2"/>
  <c r="G853" i="2"/>
  <c r="H852" i="2"/>
  <c r="G852" i="2"/>
  <c r="H851" i="2"/>
  <c r="G851" i="2"/>
  <c r="H850" i="2"/>
  <c r="G850" i="2"/>
  <c r="H849" i="2"/>
  <c r="G849" i="2"/>
  <c r="H848" i="2"/>
  <c r="G848" i="2"/>
  <c r="H847" i="2"/>
  <c r="G847" i="2"/>
  <c r="H846" i="2"/>
  <c r="G846" i="2"/>
  <c r="H845" i="2"/>
  <c r="G845" i="2"/>
  <c r="H844" i="2"/>
  <c r="G844" i="2"/>
  <c r="H843" i="2"/>
  <c r="G843" i="2"/>
  <c r="H842" i="2"/>
  <c r="G842" i="2"/>
  <c r="H841" i="2"/>
  <c r="G841" i="2"/>
  <c r="H840" i="2"/>
  <c r="G840" i="2"/>
  <c r="H839" i="2"/>
  <c r="G839" i="2"/>
  <c r="H838" i="2"/>
  <c r="G838" i="2"/>
  <c r="H837" i="2"/>
  <c r="G837" i="2"/>
  <c r="H836" i="2"/>
  <c r="G836" i="2"/>
  <c r="H835" i="2"/>
  <c r="G835" i="2"/>
  <c r="H834" i="2"/>
  <c r="G834" i="2"/>
  <c r="H833" i="2"/>
  <c r="G833" i="2"/>
  <c r="H832" i="2"/>
  <c r="G832" i="2"/>
  <c r="H831" i="2"/>
  <c r="G831" i="2"/>
  <c r="H830" i="2"/>
  <c r="G830" i="2"/>
  <c r="H829" i="2"/>
  <c r="G829" i="2"/>
  <c r="H828" i="2"/>
  <c r="G828" i="2"/>
  <c r="H827" i="2"/>
  <c r="G827" i="2"/>
  <c r="H826" i="2"/>
  <c r="G826" i="2"/>
  <c r="H825" i="2"/>
  <c r="G825" i="2"/>
  <c r="H824" i="2"/>
  <c r="G824" i="2"/>
  <c r="H823" i="2"/>
  <c r="G823" i="2"/>
  <c r="H822" i="2"/>
  <c r="G822" i="2"/>
  <c r="H821" i="2"/>
  <c r="G821" i="2"/>
  <c r="H820" i="2"/>
  <c r="G820" i="2"/>
  <c r="H819" i="2"/>
  <c r="G819" i="2"/>
  <c r="H818" i="2"/>
  <c r="G818" i="2"/>
  <c r="H817" i="2"/>
  <c r="G817" i="2"/>
  <c r="H816" i="2"/>
  <c r="G816" i="2"/>
  <c r="H815" i="2"/>
  <c r="G815" i="2"/>
  <c r="H814" i="2"/>
  <c r="G814" i="2"/>
  <c r="H813" i="2"/>
  <c r="G813" i="2"/>
  <c r="H812" i="2"/>
  <c r="G812" i="2"/>
  <c r="H811" i="2"/>
  <c r="G811" i="2"/>
  <c r="H810" i="2"/>
  <c r="G810" i="2"/>
  <c r="H809" i="2"/>
  <c r="G809" i="2"/>
  <c r="H808" i="2"/>
  <c r="G808" i="2"/>
  <c r="H807" i="2"/>
  <c r="G807" i="2"/>
  <c r="H806" i="2"/>
  <c r="G806" i="2"/>
  <c r="H805" i="2"/>
  <c r="G805" i="2"/>
  <c r="H804" i="2"/>
  <c r="G804" i="2"/>
  <c r="H803" i="2"/>
  <c r="G803" i="2"/>
  <c r="H802" i="2"/>
  <c r="G802" i="2"/>
  <c r="H801" i="2"/>
  <c r="G801" i="2"/>
  <c r="H800" i="2"/>
  <c r="G800" i="2"/>
  <c r="H799" i="2"/>
  <c r="G799" i="2"/>
  <c r="H798" i="2"/>
  <c r="G798" i="2"/>
  <c r="H797" i="2"/>
  <c r="G797" i="2"/>
  <c r="H796" i="2"/>
  <c r="G796" i="2"/>
  <c r="H795" i="2"/>
  <c r="G795" i="2"/>
  <c r="H794" i="2"/>
  <c r="G794" i="2"/>
  <c r="H793" i="2"/>
  <c r="G793" i="2"/>
  <c r="H792" i="2"/>
  <c r="G792" i="2"/>
  <c r="H791" i="2"/>
  <c r="G791" i="2"/>
  <c r="H790" i="2"/>
  <c r="G790" i="2"/>
  <c r="H789" i="2"/>
  <c r="G789" i="2"/>
  <c r="H788" i="2"/>
  <c r="G788" i="2"/>
  <c r="H787" i="2"/>
  <c r="G787" i="2"/>
  <c r="H786" i="2"/>
  <c r="G786" i="2"/>
  <c r="H785" i="2"/>
  <c r="G785" i="2"/>
  <c r="H784" i="2"/>
  <c r="G784" i="2"/>
  <c r="H783" i="2"/>
  <c r="G783" i="2"/>
  <c r="H782" i="2"/>
  <c r="G782" i="2"/>
  <c r="H781" i="2"/>
  <c r="G781" i="2"/>
  <c r="H780" i="2"/>
  <c r="G780" i="2"/>
  <c r="H779" i="2"/>
  <c r="G779" i="2"/>
  <c r="H778" i="2"/>
  <c r="G778" i="2"/>
  <c r="H777" i="2"/>
  <c r="G777" i="2"/>
  <c r="H776" i="2"/>
  <c r="G776" i="2"/>
  <c r="H775" i="2"/>
  <c r="G775" i="2"/>
  <c r="H774" i="2"/>
  <c r="G774" i="2"/>
  <c r="H773" i="2"/>
  <c r="G773" i="2"/>
  <c r="H772" i="2"/>
  <c r="G772" i="2"/>
  <c r="H771" i="2"/>
  <c r="G771" i="2"/>
  <c r="H770" i="2"/>
  <c r="G770" i="2"/>
  <c r="H769" i="2"/>
  <c r="G769" i="2"/>
  <c r="H768" i="2"/>
  <c r="G768" i="2"/>
  <c r="H767" i="2"/>
  <c r="G767" i="2"/>
  <c r="H766" i="2"/>
  <c r="G766" i="2"/>
  <c r="H765" i="2"/>
  <c r="G765" i="2"/>
  <c r="H764" i="2"/>
  <c r="G764" i="2"/>
  <c r="H763" i="2"/>
  <c r="G763" i="2"/>
  <c r="H762" i="2"/>
  <c r="G762" i="2"/>
  <c r="H761" i="2"/>
  <c r="G761" i="2"/>
  <c r="H760" i="2"/>
  <c r="G760" i="2"/>
  <c r="H759" i="2"/>
  <c r="G759" i="2"/>
  <c r="H758" i="2"/>
  <c r="G758" i="2"/>
  <c r="H757" i="2"/>
  <c r="G757" i="2"/>
  <c r="H756" i="2"/>
  <c r="G756" i="2"/>
  <c r="H755" i="2"/>
  <c r="G755" i="2"/>
  <c r="H754" i="2"/>
  <c r="G754" i="2"/>
  <c r="H753" i="2"/>
  <c r="G753" i="2"/>
  <c r="H752" i="2"/>
  <c r="G752" i="2"/>
  <c r="H751" i="2"/>
  <c r="G751" i="2"/>
  <c r="H750" i="2"/>
  <c r="G750" i="2"/>
  <c r="H749" i="2"/>
  <c r="G749" i="2"/>
  <c r="H748" i="2"/>
  <c r="G748" i="2"/>
  <c r="H747" i="2"/>
  <c r="G747" i="2"/>
  <c r="H746" i="2"/>
  <c r="G746" i="2"/>
  <c r="H745" i="2"/>
  <c r="G745" i="2"/>
  <c r="H744" i="2"/>
  <c r="G744" i="2"/>
  <c r="H743" i="2"/>
  <c r="G743" i="2"/>
  <c r="H742" i="2"/>
  <c r="G742" i="2"/>
  <c r="H741" i="2"/>
  <c r="G741" i="2"/>
  <c r="H740" i="2"/>
  <c r="G740" i="2"/>
  <c r="H739" i="2"/>
  <c r="G739" i="2"/>
  <c r="H738" i="2"/>
  <c r="G738" i="2"/>
  <c r="H737" i="2"/>
  <c r="G737" i="2"/>
  <c r="H736" i="2"/>
  <c r="G736" i="2"/>
  <c r="H735" i="2"/>
  <c r="G735" i="2"/>
  <c r="H734" i="2"/>
  <c r="G734" i="2"/>
  <c r="H733" i="2"/>
  <c r="G733" i="2"/>
  <c r="H732" i="2"/>
  <c r="G732" i="2"/>
  <c r="H731" i="2"/>
  <c r="G731" i="2"/>
  <c r="H730" i="2"/>
  <c r="G730" i="2"/>
  <c r="H729" i="2"/>
  <c r="G729" i="2"/>
  <c r="H728" i="2"/>
  <c r="G728" i="2"/>
  <c r="H727" i="2"/>
  <c r="G727" i="2"/>
  <c r="H726" i="2"/>
  <c r="G726" i="2"/>
  <c r="H725" i="2"/>
  <c r="G725" i="2"/>
  <c r="H724" i="2"/>
  <c r="G724" i="2"/>
  <c r="H723" i="2"/>
  <c r="G723" i="2"/>
  <c r="H722" i="2"/>
  <c r="G722" i="2"/>
  <c r="H721" i="2"/>
  <c r="G721" i="2"/>
  <c r="H720" i="2"/>
  <c r="G720" i="2"/>
  <c r="H719" i="2"/>
  <c r="G719" i="2"/>
  <c r="H718" i="2"/>
  <c r="G718" i="2"/>
  <c r="H717" i="2"/>
  <c r="G717" i="2"/>
  <c r="H716" i="2"/>
  <c r="G716" i="2"/>
  <c r="H715" i="2"/>
  <c r="G715" i="2"/>
  <c r="H714" i="2"/>
  <c r="G714" i="2"/>
  <c r="H713" i="2"/>
  <c r="G713" i="2"/>
  <c r="H712" i="2"/>
  <c r="G712" i="2"/>
  <c r="H711" i="2"/>
  <c r="G711" i="2"/>
  <c r="H710" i="2"/>
  <c r="G710" i="2"/>
  <c r="H709" i="2"/>
  <c r="G709" i="2"/>
  <c r="H708" i="2"/>
  <c r="G708" i="2"/>
  <c r="H707" i="2"/>
  <c r="G707" i="2"/>
  <c r="H706" i="2"/>
  <c r="G706" i="2"/>
  <c r="H705" i="2"/>
  <c r="G705" i="2"/>
  <c r="H704" i="2"/>
  <c r="G704" i="2"/>
  <c r="H703" i="2"/>
  <c r="G703" i="2"/>
  <c r="H702" i="2"/>
  <c r="G702" i="2"/>
  <c r="H701" i="2"/>
  <c r="G701" i="2"/>
  <c r="H700" i="2"/>
  <c r="G700" i="2"/>
  <c r="H699" i="2"/>
  <c r="G699" i="2"/>
  <c r="H698" i="2"/>
  <c r="G698" i="2"/>
  <c r="H697" i="2"/>
  <c r="G697" i="2"/>
  <c r="H696" i="2"/>
  <c r="G696" i="2"/>
  <c r="H695" i="2"/>
  <c r="G695" i="2"/>
  <c r="H694" i="2"/>
  <c r="G694" i="2"/>
  <c r="H693" i="2"/>
  <c r="G693" i="2"/>
  <c r="H692" i="2"/>
  <c r="G692" i="2"/>
  <c r="H691" i="2"/>
  <c r="G691" i="2"/>
  <c r="H690" i="2"/>
  <c r="G690" i="2"/>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alcChain>
</file>

<file path=xl/sharedStrings.xml><?xml version="1.0" encoding="utf-8"?>
<sst xmlns="http://schemas.openxmlformats.org/spreadsheetml/2006/main" count="10125" uniqueCount="55">
  <si>
    <t>Sale Date</t>
  </si>
  <si>
    <t>Car Type</t>
  </si>
  <si>
    <t>Cost (USD)</t>
  </si>
  <si>
    <t>Base Price (USD)</t>
  </si>
  <si>
    <t>Discount (USD)</t>
  </si>
  <si>
    <t>Price Sold (USD)</t>
  </si>
  <si>
    <t>Salesperson</t>
  </si>
  <si>
    <t>Cool Convertible</t>
  </si>
  <si>
    <t>Driverless Dodger</t>
  </si>
  <si>
    <t>Blits GTI</t>
  </si>
  <si>
    <t>Family Wagon</t>
  </si>
  <si>
    <t>Budget Buggy</t>
  </si>
  <si>
    <t>Gavin McGivaway</t>
  </si>
  <si>
    <t>Arnold Oldpro</t>
  </si>
  <si>
    <t>Sally Sellers</t>
  </si>
  <si>
    <t>Johnny Quicksale</t>
  </si>
  <si>
    <t>Beth Beginner</t>
  </si>
  <si>
    <t>Car Model</t>
  </si>
  <si>
    <t>Annual Totals</t>
  </si>
  <si>
    <t>2020</t>
  </si>
  <si>
    <t>2021</t>
  </si>
  <si>
    <t>2022</t>
  </si>
  <si>
    <t>2023</t>
  </si>
  <si>
    <t>2024</t>
  </si>
  <si>
    <t>Row Labels</t>
  </si>
  <si>
    <t>Grand Total</t>
  </si>
  <si>
    <t>5 Year Total</t>
  </si>
  <si>
    <t>Profit</t>
  </si>
  <si>
    <t>Markup%</t>
  </si>
  <si>
    <t>Annual Averages</t>
  </si>
  <si>
    <t>Jan</t>
  </si>
  <si>
    <t>Feb</t>
  </si>
  <si>
    <t>Mar</t>
  </si>
  <si>
    <t>Apr</t>
  </si>
  <si>
    <t>May</t>
  </si>
  <si>
    <t>Jun</t>
  </si>
  <si>
    <t>Jul</t>
  </si>
  <si>
    <t>Aug</t>
  </si>
  <si>
    <t>Sep</t>
  </si>
  <si>
    <t>Oct</t>
  </si>
  <si>
    <t>Nov</t>
  </si>
  <si>
    <t>Dec</t>
  </si>
  <si>
    <t>Column Labels</t>
  </si>
  <si>
    <t>Profit by Car Model</t>
  </si>
  <si>
    <t>Annual Car Sales by Model</t>
  </si>
  <si>
    <t>Annual Gross Profit By Model</t>
  </si>
  <si>
    <t>Annual Discounts By Model</t>
  </si>
  <si>
    <t>Annual Units Sold By Model</t>
  </si>
  <si>
    <t>Annual Average Markup By Model</t>
  </si>
  <si>
    <t>Annual Profit by Salesperson</t>
  </si>
  <si>
    <t>Annual Sales KPI's</t>
  </si>
  <si>
    <t>Annual % Growth</t>
  </si>
  <si>
    <t>Monthly Sales Analysis</t>
  </si>
  <si>
    <t>KPI Charts</t>
  </si>
  <si>
    <t>Click on the Buttons and Drop Down Menus to Slice the Graphs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</si>
</sst>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hh:mm:ss"/>
    <numFmt numFmtId="165" formatCode="_-[$$-409]* #,##0.00_ ;_-[$$-409]* \-#,##0.00\ ;_-[$$-409]* &quot;-&quot;??_ ;_-@_ "/>
    <numFmt numFmtId="166" formatCode="yyyy\-mm\-dd;@"/>
    <numFmt numFmtId="167" formatCode="#,##0_ ;\-#,##0\ "/>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i/>
      <sz val="11"/>
      <color theme="1"/>
      <name val="Calibri"/>
      <family val="2"/>
      <scheme val="minor"/>
    </font>
    <font>
      <b/>
      <sz val="16"/>
      <color theme="1"/>
      <name val="Calibri"/>
      <family val="2"/>
      <scheme val="minor"/>
    </font>
    <font>
      <b/>
      <sz val="14"/>
      <color rgb="FF00B050"/>
      <name val="Calibri"/>
      <family val="2"/>
      <scheme val="minor"/>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7">
    <border>
      <left/>
      <right/>
      <top/>
      <bottom/>
      <diagonal/>
    </border>
    <border>
      <left style="thin">
        <color auto="1"/>
      </left>
      <right style="thin">
        <color auto="1"/>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auto="1"/>
      </left>
      <right style="thin">
        <color auto="1"/>
      </right>
      <top/>
      <bottom style="thin">
        <color auto="1"/>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2" borderId="2" xfId="0" applyFont="1" applyFill="1" applyBorder="1"/>
    <xf numFmtId="0" fontId="0" fillId="3" borderId="2" xfId="0" applyFont="1" applyFill="1" applyBorder="1"/>
    <xf numFmtId="0" fontId="0" fillId="2" borderId="5" xfId="0" applyFont="1" applyFill="1" applyBorder="1"/>
    <xf numFmtId="0" fontId="0" fillId="0" borderId="0" xfId="0" pivotButton="1"/>
    <xf numFmtId="165" fontId="1" fillId="0" borderId="0" xfId="0" applyNumberFormat="1" applyFont="1"/>
    <xf numFmtId="165" fontId="0" fillId="2" borderId="3" xfId="0" applyNumberFormat="1" applyFont="1" applyFill="1" applyBorder="1"/>
    <xf numFmtId="165" fontId="0" fillId="2" borderId="4" xfId="0" applyNumberFormat="1" applyFont="1" applyFill="1" applyBorder="1"/>
    <xf numFmtId="10" fontId="0" fillId="0" borderId="0" xfId="1" applyNumberFormat="1" applyFont="1"/>
    <xf numFmtId="167" fontId="0" fillId="0" borderId="0" xfId="0" applyNumberFormat="1"/>
    <xf numFmtId="167" fontId="1" fillId="0" borderId="0" xfId="0" applyNumberFormat="1" applyFont="1"/>
    <xf numFmtId="10" fontId="0" fillId="2" borderId="3" xfId="1" applyNumberFormat="1" applyFont="1" applyFill="1" applyBorder="1"/>
    <xf numFmtId="10" fontId="0" fillId="2" borderId="4" xfId="1" applyNumberFormat="1" applyFont="1" applyFill="1" applyBorder="1"/>
    <xf numFmtId="10" fontId="1" fillId="0" borderId="0" xfId="1" applyNumberFormat="1" applyFont="1"/>
    <xf numFmtId="166" fontId="1" fillId="0" borderId="6" xfId="0" applyNumberFormat="1" applyFont="1" applyBorder="1" applyAlignment="1">
      <alignment horizontal="center" vertical="top"/>
    </xf>
    <xf numFmtId="0" fontId="1" fillId="0" borderId="6" xfId="0" applyFont="1" applyBorder="1" applyAlignment="1">
      <alignment horizontal="center" vertical="top"/>
    </xf>
    <xf numFmtId="165" fontId="1" fillId="0" borderId="6" xfId="0" applyNumberFormat="1" applyFont="1" applyBorder="1" applyAlignment="1">
      <alignment horizontal="center" vertical="top"/>
    </xf>
    <xf numFmtId="166" fontId="0" fillId="0" borderId="0" xfId="0" applyNumberFormat="1" applyAlignment="1">
      <alignment horizontal="left"/>
    </xf>
    <xf numFmtId="0" fontId="7" fillId="0" borderId="0" xfId="0" applyFont="1"/>
  </cellXfs>
  <cellStyles count="2">
    <cellStyle name="Normal" xfId="0" builtinId="0"/>
    <cellStyle name="Percent" xfId="1" builtinId="5"/>
  </cellStyles>
  <dxfs count="61">
    <dxf>
      <numFmt numFmtId="165" formatCode="_-[$$-409]* #,##0.00_ ;_-[$$-409]* \-#,##0.00\ ;_-[$$-409]* &quot;-&quot;??_ ;_-@_ "/>
    </dxf>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4" formatCode="0.00%"/>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numFmt numFmtId="167" formatCode="#,##0_ ;\-#,##0\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numFmt numFmtId="165" formatCode="_-[$$-409]* #,##0.00_ ;_-[$$-409]* \-#,##0.00\ ;_-[$$-409]* &quot;-&quot;??_ ;_-@_ "/>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scheme val="minor"/>
      </font>
      <fill>
        <patternFill patternType="solid">
          <fgColor theme="4" tint="0.59999389629810485"/>
          <bgColor theme="4" tint="0.59999389629810485"/>
        </patternFill>
      </fil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font>
        <b/>
        <i/>
        <strike val="0"/>
        <condense val="0"/>
        <extend val="0"/>
        <outline val="0"/>
        <shadow val="0"/>
        <u val="none"/>
        <vertAlign val="baseline"/>
        <sz val="11"/>
        <color theme="1"/>
        <name val="Calibri"/>
        <scheme val="minor"/>
      </font>
    </dxf>
    <dxf>
      <numFmt numFmtId="165"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66"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numFmt numFmtId="165" formatCode="_-[$$-409]* #,##0.00_ ;_-[$$-409]* \-#,##0.00\ ;_-[$$-409]* &quot;-&quot;??_ ;_-@_ "/>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[car_sales_kpi_rhartley.xlsx]Pivot &amp; Dashboard with Slicer!PivotTable12</c:name>
    <c:fmtId val="1"/>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'Pivot &amp; Dashboard with Slicer'!$B$20:$B$21</c:f>
              <c:strCache>
                <c:ptCount val="1"/>
                <c:pt idx="0">
                  <c:v>Blits GTI</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&amp; Dashboard with Slicer'!$A$22:$A$34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Dashboard with Slicer'!$B$22:$B$34</c:f>
              <c:numCache>
                <c:formatCode>_-[$$-409]* #\ ##0.00_ ;_-[$$-409]* \-#\ ##0.00\ ;_-[$$-409]* "-"??_ ;_-@_ </c:formatCode>
                <c:ptCount val="12"/>
                <c:pt idx="0">
                  <c:v>221500</c:v>
                </c:pt>
                <c:pt idx="1">
                  <c:v>283000</c:v>
                </c:pt>
                <c:pt idx="2">
                  <c:v>149000</c:v>
                </c:pt>
                <c:pt idx="3">
                  <c:v>265500</c:v>
                </c:pt>
                <c:pt idx="4">
                  <c:v>278000</c:v>
                </c:pt>
                <c:pt idx="5">
                  <c:v>281500</c:v>
                </c:pt>
                <c:pt idx="6">
                  <c:v>249500</c:v>
                </c:pt>
                <c:pt idx="7">
                  <c:v>149000</c:v>
                </c:pt>
                <c:pt idx="8">
                  <c:v>191500</c:v>
                </c:pt>
                <c:pt idx="9">
                  <c:v>188500</c:v>
                </c:pt>
                <c:pt idx="10">
                  <c:v>216000</c:v>
                </c:pt>
                <c:pt idx="11">
                  <c:v>189500</c:v>
                </c:pt>
              </c:numCache>
            </c:numRef>
          </c:val>
        </c:ser>
        <c:ser>
          <c:idx val="1"/>
          <c:order val="1"/>
          <c:tx>
            <c:strRef>
              <c:f>'Pivot &amp; Dashboard with Slicer'!$C$20:$C$21</c:f>
              <c:strCache>
                <c:ptCount val="1"/>
                <c:pt idx="0">
                  <c:v>Budget Buggy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&amp; Dashboard with Slicer'!$A$22:$A$34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Dashboard with Slicer'!$C$22:$C$34</c:f>
              <c:numCache>
                <c:formatCode>_-[$$-409]* #\ ##0.00_ ;_-[$$-409]* \-#\ ##0.00\ ;_-[$$-409]* "-"??_ ;_-@_ </c:formatCode>
                <c:ptCount val="12"/>
                <c:pt idx="0">
                  <c:v>179000</c:v>
                </c:pt>
                <c:pt idx="1">
                  <c:v>137000</c:v>
                </c:pt>
                <c:pt idx="2">
                  <c:v>156500</c:v>
                </c:pt>
                <c:pt idx="3">
                  <c:v>135000</c:v>
                </c:pt>
                <c:pt idx="4">
                  <c:v>139500</c:v>
                </c:pt>
                <c:pt idx="5">
                  <c:v>126500</c:v>
                </c:pt>
                <c:pt idx="6">
                  <c:v>127500</c:v>
                </c:pt>
                <c:pt idx="7">
                  <c:v>139000</c:v>
                </c:pt>
                <c:pt idx="8">
                  <c:v>140000</c:v>
                </c:pt>
                <c:pt idx="9">
                  <c:v>157500</c:v>
                </c:pt>
                <c:pt idx="10">
                  <c:v>162000</c:v>
                </c:pt>
                <c:pt idx="11">
                  <c:v>151500</c:v>
                </c:pt>
              </c:numCache>
            </c:numRef>
          </c:val>
        </c:ser>
        <c:ser>
          <c:idx val="2"/>
          <c:order val="2"/>
          <c:tx>
            <c:strRef>
              <c:f>'Pivot &amp; Dashboard with Slicer'!$D$20:$D$21</c:f>
              <c:strCache>
                <c:ptCount val="1"/>
                <c:pt idx="0">
                  <c:v>Cool Convertible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&amp; Dashboard with Slicer'!$A$22:$A$34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Dashboard with Slicer'!$D$22:$D$34</c:f>
              <c:numCache>
                <c:formatCode>_-[$$-409]* #\ ##0.00_ ;_-[$$-409]* \-#\ ##0.00\ ;_-[$$-409]* "-"??_ ;_-@_ </c:formatCode>
                <c:ptCount val="12"/>
                <c:pt idx="0">
                  <c:v>295000</c:v>
                </c:pt>
                <c:pt idx="1">
                  <c:v>265000</c:v>
                </c:pt>
                <c:pt idx="2">
                  <c:v>424500</c:v>
                </c:pt>
                <c:pt idx="3">
                  <c:v>332500</c:v>
                </c:pt>
                <c:pt idx="4">
                  <c:v>362000</c:v>
                </c:pt>
                <c:pt idx="5">
                  <c:v>316500</c:v>
                </c:pt>
                <c:pt idx="6">
                  <c:v>338000</c:v>
                </c:pt>
                <c:pt idx="7">
                  <c:v>267500</c:v>
                </c:pt>
                <c:pt idx="8">
                  <c:v>313500</c:v>
                </c:pt>
                <c:pt idx="9">
                  <c:v>422500</c:v>
                </c:pt>
                <c:pt idx="10">
                  <c:v>267000</c:v>
                </c:pt>
                <c:pt idx="11">
                  <c:v>345000</c:v>
                </c:pt>
              </c:numCache>
            </c:numRef>
          </c:val>
        </c:ser>
        <c:ser>
          <c:idx val="3"/>
          <c:order val="3"/>
          <c:tx>
            <c:strRef>
              <c:f>'Pivot &amp; Dashboard with Slicer'!$E$20:$E$21</c:f>
              <c:strCache>
                <c:ptCount val="1"/>
                <c:pt idx="0">
                  <c:v>Driverless Dodger</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&amp; Dashboard with Slicer'!$A$22:$A$34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Dashboard with Slicer'!$E$22:$E$34</c:f>
              <c:numCache>
                <c:formatCode>_-[$$-409]* #\ ##0.00_ ;_-[$$-409]* \-#\ ##0.00\ ;_-[$$-409]* "-"??_ ;_-@_ </c:formatCode>
                <c:ptCount val="12"/>
                <c:pt idx="0">
                  <c:v>210500</c:v>
                </c:pt>
                <c:pt idx="1">
                  <c:v>116000</c:v>
                </c:pt>
                <c:pt idx="2">
                  <c:v>167500</c:v>
                </c:pt>
                <c:pt idx="3">
                  <c:v>177500</c:v>
                </c:pt>
                <c:pt idx="4">
                  <c:v>196000</c:v>
                </c:pt>
                <c:pt idx="5">
                  <c:v>166500</c:v>
                </c:pt>
                <c:pt idx="6">
                  <c:v>269500</c:v>
                </c:pt>
                <c:pt idx="7">
                  <c:v>321500</c:v>
                </c:pt>
                <c:pt idx="8">
                  <c:v>192000</c:v>
                </c:pt>
                <c:pt idx="9">
                  <c:v>145000</c:v>
                </c:pt>
                <c:pt idx="10">
                  <c:v>327500</c:v>
                </c:pt>
                <c:pt idx="11">
                  <c:v>212000</c:v>
                </c:pt>
              </c:numCache>
            </c:numRef>
          </c:val>
        </c:ser>
        <c:ser>
          <c:idx val="4"/>
          <c:order val="4"/>
          <c:tx>
            <c:strRef>
              <c:f>'Pivot &amp; Dashboard with Slicer'!$F$20:$F$21</c:f>
              <c:strCache>
                <c:ptCount val="1"/>
                <c:pt idx="0">
                  <c:v>Family Wagon</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&amp; Dashboard with Slicer'!$A$22:$A$34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&amp; Dashboard with Slicer'!$F$22:$F$34</c:f>
              <c:numCache>
                <c:formatCode>_-[$$-409]* #\ ##0.00_ ;_-[$$-409]* \-#\ ##0.00\ ;_-[$$-409]* "-"??_ ;_-@_ </c:formatCode>
                <c:ptCount val="12"/>
                <c:pt idx="0">
                  <c:v>206500</c:v>
                </c:pt>
                <c:pt idx="1">
                  <c:v>228000</c:v>
                </c:pt>
                <c:pt idx="2">
                  <c:v>260000</c:v>
                </c:pt>
                <c:pt idx="3">
                  <c:v>182000</c:v>
                </c:pt>
                <c:pt idx="4">
                  <c:v>229500</c:v>
                </c:pt>
                <c:pt idx="5">
                  <c:v>218000</c:v>
                </c:pt>
                <c:pt idx="6">
                  <c:v>273500</c:v>
                </c:pt>
                <c:pt idx="7">
                  <c:v>253000</c:v>
                </c:pt>
                <c:pt idx="8">
                  <c:v>260000</c:v>
                </c:pt>
                <c:pt idx="9">
                  <c:v>257500</c:v>
                </c:pt>
                <c:pt idx="10">
                  <c:v>238000</c:v>
                </c:pt>
                <c:pt idx="11">
                  <c:v>230000</c:v>
                </c:pt>
              </c:numCache>
            </c:numRef>
          </c:val>
        </c:ser>
        <c:dLbls>
          <c:showLegendKey val="0"/>
          <c:showVal val="0"/>
          <c:showCatName val="0"/>
          <c:showSerName val="0"/>
          <c:showPercent val="0"/>
          <c:showBubbleSize val="0"/>
        </c:dLbls>
        <c:gapWidth val="100"/>
        <c:overlap val="-24"/>
        <c:axId val="711281136"/>
        <c:axId val="711282312"/>
      </c:barChart>
      <c:catAx>
        <c:axId val="711281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2312"/>
        <c:crosses val="autoZero"/>
        <c:auto val="1"/>
        <c:lblAlgn val="ctr"/>
        <c:lblOffset val="100"/>
        <c:noMultiLvlLbl val="0"/>
      </c:catAx>
      <c:valAx>
        <c:axId val="711282312"/>
        <c:scaling>
          <c:orientation val="minMax"/>
        </c:scaling>
        <c:delete val="0"/>
        <c:axPos val="l"/>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Total</a:t>
            </a:r>
            <a:r>
              <a:rPr lang="en-ZA" baseline="0"/>
              <a:t> Sales 2020-2025</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'Annual Sales KPIs'!$A$5</c:f>
              <c:strCache>
                <c:ptCount val="1"/>
                <c:pt idx="0">
                  <c:v>Blits GTI</c:v>
                </c:pt>
              </c:strCache>
            </c:strRef>
          </c:tx>
          <c:spPr>
            <a:solidFill>
              <a:schemeClr val="accent1"/>
            </a:solidFill>
            <a:ln>
              <a:noFill/>
            </a:ln>
            <a:effectLst/>
          </c:spPr>
          <c:invertIfNegative val="0"/>
          <c:cat>
            <c:strRef>
              <c:f>'Annual Sales KPIs'!$B$4:$F$4</c:f>
              <c:strCache>
                <c:ptCount val="5"/>
                <c:pt idx="0">
                  <c:v>2020</c:v>
                </c:pt>
                <c:pt idx="1">
                  <c:v>2021</c:v>
                </c:pt>
                <c:pt idx="2">
                  <c:v>2022</c:v>
                </c:pt>
                <c:pt idx="3">
                  <c:v>2023</c:v>
                </c:pt>
                <c:pt idx="4">
                  <c:v>2024</c:v>
                </c:pt>
              </c:strCache>
            </c:strRef>
          </c:cat>
          <c:val>
            <c:numRef>
              <c:f>'Annual Sales KPIs'!$B$5:$F$5</c:f>
              <c:numCache>
                <c:formatCode>_-[$$-409]* #\ ##0.00_ ;_-[$$-409]* \-#\ ##0.00\ ;_-[$$-409]* "-"??_ ;_-@_ </c:formatCode>
                <c:ptCount val="5"/>
                <c:pt idx="0">
                  <c:v>2162750</c:v>
                </c:pt>
                <c:pt idx="1">
                  <c:v>1877000</c:v>
                </c:pt>
                <c:pt idx="2">
                  <c:v>1729000</c:v>
                </c:pt>
                <c:pt idx="3">
                  <c:v>1394500</c:v>
                </c:pt>
                <c:pt idx="4">
                  <c:v>1531000</c:v>
                </c:pt>
              </c:numCache>
            </c:numRef>
          </c:val>
        </c:ser>
        <c:ser>
          <c:idx val="1"/>
          <c:order val="1"/>
          <c:tx>
            <c:strRef>
              <c:f>'Annual Sales KPIs'!$A$6</c:f>
              <c:strCache>
                <c:ptCount val="1"/>
                <c:pt idx="0">
                  <c:v>Budget Buggy</c:v>
                </c:pt>
              </c:strCache>
            </c:strRef>
          </c:tx>
          <c:spPr>
            <a:solidFill>
              <a:schemeClr val="accent2"/>
            </a:solidFill>
            <a:ln>
              <a:noFill/>
            </a:ln>
            <a:effectLst/>
          </c:spPr>
          <c:invertIfNegative val="0"/>
          <c:cat>
            <c:strRef>
              <c:f>'Annual Sales KPIs'!$B$4:$F$4</c:f>
              <c:strCache>
                <c:ptCount val="5"/>
                <c:pt idx="0">
                  <c:v>2020</c:v>
                </c:pt>
                <c:pt idx="1">
                  <c:v>2021</c:v>
                </c:pt>
                <c:pt idx="2">
                  <c:v>2022</c:v>
                </c:pt>
                <c:pt idx="3">
                  <c:v>2023</c:v>
                </c:pt>
                <c:pt idx="4">
                  <c:v>2024</c:v>
                </c:pt>
              </c:strCache>
            </c:strRef>
          </c:cat>
          <c:val>
            <c:numRef>
              <c:f>'Annual Sales KPIs'!$B$6:$F$6</c:f>
              <c:numCache>
                <c:formatCode>_-[$$-409]* #\ ##0.00_ ;_-[$$-409]* \-#\ ##0.00\ ;_-[$$-409]* "-"??_ ;_-@_ </c:formatCode>
                <c:ptCount val="5"/>
                <c:pt idx="0">
                  <c:v>927250</c:v>
                </c:pt>
                <c:pt idx="1">
                  <c:v>1003250</c:v>
                </c:pt>
                <c:pt idx="2">
                  <c:v>961000</c:v>
                </c:pt>
                <c:pt idx="3">
                  <c:v>751750</c:v>
                </c:pt>
                <c:pt idx="4">
                  <c:v>944750</c:v>
                </c:pt>
              </c:numCache>
            </c:numRef>
          </c:val>
        </c:ser>
        <c:ser>
          <c:idx val="2"/>
          <c:order val="2"/>
          <c:tx>
            <c:strRef>
              <c:f>'Annual Sales KPIs'!$A$7</c:f>
              <c:strCache>
                <c:ptCount val="1"/>
                <c:pt idx="0">
                  <c:v>Cool Convertible</c:v>
                </c:pt>
              </c:strCache>
            </c:strRef>
          </c:tx>
          <c:spPr>
            <a:solidFill>
              <a:schemeClr val="accent3"/>
            </a:solidFill>
            <a:ln>
              <a:noFill/>
            </a:ln>
            <a:effectLst/>
          </c:spPr>
          <c:invertIfNegative val="0"/>
          <c:cat>
            <c:strRef>
              <c:f>'Annual Sales KPIs'!$B$4:$F$4</c:f>
              <c:strCache>
                <c:ptCount val="5"/>
                <c:pt idx="0">
                  <c:v>2020</c:v>
                </c:pt>
                <c:pt idx="1">
                  <c:v>2021</c:v>
                </c:pt>
                <c:pt idx="2">
                  <c:v>2022</c:v>
                </c:pt>
                <c:pt idx="3">
                  <c:v>2023</c:v>
                </c:pt>
                <c:pt idx="4">
                  <c:v>2024</c:v>
                </c:pt>
              </c:strCache>
            </c:strRef>
          </c:cat>
          <c:val>
            <c:numRef>
              <c:f>'Annual Sales KPIs'!$B$7:$F$7</c:f>
              <c:numCache>
                <c:formatCode>_-[$$-409]* #\ ##0.00_ ;_-[$$-409]* \-#\ ##0.00\ ;_-[$$-409]* "-"??_ ;_-@_ </c:formatCode>
                <c:ptCount val="5"/>
                <c:pt idx="0">
                  <c:v>2460000</c:v>
                </c:pt>
                <c:pt idx="1">
                  <c:v>2753750</c:v>
                </c:pt>
                <c:pt idx="2">
                  <c:v>2406000</c:v>
                </c:pt>
                <c:pt idx="3">
                  <c:v>2677750</c:v>
                </c:pt>
                <c:pt idx="4">
                  <c:v>2072000</c:v>
                </c:pt>
              </c:numCache>
            </c:numRef>
          </c:val>
        </c:ser>
        <c:ser>
          <c:idx val="3"/>
          <c:order val="3"/>
          <c:tx>
            <c:strRef>
              <c:f>'Annual Sales KPIs'!$A$8</c:f>
              <c:strCache>
                <c:ptCount val="1"/>
                <c:pt idx="0">
                  <c:v>Driverless Dodger</c:v>
                </c:pt>
              </c:strCache>
            </c:strRef>
          </c:tx>
          <c:spPr>
            <a:solidFill>
              <a:schemeClr val="accent4"/>
            </a:solidFill>
            <a:ln>
              <a:noFill/>
            </a:ln>
            <a:effectLst/>
          </c:spPr>
          <c:invertIfNegative val="0"/>
          <c:cat>
            <c:strRef>
              <c:f>'Annual Sales KPIs'!$B$4:$F$4</c:f>
              <c:strCache>
                <c:ptCount val="5"/>
                <c:pt idx="0">
                  <c:v>2020</c:v>
                </c:pt>
                <c:pt idx="1">
                  <c:v>2021</c:v>
                </c:pt>
                <c:pt idx="2">
                  <c:v>2022</c:v>
                </c:pt>
                <c:pt idx="3">
                  <c:v>2023</c:v>
                </c:pt>
                <c:pt idx="4">
                  <c:v>2024</c:v>
                </c:pt>
              </c:strCache>
            </c:strRef>
          </c:cat>
          <c:val>
            <c:numRef>
              <c:f>'Annual Sales KPIs'!$B$8:$F$8</c:f>
              <c:numCache>
                <c:formatCode>_-[$$-409]* #\ ##0.00_ ;_-[$$-409]* \-#\ ##0.00\ ;_-[$$-409]* "-"??_ ;_-@_ </c:formatCode>
                <c:ptCount val="5"/>
                <c:pt idx="0">
                  <c:v>1432500</c:v>
                </c:pt>
                <c:pt idx="1">
                  <c:v>1432500</c:v>
                </c:pt>
                <c:pt idx="2">
                  <c:v>1730000</c:v>
                </c:pt>
                <c:pt idx="3">
                  <c:v>1940500</c:v>
                </c:pt>
                <c:pt idx="4">
                  <c:v>1165250</c:v>
                </c:pt>
              </c:numCache>
            </c:numRef>
          </c:val>
        </c:ser>
        <c:ser>
          <c:idx val="4"/>
          <c:order val="4"/>
          <c:tx>
            <c:strRef>
              <c:f>'Annual Sales KPIs'!$A$9</c:f>
              <c:strCache>
                <c:ptCount val="1"/>
                <c:pt idx="0">
                  <c:v>Family Wagon</c:v>
                </c:pt>
              </c:strCache>
            </c:strRef>
          </c:tx>
          <c:spPr>
            <a:solidFill>
              <a:schemeClr val="accent5"/>
            </a:solidFill>
            <a:ln>
              <a:noFill/>
            </a:ln>
            <a:effectLst/>
          </c:spPr>
          <c:invertIfNegative val="0"/>
          <c:cat>
            <c:strRef>
              <c:f>'Annual Sales KPIs'!$B$4:$F$4</c:f>
              <c:strCache>
                <c:ptCount val="5"/>
                <c:pt idx="0">
                  <c:v>2020</c:v>
                </c:pt>
                <c:pt idx="1">
                  <c:v>2021</c:v>
                </c:pt>
                <c:pt idx="2">
                  <c:v>2022</c:v>
                </c:pt>
                <c:pt idx="3">
                  <c:v>2023</c:v>
                </c:pt>
                <c:pt idx="4">
                  <c:v>2024</c:v>
                </c:pt>
              </c:strCache>
            </c:strRef>
          </c:cat>
          <c:val>
            <c:numRef>
              <c:f>'Annual Sales KPIs'!$B$9:$F$9</c:f>
              <c:numCache>
                <c:formatCode>_-[$$-409]* #\ ##0.00_ ;_-[$$-409]* \-#\ ##0.00\ ;_-[$$-409]* "-"??_ ;_-@_ </c:formatCode>
                <c:ptCount val="5"/>
                <c:pt idx="0">
                  <c:v>1712000</c:v>
                </c:pt>
                <c:pt idx="1">
                  <c:v>1769750</c:v>
                </c:pt>
                <c:pt idx="2">
                  <c:v>1974000</c:v>
                </c:pt>
                <c:pt idx="3">
                  <c:v>1877500</c:v>
                </c:pt>
                <c:pt idx="4">
                  <c:v>1584750</c:v>
                </c:pt>
              </c:numCache>
            </c:numRef>
          </c:val>
        </c:ser>
        <c:dLbls>
          <c:showLegendKey val="0"/>
          <c:showVal val="0"/>
          <c:showCatName val="0"/>
          <c:showSerName val="0"/>
          <c:showPercent val="0"/>
          <c:showBubbleSize val="0"/>
        </c:dLbls>
        <c:gapWidth val="150"/>
        <c:overlap val="100"/>
        <c:axId val="711281528"/>
        <c:axId val="711281920"/>
      </c:barChart>
      <c:catAx>
        <c:axId val="71128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1920"/>
        <c:crosses val="autoZero"/>
        <c:auto val="1"/>
        <c:lblAlgn val="ctr"/>
        <c:lblOffset val="100"/>
        <c:noMultiLvlLbl val="0"/>
      </c:catAx>
      <c:valAx>
        <c:axId val="711281920"/>
        <c:scaling>
          <c:orientation val="minMax"/>
        </c:scaling>
        <c:delete val="0"/>
        <c:axPos val="l"/>
        <c:majorGridlines>
          <c:spPr>
            <a:ln w="9525" cap="flat" cmpd="sng" algn="ctr">
              <a:solidFill>
                <a:schemeClr val="tx1">
                  <a:lumMod val="15000"/>
                  <a:lumOff val="85000"/>
                </a:schemeClr>
              </a:solidFill>
              <a:round/>
            </a:ln>
            <a:effectLst/>
          </c:spPr>
        </c:majorGridlines>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1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5 Year Total Sales by Model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'Annual Sales KPIs'!$G$4</c:f>
              <c:strCache>
                <c:ptCount val="1"/>
                <c:pt idx="0">
                  <c:v>5 Year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'Annual Sales KPIs'!$A$5:$A$9</c:f>
              <c:strCache>
                <c:ptCount val="5"/>
                <c:pt idx="0">
                  <c:v>Blits GTI</c:v>
                </c:pt>
                <c:pt idx="1">
                  <c:v>Budget Buggy</c:v>
                </c:pt>
                <c:pt idx="2">
                  <c:v>Cool Convertible</c:v>
                </c:pt>
                <c:pt idx="3">
                  <c:v>Driverless Dodger</c:v>
                </c:pt>
                <c:pt idx="4">
                  <c:v>Family Wagon</c:v>
                </c:pt>
              </c:strCache>
            </c:strRef>
          </c:cat>
          <c:val>
            <c:numRef>
              <c:f>'Annual Sales KPIs'!$G$5:$G$9</c:f>
              <c:numCache>
                <c:formatCode>_-[$$-409]* #\ ##0.00_ ;_-[$$-409]* \-#\ ##0.00\ ;_-[$$-409]* "-"??_ ;_-@_ </c:formatCode>
                <c:ptCount val="5"/>
                <c:pt idx="0">
                  <c:v>8694250</c:v>
                </c:pt>
                <c:pt idx="1">
                  <c:v>4588000</c:v>
                </c:pt>
                <c:pt idx="2">
                  <c:v>12369500</c:v>
                </c:pt>
                <c:pt idx="3">
                  <c:v>7700750</c:v>
                </c:pt>
                <c:pt idx="4">
                  <c:v>8918000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Number Of Units Sold Annualy</a:t>
            </a:r>
            <a:endParaRPr lang="en-Z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'Annual Sales KPIs'!$B$33</c:f>
              <c:strCache>
                <c:ptCount val="1"/>
                <c:pt idx="0">
                  <c:v>2020</c:v>
                </c:pt>
              </c:strCache>
            </c:strRef>
          </c:tx>
          <c:spPr>
            <a:solidFill>
              <a:schemeClr val="accent1"/>
            </a:solidFill>
            <a:ln>
              <a:noFill/>
            </a:ln>
            <a:effectLst/>
          </c:spPr>
          <c:invertIfNegative val="0"/>
          <c:cat>
            <c:strRef>
              <c:f>'Annual Sales KPIs'!$A$34:$A$38</c:f>
              <c:strCache>
                <c:ptCount val="5"/>
                <c:pt idx="0">
                  <c:v>Blits GTI</c:v>
                </c:pt>
                <c:pt idx="1">
                  <c:v>Budget Buggy</c:v>
                </c:pt>
                <c:pt idx="2">
                  <c:v>Cool Convertible</c:v>
                </c:pt>
                <c:pt idx="3">
                  <c:v>Driverless Dodger</c:v>
                </c:pt>
                <c:pt idx="4">
                  <c:v>Family Wagon</c:v>
                </c:pt>
              </c:strCache>
            </c:strRef>
          </c:cat>
          <c:val>
            <c:numRef>
              <c:f>'Annual Sales KPIs'!$B$34:$B$38</c:f>
              <c:numCache>
                <c:formatCode>#\ ##0_ ;\-#\ ##0\ </c:formatCode>
                <c:ptCount val="5"/>
                <c:pt idx="0">
                  <c:v>99</c:v>
                </c:pt>
                <c:pt idx="1">
                  <c:v>112</c:v>
                </c:pt>
                <c:pt idx="2">
                  <c:v>138</c:v>
                </c:pt>
                <c:pt idx="3">
                  <c:v>48</c:v>
                </c:pt>
                <c:pt idx="4">
                  <c:v>115</c:v>
                </c:pt>
              </c:numCache>
            </c:numRef>
          </c:val>
        </c:ser>
        <c:ser>
          <c:idx val="1"/>
          <c:order val="1"/>
          <c:tx>
            <c:strRef>
              <c:f>'Annual Sales KPIs'!$C$33</c:f>
              <c:strCache>
                <c:ptCount val="1"/>
                <c:pt idx="0">
                  <c:v>2021</c:v>
                </c:pt>
              </c:strCache>
            </c:strRef>
          </c:tx>
          <c:spPr>
            <a:solidFill>
              <a:schemeClr val="accent2"/>
            </a:solidFill>
            <a:ln>
              <a:noFill/>
            </a:ln>
            <a:effectLst/>
          </c:spPr>
          <c:invertIfNegative val="0"/>
          <c:cat>
            <c:strRef>
              <c:f>'Annual Sales KPIs'!$A$34:$A$38</c:f>
              <c:strCache>
                <c:ptCount val="5"/>
                <c:pt idx="0">
                  <c:v>Blits GTI</c:v>
                </c:pt>
                <c:pt idx="1">
                  <c:v>Budget Buggy</c:v>
                </c:pt>
                <c:pt idx="2">
                  <c:v>Cool Convertible</c:v>
                </c:pt>
                <c:pt idx="3">
                  <c:v>Driverless Dodger</c:v>
                </c:pt>
                <c:pt idx="4">
                  <c:v>Family Wagon</c:v>
                </c:pt>
              </c:strCache>
            </c:strRef>
          </c:cat>
          <c:val>
            <c:numRef>
              <c:f>'Annual Sales KPIs'!$C$34:$C$38</c:f>
              <c:numCache>
                <c:formatCode>#\ ##0_ ;\-#\ ##0\ </c:formatCode>
                <c:ptCount val="5"/>
                <c:pt idx="0">
                  <c:v>86</c:v>
                </c:pt>
                <c:pt idx="1">
                  <c:v>120</c:v>
                </c:pt>
                <c:pt idx="2">
                  <c:v>154</c:v>
                </c:pt>
                <c:pt idx="3">
                  <c:v>48</c:v>
                </c:pt>
                <c:pt idx="4">
                  <c:v>119</c:v>
                </c:pt>
              </c:numCache>
            </c:numRef>
          </c:val>
        </c:ser>
        <c:ser>
          <c:idx val="2"/>
          <c:order val="2"/>
          <c:tx>
            <c:strRef>
              <c:f>'Annual Sales KPIs'!$D$33</c:f>
              <c:strCache>
                <c:ptCount val="1"/>
                <c:pt idx="0">
                  <c:v>2022</c:v>
                </c:pt>
              </c:strCache>
            </c:strRef>
          </c:tx>
          <c:spPr>
            <a:solidFill>
              <a:schemeClr val="accent3"/>
            </a:solidFill>
            <a:ln>
              <a:noFill/>
            </a:ln>
            <a:effectLst/>
          </c:spPr>
          <c:invertIfNegative val="0"/>
          <c:cat>
            <c:strRef>
              <c:f>'Annual Sales KPIs'!$A$34:$A$38</c:f>
              <c:strCache>
                <c:ptCount val="5"/>
                <c:pt idx="0">
                  <c:v>Blits GTI</c:v>
                </c:pt>
                <c:pt idx="1">
                  <c:v>Budget Buggy</c:v>
                </c:pt>
                <c:pt idx="2">
                  <c:v>Cool Convertible</c:v>
                </c:pt>
                <c:pt idx="3">
                  <c:v>Driverless Dodger</c:v>
                </c:pt>
                <c:pt idx="4">
                  <c:v>Family Wagon</c:v>
                </c:pt>
              </c:strCache>
            </c:strRef>
          </c:cat>
          <c:val>
            <c:numRef>
              <c:f>'Annual Sales KPIs'!$D$34:$D$38</c:f>
              <c:numCache>
                <c:formatCode>#\ ##0_ ;\-#\ ##0\ </c:formatCode>
                <c:ptCount val="5"/>
                <c:pt idx="0">
                  <c:v>79</c:v>
                </c:pt>
                <c:pt idx="1">
                  <c:v>115</c:v>
                </c:pt>
                <c:pt idx="2">
                  <c:v>135</c:v>
                </c:pt>
                <c:pt idx="3">
                  <c:v>58</c:v>
                </c:pt>
                <c:pt idx="4">
                  <c:v>133</c:v>
                </c:pt>
              </c:numCache>
            </c:numRef>
          </c:val>
        </c:ser>
        <c:ser>
          <c:idx val="3"/>
          <c:order val="3"/>
          <c:tx>
            <c:strRef>
              <c:f>'Annual Sales KPIs'!$E$33</c:f>
              <c:strCache>
                <c:ptCount val="1"/>
                <c:pt idx="0">
                  <c:v>2023</c:v>
                </c:pt>
              </c:strCache>
            </c:strRef>
          </c:tx>
          <c:spPr>
            <a:solidFill>
              <a:schemeClr val="accent4"/>
            </a:solidFill>
            <a:ln>
              <a:noFill/>
            </a:ln>
            <a:effectLst/>
          </c:spPr>
          <c:invertIfNegative val="0"/>
          <c:cat>
            <c:strRef>
              <c:f>'Annual Sales KPIs'!$A$34:$A$38</c:f>
              <c:strCache>
                <c:ptCount val="5"/>
                <c:pt idx="0">
                  <c:v>Blits GTI</c:v>
                </c:pt>
                <c:pt idx="1">
                  <c:v>Budget Buggy</c:v>
                </c:pt>
                <c:pt idx="2">
                  <c:v>Cool Convertible</c:v>
                </c:pt>
                <c:pt idx="3">
                  <c:v>Driverless Dodger</c:v>
                </c:pt>
                <c:pt idx="4">
                  <c:v>Family Wagon</c:v>
                </c:pt>
              </c:strCache>
            </c:strRef>
          </c:cat>
          <c:val>
            <c:numRef>
              <c:f>'Annual Sales KPIs'!$E$34:$E$38</c:f>
              <c:numCache>
                <c:formatCode>#\ ##0_ ;\-#\ ##0\ </c:formatCode>
                <c:ptCount val="5"/>
                <c:pt idx="0">
                  <c:v>64</c:v>
                </c:pt>
                <c:pt idx="1">
                  <c:v>90</c:v>
                </c:pt>
                <c:pt idx="2">
                  <c:v>150</c:v>
                </c:pt>
                <c:pt idx="3">
                  <c:v>65</c:v>
                </c:pt>
                <c:pt idx="4">
                  <c:v>126</c:v>
                </c:pt>
              </c:numCache>
            </c:numRef>
          </c:val>
        </c:ser>
        <c:ser>
          <c:idx val="4"/>
          <c:order val="4"/>
          <c:tx>
            <c:strRef>
              <c:f>'Annual Sales KPIs'!$F$33</c:f>
              <c:strCache>
                <c:ptCount val="1"/>
                <c:pt idx="0">
                  <c:v>2024</c:v>
                </c:pt>
              </c:strCache>
            </c:strRef>
          </c:tx>
          <c:spPr>
            <a:solidFill>
              <a:schemeClr val="accent5"/>
            </a:solidFill>
            <a:ln>
              <a:noFill/>
            </a:ln>
            <a:effectLst/>
          </c:spPr>
          <c:invertIfNegative val="0"/>
          <c:cat>
            <c:strRef>
              <c:f>'Annual Sales KPIs'!$A$34:$A$38</c:f>
              <c:strCache>
                <c:ptCount val="5"/>
                <c:pt idx="0">
                  <c:v>Blits GTI</c:v>
                </c:pt>
                <c:pt idx="1">
                  <c:v>Budget Buggy</c:v>
                </c:pt>
                <c:pt idx="2">
                  <c:v>Cool Convertible</c:v>
                </c:pt>
                <c:pt idx="3">
                  <c:v>Driverless Dodger</c:v>
                </c:pt>
                <c:pt idx="4">
                  <c:v>Family Wagon</c:v>
                </c:pt>
              </c:strCache>
            </c:strRef>
          </c:cat>
          <c:val>
            <c:numRef>
              <c:f>'Annual Sales KPIs'!$F$34:$F$38</c:f>
              <c:numCache>
                <c:formatCode>#\ ##0_ ;\-#\ ##0\ </c:formatCode>
                <c:ptCount val="5"/>
                <c:pt idx="0">
                  <c:v>70</c:v>
                </c:pt>
                <c:pt idx="1">
                  <c:v>113</c:v>
                </c:pt>
                <c:pt idx="2">
                  <c:v>116</c:v>
                </c:pt>
                <c:pt idx="3">
                  <c:v>39</c:v>
                </c:pt>
                <c:pt idx="4">
                  <c:v>107</c:v>
                </c:pt>
              </c:numCache>
            </c:numRef>
          </c:val>
        </c:ser>
        <c:dLbls>
          <c:showLegendKey val="0"/>
          <c:showVal val="0"/>
          <c:showCatName val="0"/>
          <c:showSerName val="0"/>
          <c:showPercent val="0"/>
          <c:showBubbleSize val="0"/>
        </c:dLbls>
        <c:gapWidth val="182"/>
        <c:axId val="711282704"/>
        <c:axId val="711286232"/>
      </c:barChart>
      <c:catAx>
        <c:axId val="711282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6232"/>
        <c:crosses val="autoZero"/>
        <c:auto val="1"/>
        <c:lblAlgn val="ctr"/>
        <c:lblOffset val="100"/>
        <c:noMultiLvlLbl val="0"/>
      </c:catAx>
      <c:valAx>
        <c:axId val="711286232"/>
        <c:scaling>
          <c:orientation val="minMax"/>
        </c:scaling>
        <c:delete val="0"/>
        <c:axPos val="b"/>
        <c:majorGridlines>
          <c:spPr>
            <a:ln w="9525" cap="flat" cmpd="sng" algn="ctr">
              <a:solidFill>
                <a:schemeClr val="tx1">
                  <a:lumMod val="15000"/>
                  <a:lumOff val="8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282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Salesperson % Split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'Annual Sales KPIs'!$G$52</c:f>
              <c:strCache>
                <c:ptCount val="1"/>
                <c:pt idx="0">
                  <c:v>5 Year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'Annual Sales KPIs'!$A$53:$A$57</c:f>
              <c:strCache>
                <c:ptCount val="5"/>
                <c:pt idx="0">
                  <c:v>Arnold Oldpro</c:v>
                </c:pt>
                <c:pt idx="1">
                  <c:v>Beth Beginner</c:v>
                </c:pt>
                <c:pt idx="2">
                  <c:v>Gavin McGivaway</c:v>
                </c:pt>
                <c:pt idx="3">
                  <c:v>Johnny Quicksale</c:v>
                </c:pt>
                <c:pt idx="4">
                  <c:v>Sally Sellers</c:v>
                </c:pt>
              </c:strCache>
            </c:strRef>
          </c:cat>
          <c:val>
            <c:numRef>
              <c:f>'Annual Sales KPIs'!$G$53:$G$57</c:f>
              <c:numCache>
                <c:formatCode>_-[$$-409]* #\ ##0.00_ ;_-[$$-409]* \-#\ ##0.00\ ;_-[$$-409]* "-"??_ ;_-@_ </c:formatCode>
                <c:ptCount val="5"/>
                <c:pt idx="0">
                  <c:v>2680500</c:v>
                </c:pt>
                <c:pt idx="1">
                  <c:v>2847000</c:v>
                </c:pt>
                <c:pt idx="2">
                  <c:v>2751000</c:v>
                </c:pt>
                <c:pt idx="3">
                  <c:v>2529500</c:v>
                </c:pt>
                <c:pt idx="4">
                  <c:v>2892000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971549</xdr:colOff>
      <xdr:row>17</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xdr:colOff>
      <xdr:row>1</xdr:row>
      <xdr:rowOff>228600</xdr:rowOff>
    </xdr:from>
    <xdr:to>
      <xdr:col>9</xdr:col>
      <xdr:colOff>447675</xdr:colOff>
      <xdr:row>11</xdr:row>
      <xdr:rowOff>38100</xdr:rowOff>
    </xdr:to>
    <mc:AlternateContent xmlns:mc="http://schemas.openxmlformats.org/markup-compatibility/2006" xmlns:a14="http://schemas.microsoft.com/office/drawing/2010/main">
      <mc:Choice Requires="a14">
        <xdr:graphicFrame macro="">
          <xdr:nvGraphicFramePr>
            <xdr:cNvPr id="10" name="Car Type"/>
            <xdr:cNvGraphicFramePr/>
          </xdr:nvGraphicFramePr>
          <xdr:xfrm>
            <a:off x="0" y="0"/>
            <a:ext cx="0" cy="0"/>
          </xdr:xfrm>
          <a:graphic>
            <a:graphicData uri="http://schemas.microsoft.com/office/drawing/2010/slicer">
              <sle:slicer xmlns:sle="http://schemas.microsoft.com/office/drawing/2010/slicer" name="Car Type"/>
            </a:graphicData>
          </a:graphic>
        </xdr:graphicFrame>
      </mc:Choice>
      <mc:Fallback xmlns="">
        <xdr:sp macro="" textlink="">
          <xdr:nvSpPr>
            <xdr:cNvPr id="0" name=""/>
            <xdr:cNvSpPr>
              <a:spLocks noTextEdit="1"/>
            </xdr:cNvSpPr>
          </xdr:nvSpPr>
          <xdr:spPr>
            <a:xfrm>
              <a:off x="7324725" y="466725"/>
              <a:ext cx="1828800" cy="1762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485775</xdr:colOff>
      <xdr:row>1</xdr:row>
      <xdr:rowOff>228600</xdr:rowOff>
    </xdr:from>
    <xdr:to>
      <xdr:col>12</xdr:col>
      <xdr:colOff>228600</xdr:colOff>
      <xdr:row>24</xdr:row>
      <xdr:rowOff>180975</xdr:rowOff>
    </xdr:to>
    <mc:AlternateContent xmlns:mc="http://schemas.openxmlformats.org/markup-compatibility/2006" xmlns:a14="http://schemas.microsoft.com/office/drawing/2010/main">
      <mc:Choice Requires="a14">
        <xdr:graphicFrame macro="">
          <xdr:nvGraphicFramePr>
            <xdr:cNvPr id="11" name="Sale Date"/>
            <xdr:cNvGraphicFramePr/>
          </xdr:nvGraphicFramePr>
          <xdr:xfrm>
            <a:off x="0" y="0"/>
            <a:ext cx="0" cy="0"/>
          </xdr:xfrm>
          <a:graphic>
            <a:graphicData uri="http://schemas.microsoft.com/office/drawing/2010/slicer">
              <sle:slicer xmlns:sle="http://schemas.microsoft.com/office/drawing/2010/slicer" name="Sale Date"/>
            </a:graphicData>
          </a:graphic>
        </xdr:graphicFrame>
      </mc:Choice>
      <mc:Fallback xmlns="">
        <xdr:sp macro="" textlink="">
          <xdr:nvSpPr>
            <xdr:cNvPr id="0" name=""/>
            <xdr:cNvSpPr>
              <a:spLocks noTextEdit="1"/>
            </xdr:cNvSpPr>
          </xdr:nvSpPr>
          <xdr:spPr>
            <a:xfrm>
              <a:off x="9191625" y="466725"/>
              <a:ext cx="1828800" cy="43815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123825</xdr:colOff>
      <xdr:row>13</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1</xdr:row>
      <xdr:rowOff>0</xdr:rowOff>
    </xdr:from>
    <xdr:to>
      <xdr:col>14</xdr:col>
      <xdr:colOff>504825</xdr:colOff>
      <xdr:row>13</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190499</xdr:rowOff>
    </xdr:from>
    <xdr:to>
      <xdr:col>9</xdr:col>
      <xdr:colOff>114300</xdr:colOff>
      <xdr:row>31</xdr:row>
      <xdr:rowOff>104774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133350</xdr:colOff>
      <xdr:row>14</xdr:row>
      <xdr:rowOff>0</xdr:rowOff>
    </xdr:from>
    <xdr:to>
      <xdr:col>14</xdr:col>
      <xdr:colOff>504825</xdr:colOff>
      <xdr:row>27</xdr:row>
      <xdr:rowOff>104775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ger Hartley" refreshedDate="45845.463335416665" createdVersion="5" refreshedVersion="5" minRefreshableVersion="3" recordCount="2499">
  <cacheSource type="worksheet">
    <worksheetSource name="Table7"/>
  </cacheSource>
  <cacheFields count="9">
    <cacheField name="Sale Date" numFmtId="166">
      <sharedItems containsSemiMixedTypes="0" containsNonDate="0" containsDate="1" containsString="0" minDate="2020-01-01T00:00:00" maxDate="2025-01-01T00:00:00" count="1358">
        <d v="2020-01-01T00:00:00"/>
        <d v="2020-01-02T00:00:00"/>
        <d v="2020-01-03T00:00:00"/>
        <d v="2020-01-04T00:00:00"/>
        <d v="2020-01-05T00:00:00"/>
        <d v="2020-01-06T00:00:00"/>
        <d v="2020-01-07T00:00:00"/>
        <d v="2020-01-09T00:00:00"/>
        <d v="2020-01-10T00:00:00"/>
        <d v="2020-01-11T00:00:00"/>
        <d v="2020-01-12T00:00:00"/>
        <d v="2020-01-13T00:00:00"/>
        <d v="2020-01-14T00:00:00"/>
        <d v="2020-01-15T00:00:00"/>
        <d v="2020-01-17T00:00:00"/>
        <d v="2020-01-18T00:00:00"/>
        <d v="2020-01-19T00:00:00"/>
        <d v="2020-01-20T00:00:00"/>
        <d v="2020-01-23T00:00:00"/>
        <d v="2020-01-24T00:00:00"/>
        <d v="2020-01-25T00:00:00"/>
        <d v="2020-01-27T00:00:00"/>
        <d v="2020-01-28T00:00:00"/>
        <d v="2020-01-29T00:00:00"/>
        <d v="2020-01-30T00:00:00"/>
        <d v="2020-01-31T00:00:00"/>
        <d v="2020-02-02T00:00:00"/>
        <d v="2020-02-03T00:00:00"/>
        <d v="2020-02-04T00:00:00"/>
        <d v="2020-02-05T00:00:00"/>
        <d v="2020-02-07T00:00:00"/>
        <d v="2020-02-08T00:00:00"/>
        <d v="2020-02-09T00:00:00"/>
        <d v="2020-02-10T00:00:00"/>
        <d v="2020-02-11T00:00:00"/>
        <d v="2020-02-12T00:00:00"/>
        <d v="2020-02-14T00:00:00"/>
        <d v="2020-02-15T00:00:00"/>
        <d v="2020-02-17T00:00:00"/>
        <d v="2020-02-18T00:00:00"/>
        <d v="2020-02-20T00:00:00"/>
        <d v="2020-02-21T00:00:00"/>
        <d v="2020-02-22T00:00:00"/>
        <d v="2020-02-23T00:00:00"/>
        <d v="2020-02-24T00:00:00"/>
        <d v="2020-02-25T00:00:00"/>
        <d v="2020-02-27T00:00:00"/>
        <d v="2020-02-29T00:00:00"/>
        <d v="2020-03-02T00:00:00"/>
        <d v="2020-03-03T00:00:00"/>
        <d v="2020-03-04T00:00:00"/>
        <d v="2020-03-05T00:00:00"/>
        <d v="2020-03-06T00:00:00"/>
        <d v="2020-03-08T00:00:00"/>
        <d v="2020-03-09T00:00:00"/>
        <d v="2020-03-10T00:00:00"/>
        <d v="2020-03-11T00:00:00"/>
        <d v="2020-03-12T00:00:00"/>
        <d v="2020-03-13T00:00:00"/>
        <d v="2020-03-15T00:00:00"/>
        <d v="2020-03-18T00:00:00"/>
        <d v="2020-03-19T00:00:00"/>
        <d v="2020-03-21T00:00:00"/>
        <d v="2020-03-22T00:00:00"/>
        <d v="2020-03-26T00:00:00"/>
        <d v="2020-03-30T00:00:00"/>
        <d v="2020-03-31T00:00:00"/>
        <d v="2020-04-03T00:00:00"/>
        <d v="2020-04-04T00:00:00"/>
        <d v="2020-04-05T00:00:00"/>
        <d v="2020-04-06T00:00:00"/>
        <d v="2020-04-07T00:00:00"/>
        <d v="2020-04-08T00:00:00"/>
        <d v="2020-04-09T00:00:00"/>
        <d v="2020-04-10T00:00:00"/>
        <d v="2020-04-14T00:00:00"/>
        <d v="2020-04-15T00:00:00"/>
        <d v="2020-04-16T00:00:00"/>
        <d v="2020-04-17T00:00:00"/>
        <d v="2020-04-19T00:00:00"/>
        <d v="2020-04-21T00:00:00"/>
        <d v="2020-04-23T00:00:00"/>
        <d v="2020-04-24T00:00:00"/>
        <d v="2020-04-25T00:00:00"/>
        <d v="2020-04-27T00:00:00"/>
        <d v="2020-04-29T00:00:00"/>
        <d v="2020-04-30T00:00:00"/>
        <d v="2020-05-01T00:00:00"/>
        <d v="2020-05-04T00:00:00"/>
        <d v="2020-05-05T00:00:00"/>
        <d v="2020-05-06T00:00:00"/>
        <d v="2020-05-07T00:00:00"/>
        <d v="2020-05-08T00:00:00"/>
        <d v="2020-05-10T00:00:00"/>
        <d v="2020-05-12T00:00:00"/>
        <d v="2020-05-13T00:00:00"/>
        <d v="2020-05-14T00:00:00"/>
        <d v="2020-05-15T00:00:00"/>
        <d v="2020-05-17T00:00:00"/>
        <d v="2020-05-19T00:00:00"/>
        <d v="2020-05-20T00:00:00"/>
        <d v="2020-05-21T00:00:00"/>
        <d v="2020-05-22T00:00:00"/>
        <d v="2020-05-23T00:00:00"/>
        <d v="2020-05-25T00:00:00"/>
        <d v="2020-05-26T00:00:00"/>
        <d v="2020-05-28T00:00:00"/>
        <d v="2020-05-29T00:00:00"/>
        <d v="2020-05-30T00:00:00"/>
        <d v="2020-06-01T00:00:00"/>
        <d v="2020-06-03T00:00:00"/>
        <d v="2020-06-05T00:00:00"/>
        <d v="2020-06-06T00:00:00"/>
        <d v="2020-06-07T00:00:00"/>
        <d v="2020-06-08T00:00:00"/>
        <d v="2020-06-09T00:00:00"/>
        <d v="2020-06-10T00:00:00"/>
        <d v="2020-06-11T00:00:00"/>
        <d v="2020-06-12T00:00:00"/>
        <d v="2020-06-13T00:00:00"/>
        <d v="2020-06-14T00:00:00"/>
        <d v="2020-06-15T00:00:00"/>
        <d v="2020-06-17T00:00:00"/>
        <d v="2020-06-19T00:00:00"/>
        <d v="2020-06-20T00:00:00"/>
        <d v="2020-06-21T00:00:00"/>
        <d v="2020-06-22T00:00:00"/>
        <d v="2020-06-23T00:00:00"/>
        <d v="2020-06-24T00:00:00"/>
        <d v="2020-06-25T00:00:00"/>
        <d v="2020-06-27T00:00:00"/>
        <d v="2020-06-28T00:00:00"/>
        <d v="2020-06-29T00:00:00"/>
        <d v="2020-06-30T00:00:00"/>
        <d v="2020-07-01T00:00:00"/>
        <d v="2020-07-02T00:00:00"/>
        <d v="2020-07-03T00:00:00"/>
        <d v="2020-07-05T00:00:00"/>
        <d v="2020-07-06T00:00:00"/>
        <d v="2020-07-07T00:00:00"/>
        <d v="2020-07-08T00:00:00"/>
        <d v="2020-07-10T00:00:00"/>
        <d v="2020-07-11T00:00:00"/>
        <d v="2020-07-12T00:00:00"/>
        <d v="2020-07-13T00:00:00"/>
        <d v="2020-07-14T00:00:00"/>
        <d v="2020-07-15T00:00:00"/>
        <d v="2020-07-18T00:00:00"/>
        <d v="2020-07-19T00:00:00"/>
        <d v="2020-07-21T00:00:00"/>
        <d v="2020-07-22T00:00:00"/>
        <d v="2020-07-23T00:00:00"/>
        <d v="2020-07-24T00:00:00"/>
        <d v="2020-07-29T00:00:00"/>
        <d v="2020-07-30T00:00:00"/>
        <d v="2020-07-31T00:00:00"/>
        <d v="2020-08-04T00:00:00"/>
        <d v="2020-08-05T00:00:00"/>
        <d v="2020-08-07T00:00:00"/>
        <d v="2020-08-08T00:00:00"/>
        <d v="2020-08-09T00:00:00"/>
        <d v="2020-08-11T00:00:00"/>
        <d v="2020-08-12T00:00:00"/>
        <d v="2020-08-13T00:00:00"/>
        <d v="2020-08-14T00:00:00"/>
        <d v="2020-08-15T00:00:00"/>
        <d v="2020-08-16T00:00:00"/>
        <d v="2020-08-18T00:00:00"/>
        <d v="2020-08-19T00:00:00"/>
        <d v="2020-08-20T00:00:00"/>
        <d v="2020-08-21T00:00:00"/>
        <d v="2020-08-22T00:00:00"/>
        <d v="2020-08-23T00:00:00"/>
        <d v="2020-08-24T00:00:00"/>
        <d v="2020-08-25T00:00:00"/>
        <d v="2020-08-26T00:00:00"/>
        <d v="2020-08-27T00:00:00"/>
        <d v="2020-08-28T00:00:00"/>
        <d v="2020-08-29T00:00:00"/>
        <d v="2020-08-30T00:00:00"/>
        <d v="2020-09-02T00:00:00"/>
        <d v="2020-09-03T00:00:00"/>
        <d v="2020-09-04T00:00:00"/>
        <d v="2020-09-06T00:00:00"/>
        <d v="2020-09-09T00:00:00"/>
        <d v="2020-09-10T00:00:00"/>
        <d v="2020-09-12T00:00:00"/>
        <d v="2020-09-13T00:00:00"/>
        <d v="2020-09-14T00:00:00"/>
        <d v="2020-09-15T00:00:00"/>
        <d v="2020-09-16T00:00:00"/>
        <d v="2020-09-17T00:00:00"/>
        <d v="2020-09-18T00:00:00"/>
        <d v="2020-09-19T00:00:00"/>
        <d v="2020-09-20T00:00:00"/>
        <d v="2020-09-21T00:00:00"/>
        <d v="2020-09-22T00:00:00"/>
        <d v="2020-09-23T00:00:00"/>
        <d v="2020-09-25T00:00:00"/>
        <d v="2020-09-26T00:00:00"/>
        <d v="2020-09-27T00:00:00"/>
        <d v="2020-09-28T00:00:00"/>
        <d v="2020-09-30T00:00:00"/>
        <d v="2020-10-01T00:00:00"/>
        <d v="2020-10-02T00:00:00"/>
        <d v="2020-10-03T00:00:00"/>
        <d v="2020-10-04T00:00:00"/>
        <d v="2020-10-05T00:00:00"/>
        <d v="2020-10-07T00:00:00"/>
        <d v="2020-10-09T00:00:00"/>
        <d v="2020-10-10T00:00:00"/>
        <d v="2020-10-11T00:00:00"/>
        <d v="2020-10-12T00:00:00"/>
        <d v="2020-10-13T00:00:00"/>
        <d v="2020-10-15T00:00:00"/>
        <d v="2020-10-16T00:00:00"/>
        <d v="2020-10-17T00:00:00"/>
        <d v="2020-10-18T00:00:00"/>
        <d v="2020-10-19T00:00:00"/>
        <d v="2020-10-20T00:00:00"/>
        <d v="2020-10-21T00:00:00"/>
        <d v="2020-10-22T00:00:00"/>
        <d v="2020-10-23T00:00:00"/>
        <d v="2020-10-24T00:00:00"/>
        <d v="2020-10-25T00:00:00"/>
        <d v="2020-10-26T00:00:00"/>
        <d v="2020-10-28T00:00:00"/>
        <d v="2020-10-29T00:00:00"/>
        <d v="2020-10-31T00:00:00"/>
        <d v="2020-11-03T00:00:00"/>
        <d v="2020-11-04T00:00:00"/>
        <d v="2020-11-05T00:00:00"/>
        <d v="2020-11-06T00:00:00"/>
        <d v="2020-11-08T00:00:00"/>
        <d v="2020-11-10T00:00:00"/>
        <d v="2020-11-11T00:00:00"/>
        <d v="2020-11-12T00:00:00"/>
        <d v="2020-11-14T00:00:00"/>
        <d v="2020-11-15T00:00:00"/>
        <d v="2020-11-16T00:00:00"/>
        <d v="2020-11-17T00:00:00"/>
        <d v="2020-11-18T00:00:00"/>
        <d v="2020-11-19T00:00:00"/>
        <d v="2020-11-21T00:00:00"/>
        <d v="2020-11-22T00:00:00"/>
        <d v="2020-11-25T00:00:00"/>
        <d v="2020-11-28T00:00:00"/>
        <d v="2020-11-29T00:00:00"/>
        <d v="2020-11-30T00:00:00"/>
        <d v="2020-12-01T00:00:00"/>
        <d v="2020-12-03T00:00:00"/>
        <d v="2020-12-04T00:00:00"/>
        <d v="2020-12-05T00:00:00"/>
        <d v="2020-12-07T00:00:00"/>
        <d v="2020-12-08T00:00:00"/>
        <d v="2020-12-09T00:00:00"/>
        <d v="2020-12-10T00:00:00"/>
        <d v="2020-12-12T00:00:00"/>
        <d v="2020-12-15T00:00:00"/>
        <d v="2020-12-16T00:00:00"/>
        <d v="2020-12-17T00:00:00"/>
        <d v="2020-12-18T00:00:00"/>
        <d v="2020-12-20T00:00:00"/>
        <d v="2020-12-21T00:00:00"/>
        <d v="2020-12-22T00:00:00"/>
        <d v="2020-12-25T00:00:00"/>
        <d v="2020-12-26T00:00:00"/>
        <d v="2020-12-27T00:00:00"/>
        <d v="2020-12-28T00:00:00"/>
        <d v="2020-12-29T00:00:00"/>
        <d v="2020-12-31T00:00:00"/>
        <d v="2021-01-01T00:00:00"/>
        <d v="2021-01-02T00:00:00"/>
        <d v="2021-01-03T00:00:00"/>
        <d v="2021-01-04T00:00:00"/>
        <d v="2021-01-05T00:00:00"/>
        <d v="2021-01-06T00:00:00"/>
        <d v="2021-01-07T00:00:00"/>
        <d v="2021-01-08T00:00:00"/>
        <d v="2021-01-09T00:00:00"/>
        <d v="2021-01-10T00:00:00"/>
        <d v="2021-01-12T00:00:00"/>
        <d v="2021-01-13T00:00:00"/>
        <d v="2021-01-14T00:00:00"/>
        <d v="2021-01-15T00:00:00"/>
        <d v="2021-01-17T00:00:00"/>
        <d v="2021-01-18T00:00:00"/>
        <d v="2021-01-19T00:00:00"/>
        <d v="2021-01-20T00:00:00"/>
        <d v="2021-01-21T00:00:00"/>
        <d v="2021-01-22T00:00:00"/>
        <d v="2021-01-23T00:00:00"/>
        <d v="2021-01-24T00:00:00"/>
        <d v="2021-01-25T00:00:00"/>
        <d v="2021-01-27T00:00:00"/>
        <d v="2021-01-29T00:00:00"/>
        <d v="2021-01-30T00:00:00"/>
        <d v="2021-01-31T00:00:00"/>
        <d v="2021-02-01T00:00:00"/>
        <d v="2021-02-03T00:00:00"/>
        <d v="2021-02-04T00:00:00"/>
        <d v="2021-02-05T00:00:00"/>
        <d v="2021-02-06T00:00:00"/>
        <d v="2021-02-07T00:00:00"/>
        <d v="2021-02-08T00:00:00"/>
        <d v="2021-02-09T00:00:00"/>
        <d v="2021-02-12T00:00:00"/>
        <d v="2021-02-13T00:00:00"/>
        <d v="2021-02-15T00:00:00"/>
        <d v="2021-02-16T00:00:00"/>
        <d v="2021-02-17T00:00:00"/>
        <d v="2021-02-18T00:00:00"/>
        <d v="2021-02-19T00:00:00"/>
        <d v="2021-02-20T00:00:00"/>
        <d v="2021-02-21T00:00:00"/>
        <d v="2021-02-22T00:00:00"/>
        <d v="2021-02-23T00:00:00"/>
        <d v="2021-02-24T00:00:00"/>
        <d v="2021-02-26T00:00:00"/>
        <d v="2021-03-01T00:00:00"/>
        <d v="2021-03-02T00:00:00"/>
        <d v="2021-03-03T00:00:00"/>
        <d v="2021-03-04T00:00:00"/>
        <d v="2021-03-05T00:00:00"/>
        <d v="2021-03-06T00:00:00"/>
        <d v="2021-03-07T00:00:00"/>
        <d v="2021-03-08T00:00:00"/>
        <d v="2021-03-11T00:00:00"/>
        <d v="2021-03-12T00:00:00"/>
        <d v="2021-03-15T00:00:00"/>
        <d v="2021-03-16T00:00:00"/>
        <d v="2021-03-17T00:00:00"/>
        <d v="2021-03-18T00:00:00"/>
        <d v="2021-03-19T00:00:00"/>
        <d v="2021-03-21T00:00:00"/>
        <d v="2021-03-22T00:00:00"/>
        <d v="2021-03-23T00:00:00"/>
        <d v="2021-03-25T00:00:00"/>
        <d v="2021-03-27T00:00:00"/>
        <d v="2021-03-28T00:00:00"/>
        <d v="2021-03-29T00:00:00"/>
        <d v="2021-03-30T00:00:00"/>
        <d v="2021-03-31T00:00:00"/>
        <d v="2021-04-01T00:00:00"/>
        <d v="2021-04-02T00:00:00"/>
        <d v="2021-04-03T00:00:00"/>
        <d v="2021-04-05T00:00:00"/>
        <d v="2021-04-07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6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3T00:00:00"/>
        <d v="2021-05-14T00:00:00"/>
        <d v="2021-05-15T00:00:00"/>
        <d v="2021-05-16T00:00:00"/>
        <d v="2021-05-17T00:00:00"/>
        <d v="2021-05-20T00:00:00"/>
        <d v="2021-05-22T00:00:00"/>
        <d v="2021-05-26T00:00:00"/>
        <d v="2021-05-27T00:00:00"/>
        <d v="2021-05-28T00:00:00"/>
        <d v="2021-05-29T00:00:00"/>
        <d v="2021-05-30T00:00:00"/>
        <d v="2021-05-31T00:00:00"/>
        <d v="2021-06-02T00:00:00"/>
        <d v="2021-06-03T00:00:00"/>
        <d v="2021-06-04T00:00:00"/>
        <d v="2021-06-05T00:00:00"/>
        <d v="2021-06-06T00:00:00"/>
        <d v="2021-06-09T00:00:00"/>
        <d v="2021-06-10T00:00:00"/>
        <d v="2021-06-11T00:00:00"/>
        <d v="2021-06-12T00:00:00"/>
        <d v="2021-06-13T00:00:00"/>
        <d v="2021-06-15T00:00:00"/>
        <d v="2021-06-16T00:00:00"/>
        <d v="2021-06-18T00:00:00"/>
        <d v="2021-06-20T00:00:00"/>
        <d v="2021-06-21T00:00:00"/>
        <d v="2021-06-23T00:00:00"/>
        <d v="2021-06-24T00:00:00"/>
        <d v="2021-06-25T00:00:00"/>
        <d v="2021-06-27T00:00:00"/>
        <d v="2021-06-28T00:00:00"/>
        <d v="2021-06-29T00:00:00"/>
        <d v="2021-06-30T00:00:00"/>
        <d v="2021-07-01T00:00:00"/>
        <d v="2021-07-02T00:00:00"/>
        <d v="2021-07-03T00:00:00"/>
        <d v="2021-07-04T00:00:00"/>
        <d v="2021-07-05T00:00:00"/>
        <d v="2021-07-06T00:00:00"/>
        <d v="2021-07-07T00:00:00"/>
        <d v="2021-07-08T00:00:00"/>
        <d v="2021-07-09T00:00:00"/>
        <d v="2021-07-12T00:00:00"/>
        <d v="2021-07-13T00:00:00"/>
        <d v="2021-07-14T00:00:00"/>
        <d v="2021-07-15T00:00:00"/>
        <d v="2021-07-16T00:00:00"/>
        <d v="2021-07-18T00:00:00"/>
        <d v="2021-07-19T00:00:00"/>
        <d v="2021-07-20T00:00:00"/>
        <d v="2021-07-21T00:00:00"/>
        <d v="2021-07-23T00:00:00"/>
        <d v="2021-07-25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5T00:00:00"/>
        <d v="2021-08-17T00:00:00"/>
        <d v="2021-08-18T00:00:00"/>
        <d v="2021-08-19T00:00:00"/>
        <d v="2021-08-20T00:00:00"/>
        <d v="2021-08-21T00:00:00"/>
        <d v="2021-08-22T00:00:00"/>
        <d v="2021-08-25T00:00:00"/>
        <d v="2021-08-26T00:00:00"/>
        <d v="2021-08-28T00:00:00"/>
        <d v="2021-08-30T00:00:00"/>
        <d v="2021-09-02T00:00:00"/>
        <d v="2021-09-03T00:00:00"/>
        <d v="2021-09-04T00:00:00"/>
        <d v="2021-09-05T00:00:00"/>
        <d v="2021-09-06T00:00:00"/>
        <d v="2021-09-08T00:00:00"/>
        <d v="2021-09-09T00:00:00"/>
        <d v="2021-09-10T00:00:00"/>
        <d v="2021-09-11T00:00:00"/>
        <d v="2021-09-12T00:00:00"/>
        <d v="2021-09-13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7T00:00:00"/>
        <d v="2021-10-08T00:00:00"/>
        <d v="2021-10-09T00:00:00"/>
        <d v="2021-10-10T00:00:00"/>
        <d v="2021-10-11T00:00:00"/>
        <d v="2021-10-13T00:00:00"/>
        <d v="2021-10-14T00:00:00"/>
        <d v="2021-10-16T00:00:00"/>
        <d v="2021-10-17T00:00:00"/>
        <d v="2021-10-18T00:00:00"/>
        <d v="2021-10-21T00:00:00"/>
        <d v="2021-10-22T00:00:00"/>
        <d v="2021-10-23T00:00:00"/>
        <d v="2021-10-26T00:00:00"/>
        <d v="2021-10-27T00:00:00"/>
        <d v="2021-10-28T00:00:00"/>
        <d v="2021-10-30T00:00:00"/>
        <d v="2021-10-31T00:00:00"/>
        <d v="2021-11-01T00:00:00"/>
        <d v="2021-11-02T00:00:00"/>
        <d v="2021-11-03T00:00:00"/>
        <d v="2021-11-04T00:00:00"/>
        <d v="2021-11-05T00:00:00"/>
        <d v="2021-11-07T00:00:00"/>
        <d v="2021-11-08T00:00:00"/>
        <d v="2021-11-09T00:00:00"/>
        <d v="2021-11-12T00:00:00"/>
        <d v="2021-11-13T00:00:00"/>
        <d v="2021-11-14T00:00:00"/>
        <d v="2021-11-15T00:00:00"/>
        <d v="2021-11-17T00:00:00"/>
        <d v="2021-11-18T00:00:00"/>
        <d v="2021-11-19T00:00:00"/>
        <d v="2021-11-20T00:00:00"/>
        <d v="2021-11-21T00:00:00"/>
        <d v="2021-11-23T00:00:00"/>
        <d v="2021-11-24T00:00:00"/>
        <d v="2021-11-26T00:00:00"/>
        <d v="2021-11-28T00:00:00"/>
        <d v="2021-11-29T00:00:00"/>
        <d v="2021-11-30T00:00:00"/>
        <d v="2021-12-01T00:00:00"/>
        <d v="2021-12-02T00:00:00"/>
        <d v="2021-12-03T00:00:00"/>
        <d v="2021-12-04T00:00:00"/>
        <d v="2021-12-05T00:00:00"/>
        <d v="2021-12-06T00:00:00"/>
        <d v="2021-12-07T00:00:00"/>
        <d v="2021-12-09T00:00:00"/>
        <d v="2021-12-10T00:00:00"/>
        <d v="2021-12-11T00:00:00"/>
        <d v="2021-12-14T00:00:00"/>
        <d v="2021-12-15T00:00:00"/>
        <d v="2021-12-16T00:00:00"/>
        <d v="2021-12-19T00:00:00"/>
        <d v="2021-12-20T00:00:00"/>
        <d v="2021-12-23T00:00:00"/>
        <d v="2021-12-24T00:00:00"/>
        <d v="2021-12-26T00:00:00"/>
        <d v="2021-12-28T00:00:00"/>
        <d v="2021-12-29T00:00:00"/>
        <d v="2021-12-31T00:00:00"/>
        <d v="2022-01-01T00:00:00"/>
        <d v="2022-01-02T00:00:00"/>
        <d v="2022-01-04T00:00:00"/>
        <d v="2022-01-05T00:00:00"/>
        <d v="2022-01-06T00:00:00"/>
        <d v="2022-01-07T00:00:00"/>
        <d v="2022-01-08T00:00:00"/>
        <d v="2022-01-09T00:00:00"/>
        <d v="2022-01-10T00:00:00"/>
        <d v="2022-01-12T00:00:00"/>
        <d v="2022-01-14T00:00:00"/>
        <d v="2022-01-15T00:00:00"/>
        <d v="2022-01-16T00:00:00"/>
        <d v="2022-01-17T00:00:00"/>
        <d v="2022-01-19T00:00:00"/>
        <d v="2022-01-20T00:00:00"/>
        <d v="2022-01-23T00:00:00"/>
        <d v="2022-01-25T00:00:00"/>
        <d v="2022-01-26T00:00:00"/>
        <d v="2022-01-27T00:00:00"/>
        <d v="2022-01-28T00:00:00"/>
        <d v="2022-01-29T00:00:00"/>
        <d v="2022-01-30T00:00:00"/>
        <d v="2022-01-31T00:00:00"/>
        <d v="2022-02-01T00:00:00"/>
        <d v="2022-02-05T00:00:00"/>
        <d v="2022-02-06T00:00:00"/>
        <d v="2022-02-07T00:00:00"/>
        <d v="2022-02-08T00:00:00"/>
        <d v="2022-02-10T00:00:00"/>
        <d v="2022-02-11T00:00:00"/>
        <d v="2022-02-13T00:00:00"/>
        <d v="2022-02-14T00:00:00"/>
        <d v="2022-02-16T00:00:00"/>
        <d v="2022-02-17T00:00:00"/>
        <d v="2022-02-18T00:00:00"/>
        <d v="2022-02-19T00:00:00"/>
        <d v="2022-02-20T00:00:00"/>
        <d v="2022-02-21T00:00:00"/>
        <d v="2022-02-22T00:00:00"/>
        <d v="2022-02-25T00:00:00"/>
        <d v="2022-02-27T00:00:00"/>
        <d v="2022-02-28T00:00:00"/>
        <d v="2022-03-01T00:00:00"/>
        <d v="2022-03-02T00:00:00"/>
        <d v="2022-03-03T00:00:00"/>
        <d v="2022-03-04T00:00:00"/>
        <d v="2022-03-06T00:00:00"/>
        <d v="2022-03-07T00:00:00"/>
        <d v="2022-03-09T00:00:00"/>
        <d v="2022-03-10T00:00:00"/>
        <d v="2022-03-12T00:00:00"/>
        <d v="2022-03-13T00:00:00"/>
        <d v="2022-03-14T00:00:00"/>
        <d v="2022-03-15T00:00:00"/>
        <d v="2022-03-16T00:00:00"/>
        <d v="2022-03-17T00:00:00"/>
        <d v="2022-03-18T00:00:00"/>
        <d v="2022-03-19T00:00:00"/>
        <d v="2022-03-20T00:00:00"/>
        <d v="2022-03-21T00:00:00"/>
        <d v="2022-03-22T00:00:00"/>
        <d v="2022-03-24T00:00:00"/>
        <d v="2022-03-25T00:00:00"/>
        <d v="2022-03-28T00:00:00"/>
        <d v="2022-03-29T00:00:00"/>
        <d v="2022-03-31T00:00:00"/>
        <d v="2022-04-02T00:00:00"/>
        <d v="2022-04-05T00:00:00"/>
        <d v="2022-04-06T00:00:00"/>
        <d v="2022-04-07T00:00:00"/>
        <d v="2022-04-08T00:00:00"/>
        <d v="2022-04-09T00:00:00"/>
        <d v="2022-04-11T00:00:00"/>
        <d v="2022-04-12T00:00:00"/>
        <d v="2022-04-13T00:00:00"/>
        <d v="2022-04-14T00:00:00"/>
        <d v="2022-04-15T00:00:00"/>
        <d v="2022-04-17T00:00:00"/>
        <d v="2022-04-18T00:00:00"/>
        <d v="2022-04-19T00:00:00"/>
        <d v="2022-04-20T00:00:00"/>
        <d v="2022-04-21T00:00:00"/>
        <d v="2022-04-22T00:00:00"/>
        <d v="2022-04-23T00:00:00"/>
        <d v="2022-04-25T00:00:00"/>
        <d v="2022-04-28T00:00:00"/>
        <d v="2022-04-30T00:00:00"/>
        <d v="2022-05-01T00:00:00"/>
        <d v="2022-05-03T00:00:00"/>
        <d v="2022-05-04T00:00:00"/>
        <d v="2022-05-05T00:00:00"/>
        <d v="2022-05-06T00:00:00"/>
        <d v="2022-05-07T00:00:00"/>
        <d v="2022-05-08T00:00:00"/>
        <d v="2022-05-09T00:00:00"/>
        <d v="2022-05-10T00:00:00"/>
        <d v="2022-05-11T00:00:00"/>
        <d v="2022-05-12T00:00:00"/>
        <d v="2022-05-13T00:00:00"/>
        <d v="2022-05-14T00:00:00"/>
        <d v="2022-05-19T00:00:00"/>
        <d v="2022-05-21T00:00:00"/>
        <d v="2022-05-22T00:00:00"/>
        <d v="2022-05-23T00:00:00"/>
        <d v="2022-05-24T00:00:00"/>
        <d v="2022-05-25T00:00:00"/>
        <d v="2022-05-26T00:00:00"/>
        <d v="2022-05-27T00:00:00"/>
        <d v="2022-05-29T00:00:00"/>
        <d v="2022-05-30T00:00:00"/>
        <d v="2022-05-31T00:00:00"/>
        <d v="2022-06-01T00:00:00"/>
        <d v="2022-06-03T00:00:00"/>
        <d v="2022-06-04T00:00:00"/>
        <d v="2022-06-05T00:00:00"/>
        <d v="2022-06-06T00:00:00"/>
        <d v="2022-06-08T00:00:00"/>
        <d v="2022-06-09T00:00:00"/>
        <d v="2022-06-12T00:00:00"/>
        <d v="2022-06-13T00:00:00"/>
        <d v="2022-06-16T00:00:00"/>
        <d v="2022-06-17T00:00:00"/>
        <d v="2022-06-18T00:00:00"/>
        <d v="2022-06-21T00:00:00"/>
        <d v="2022-06-22T00:00:00"/>
        <d v="2022-06-23T00:00:00"/>
        <d v="2022-06-24T00:00:00"/>
        <d v="2022-06-25T00:00:00"/>
        <d v="2022-06-26T00:00:00"/>
        <d v="2022-06-27T00:00:00"/>
        <d v="2022-06-28T00:00:00"/>
        <d v="2022-06-29T00:00:00"/>
        <d v="2022-06-30T00:00:00"/>
        <d v="2022-07-02T00:00:00"/>
        <d v="2022-07-03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20T00:00:00"/>
        <d v="2022-07-21T00:00:00"/>
        <d v="2022-07-22T00:00:00"/>
        <d v="2022-07-24T00:00:00"/>
        <d v="2022-07-26T00:00:00"/>
        <d v="2022-07-27T00:00:00"/>
        <d v="2022-07-28T00:00:00"/>
        <d v="2022-07-29T00:00:00"/>
        <d v="2022-07-30T00:00:00"/>
        <d v="2022-07-31T00:00:00"/>
        <d v="2022-08-01T00:00:00"/>
        <d v="2022-08-03T00:00:00"/>
        <d v="2022-08-04T00:00:00"/>
        <d v="2022-08-05T00:00:00"/>
        <d v="2022-08-06T00:00:00"/>
        <d v="2022-08-07T00:00:00"/>
        <d v="2022-08-09T00:00:00"/>
        <d v="2022-08-11T00:00:00"/>
        <d v="2022-08-12T00:00:00"/>
        <d v="2022-08-13T00:00:00"/>
        <d v="2022-08-14T00:00:00"/>
        <d v="2022-08-15T00:00:00"/>
        <d v="2022-08-16T00:00:00"/>
        <d v="2022-08-17T00:00:00"/>
        <d v="2022-08-18T00:00:00"/>
        <d v="2022-08-19T00:00:00"/>
        <d v="2022-08-20T00:00:00"/>
        <d v="2022-08-21T00:00:00"/>
        <d v="2022-08-22T00:00:00"/>
        <d v="2022-08-24T00:00:00"/>
        <d v="2022-08-25T00:00:00"/>
        <d v="2022-08-26T00:00:00"/>
        <d v="2022-08-27T00:00:00"/>
        <d v="2022-08-28T00:00:00"/>
        <d v="2022-08-30T00:00:00"/>
        <d v="2022-08-31T00:00:00"/>
        <d v="2022-09-01T00:00:00"/>
        <d v="2022-09-02T00:00:00"/>
        <d v="2022-09-04T00:00:00"/>
        <d v="2022-09-05T00:00:00"/>
        <d v="2022-09-07T00:00:00"/>
        <d v="2022-09-10T00:00:00"/>
        <d v="2022-09-12T00:00:00"/>
        <d v="2022-09-13T00:00:00"/>
        <d v="2022-09-14T00:00:00"/>
        <d v="2022-09-15T00:00:00"/>
        <d v="2022-09-17T00:00:00"/>
        <d v="2022-09-18T00:00:00"/>
        <d v="2022-09-19T00:00:00"/>
        <d v="2022-09-21T00:00:00"/>
        <d v="2022-09-22T00:00:00"/>
        <d v="2022-09-23T00:00:00"/>
        <d v="2022-09-24T00:00:00"/>
        <d v="2022-09-25T00:00:00"/>
        <d v="2022-09-27T00:00:00"/>
        <d v="2022-09-28T00:00:00"/>
        <d v="2022-09-30T00:00:00"/>
        <d v="2022-10-02T00:00:00"/>
        <d v="2022-10-03T00:00:00"/>
        <d v="2022-10-04T00:00:00"/>
        <d v="2022-10-06T00:00:00"/>
        <d v="2022-10-07T00:00:00"/>
        <d v="2022-10-08T00:00:00"/>
        <d v="2022-10-10T00:00:00"/>
        <d v="2022-10-11T00:00:00"/>
        <d v="2022-10-12T00:00:00"/>
        <d v="2022-10-13T00:00:00"/>
        <d v="2022-10-14T00:00:00"/>
        <d v="2022-10-15T00:00:00"/>
        <d v="2022-10-17T00:00:00"/>
        <d v="2022-10-18T00:00:00"/>
        <d v="2022-10-19T00:00:00"/>
        <d v="2022-10-21T00:00:00"/>
        <d v="2022-10-22T00:00:00"/>
        <d v="2022-10-23T00:00:00"/>
        <d v="2022-10-26T00:00:00"/>
        <d v="2022-10-27T00:00:00"/>
        <d v="2022-10-29T00:00:00"/>
        <d v="2022-11-01T00:00:00"/>
        <d v="2022-11-02T00:00:00"/>
        <d v="2022-11-03T00:00:00"/>
        <d v="2022-11-05T00:00:00"/>
        <d v="2022-11-07T00:00:00"/>
        <d v="2022-11-10T00:00:00"/>
        <d v="2022-11-11T00:00:00"/>
        <d v="2022-11-12T00:00:00"/>
        <d v="2022-11-13T00:00:00"/>
        <d v="2022-11-14T00:00:00"/>
        <d v="2022-11-16T00:00:00"/>
        <d v="2022-11-18T00:00:00"/>
        <d v="2022-11-22T00:00:00"/>
        <d v="2022-11-23T00:00:00"/>
        <d v="2022-11-24T00:00:00"/>
        <d v="2022-11-25T00:00:00"/>
        <d v="2022-11-26T00:00:00"/>
        <d v="2022-11-27T00:00:00"/>
        <d v="2022-11-29T00:00:00"/>
        <d v="2022-11-30T00:00:00"/>
        <d v="2022-12-01T00:00:00"/>
        <d v="2022-12-02T00:00:00"/>
        <d v="2022-12-03T00:00:00"/>
        <d v="2022-12-04T00:00:00"/>
        <d v="2022-12-05T00:00:00"/>
        <d v="2022-12-06T00:00:00"/>
        <d v="2022-12-08T00:00:00"/>
        <d v="2022-12-09T00:00:00"/>
        <d v="2022-12-10T00:00:00"/>
        <d v="2022-12-12T00:00:00"/>
        <d v="2022-12-14T00:00:00"/>
        <d v="2022-12-15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9T00:00:00"/>
        <d v="2023-01-12T00:00:00"/>
        <d v="2023-01-13T00:00:00"/>
        <d v="2023-01-14T00:00:00"/>
        <d v="2023-01-16T00:00:00"/>
        <d v="2023-01-18T00:00:00"/>
        <d v="2023-01-22T00:00:00"/>
        <d v="2023-01-23T00:00:00"/>
        <d v="2023-01-24T00:00:00"/>
        <d v="2023-01-26T00:00:00"/>
        <d v="2023-01-27T00:00:00"/>
        <d v="2023-01-28T00:00:00"/>
        <d v="2023-01-29T00:00:00"/>
        <d v="2023-01-30T00:00:00"/>
        <d v="2023-02-01T00:00:00"/>
        <d v="2023-02-02T00:00:00"/>
        <d v="2023-02-03T00:00:00"/>
        <d v="2023-02-05T00:00:00"/>
        <d v="2023-02-06T00:00:00"/>
        <d v="2023-02-07T00:00:00"/>
        <d v="2023-02-08T00:00:00"/>
        <d v="2023-02-09T00:00:00"/>
        <d v="2023-02-10T00:00:00"/>
        <d v="2023-02-11T00:00:00"/>
        <d v="2023-02-13T00:00:00"/>
        <d v="2023-02-14T00:00:00"/>
        <d v="2023-02-15T00:00:00"/>
        <d v="2023-02-16T00:00:00"/>
        <d v="2023-02-17T00:00:00"/>
        <d v="2023-02-18T00:00:00"/>
        <d v="2023-02-20T00:00:00"/>
        <d v="2023-02-23T00:00:00"/>
        <d v="2023-02-24T00:00:00"/>
        <d v="2023-02-25T00:00:00"/>
        <d v="2023-02-28T00:00:00"/>
        <d v="2023-03-01T00:00:00"/>
        <d v="2023-03-03T00:00:00"/>
        <d v="2023-03-04T00:00:00"/>
        <d v="2023-03-05T00:00:00"/>
        <d v="2023-03-07T00:00:00"/>
        <d v="2023-03-08T00:00:00"/>
        <d v="2023-03-09T00:00:00"/>
        <d v="2023-03-10T00:00:00"/>
        <d v="2023-03-12T00:00:00"/>
        <d v="2023-03-13T00:00:00"/>
        <d v="2023-03-14T00:00:00"/>
        <d v="2023-03-16T00:00:00"/>
        <d v="2023-03-17T00:00:00"/>
        <d v="2023-03-18T00:00:00"/>
        <d v="2023-03-19T00:00:00"/>
        <d v="2023-03-20T00:00:00"/>
        <d v="2023-03-21T00:00:00"/>
        <d v="2023-03-22T00:00:00"/>
        <d v="2023-03-23T00:00:00"/>
        <d v="2023-03-24T00:00:00"/>
        <d v="2023-03-26T00:00:00"/>
        <d v="2023-03-27T00:00:00"/>
        <d v="2023-03-29T00:00:00"/>
        <d v="2023-03-30T00:00:00"/>
        <d v="2023-03-31T00:00:00"/>
        <d v="2023-04-02T00:00:00"/>
        <d v="2023-04-04T00:00:00"/>
        <d v="2023-04-05T00:00:00"/>
        <d v="2023-04-07T00:00:00"/>
        <d v="2023-04-10T00:00:00"/>
        <d v="2023-04-11T00:00:00"/>
        <d v="2023-04-12T00:00:00"/>
        <d v="2023-04-13T00:00:00"/>
        <d v="2023-04-14T00:00:00"/>
        <d v="2023-04-15T00:00:00"/>
        <d v="2023-04-16T00:00:00"/>
        <d v="2023-04-17T00:00:00"/>
        <d v="2023-04-18T00:00:00"/>
        <d v="2023-04-19T00:00:00"/>
        <d v="2023-04-20T00:00:00"/>
        <d v="2023-04-21T00:00:00"/>
        <d v="2023-04-24T00:00:00"/>
        <d v="2023-04-25T00:00:00"/>
        <d v="2023-04-26T00:00:00"/>
        <d v="2023-04-27T00:00:00"/>
        <d v="2023-04-28T00:00:00"/>
        <d v="2023-04-29T00:00:00"/>
        <d v="2023-04-30T00:00:00"/>
        <d v="2023-05-02T00:00:00"/>
        <d v="2023-05-03T00:00:00"/>
        <d v="2023-05-05T00:00:00"/>
        <d v="2023-05-07T00:00:00"/>
        <d v="2023-05-08T00:00:00"/>
        <d v="2023-05-09T00:00:00"/>
        <d v="2023-05-10T00:00:00"/>
        <d v="2023-05-11T00:00:00"/>
        <d v="2023-05-12T00:00:00"/>
        <d v="2023-05-13T00:00:00"/>
        <d v="2023-05-14T00:00:00"/>
        <d v="2023-05-16T00:00:00"/>
        <d v="2023-05-17T00:00:00"/>
        <d v="2023-05-18T00:00:00"/>
        <d v="2023-05-19T00:00:00"/>
        <d v="2023-05-20T00:00:00"/>
        <d v="2023-05-21T00:00:00"/>
        <d v="2023-05-22T00:00:00"/>
        <d v="2023-05-23T00:00:00"/>
        <d v="2023-05-24T00:00:00"/>
        <d v="2023-05-26T00:00:00"/>
        <d v="2023-05-29T00:00:00"/>
        <d v="2023-05-30T00:00:00"/>
        <d v="2023-05-31T00:00:00"/>
        <d v="2023-06-01T00:00:00"/>
        <d v="2023-06-04T00:00:00"/>
        <d v="2023-06-05T00:00:00"/>
        <d v="2023-06-08T00:00:00"/>
        <d v="2023-06-09T00:00:00"/>
        <d v="2023-06-10T00:00:00"/>
        <d v="2023-06-11T00:00:00"/>
        <d v="2023-06-12T00:00:00"/>
        <d v="2023-06-13T00:00:00"/>
        <d v="2023-06-14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4T00:00:00"/>
        <d v="2023-07-05T00:00:00"/>
        <d v="2023-07-06T00:00:00"/>
        <d v="2023-07-08T00:00:00"/>
        <d v="2023-07-09T00:00:00"/>
        <d v="2023-07-11T00:00:00"/>
        <d v="2023-07-12T00:00:00"/>
        <d v="2023-07-14T00:00:00"/>
        <d v="2023-07-15T00:00:00"/>
        <d v="2023-07-17T00:00:00"/>
        <d v="2023-07-18T00:00:00"/>
        <d v="2023-07-19T00:00:00"/>
        <d v="2023-07-20T00:00:00"/>
        <d v="2023-07-22T00:00:00"/>
        <d v="2023-07-24T00:00:00"/>
        <d v="2023-07-25T00:00:00"/>
        <d v="2023-07-26T00:00:00"/>
        <d v="2023-07-29T00:00:00"/>
        <d v="2023-07-30T00:00:00"/>
        <d v="2023-08-01T00:00:00"/>
        <d v="2023-08-02T00:00:00"/>
        <d v="2023-08-03T00:00:00"/>
        <d v="2023-08-04T00:00:00"/>
        <d v="2023-08-07T00:00:00"/>
        <d v="2023-08-08T00:00:00"/>
        <d v="2023-08-09T00:00:00"/>
        <d v="2023-08-11T00:00:00"/>
        <d v="2023-08-13T00:00:00"/>
        <d v="2023-08-14T00:00:00"/>
        <d v="2023-08-17T00:00:00"/>
        <d v="2023-08-18T00:00:00"/>
        <d v="2023-08-19T00:00:00"/>
        <d v="2023-08-20T00:00:00"/>
        <d v="2023-08-22T00:00:00"/>
        <d v="2023-08-26T00:00:00"/>
        <d v="2023-08-27T00:00:00"/>
        <d v="2023-08-28T00:00:00"/>
        <d v="2023-08-29T00:00:00"/>
        <d v="2023-08-30T00:00:00"/>
        <d v="2023-08-31T00:00:00"/>
        <d v="2023-09-01T00:00:00"/>
        <d v="2023-09-02T00:00:00"/>
        <d v="2023-09-03T00:00:00"/>
        <d v="2023-09-05T00:00:00"/>
        <d v="2023-09-06T00:00:00"/>
        <d v="2023-09-08T00:00:00"/>
        <d v="2023-09-09T00:00:00"/>
        <d v="2023-09-12T00:00:00"/>
        <d v="2023-09-13T00:00:00"/>
        <d v="2023-09-14T00:00:00"/>
        <d v="2023-09-17T00:00:00"/>
        <d v="2023-09-18T00:00:00"/>
        <d v="2023-09-19T00:00:00"/>
        <d v="2023-09-20T00:00:00"/>
        <d v="2023-09-21T00:00:00"/>
        <d v="2023-09-22T00:00:00"/>
        <d v="2023-09-23T00:00:00"/>
        <d v="2023-09-25T00:00:00"/>
        <d v="2023-09-26T00:00:00"/>
        <d v="2023-09-27T00:00:00"/>
        <d v="2023-09-29T00:00:00"/>
        <d v="2023-09-30T00:00:00"/>
        <d v="2023-10-04T00:00:00"/>
        <d v="2023-10-05T00:00:00"/>
        <d v="2023-10-06T00:00:00"/>
        <d v="2023-10-07T00:00:00"/>
        <d v="2023-10-09T00:00:00"/>
        <d v="2023-10-11T00:00:00"/>
        <d v="2023-10-12T00:00:00"/>
        <d v="2023-10-13T00:00:00"/>
        <d v="2023-10-14T00:00:00"/>
        <d v="2023-10-15T00:00:00"/>
        <d v="2023-10-16T00:00:00"/>
        <d v="2023-10-17T00:00:00"/>
        <d v="2023-10-18T00:00:00"/>
        <d v="2023-10-19T00:00:00"/>
        <d v="2023-10-21T00:00:00"/>
        <d v="2023-10-23T00:00:00"/>
        <d v="2023-10-24T00:00:00"/>
        <d v="2023-10-25T00:00:00"/>
        <d v="2023-10-26T00:00:00"/>
        <d v="2023-10-28T00:00:00"/>
        <d v="2023-10-29T00:00:00"/>
        <d v="2023-10-30T00:00:00"/>
        <d v="2023-10-31T00:00:00"/>
        <d v="2023-11-01T00:00:00"/>
        <d v="2023-11-02T00:00:00"/>
        <d v="2023-11-04T00:00:00"/>
        <d v="2023-11-06T00:00:00"/>
        <d v="2023-11-08T00:00:00"/>
        <d v="2023-11-10T00:00:00"/>
        <d v="2023-11-11T00:00:00"/>
        <d v="2023-11-12T00:00:00"/>
        <d v="2023-11-13T00:00:00"/>
        <d v="2023-11-15T00:00:00"/>
        <d v="2023-11-16T00:00:00"/>
        <d v="2023-11-17T00:00:00"/>
        <d v="2023-11-19T00:00:00"/>
        <d v="2023-11-20T00:00:00"/>
        <d v="2023-11-21T00:00:00"/>
        <d v="2023-11-22T00:00:00"/>
        <d v="2023-11-23T00:00:00"/>
        <d v="2023-11-24T00:00:00"/>
        <d v="2023-11-26T00:00:00"/>
        <d v="2023-11-27T00:00:00"/>
        <d v="2023-11-29T00:00:00"/>
        <d v="2023-11-30T00:00:00"/>
        <d v="2023-12-01T00:00:00"/>
        <d v="2023-12-02T00:00:00"/>
        <d v="2023-12-03T00:00:00"/>
        <d v="2023-12-04T00:00:00"/>
        <d v="2023-12-05T00:00:00"/>
        <d v="2023-12-06T00:00:00"/>
        <d v="2023-12-07T00:00:00"/>
        <d v="2023-12-08T00:00:00"/>
        <d v="2023-12-10T00:00:00"/>
        <d v="2023-12-12T00:00:00"/>
        <d v="2023-12-13T00:00:00"/>
        <d v="2023-12-14T00:00:00"/>
        <d v="2023-12-15T00:00:00"/>
        <d v="2023-12-16T00:00:00"/>
        <d v="2023-12-17T00:00:00"/>
        <d v="2023-12-19T00:00:00"/>
        <d v="2023-12-20T00:00:00"/>
        <d v="2023-12-21T00:00:00"/>
        <d v="2023-12-22T00:00:00"/>
        <d v="2023-12-23T00:00:00"/>
        <d v="2023-12-25T00:00:00"/>
        <d v="2023-12-26T00:00:00"/>
        <d v="2023-12-27T00:00:00"/>
        <d v="2023-12-29T00:00:00"/>
        <d v="2023-12-31T00:00:00"/>
        <d v="2024-01-01T00:00:00"/>
        <d v="2024-01-02T00:00:00"/>
        <d v="2024-01-03T00:00:00"/>
        <d v="2024-01-04T00:00:00"/>
        <d v="2024-01-05T00:00:00"/>
        <d v="2024-01-06T00:00:00"/>
        <d v="2024-01-07T00:00:00"/>
        <d v="2024-01-08T00:00:00"/>
        <d v="2024-01-11T00:00:00"/>
        <d v="2024-01-13T00:00:00"/>
        <d v="2024-01-14T00:00:00"/>
        <d v="2024-01-15T00:00:00"/>
        <d v="2024-01-17T00:00:00"/>
        <d v="2024-01-18T00:00:00"/>
        <d v="2024-01-19T00:00:00"/>
        <d v="2024-01-20T00:00:00"/>
        <d v="2024-01-21T00:00:00"/>
        <d v="2024-01-22T00:00:00"/>
        <d v="2024-01-24T00:00:00"/>
        <d v="2024-01-25T00:00:00"/>
        <d v="2024-01-26T00:00:00"/>
        <d v="2024-01-27T00:00:00"/>
        <d v="2024-01-30T00:00:00"/>
        <d v="2024-01-31T00:00:00"/>
        <d v="2024-02-03T00:00:00"/>
        <d v="2024-02-04T00:00:00"/>
        <d v="2024-02-06T00:00:00"/>
        <d v="2024-02-07T00:00:00"/>
        <d v="2024-02-08T00:00:00"/>
        <d v="2024-02-09T00:00:00"/>
        <d v="2024-02-10T00:00:00"/>
        <d v="2024-02-12T00:00:00"/>
        <d v="2024-02-13T00:00:00"/>
        <d v="2024-02-14T00:00:00"/>
        <d v="2024-02-15T00:00:00"/>
        <d v="2024-02-17T00:00:00"/>
        <d v="2024-02-18T00:00:00"/>
        <d v="2024-02-19T00:00:00"/>
        <d v="2024-02-20T00:00:00"/>
        <d v="2024-02-22T00:00:00"/>
        <d v="2024-02-23T00:00:00"/>
        <d v="2024-02-24T00:00:00"/>
        <d v="2024-02-27T00:00:00"/>
        <d v="2024-03-01T00:00:00"/>
        <d v="2024-03-03T00:00:00"/>
        <d v="2024-03-04T00:00:00"/>
        <d v="2024-03-06T00:00:00"/>
        <d v="2024-03-08T00:00:00"/>
        <d v="2024-03-09T00:00:00"/>
        <d v="2024-03-10T00:00:00"/>
        <d v="2024-03-12T00:00:00"/>
        <d v="2024-03-13T00:00:00"/>
        <d v="2024-03-14T00:00:00"/>
        <d v="2024-03-15T00:00:00"/>
        <d v="2024-03-17T00:00:00"/>
        <d v="2024-03-18T00:00:00"/>
        <d v="2024-03-19T00:00:00"/>
        <d v="2024-03-21T00:00:00"/>
        <d v="2024-03-23T00:00:00"/>
        <d v="2024-03-24T00:00:00"/>
        <d v="2024-03-25T00:00:00"/>
        <d v="2024-03-26T00:00:00"/>
        <d v="2024-03-28T00:00:00"/>
        <d v="2024-03-29T00:00:00"/>
        <d v="2024-03-30T00:00:00"/>
        <d v="2024-03-31T00:00:00"/>
        <d v="2024-04-02T00:00:00"/>
        <d v="2024-04-05T00:00:00"/>
        <d v="2024-04-06T00:00:00"/>
        <d v="2024-04-07T00:00:00"/>
        <d v="2024-04-08T00:00:00"/>
        <d v="2024-04-09T00:00:00"/>
        <d v="2024-04-10T00:00:00"/>
        <d v="2024-04-11T00:00:00"/>
        <d v="2024-04-13T00:00:00"/>
        <d v="2024-04-15T00:00:00"/>
        <d v="2024-04-16T00:00:00"/>
        <d v="2024-04-18T00:00:00"/>
        <d v="2024-04-19T00:00:00"/>
        <d v="2024-04-21T00:00:00"/>
        <d v="2024-04-23T00:00:00"/>
        <d v="2024-04-24T00:00:00"/>
        <d v="2024-04-26T00:00:00"/>
        <d v="2024-04-28T00:00:00"/>
        <d v="2024-04-30T00:00:00"/>
        <d v="2024-05-02T00:00:00"/>
        <d v="2024-05-03T00:00:00"/>
        <d v="2024-05-04T00:00:00"/>
        <d v="2024-05-06T00:00:00"/>
        <d v="2024-05-08T00:00:00"/>
        <d v="2024-05-09T00:00:00"/>
        <d v="2024-05-13T00:00:00"/>
        <d v="2024-05-14T00:00:00"/>
        <d v="2024-05-15T00:00:00"/>
        <d v="2024-05-16T00:00:00"/>
        <d v="2024-05-17T00:00:00"/>
        <d v="2024-05-19T00:00:00"/>
        <d v="2024-05-20T00:00:00"/>
        <d v="2024-05-21T00:00:00"/>
        <d v="2024-05-22T00:00:00"/>
        <d v="2024-05-23T00:00:00"/>
        <d v="2024-05-27T00:00:00"/>
        <d v="2024-05-29T00:00:00"/>
        <d v="2024-05-30T00:00:00"/>
        <d v="2024-05-31T00:00:00"/>
        <d v="2024-06-02T00:00:00"/>
        <d v="2024-06-04T00:00:00"/>
        <d v="2024-06-07T00:00:00"/>
        <d v="2024-06-09T00:00:00"/>
        <d v="2024-06-10T00:00:00"/>
        <d v="2024-06-11T00:00:00"/>
        <d v="2024-06-12T00:00:00"/>
        <d v="2024-06-14T00:00:00"/>
        <d v="2024-06-16T00:00:00"/>
        <d v="2024-06-17T00:00:00"/>
        <d v="2024-06-19T00:00:00"/>
        <d v="2024-06-20T00:00:00"/>
        <d v="2024-06-21T00:00:00"/>
        <d v="2024-06-23T00:00:00"/>
        <d v="2024-06-25T00:00:00"/>
        <d v="2024-06-26T00:00:00"/>
        <d v="2024-06-27T00:00:00"/>
        <d v="2024-06-28T00:00:00"/>
        <d v="2024-06-29T00:00:00"/>
        <d v="2024-06-30T00:00:00"/>
        <d v="2024-07-02T00:00:00"/>
        <d v="2024-07-03T00:00:00"/>
        <d v="2024-07-04T00:00:00"/>
        <d v="2024-07-05T00:00:00"/>
        <d v="2024-07-06T00:00:00"/>
        <d v="2024-07-07T00:00:00"/>
        <d v="2024-07-09T00:00:00"/>
        <d v="2024-07-10T00:00:00"/>
        <d v="2024-07-11T00:00:00"/>
        <d v="2024-07-13T00:00:00"/>
        <d v="2024-07-14T00:00:00"/>
        <d v="2024-07-15T00:00:00"/>
        <d v="2024-07-17T00:00:00"/>
        <d v="2024-07-19T00:00:00"/>
        <d v="2024-07-20T00:00:00"/>
        <d v="2024-07-21T00:00:00"/>
        <d v="2024-07-22T00:00:00"/>
        <d v="2024-07-24T00:00:00"/>
        <d v="2024-07-25T00:00:00"/>
        <d v="2024-07-29T00:00:00"/>
        <d v="2024-07-30T00:00:00"/>
        <d v="2024-07-31T00:00:00"/>
        <d v="2024-08-01T00:00:00"/>
        <d v="2024-08-02T00:00:00"/>
        <d v="2024-08-03T00:00:00"/>
        <d v="2024-08-04T00:00:00"/>
        <d v="2024-08-05T00:00:00"/>
        <d v="2024-08-07T00:00:00"/>
        <d v="2024-08-08T00:00:00"/>
        <d v="2024-08-09T00:00:00"/>
        <d v="2024-08-10T00:00:00"/>
        <d v="2024-08-11T00:00:00"/>
        <d v="2024-08-13T00:00:00"/>
        <d v="2024-08-14T00:00:00"/>
        <d v="2024-08-15T00:00:00"/>
        <d v="2024-08-17T00:00:00"/>
        <d v="2024-08-18T00:00:00"/>
        <d v="2024-08-23T00:00:00"/>
        <d v="2024-08-24T00:00:00"/>
        <d v="2024-08-25T00:00:00"/>
        <d v="2024-08-26T00:00:00"/>
        <d v="2024-08-27T00:00:00"/>
        <d v="2024-08-29T00:00:00"/>
        <d v="2024-09-01T00:00:00"/>
        <d v="2024-09-02T00:00:00"/>
        <d v="2024-09-03T00:00:00"/>
        <d v="2024-09-05T00:00:00"/>
        <d v="2024-09-06T00:00:00"/>
        <d v="2024-09-07T00:00:00"/>
        <d v="2024-09-08T00:00:00"/>
        <d v="2024-09-09T00:00:00"/>
        <d v="2024-09-10T00:00:00"/>
        <d v="2024-09-12T00:00:00"/>
        <d v="2024-09-13T00:00:00"/>
        <d v="2024-09-15T00:00:00"/>
        <d v="2024-09-16T00:00:00"/>
        <d v="2024-09-18T00:00:00"/>
        <d v="2024-09-19T00:00:00"/>
        <d v="2024-09-22T00:00:00"/>
        <d v="2024-09-23T00:00:00"/>
        <d v="2024-09-24T00:00:00"/>
        <d v="2024-09-28T00:00:00"/>
        <d v="2024-09-29T00:00:00"/>
        <d v="2024-09-30T00:00:00"/>
        <d v="2024-10-01T00:00:00"/>
        <d v="2024-10-02T00:00:00"/>
        <d v="2024-10-04T00:00:00"/>
        <d v="2024-10-05T00:00:00"/>
        <d v="2024-10-06T00:00:00"/>
        <d v="2024-10-07T00:00:00"/>
        <d v="2024-10-09T00:00:00"/>
        <d v="2024-10-10T00:00:00"/>
        <d v="2024-10-11T00:00:00"/>
        <d v="2024-10-12T00:00:00"/>
        <d v="2024-10-13T00:00:00"/>
        <d v="2024-10-15T00:00:00"/>
        <d v="2024-10-16T00:00:00"/>
        <d v="2024-10-17T00:00:00"/>
        <d v="2024-10-18T00:00:00"/>
        <d v="2024-10-19T00:00:00"/>
        <d v="2024-10-20T00:00:00"/>
        <d v="2024-10-21T00:00:00"/>
        <d v="2024-10-22T00:00:00"/>
        <d v="2024-10-23T00:00:00"/>
        <d v="2024-10-25T00:00:00"/>
        <d v="2024-10-28T00:00:00"/>
        <d v="2024-10-29T00:00:00"/>
        <d v="2024-10-30T00:00:00"/>
        <d v="2024-10-31T00:00:00"/>
        <d v="2024-11-01T00:00:00"/>
        <d v="2024-11-02T00:00:00"/>
        <d v="2024-11-03T00:00:00"/>
        <d v="2024-11-04T00:00:00"/>
        <d v="2024-11-05T00:00:00"/>
        <d v="2024-11-06T00:00:00"/>
        <d v="2024-11-07T00:00:00"/>
        <d v="2024-11-09T00:00:00"/>
        <d v="2024-11-10T00:00:00"/>
        <d v="2024-11-11T00:00:00"/>
        <d v="2024-11-12T00:00:00"/>
        <d v="2024-11-14T00:00:00"/>
        <d v="2024-11-15T00:00:00"/>
        <d v="2024-11-16T00:00:00"/>
        <d v="2024-11-19T00:00:00"/>
        <d v="2024-11-20T00:00:00"/>
        <d v="2024-11-21T00:00:00"/>
        <d v="2024-11-22T00:00:00"/>
        <d v="2024-11-23T00:00:00"/>
        <d v="2024-11-25T00:00:00"/>
        <d v="2024-11-26T00:00:00"/>
        <d v="2024-11-27T00:00:00"/>
        <d v="2024-11-28T00:00:00"/>
        <d v="2024-11-29T00:00:00"/>
        <d v="2024-12-01T00:00:00"/>
        <d v="2024-12-02T00:00:00"/>
        <d v="2024-12-03T00:00:00"/>
        <d v="2024-12-04T00:00:00"/>
        <d v="2024-12-06T00:00:00"/>
        <d v="2024-12-07T00:00:00"/>
        <d v="2024-12-08T00:00:00"/>
        <d v="2024-12-09T00:00:00"/>
        <d v="2024-12-10T00:00:00"/>
        <d v="2024-12-11T00:00:00"/>
        <d v="2024-12-12T00:00:00"/>
        <d v="2024-12-16T00:00:00"/>
        <d v="2024-12-17T00:00:00"/>
        <d v="2024-12-18T00:00:00"/>
        <d v="2024-12-21T00:00:00"/>
        <d v="2024-12-22T00:00:00"/>
        <d v="2024-12-23T00:00:00"/>
        <d v="2024-12-24T00:00:00"/>
        <d v="2024-12-27T00:00:00"/>
        <d v="2024-12-28T00:00:00"/>
        <d v="2024-12-31T00:00:00"/>
      </sharedItems>
      <fieldGroup base="0">
        <rangePr groupBy="months" startDate="2020-01-01T00:00:00" endDate="2025-01-01T00:00:00"/>
        <groupItems count="14">
          <s v="&lt;2020/01/01"/>
          <s v="Jan"/>
          <s v="Feb"/>
          <s v="Mar"/>
          <s v="Apr"/>
          <s v="May"/>
          <s v="Jun"/>
          <s v="Jul"/>
          <s v="Aug"/>
          <s v="Sep"/>
          <s v="Oct"/>
          <s v="Nov"/>
          <s v="Dec"/>
          <s v="&gt;2025/01/01"/>
        </groupItems>
      </fieldGroup>
    </cacheField>
    <cacheField name="Car Type" numFmtId="0">
      <sharedItems count="5">
        <s v="Blits GTI"/>
        <s v="Budget Buggy"/>
        <s v="Cool Convertible"/>
        <s v="Driverless Dodger"/>
        <s v="Family Wagon"/>
      </sharedItems>
    </cacheField>
    <cacheField name="Cost (USD)" numFmtId="165">
      <sharedItems containsSemiMixedTypes="0" containsString="0" containsNumber="1" containsInteger="1" minValue="5000" maxValue="20000"/>
    </cacheField>
    <cacheField name="Base Price (USD)" numFmtId="165">
      <sharedItems containsSemiMixedTypes="0" containsString="0" containsNumber="1" containsInteger="1" minValue="8500" maxValue="30000"/>
    </cacheField>
    <cacheField name="Discount (USD)" numFmtId="165">
      <sharedItems containsSemiMixedTypes="0" containsString="0" containsNumber="1" containsInteger="1" minValue="0" maxValue="1000"/>
    </cacheField>
    <cacheField name="Price Sold (USD)" numFmtId="165">
      <sharedItems containsSemiMixedTypes="0" containsString="0" containsNumber="1" containsInteger="1" minValue="7500" maxValue="30000"/>
    </cacheField>
    <cacheField name="Profit" numFmtId="165">
      <sharedItems containsSemiMixedTypes="0" containsString="0" containsNumber="1" containsInteger="1" minValue="1500" maxValue="10000" count="17">
        <n v="7000"/>
        <n v="1500"/>
        <n v="4000"/>
        <n v="10000"/>
        <n v="3500"/>
        <n v="8000"/>
        <n v="5000"/>
        <n v="6500"/>
        <n v="6000"/>
        <n v="3000"/>
        <n v="2500"/>
        <n v="5500"/>
        <n v="4500"/>
        <n v="2000"/>
        <n v="9000"/>
        <n v="8500"/>
        <n v="9500"/>
      </sharedItems>
    </cacheField>
    <cacheField name="Markup%" numFmtId="10">
      <sharedItems containsSemiMixedTypes="0" containsString="0" containsNumber="1" minValue="0.3" maxValue="0.7"/>
    </cacheField>
    <cacheField name="Salespers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99">
  <r>
    <x v="0"/>
    <x v="0"/>
    <n v="15000"/>
    <n v="22000"/>
    <n v="0"/>
    <n v="22000"/>
    <x v="0"/>
    <n v="0.46666666666666667"/>
    <s v="Gavin McGivaway"/>
  </r>
  <r>
    <x v="0"/>
    <x v="1"/>
    <n v="5000"/>
    <n v="8500"/>
    <n v="1000"/>
    <n v="7500"/>
    <x v="1"/>
    <n v="0.3"/>
    <s v="Sally Sellers"/>
  </r>
  <r>
    <x v="0"/>
    <x v="2"/>
    <n v="12000"/>
    <n v="18000"/>
    <n v="1000"/>
    <n v="17000"/>
    <x v="2"/>
    <n v="0.33333333333333331"/>
    <s v="Arnold Oldpro"/>
  </r>
  <r>
    <x v="0"/>
    <x v="3"/>
    <n v="20000"/>
    <n v="30000"/>
    <n v="0"/>
    <n v="30000"/>
    <x v="3"/>
    <n v="0.5"/>
    <s v="Beth Beginner"/>
  </r>
  <r>
    <x v="1"/>
    <x v="1"/>
    <n v="5000"/>
    <n v="8500"/>
    <n v="1000"/>
    <n v="7500"/>
    <x v="1"/>
    <n v="0.3"/>
    <s v="Arnold Oldpro"/>
  </r>
  <r>
    <x v="1"/>
    <x v="4"/>
    <n v="10000"/>
    <n v="15000"/>
    <n v="500"/>
    <n v="14500"/>
    <x v="2"/>
    <n v="0.4"/>
    <s v="Beth Beginner"/>
  </r>
  <r>
    <x v="2"/>
    <x v="1"/>
    <n v="5000"/>
    <n v="8500"/>
    <n v="0"/>
    <n v="8500"/>
    <x v="4"/>
    <n v="0.7"/>
    <s v="Sally Sellers"/>
  </r>
  <r>
    <x v="3"/>
    <x v="3"/>
    <n v="20000"/>
    <n v="30000"/>
    <n v="1000"/>
    <n v="29000"/>
    <x v="5"/>
    <n v="0.4"/>
    <s v="Arnold Oldpro"/>
  </r>
  <r>
    <x v="4"/>
    <x v="0"/>
    <n v="15000"/>
    <n v="22000"/>
    <n v="0"/>
    <n v="22000"/>
    <x v="0"/>
    <n v="0.46666666666666667"/>
    <s v="Sally Sellers"/>
  </r>
  <r>
    <x v="4"/>
    <x v="0"/>
    <n v="15000"/>
    <n v="22000"/>
    <n v="1000"/>
    <n v="21000"/>
    <x v="6"/>
    <n v="0.33333333333333331"/>
    <s v="Beth Beginner"/>
  </r>
  <r>
    <x v="4"/>
    <x v="4"/>
    <n v="10000"/>
    <n v="15000"/>
    <n v="0"/>
    <n v="15000"/>
    <x v="6"/>
    <n v="0.5"/>
    <s v="Johnny Quicksale"/>
  </r>
  <r>
    <x v="5"/>
    <x v="0"/>
    <n v="15000"/>
    <n v="22000"/>
    <n v="250"/>
    <n v="21750"/>
    <x v="7"/>
    <n v="0.43333333333333335"/>
    <s v="Johnny Quicksale"/>
  </r>
  <r>
    <x v="6"/>
    <x v="2"/>
    <n v="12000"/>
    <n v="18000"/>
    <n v="0"/>
    <n v="18000"/>
    <x v="8"/>
    <n v="0.5"/>
    <s v="Johnny Quicksale"/>
  </r>
  <r>
    <x v="6"/>
    <x v="1"/>
    <n v="5000"/>
    <n v="8500"/>
    <n v="0"/>
    <n v="8500"/>
    <x v="4"/>
    <n v="0.7"/>
    <s v="Gavin McGivaway"/>
  </r>
  <r>
    <x v="6"/>
    <x v="2"/>
    <n v="12000"/>
    <n v="18000"/>
    <n v="0"/>
    <n v="18000"/>
    <x v="8"/>
    <n v="0.5"/>
    <s v="Gavin McGivaway"/>
  </r>
  <r>
    <x v="7"/>
    <x v="2"/>
    <n v="12000"/>
    <n v="18000"/>
    <n v="0"/>
    <n v="18000"/>
    <x v="8"/>
    <n v="0.5"/>
    <s v="Beth Beginner"/>
  </r>
  <r>
    <x v="7"/>
    <x v="4"/>
    <n v="10000"/>
    <n v="15000"/>
    <n v="750"/>
    <n v="14250"/>
    <x v="4"/>
    <n v="0.35"/>
    <s v="Arnold Oldpro"/>
  </r>
  <r>
    <x v="8"/>
    <x v="1"/>
    <n v="5000"/>
    <n v="8500"/>
    <n v="0"/>
    <n v="8500"/>
    <x v="4"/>
    <n v="0.7"/>
    <s v="Beth Beginner"/>
  </r>
  <r>
    <x v="9"/>
    <x v="0"/>
    <n v="15000"/>
    <n v="22000"/>
    <n v="0"/>
    <n v="22000"/>
    <x v="0"/>
    <n v="0.46666666666666667"/>
    <s v="Beth Beginner"/>
  </r>
  <r>
    <x v="10"/>
    <x v="4"/>
    <n v="10000"/>
    <n v="15000"/>
    <n v="0"/>
    <n v="15000"/>
    <x v="6"/>
    <n v="0.5"/>
    <s v="Arnold Oldpro"/>
  </r>
  <r>
    <x v="10"/>
    <x v="4"/>
    <n v="10000"/>
    <n v="15000"/>
    <n v="0"/>
    <n v="15000"/>
    <x v="6"/>
    <n v="0.5"/>
    <s v="Gavin McGivaway"/>
  </r>
  <r>
    <x v="11"/>
    <x v="1"/>
    <n v="5000"/>
    <n v="8500"/>
    <n v="0"/>
    <n v="8500"/>
    <x v="4"/>
    <n v="0.7"/>
    <s v="Gavin McGivaway"/>
  </r>
  <r>
    <x v="11"/>
    <x v="0"/>
    <n v="15000"/>
    <n v="22000"/>
    <n v="0"/>
    <n v="22000"/>
    <x v="0"/>
    <n v="0.46666666666666667"/>
    <s v="Beth Beginner"/>
  </r>
  <r>
    <x v="12"/>
    <x v="2"/>
    <n v="12000"/>
    <n v="18000"/>
    <n v="0"/>
    <n v="18000"/>
    <x v="8"/>
    <n v="0.5"/>
    <s v="Beth Beginner"/>
  </r>
  <r>
    <x v="12"/>
    <x v="2"/>
    <n v="12000"/>
    <n v="18000"/>
    <n v="0"/>
    <n v="18000"/>
    <x v="8"/>
    <n v="0.5"/>
    <s v="Beth Beginner"/>
  </r>
  <r>
    <x v="12"/>
    <x v="1"/>
    <n v="5000"/>
    <n v="8500"/>
    <n v="0"/>
    <n v="8500"/>
    <x v="4"/>
    <n v="0.7"/>
    <s v="Sally Sellers"/>
  </r>
  <r>
    <x v="13"/>
    <x v="3"/>
    <n v="20000"/>
    <n v="30000"/>
    <n v="0"/>
    <n v="30000"/>
    <x v="3"/>
    <n v="0.5"/>
    <s v="Beth Beginner"/>
  </r>
  <r>
    <x v="14"/>
    <x v="4"/>
    <n v="10000"/>
    <n v="15000"/>
    <n v="0"/>
    <n v="15000"/>
    <x v="6"/>
    <n v="0.5"/>
    <s v="Sally Sellers"/>
  </r>
  <r>
    <x v="15"/>
    <x v="0"/>
    <n v="15000"/>
    <n v="22000"/>
    <n v="0"/>
    <n v="22000"/>
    <x v="0"/>
    <n v="0.46666666666666667"/>
    <s v="Johnny Quicksale"/>
  </r>
  <r>
    <x v="16"/>
    <x v="1"/>
    <n v="5000"/>
    <n v="8500"/>
    <n v="250"/>
    <n v="8250"/>
    <x v="9"/>
    <n v="0.6"/>
    <s v="Sally Sellers"/>
  </r>
  <r>
    <x v="17"/>
    <x v="4"/>
    <n v="10000"/>
    <n v="15000"/>
    <n v="0"/>
    <n v="15000"/>
    <x v="6"/>
    <n v="0.5"/>
    <s v="Beth Beginner"/>
  </r>
  <r>
    <x v="18"/>
    <x v="1"/>
    <n v="5000"/>
    <n v="8500"/>
    <n v="0"/>
    <n v="8500"/>
    <x v="4"/>
    <n v="0.7"/>
    <s v="Gavin McGivaway"/>
  </r>
  <r>
    <x v="19"/>
    <x v="1"/>
    <n v="5000"/>
    <n v="8500"/>
    <n v="0"/>
    <n v="8500"/>
    <x v="4"/>
    <n v="0.7"/>
    <s v="Arnold Oldpro"/>
  </r>
  <r>
    <x v="20"/>
    <x v="0"/>
    <n v="15000"/>
    <n v="22000"/>
    <n v="0"/>
    <n v="22000"/>
    <x v="0"/>
    <n v="0.46666666666666667"/>
    <s v="Sally Sellers"/>
  </r>
  <r>
    <x v="20"/>
    <x v="1"/>
    <n v="5000"/>
    <n v="8500"/>
    <n v="500"/>
    <n v="8000"/>
    <x v="10"/>
    <n v="0.5"/>
    <s v="Arnold Oldpro"/>
  </r>
  <r>
    <x v="21"/>
    <x v="2"/>
    <n v="12000"/>
    <n v="18000"/>
    <n v="0"/>
    <n v="18000"/>
    <x v="8"/>
    <n v="0.5"/>
    <s v="Gavin McGivaway"/>
  </r>
  <r>
    <x v="21"/>
    <x v="1"/>
    <n v="5000"/>
    <n v="8500"/>
    <n v="0"/>
    <n v="8500"/>
    <x v="4"/>
    <n v="0.7"/>
    <s v="Gavin McGivaway"/>
  </r>
  <r>
    <x v="21"/>
    <x v="4"/>
    <n v="10000"/>
    <n v="15000"/>
    <n v="0"/>
    <n v="15000"/>
    <x v="6"/>
    <n v="0.5"/>
    <s v="Sally Sellers"/>
  </r>
  <r>
    <x v="21"/>
    <x v="3"/>
    <n v="20000"/>
    <n v="30000"/>
    <n v="0"/>
    <n v="30000"/>
    <x v="3"/>
    <n v="0.5"/>
    <s v="Arnold Oldpro"/>
  </r>
  <r>
    <x v="22"/>
    <x v="0"/>
    <n v="15000"/>
    <n v="22000"/>
    <n v="0"/>
    <n v="22000"/>
    <x v="0"/>
    <n v="0.46666666666666667"/>
    <s v="Johnny Quicksale"/>
  </r>
  <r>
    <x v="23"/>
    <x v="1"/>
    <n v="5000"/>
    <n v="8500"/>
    <n v="0"/>
    <n v="8500"/>
    <x v="4"/>
    <n v="0.7"/>
    <s v="Johnny Quicksale"/>
  </r>
  <r>
    <x v="23"/>
    <x v="2"/>
    <n v="12000"/>
    <n v="18000"/>
    <n v="0"/>
    <n v="18000"/>
    <x v="8"/>
    <n v="0.5"/>
    <s v="Gavin McGivaway"/>
  </r>
  <r>
    <x v="24"/>
    <x v="2"/>
    <n v="12000"/>
    <n v="18000"/>
    <n v="0"/>
    <n v="18000"/>
    <x v="8"/>
    <n v="0.5"/>
    <s v="Sally Sellers"/>
  </r>
  <r>
    <x v="24"/>
    <x v="0"/>
    <n v="15000"/>
    <n v="22000"/>
    <n v="750"/>
    <n v="21250"/>
    <x v="11"/>
    <n v="0.36666666666666664"/>
    <s v="Beth Beginner"/>
  </r>
  <r>
    <x v="25"/>
    <x v="2"/>
    <n v="12000"/>
    <n v="18000"/>
    <n v="0"/>
    <n v="18000"/>
    <x v="8"/>
    <n v="0.5"/>
    <s v="Arnold Oldpro"/>
  </r>
  <r>
    <x v="26"/>
    <x v="2"/>
    <n v="12000"/>
    <n v="18000"/>
    <n v="0"/>
    <n v="18000"/>
    <x v="8"/>
    <n v="0.5"/>
    <s v="Johnny Quicksale"/>
  </r>
  <r>
    <x v="26"/>
    <x v="4"/>
    <n v="10000"/>
    <n v="15000"/>
    <n v="500"/>
    <n v="14500"/>
    <x v="2"/>
    <n v="0.4"/>
    <s v="Gavin McGivaway"/>
  </r>
  <r>
    <x v="27"/>
    <x v="1"/>
    <n v="5000"/>
    <n v="8500"/>
    <n v="500"/>
    <n v="8000"/>
    <x v="10"/>
    <n v="0.5"/>
    <s v="Sally Sellers"/>
  </r>
  <r>
    <x v="27"/>
    <x v="4"/>
    <n v="10000"/>
    <n v="15000"/>
    <n v="0"/>
    <n v="15000"/>
    <x v="6"/>
    <n v="0.5"/>
    <s v="Johnny Quicksale"/>
  </r>
  <r>
    <x v="27"/>
    <x v="4"/>
    <n v="10000"/>
    <n v="15000"/>
    <n v="250"/>
    <n v="14750"/>
    <x v="12"/>
    <n v="0.45"/>
    <s v="Sally Sellers"/>
  </r>
  <r>
    <x v="28"/>
    <x v="2"/>
    <n v="12000"/>
    <n v="18000"/>
    <n v="0"/>
    <n v="18000"/>
    <x v="8"/>
    <n v="0.5"/>
    <s v="Johnny Quicksale"/>
  </r>
  <r>
    <x v="28"/>
    <x v="0"/>
    <n v="15000"/>
    <n v="22000"/>
    <n v="0"/>
    <n v="22000"/>
    <x v="0"/>
    <n v="0.46666666666666667"/>
    <s v="Beth Beginner"/>
  </r>
  <r>
    <x v="28"/>
    <x v="1"/>
    <n v="5000"/>
    <n v="8500"/>
    <n v="0"/>
    <n v="8500"/>
    <x v="4"/>
    <n v="0.7"/>
    <s v="Beth Beginner"/>
  </r>
  <r>
    <x v="29"/>
    <x v="2"/>
    <n v="12000"/>
    <n v="18000"/>
    <n v="0"/>
    <n v="18000"/>
    <x v="8"/>
    <n v="0.5"/>
    <s v="Gavin McGivaway"/>
  </r>
  <r>
    <x v="30"/>
    <x v="2"/>
    <n v="12000"/>
    <n v="18000"/>
    <n v="500"/>
    <n v="17500"/>
    <x v="6"/>
    <n v="0.41666666666666669"/>
    <s v="Arnold Oldpro"/>
  </r>
  <r>
    <x v="31"/>
    <x v="0"/>
    <n v="15000"/>
    <n v="22000"/>
    <n v="0"/>
    <n v="22000"/>
    <x v="0"/>
    <n v="0.46666666666666667"/>
    <s v="Arnold Oldpro"/>
  </r>
  <r>
    <x v="32"/>
    <x v="0"/>
    <n v="15000"/>
    <n v="22000"/>
    <n v="0"/>
    <n v="22000"/>
    <x v="0"/>
    <n v="0.46666666666666667"/>
    <s v="Johnny Quicksale"/>
  </r>
  <r>
    <x v="33"/>
    <x v="4"/>
    <n v="10000"/>
    <n v="15000"/>
    <n v="0"/>
    <n v="15000"/>
    <x v="6"/>
    <n v="0.5"/>
    <s v="Sally Sellers"/>
  </r>
  <r>
    <x v="33"/>
    <x v="1"/>
    <n v="5000"/>
    <n v="8500"/>
    <n v="0"/>
    <n v="8500"/>
    <x v="4"/>
    <n v="0.7"/>
    <s v="Beth Beginner"/>
  </r>
  <r>
    <x v="34"/>
    <x v="2"/>
    <n v="12000"/>
    <n v="18000"/>
    <n v="0"/>
    <n v="18000"/>
    <x v="8"/>
    <n v="0.5"/>
    <s v="Johnny Quicksale"/>
  </r>
  <r>
    <x v="34"/>
    <x v="1"/>
    <n v="5000"/>
    <n v="8500"/>
    <n v="0"/>
    <n v="8500"/>
    <x v="4"/>
    <n v="0.7"/>
    <s v="Beth Beginner"/>
  </r>
  <r>
    <x v="34"/>
    <x v="3"/>
    <n v="20000"/>
    <n v="30000"/>
    <n v="0"/>
    <n v="30000"/>
    <x v="3"/>
    <n v="0.5"/>
    <s v="Sally Sellers"/>
  </r>
  <r>
    <x v="34"/>
    <x v="2"/>
    <n v="12000"/>
    <n v="18000"/>
    <n v="0"/>
    <n v="18000"/>
    <x v="8"/>
    <n v="0.5"/>
    <s v="Arnold Oldpro"/>
  </r>
  <r>
    <x v="35"/>
    <x v="1"/>
    <n v="5000"/>
    <n v="8500"/>
    <n v="1000"/>
    <n v="7500"/>
    <x v="1"/>
    <n v="0.3"/>
    <s v="Sally Sellers"/>
  </r>
  <r>
    <x v="36"/>
    <x v="1"/>
    <n v="5000"/>
    <n v="8500"/>
    <n v="0"/>
    <n v="8500"/>
    <x v="4"/>
    <n v="0.7"/>
    <s v="Gavin McGivaway"/>
  </r>
  <r>
    <x v="36"/>
    <x v="0"/>
    <n v="15000"/>
    <n v="22000"/>
    <n v="0"/>
    <n v="22000"/>
    <x v="0"/>
    <n v="0.46666666666666667"/>
    <s v="Beth Beginner"/>
  </r>
  <r>
    <x v="37"/>
    <x v="4"/>
    <n v="10000"/>
    <n v="15000"/>
    <n v="0"/>
    <n v="15000"/>
    <x v="6"/>
    <n v="0.5"/>
    <s v="Gavin McGivaway"/>
  </r>
  <r>
    <x v="38"/>
    <x v="1"/>
    <n v="5000"/>
    <n v="8500"/>
    <n v="0"/>
    <n v="8500"/>
    <x v="4"/>
    <n v="0.7"/>
    <s v="Sally Sellers"/>
  </r>
  <r>
    <x v="38"/>
    <x v="2"/>
    <n v="12000"/>
    <n v="18000"/>
    <n v="0"/>
    <n v="18000"/>
    <x v="8"/>
    <n v="0.5"/>
    <s v="Beth Beginner"/>
  </r>
  <r>
    <x v="38"/>
    <x v="0"/>
    <n v="15000"/>
    <n v="22000"/>
    <n v="750"/>
    <n v="21250"/>
    <x v="11"/>
    <n v="0.36666666666666664"/>
    <s v="Arnold Oldpro"/>
  </r>
  <r>
    <x v="38"/>
    <x v="2"/>
    <n v="12000"/>
    <n v="18000"/>
    <n v="0"/>
    <n v="18000"/>
    <x v="8"/>
    <n v="0.5"/>
    <s v="Johnny Quicksale"/>
  </r>
  <r>
    <x v="39"/>
    <x v="4"/>
    <n v="10000"/>
    <n v="15000"/>
    <n v="0"/>
    <n v="15000"/>
    <x v="6"/>
    <n v="0.5"/>
    <s v="Gavin McGivaway"/>
  </r>
  <r>
    <x v="40"/>
    <x v="4"/>
    <n v="10000"/>
    <n v="15000"/>
    <n v="0"/>
    <n v="15000"/>
    <x v="6"/>
    <n v="0.5"/>
    <s v="Arnold Oldpro"/>
  </r>
  <r>
    <x v="41"/>
    <x v="3"/>
    <n v="20000"/>
    <n v="30000"/>
    <n v="0"/>
    <n v="30000"/>
    <x v="3"/>
    <n v="0.5"/>
    <s v="Beth Beginner"/>
  </r>
  <r>
    <x v="41"/>
    <x v="2"/>
    <n v="12000"/>
    <n v="18000"/>
    <n v="500"/>
    <n v="17500"/>
    <x v="6"/>
    <n v="0.41666666666666669"/>
    <s v="Johnny Quicksale"/>
  </r>
  <r>
    <x v="42"/>
    <x v="0"/>
    <n v="15000"/>
    <n v="22000"/>
    <n v="0"/>
    <n v="22000"/>
    <x v="0"/>
    <n v="0.46666666666666667"/>
    <s v="Gavin McGivaway"/>
  </r>
  <r>
    <x v="43"/>
    <x v="4"/>
    <n v="10000"/>
    <n v="15000"/>
    <n v="0"/>
    <n v="15000"/>
    <x v="6"/>
    <n v="0.5"/>
    <s v="Beth Beginner"/>
  </r>
  <r>
    <x v="43"/>
    <x v="2"/>
    <n v="12000"/>
    <n v="18000"/>
    <n v="0"/>
    <n v="18000"/>
    <x v="8"/>
    <n v="0.5"/>
    <s v="Johnny Quicksale"/>
  </r>
  <r>
    <x v="43"/>
    <x v="2"/>
    <n v="12000"/>
    <n v="18000"/>
    <n v="0"/>
    <n v="18000"/>
    <x v="8"/>
    <n v="0.5"/>
    <s v="Gavin McGivaway"/>
  </r>
  <r>
    <x v="44"/>
    <x v="0"/>
    <n v="15000"/>
    <n v="22000"/>
    <n v="0"/>
    <n v="22000"/>
    <x v="0"/>
    <n v="0.46666666666666667"/>
    <s v="Sally Sellers"/>
  </r>
  <r>
    <x v="44"/>
    <x v="2"/>
    <n v="12000"/>
    <n v="18000"/>
    <n v="0"/>
    <n v="18000"/>
    <x v="8"/>
    <n v="0.5"/>
    <s v="Johnny Quicksale"/>
  </r>
  <r>
    <x v="44"/>
    <x v="0"/>
    <n v="15000"/>
    <n v="22000"/>
    <n v="0"/>
    <n v="22000"/>
    <x v="0"/>
    <n v="0.46666666666666667"/>
    <s v="Beth Beginner"/>
  </r>
  <r>
    <x v="45"/>
    <x v="2"/>
    <n v="12000"/>
    <n v="18000"/>
    <n v="0"/>
    <n v="18000"/>
    <x v="8"/>
    <n v="0.5"/>
    <s v="Gavin McGivaway"/>
  </r>
  <r>
    <x v="45"/>
    <x v="1"/>
    <n v="5000"/>
    <n v="8500"/>
    <n v="0"/>
    <n v="8500"/>
    <x v="4"/>
    <n v="0.7"/>
    <s v="Sally Sellers"/>
  </r>
  <r>
    <x v="45"/>
    <x v="4"/>
    <n v="10000"/>
    <n v="15000"/>
    <n v="500"/>
    <n v="14500"/>
    <x v="2"/>
    <n v="0.4"/>
    <s v="Johnny Quicksale"/>
  </r>
  <r>
    <x v="46"/>
    <x v="2"/>
    <n v="12000"/>
    <n v="18000"/>
    <n v="0"/>
    <n v="18000"/>
    <x v="8"/>
    <n v="0.5"/>
    <s v="Gavin McGivaway"/>
  </r>
  <r>
    <x v="47"/>
    <x v="4"/>
    <n v="10000"/>
    <n v="15000"/>
    <n v="0"/>
    <n v="15000"/>
    <x v="6"/>
    <n v="0.5"/>
    <s v="Sally Sellers"/>
  </r>
  <r>
    <x v="47"/>
    <x v="1"/>
    <n v="5000"/>
    <n v="8500"/>
    <n v="250"/>
    <n v="8250"/>
    <x v="9"/>
    <n v="0.6"/>
    <s v="Gavin McGivaway"/>
  </r>
  <r>
    <x v="47"/>
    <x v="4"/>
    <n v="10000"/>
    <n v="15000"/>
    <n v="0"/>
    <n v="15000"/>
    <x v="6"/>
    <n v="0.5"/>
    <s v="Sally Sellers"/>
  </r>
  <r>
    <x v="48"/>
    <x v="1"/>
    <n v="5000"/>
    <n v="8500"/>
    <n v="0"/>
    <n v="8500"/>
    <x v="4"/>
    <n v="0.7"/>
    <s v="Sally Sellers"/>
  </r>
  <r>
    <x v="49"/>
    <x v="2"/>
    <n v="12000"/>
    <n v="18000"/>
    <n v="0"/>
    <n v="18000"/>
    <x v="8"/>
    <n v="0.5"/>
    <s v="Arnold Oldpro"/>
  </r>
  <r>
    <x v="50"/>
    <x v="3"/>
    <n v="20000"/>
    <n v="30000"/>
    <n v="0"/>
    <n v="30000"/>
    <x v="3"/>
    <n v="0.5"/>
    <s v="Gavin McGivaway"/>
  </r>
  <r>
    <x v="50"/>
    <x v="2"/>
    <n v="12000"/>
    <n v="18000"/>
    <n v="0"/>
    <n v="18000"/>
    <x v="8"/>
    <n v="0.5"/>
    <s v="Arnold Oldpro"/>
  </r>
  <r>
    <x v="51"/>
    <x v="2"/>
    <n v="12000"/>
    <n v="18000"/>
    <n v="0"/>
    <n v="18000"/>
    <x v="8"/>
    <n v="0.5"/>
    <s v="Johnny Quicksale"/>
  </r>
  <r>
    <x v="51"/>
    <x v="2"/>
    <n v="12000"/>
    <n v="18000"/>
    <n v="0"/>
    <n v="18000"/>
    <x v="8"/>
    <n v="0.5"/>
    <s v="Beth Beginner"/>
  </r>
  <r>
    <x v="52"/>
    <x v="1"/>
    <n v="5000"/>
    <n v="8500"/>
    <n v="0"/>
    <n v="8500"/>
    <x v="4"/>
    <n v="0.7"/>
    <s v="Beth Beginner"/>
  </r>
  <r>
    <x v="53"/>
    <x v="1"/>
    <n v="5000"/>
    <n v="8500"/>
    <n v="0"/>
    <n v="8500"/>
    <x v="4"/>
    <n v="0.7"/>
    <s v="Beth Beginner"/>
  </r>
  <r>
    <x v="53"/>
    <x v="1"/>
    <n v="5000"/>
    <n v="8500"/>
    <n v="0"/>
    <n v="8500"/>
    <x v="4"/>
    <n v="0.7"/>
    <s v="Sally Sellers"/>
  </r>
  <r>
    <x v="53"/>
    <x v="4"/>
    <n v="10000"/>
    <n v="15000"/>
    <n v="0"/>
    <n v="15000"/>
    <x v="6"/>
    <n v="0.5"/>
    <s v="Sally Sellers"/>
  </r>
  <r>
    <x v="53"/>
    <x v="2"/>
    <n v="12000"/>
    <n v="18000"/>
    <n v="0"/>
    <n v="18000"/>
    <x v="8"/>
    <n v="0.5"/>
    <s v="Arnold Oldpro"/>
  </r>
  <r>
    <x v="54"/>
    <x v="4"/>
    <n v="10000"/>
    <n v="15000"/>
    <n v="0"/>
    <n v="15000"/>
    <x v="6"/>
    <n v="0.5"/>
    <s v="Sally Sellers"/>
  </r>
  <r>
    <x v="54"/>
    <x v="4"/>
    <n v="10000"/>
    <n v="15000"/>
    <n v="0"/>
    <n v="15000"/>
    <x v="6"/>
    <n v="0.5"/>
    <s v="Sally Sellers"/>
  </r>
  <r>
    <x v="55"/>
    <x v="4"/>
    <n v="10000"/>
    <n v="15000"/>
    <n v="0"/>
    <n v="15000"/>
    <x v="6"/>
    <n v="0.5"/>
    <s v="Gavin McGivaway"/>
  </r>
  <r>
    <x v="55"/>
    <x v="4"/>
    <n v="10000"/>
    <n v="15000"/>
    <n v="0"/>
    <n v="15000"/>
    <x v="6"/>
    <n v="0.5"/>
    <s v="Arnold Oldpro"/>
  </r>
  <r>
    <x v="55"/>
    <x v="2"/>
    <n v="12000"/>
    <n v="18000"/>
    <n v="750"/>
    <n v="17250"/>
    <x v="12"/>
    <n v="0.375"/>
    <s v="Gavin McGivaway"/>
  </r>
  <r>
    <x v="56"/>
    <x v="2"/>
    <n v="12000"/>
    <n v="18000"/>
    <n v="0"/>
    <n v="18000"/>
    <x v="8"/>
    <n v="0.5"/>
    <s v="Gavin McGivaway"/>
  </r>
  <r>
    <x v="57"/>
    <x v="2"/>
    <n v="12000"/>
    <n v="18000"/>
    <n v="1000"/>
    <n v="17000"/>
    <x v="2"/>
    <n v="0.33333333333333331"/>
    <s v="Johnny Quicksale"/>
  </r>
  <r>
    <x v="58"/>
    <x v="3"/>
    <n v="20000"/>
    <n v="30000"/>
    <n v="0"/>
    <n v="30000"/>
    <x v="3"/>
    <n v="0.5"/>
    <s v="Arnold Oldpro"/>
  </r>
  <r>
    <x v="58"/>
    <x v="4"/>
    <n v="10000"/>
    <n v="15000"/>
    <n v="0"/>
    <n v="15000"/>
    <x v="6"/>
    <n v="0.5"/>
    <s v="Arnold Oldpro"/>
  </r>
  <r>
    <x v="59"/>
    <x v="2"/>
    <n v="12000"/>
    <n v="18000"/>
    <n v="0"/>
    <n v="18000"/>
    <x v="8"/>
    <n v="0.5"/>
    <s v="Johnny Quicksale"/>
  </r>
  <r>
    <x v="60"/>
    <x v="1"/>
    <n v="5000"/>
    <n v="8500"/>
    <n v="750"/>
    <n v="7750"/>
    <x v="13"/>
    <n v="0.4"/>
    <s v="Gavin McGivaway"/>
  </r>
  <r>
    <x v="60"/>
    <x v="4"/>
    <n v="10000"/>
    <n v="15000"/>
    <n v="0"/>
    <n v="15000"/>
    <x v="6"/>
    <n v="0.5"/>
    <s v="Sally Sellers"/>
  </r>
  <r>
    <x v="60"/>
    <x v="4"/>
    <n v="10000"/>
    <n v="15000"/>
    <n v="0"/>
    <n v="15000"/>
    <x v="6"/>
    <n v="0.5"/>
    <s v="Johnny Quicksale"/>
  </r>
  <r>
    <x v="60"/>
    <x v="0"/>
    <n v="15000"/>
    <n v="22000"/>
    <n v="0"/>
    <n v="22000"/>
    <x v="0"/>
    <n v="0.46666666666666667"/>
    <s v="Beth Beginner"/>
  </r>
  <r>
    <x v="60"/>
    <x v="2"/>
    <n v="12000"/>
    <n v="18000"/>
    <n v="0"/>
    <n v="18000"/>
    <x v="8"/>
    <n v="0.5"/>
    <s v="Johnny Quicksale"/>
  </r>
  <r>
    <x v="61"/>
    <x v="0"/>
    <n v="15000"/>
    <n v="22000"/>
    <n v="0"/>
    <n v="22000"/>
    <x v="0"/>
    <n v="0.46666666666666667"/>
    <s v="Beth Beginner"/>
  </r>
  <r>
    <x v="61"/>
    <x v="1"/>
    <n v="5000"/>
    <n v="8500"/>
    <n v="0"/>
    <n v="8500"/>
    <x v="4"/>
    <n v="0.7"/>
    <s v="Arnold Oldpro"/>
  </r>
  <r>
    <x v="61"/>
    <x v="1"/>
    <n v="5000"/>
    <n v="8500"/>
    <n v="0"/>
    <n v="8500"/>
    <x v="4"/>
    <n v="0.7"/>
    <s v="Johnny Quicksale"/>
  </r>
  <r>
    <x v="62"/>
    <x v="0"/>
    <n v="15000"/>
    <n v="22000"/>
    <n v="250"/>
    <n v="21750"/>
    <x v="7"/>
    <n v="0.43333333333333335"/>
    <s v="Beth Beginner"/>
  </r>
  <r>
    <x v="63"/>
    <x v="2"/>
    <n v="12000"/>
    <n v="18000"/>
    <n v="0"/>
    <n v="18000"/>
    <x v="8"/>
    <n v="0.5"/>
    <s v="Arnold Oldpro"/>
  </r>
  <r>
    <x v="63"/>
    <x v="0"/>
    <n v="15000"/>
    <n v="22000"/>
    <n v="0"/>
    <n v="22000"/>
    <x v="0"/>
    <n v="0.46666666666666667"/>
    <s v="Gavin McGivaway"/>
  </r>
  <r>
    <x v="64"/>
    <x v="4"/>
    <n v="10000"/>
    <n v="15000"/>
    <n v="0"/>
    <n v="15000"/>
    <x v="6"/>
    <n v="0.5"/>
    <s v="Arnold Oldpro"/>
  </r>
  <r>
    <x v="64"/>
    <x v="1"/>
    <n v="5000"/>
    <n v="8500"/>
    <n v="0"/>
    <n v="8500"/>
    <x v="4"/>
    <n v="0.7"/>
    <s v="Sally Sellers"/>
  </r>
  <r>
    <x v="65"/>
    <x v="2"/>
    <n v="12000"/>
    <n v="18000"/>
    <n v="0"/>
    <n v="18000"/>
    <x v="8"/>
    <n v="0.5"/>
    <s v="Beth Beginner"/>
  </r>
  <r>
    <x v="65"/>
    <x v="2"/>
    <n v="12000"/>
    <n v="18000"/>
    <n v="0"/>
    <n v="18000"/>
    <x v="8"/>
    <n v="0.5"/>
    <s v="Gavin McGivaway"/>
  </r>
  <r>
    <x v="66"/>
    <x v="1"/>
    <n v="5000"/>
    <n v="8500"/>
    <n v="1000"/>
    <n v="7500"/>
    <x v="1"/>
    <n v="0.3"/>
    <s v="Gavin McGivaway"/>
  </r>
  <r>
    <x v="66"/>
    <x v="4"/>
    <n v="10000"/>
    <n v="15000"/>
    <n v="0"/>
    <n v="15000"/>
    <x v="6"/>
    <n v="0.5"/>
    <s v="Arnold Oldpro"/>
  </r>
  <r>
    <x v="67"/>
    <x v="2"/>
    <n v="12000"/>
    <n v="18000"/>
    <n v="0"/>
    <n v="18000"/>
    <x v="8"/>
    <n v="0.5"/>
    <s v="Beth Beginner"/>
  </r>
  <r>
    <x v="67"/>
    <x v="3"/>
    <n v="20000"/>
    <n v="30000"/>
    <n v="0"/>
    <n v="30000"/>
    <x v="3"/>
    <n v="0.5"/>
    <s v="Gavin McGivaway"/>
  </r>
  <r>
    <x v="67"/>
    <x v="0"/>
    <n v="15000"/>
    <n v="22000"/>
    <n v="0"/>
    <n v="22000"/>
    <x v="0"/>
    <n v="0.46666666666666667"/>
    <s v="Beth Beginner"/>
  </r>
  <r>
    <x v="68"/>
    <x v="1"/>
    <n v="5000"/>
    <n v="8500"/>
    <n v="1000"/>
    <n v="7500"/>
    <x v="1"/>
    <n v="0.3"/>
    <s v="Beth Beginner"/>
  </r>
  <r>
    <x v="68"/>
    <x v="0"/>
    <n v="15000"/>
    <n v="22000"/>
    <n v="0"/>
    <n v="22000"/>
    <x v="0"/>
    <n v="0.46666666666666667"/>
    <s v="Johnny Quicksale"/>
  </r>
  <r>
    <x v="69"/>
    <x v="4"/>
    <n v="10000"/>
    <n v="15000"/>
    <n v="0"/>
    <n v="15000"/>
    <x v="6"/>
    <n v="0.5"/>
    <s v="Sally Sellers"/>
  </r>
  <r>
    <x v="69"/>
    <x v="3"/>
    <n v="20000"/>
    <n v="30000"/>
    <n v="1000"/>
    <n v="29000"/>
    <x v="5"/>
    <n v="0.4"/>
    <s v="Johnny Quicksale"/>
  </r>
  <r>
    <x v="70"/>
    <x v="4"/>
    <n v="10000"/>
    <n v="15000"/>
    <n v="0"/>
    <n v="15000"/>
    <x v="6"/>
    <n v="0.5"/>
    <s v="Beth Beginner"/>
  </r>
  <r>
    <x v="71"/>
    <x v="2"/>
    <n v="12000"/>
    <n v="18000"/>
    <n v="0"/>
    <n v="18000"/>
    <x v="8"/>
    <n v="0.5"/>
    <s v="Johnny Quicksale"/>
  </r>
  <r>
    <x v="71"/>
    <x v="2"/>
    <n v="12000"/>
    <n v="18000"/>
    <n v="750"/>
    <n v="17250"/>
    <x v="12"/>
    <n v="0.375"/>
    <s v="Gavin McGivaway"/>
  </r>
  <r>
    <x v="71"/>
    <x v="0"/>
    <n v="15000"/>
    <n v="22000"/>
    <n v="0"/>
    <n v="22000"/>
    <x v="0"/>
    <n v="0.46666666666666667"/>
    <s v="Sally Sellers"/>
  </r>
  <r>
    <x v="72"/>
    <x v="0"/>
    <n v="15000"/>
    <n v="22000"/>
    <n v="0"/>
    <n v="22000"/>
    <x v="0"/>
    <n v="0.46666666666666667"/>
    <s v="Beth Beginner"/>
  </r>
  <r>
    <x v="73"/>
    <x v="0"/>
    <n v="15000"/>
    <n v="22000"/>
    <n v="500"/>
    <n v="21500"/>
    <x v="8"/>
    <n v="0.4"/>
    <s v="Sally Sellers"/>
  </r>
  <r>
    <x v="73"/>
    <x v="0"/>
    <n v="15000"/>
    <n v="22000"/>
    <n v="0"/>
    <n v="22000"/>
    <x v="0"/>
    <n v="0.46666666666666667"/>
    <s v="Sally Sellers"/>
  </r>
  <r>
    <x v="74"/>
    <x v="1"/>
    <n v="5000"/>
    <n v="8500"/>
    <n v="0"/>
    <n v="8500"/>
    <x v="4"/>
    <n v="0.7"/>
    <s v="Arnold Oldpro"/>
  </r>
  <r>
    <x v="74"/>
    <x v="3"/>
    <n v="20000"/>
    <n v="30000"/>
    <n v="0"/>
    <n v="30000"/>
    <x v="3"/>
    <n v="0.5"/>
    <s v="Arnold Oldpro"/>
  </r>
  <r>
    <x v="74"/>
    <x v="3"/>
    <n v="20000"/>
    <n v="30000"/>
    <n v="0"/>
    <n v="30000"/>
    <x v="3"/>
    <n v="0.5"/>
    <s v="Beth Beginner"/>
  </r>
  <r>
    <x v="75"/>
    <x v="1"/>
    <n v="5000"/>
    <n v="8500"/>
    <n v="0"/>
    <n v="8500"/>
    <x v="4"/>
    <n v="0.7"/>
    <s v="Beth Beginner"/>
  </r>
  <r>
    <x v="75"/>
    <x v="0"/>
    <n v="15000"/>
    <n v="22000"/>
    <n v="0"/>
    <n v="22000"/>
    <x v="0"/>
    <n v="0.46666666666666667"/>
    <s v="Arnold Oldpro"/>
  </r>
  <r>
    <x v="76"/>
    <x v="1"/>
    <n v="5000"/>
    <n v="8500"/>
    <n v="0"/>
    <n v="8500"/>
    <x v="4"/>
    <n v="0.7"/>
    <s v="Johnny Quicksale"/>
  </r>
  <r>
    <x v="76"/>
    <x v="1"/>
    <n v="5000"/>
    <n v="8500"/>
    <n v="250"/>
    <n v="8250"/>
    <x v="9"/>
    <n v="0.6"/>
    <s v="Arnold Oldpro"/>
  </r>
  <r>
    <x v="77"/>
    <x v="2"/>
    <n v="12000"/>
    <n v="18000"/>
    <n v="0"/>
    <n v="18000"/>
    <x v="8"/>
    <n v="0.5"/>
    <s v="Beth Beginner"/>
  </r>
  <r>
    <x v="77"/>
    <x v="2"/>
    <n v="12000"/>
    <n v="18000"/>
    <n v="0"/>
    <n v="18000"/>
    <x v="8"/>
    <n v="0.5"/>
    <s v="Arnold Oldpro"/>
  </r>
  <r>
    <x v="78"/>
    <x v="4"/>
    <n v="10000"/>
    <n v="15000"/>
    <n v="750"/>
    <n v="14250"/>
    <x v="4"/>
    <n v="0.35"/>
    <s v="Gavin McGivaway"/>
  </r>
  <r>
    <x v="78"/>
    <x v="0"/>
    <n v="15000"/>
    <n v="22000"/>
    <n v="0"/>
    <n v="22000"/>
    <x v="0"/>
    <n v="0.46666666666666667"/>
    <s v="Gavin McGivaway"/>
  </r>
  <r>
    <x v="79"/>
    <x v="4"/>
    <n v="10000"/>
    <n v="15000"/>
    <n v="0"/>
    <n v="15000"/>
    <x v="6"/>
    <n v="0.5"/>
    <s v="Sally Sellers"/>
  </r>
  <r>
    <x v="79"/>
    <x v="0"/>
    <n v="15000"/>
    <n v="22000"/>
    <n v="0"/>
    <n v="22000"/>
    <x v="0"/>
    <n v="0.46666666666666667"/>
    <s v="Sally Sellers"/>
  </r>
  <r>
    <x v="79"/>
    <x v="1"/>
    <n v="5000"/>
    <n v="8500"/>
    <n v="1000"/>
    <n v="7500"/>
    <x v="1"/>
    <n v="0.3"/>
    <s v="Johnny Quicksale"/>
  </r>
  <r>
    <x v="80"/>
    <x v="0"/>
    <n v="15000"/>
    <n v="22000"/>
    <n v="0"/>
    <n v="22000"/>
    <x v="0"/>
    <n v="0.46666666666666667"/>
    <s v="Sally Sellers"/>
  </r>
  <r>
    <x v="81"/>
    <x v="2"/>
    <n v="12000"/>
    <n v="18000"/>
    <n v="0"/>
    <n v="18000"/>
    <x v="8"/>
    <n v="0.5"/>
    <s v="Johnny Quicksale"/>
  </r>
  <r>
    <x v="81"/>
    <x v="4"/>
    <n v="10000"/>
    <n v="15000"/>
    <n v="0"/>
    <n v="15000"/>
    <x v="6"/>
    <n v="0.5"/>
    <s v="Sally Sellers"/>
  </r>
  <r>
    <x v="82"/>
    <x v="0"/>
    <n v="15000"/>
    <n v="22000"/>
    <n v="0"/>
    <n v="22000"/>
    <x v="0"/>
    <n v="0.46666666666666667"/>
    <s v="Arnold Oldpro"/>
  </r>
  <r>
    <x v="82"/>
    <x v="0"/>
    <n v="15000"/>
    <n v="22000"/>
    <n v="500"/>
    <n v="21500"/>
    <x v="8"/>
    <n v="0.4"/>
    <s v="Johnny Quicksale"/>
  </r>
  <r>
    <x v="82"/>
    <x v="1"/>
    <n v="5000"/>
    <n v="8500"/>
    <n v="250"/>
    <n v="8250"/>
    <x v="9"/>
    <n v="0.6"/>
    <s v="Beth Beginner"/>
  </r>
  <r>
    <x v="83"/>
    <x v="1"/>
    <n v="5000"/>
    <n v="8500"/>
    <n v="250"/>
    <n v="8250"/>
    <x v="9"/>
    <n v="0.6"/>
    <s v="Sally Sellers"/>
  </r>
  <r>
    <x v="84"/>
    <x v="0"/>
    <n v="15000"/>
    <n v="22000"/>
    <n v="750"/>
    <n v="21250"/>
    <x v="11"/>
    <n v="0.36666666666666664"/>
    <s v="Gavin McGivaway"/>
  </r>
  <r>
    <x v="85"/>
    <x v="2"/>
    <n v="12000"/>
    <n v="18000"/>
    <n v="0"/>
    <n v="18000"/>
    <x v="8"/>
    <n v="0.5"/>
    <s v="Johnny Quicksale"/>
  </r>
  <r>
    <x v="85"/>
    <x v="1"/>
    <n v="5000"/>
    <n v="8500"/>
    <n v="0"/>
    <n v="8500"/>
    <x v="4"/>
    <n v="0.7"/>
    <s v="Arnold Oldpro"/>
  </r>
  <r>
    <x v="86"/>
    <x v="1"/>
    <n v="5000"/>
    <n v="8500"/>
    <n v="750"/>
    <n v="7750"/>
    <x v="13"/>
    <n v="0.4"/>
    <s v="Johnny Quicksale"/>
  </r>
  <r>
    <x v="86"/>
    <x v="0"/>
    <n v="15000"/>
    <n v="22000"/>
    <n v="0"/>
    <n v="22000"/>
    <x v="0"/>
    <n v="0.46666666666666667"/>
    <s v="Sally Sellers"/>
  </r>
  <r>
    <x v="87"/>
    <x v="4"/>
    <n v="10000"/>
    <n v="15000"/>
    <n v="250"/>
    <n v="14750"/>
    <x v="12"/>
    <n v="0.45"/>
    <s v="Beth Beginner"/>
  </r>
  <r>
    <x v="88"/>
    <x v="0"/>
    <n v="15000"/>
    <n v="22000"/>
    <n v="0"/>
    <n v="22000"/>
    <x v="0"/>
    <n v="0.46666666666666667"/>
    <s v="Arnold Oldpro"/>
  </r>
  <r>
    <x v="88"/>
    <x v="1"/>
    <n v="5000"/>
    <n v="8500"/>
    <n v="0"/>
    <n v="8500"/>
    <x v="4"/>
    <n v="0.7"/>
    <s v="Johnny Quicksale"/>
  </r>
  <r>
    <x v="89"/>
    <x v="4"/>
    <n v="10000"/>
    <n v="15000"/>
    <n v="250"/>
    <n v="14750"/>
    <x v="12"/>
    <n v="0.45"/>
    <s v="Arnold Oldpro"/>
  </r>
  <r>
    <x v="90"/>
    <x v="2"/>
    <n v="12000"/>
    <n v="18000"/>
    <n v="250"/>
    <n v="17750"/>
    <x v="11"/>
    <n v="0.45833333333333331"/>
    <s v="Johnny Quicksale"/>
  </r>
  <r>
    <x v="91"/>
    <x v="1"/>
    <n v="5000"/>
    <n v="8500"/>
    <n v="0"/>
    <n v="8500"/>
    <x v="4"/>
    <n v="0.7"/>
    <s v="Gavin McGivaway"/>
  </r>
  <r>
    <x v="91"/>
    <x v="0"/>
    <n v="15000"/>
    <n v="22000"/>
    <n v="0"/>
    <n v="22000"/>
    <x v="0"/>
    <n v="0.46666666666666667"/>
    <s v="Sally Sellers"/>
  </r>
  <r>
    <x v="91"/>
    <x v="2"/>
    <n v="12000"/>
    <n v="18000"/>
    <n v="0"/>
    <n v="18000"/>
    <x v="8"/>
    <n v="0.5"/>
    <s v="Gavin McGivaway"/>
  </r>
  <r>
    <x v="91"/>
    <x v="4"/>
    <n v="10000"/>
    <n v="15000"/>
    <n v="0"/>
    <n v="15000"/>
    <x v="6"/>
    <n v="0.5"/>
    <s v="Gavin McGivaway"/>
  </r>
  <r>
    <x v="91"/>
    <x v="0"/>
    <n v="15000"/>
    <n v="22000"/>
    <n v="0"/>
    <n v="22000"/>
    <x v="0"/>
    <n v="0.46666666666666667"/>
    <s v="Beth Beginner"/>
  </r>
  <r>
    <x v="92"/>
    <x v="1"/>
    <n v="5000"/>
    <n v="8500"/>
    <n v="1000"/>
    <n v="7500"/>
    <x v="1"/>
    <n v="0.3"/>
    <s v="Beth Beginner"/>
  </r>
  <r>
    <x v="93"/>
    <x v="2"/>
    <n v="12000"/>
    <n v="18000"/>
    <n v="0"/>
    <n v="18000"/>
    <x v="8"/>
    <n v="0.5"/>
    <s v="Beth Beginner"/>
  </r>
  <r>
    <x v="94"/>
    <x v="4"/>
    <n v="10000"/>
    <n v="15000"/>
    <n v="0"/>
    <n v="15000"/>
    <x v="6"/>
    <n v="0.5"/>
    <s v="Arnold Oldpro"/>
  </r>
  <r>
    <x v="94"/>
    <x v="3"/>
    <n v="20000"/>
    <n v="30000"/>
    <n v="0"/>
    <n v="30000"/>
    <x v="3"/>
    <n v="0.5"/>
    <s v="Sally Sellers"/>
  </r>
  <r>
    <x v="95"/>
    <x v="0"/>
    <n v="15000"/>
    <n v="22000"/>
    <n v="250"/>
    <n v="21750"/>
    <x v="7"/>
    <n v="0.43333333333333335"/>
    <s v="Gavin McGivaway"/>
  </r>
  <r>
    <x v="96"/>
    <x v="0"/>
    <n v="15000"/>
    <n v="22000"/>
    <n v="0"/>
    <n v="22000"/>
    <x v="0"/>
    <n v="0.46666666666666667"/>
    <s v="Arnold Oldpro"/>
  </r>
  <r>
    <x v="97"/>
    <x v="2"/>
    <n v="12000"/>
    <n v="18000"/>
    <n v="0"/>
    <n v="18000"/>
    <x v="8"/>
    <n v="0.5"/>
    <s v="Gavin McGivaway"/>
  </r>
  <r>
    <x v="98"/>
    <x v="0"/>
    <n v="15000"/>
    <n v="22000"/>
    <n v="0"/>
    <n v="22000"/>
    <x v="0"/>
    <n v="0.46666666666666667"/>
    <s v="Beth Beginner"/>
  </r>
  <r>
    <x v="99"/>
    <x v="0"/>
    <n v="15000"/>
    <n v="22000"/>
    <n v="500"/>
    <n v="21500"/>
    <x v="8"/>
    <n v="0.4"/>
    <s v="Gavin McGivaway"/>
  </r>
  <r>
    <x v="100"/>
    <x v="2"/>
    <n v="12000"/>
    <n v="18000"/>
    <n v="0"/>
    <n v="18000"/>
    <x v="8"/>
    <n v="0.5"/>
    <s v="Beth Beginner"/>
  </r>
  <r>
    <x v="100"/>
    <x v="4"/>
    <n v="10000"/>
    <n v="15000"/>
    <n v="0"/>
    <n v="15000"/>
    <x v="6"/>
    <n v="0.5"/>
    <s v="Sally Sellers"/>
  </r>
  <r>
    <x v="101"/>
    <x v="3"/>
    <n v="20000"/>
    <n v="30000"/>
    <n v="1000"/>
    <n v="29000"/>
    <x v="5"/>
    <n v="0.4"/>
    <s v="Gavin McGivaway"/>
  </r>
  <r>
    <x v="102"/>
    <x v="0"/>
    <n v="15000"/>
    <n v="22000"/>
    <n v="0"/>
    <n v="22000"/>
    <x v="0"/>
    <n v="0.46666666666666667"/>
    <s v="Arnold Oldpro"/>
  </r>
  <r>
    <x v="103"/>
    <x v="4"/>
    <n v="10000"/>
    <n v="15000"/>
    <n v="250"/>
    <n v="14750"/>
    <x v="12"/>
    <n v="0.45"/>
    <s v="Sally Sellers"/>
  </r>
  <r>
    <x v="103"/>
    <x v="2"/>
    <n v="12000"/>
    <n v="18000"/>
    <n v="0"/>
    <n v="18000"/>
    <x v="8"/>
    <n v="0.5"/>
    <s v="Johnny Quicksale"/>
  </r>
  <r>
    <x v="104"/>
    <x v="1"/>
    <n v="5000"/>
    <n v="8500"/>
    <n v="0"/>
    <n v="8500"/>
    <x v="4"/>
    <n v="0.7"/>
    <s v="Johnny Quicksale"/>
  </r>
  <r>
    <x v="105"/>
    <x v="0"/>
    <n v="15000"/>
    <n v="22000"/>
    <n v="0"/>
    <n v="22000"/>
    <x v="0"/>
    <n v="0.46666666666666667"/>
    <s v="Arnold Oldpro"/>
  </r>
  <r>
    <x v="106"/>
    <x v="4"/>
    <n v="10000"/>
    <n v="15000"/>
    <n v="0"/>
    <n v="15000"/>
    <x v="6"/>
    <n v="0.5"/>
    <s v="Beth Beginner"/>
  </r>
  <r>
    <x v="106"/>
    <x v="4"/>
    <n v="10000"/>
    <n v="15000"/>
    <n v="0"/>
    <n v="15000"/>
    <x v="6"/>
    <n v="0.5"/>
    <s v="Gavin McGivaway"/>
  </r>
  <r>
    <x v="106"/>
    <x v="0"/>
    <n v="15000"/>
    <n v="22000"/>
    <n v="0"/>
    <n v="22000"/>
    <x v="0"/>
    <n v="0.46666666666666667"/>
    <s v="Beth Beginner"/>
  </r>
  <r>
    <x v="106"/>
    <x v="3"/>
    <n v="20000"/>
    <n v="30000"/>
    <n v="0"/>
    <n v="30000"/>
    <x v="3"/>
    <n v="0.5"/>
    <s v="Johnny Quicksale"/>
  </r>
  <r>
    <x v="107"/>
    <x v="2"/>
    <n v="12000"/>
    <n v="18000"/>
    <n v="0"/>
    <n v="18000"/>
    <x v="8"/>
    <n v="0.5"/>
    <s v="Beth Beginner"/>
  </r>
  <r>
    <x v="108"/>
    <x v="4"/>
    <n v="10000"/>
    <n v="15000"/>
    <n v="0"/>
    <n v="15000"/>
    <x v="6"/>
    <n v="0.5"/>
    <s v="Beth Beginner"/>
  </r>
  <r>
    <x v="108"/>
    <x v="2"/>
    <n v="12000"/>
    <n v="18000"/>
    <n v="1000"/>
    <n v="17000"/>
    <x v="2"/>
    <n v="0.33333333333333331"/>
    <s v="Gavin McGivaway"/>
  </r>
  <r>
    <x v="108"/>
    <x v="2"/>
    <n v="12000"/>
    <n v="18000"/>
    <n v="1000"/>
    <n v="17000"/>
    <x v="2"/>
    <n v="0.33333333333333331"/>
    <s v="Sally Sellers"/>
  </r>
  <r>
    <x v="109"/>
    <x v="0"/>
    <n v="15000"/>
    <n v="22000"/>
    <n v="750"/>
    <n v="21250"/>
    <x v="11"/>
    <n v="0.36666666666666664"/>
    <s v="Johnny Quicksale"/>
  </r>
  <r>
    <x v="109"/>
    <x v="0"/>
    <n v="15000"/>
    <n v="22000"/>
    <n v="0"/>
    <n v="22000"/>
    <x v="0"/>
    <n v="0.46666666666666667"/>
    <s v="Arnold Oldpro"/>
  </r>
  <r>
    <x v="110"/>
    <x v="4"/>
    <n v="10000"/>
    <n v="15000"/>
    <n v="1000"/>
    <n v="14000"/>
    <x v="9"/>
    <n v="0.3"/>
    <s v="Sally Sellers"/>
  </r>
  <r>
    <x v="110"/>
    <x v="4"/>
    <n v="10000"/>
    <n v="15000"/>
    <n v="0"/>
    <n v="15000"/>
    <x v="6"/>
    <n v="0.5"/>
    <s v="Johnny Quicksale"/>
  </r>
  <r>
    <x v="111"/>
    <x v="1"/>
    <n v="5000"/>
    <n v="8500"/>
    <n v="1000"/>
    <n v="7500"/>
    <x v="1"/>
    <n v="0.3"/>
    <s v="Beth Beginner"/>
  </r>
  <r>
    <x v="111"/>
    <x v="1"/>
    <n v="5000"/>
    <n v="8500"/>
    <n v="0"/>
    <n v="8500"/>
    <x v="4"/>
    <n v="0.7"/>
    <s v="Arnold Oldpro"/>
  </r>
  <r>
    <x v="111"/>
    <x v="2"/>
    <n v="12000"/>
    <n v="18000"/>
    <n v="0"/>
    <n v="18000"/>
    <x v="8"/>
    <n v="0.5"/>
    <s v="Sally Sellers"/>
  </r>
  <r>
    <x v="111"/>
    <x v="1"/>
    <n v="5000"/>
    <n v="8500"/>
    <n v="0"/>
    <n v="8500"/>
    <x v="4"/>
    <n v="0.7"/>
    <s v="Arnold Oldpro"/>
  </r>
  <r>
    <x v="112"/>
    <x v="0"/>
    <n v="15000"/>
    <n v="22000"/>
    <n v="1000"/>
    <n v="21000"/>
    <x v="6"/>
    <n v="0.33333333333333331"/>
    <s v="Gavin McGivaway"/>
  </r>
  <r>
    <x v="112"/>
    <x v="2"/>
    <n v="12000"/>
    <n v="18000"/>
    <n v="0"/>
    <n v="18000"/>
    <x v="8"/>
    <n v="0.5"/>
    <s v="Gavin McGivaway"/>
  </r>
  <r>
    <x v="113"/>
    <x v="4"/>
    <n v="10000"/>
    <n v="15000"/>
    <n v="0"/>
    <n v="15000"/>
    <x v="6"/>
    <n v="0.5"/>
    <s v="Johnny Quicksale"/>
  </r>
  <r>
    <x v="114"/>
    <x v="0"/>
    <n v="15000"/>
    <n v="22000"/>
    <n v="0"/>
    <n v="22000"/>
    <x v="0"/>
    <n v="0.46666666666666667"/>
    <s v="Johnny Quicksale"/>
  </r>
  <r>
    <x v="114"/>
    <x v="0"/>
    <n v="15000"/>
    <n v="22000"/>
    <n v="0"/>
    <n v="22000"/>
    <x v="0"/>
    <n v="0.46666666666666667"/>
    <s v="Beth Beginner"/>
  </r>
  <r>
    <x v="115"/>
    <x v="4"/>
    <n v="10000"/>
    <n v="15000"/>
    <n v="0"/>
    <n v="15000"/>
    <x v="6"/>
    <n v="0.5"/>
    <s v="Beth Beginner"/>
  </r>
  <r>
    <x v="116"/>
    <x v="2"/>
    <n v="12000"/>
    <n v="18000"/>
    <n v="1000"/>
    <n v="17000"/>
    <x v="2"/>
    <n v="0.33333333333333331"/>
    <s v="Sally Sellers"/>
  </r>
  <r>
    <x v="116"/>
    <x v="4"/>
    <n v="10000"/>
    <n v="15000"/>
    <n v="0"/>
    <n v="15000"/>
    <x v="6"/>
    <n v="0.5"/>
    <s v="Arnold Oldpro"/>
  </r>
  <r>
    <x v="117"/>
    <x v="1"/>
    <n v="5000"/>
    <n v="8500"/>
    <n v="0"/>
    <n v="8500"/>
    <x v="4"/>
    <n v="0.7"/>
    <s v="Arnold Oldpro"/>
  </r>
  <r>
    <x v="117"/>
    <x v="0"/>
    <n v="15000"/>
    <n v="22000"/>
    <n v="0"/>
    <n v="22000"/>
    <x v="0"/>
    <n v="0.46666666666666667"/>
    <s v="Gavin McGivaway"/>
  </r>
  <r>
    <x v="118"/>
    <x v="1"/>
    <n v="5000"/>
    <n v="8500"/>
    <n v="0"/>
    <n v="8500"/>
    <x v="4"/>
    <n v="0.7"/>
    <s v="Arnold Oldpro"/>
  </r>
  <r>
    <x v="118"/>
    <x v="4"/>
    <n v="10000"/>
    <n v="15000"/>
    <n v="0"/>
    <n v="15000"/>
    <x v="6"/>
    <n v="0.5"/>
    <s v="Sally Sellers"/>
  </r>
  <r>
    <x v="119"/>
    <x v="3"/>
    <n v="20000"/>
    <n v="30000"/>
    <n v="0"/>
    <n v="30000"/>
    <x v="3"/>
    <n v="0.5"/>
    <s v="Johnny Quicksale"/>
  </r>
  <r>
    <x v="119"/>
    <x v="1"/>
    <n v="5000"/>
    <n v="8500"/>
    <n v="0"/>
    <n v="8500"/>
    <x v="4"/>
    <n v="0.7"/>
    <s v="Johnny Quicksale"/>
  </r>
  <r>
    <x v="119"/>
    <x v="2"/>
    <n v="12000"/>
    <n v="18000"/>
    <n v="0"/>
    <n v="18000"/>
    <x v="8"/>
    <n v="0.5"/>
    <s v="Sally Sellers"/>
  </r>
  <r>
    <x v="119"/>
    <x v="1"/>
    <n v="5000"/>
    <n v="8500"/>
    <n v="0"/>
    <n v="8500"/>
    <x v="4"/>
    <n v="0.7"/>
    <s v="Arnold Oldpro"/>
  </r>
  <r>
    <x v="120"/>
    <x v="3"/>
    <n v="20000"/>
    <n v="30000"/>
    <n v="500"/>
    <n v="29500"/>
    <x v="14"/>
    <n v="0.45"/>
    <s v="Johnny Quicksale"/>
  </r>
  <r>
    <x v="120"/>
    <x v="4"/>
    <n v="10000"/>
    <n v="15000"/>
    <n v="0"/>
    <n v="15000"/>
    <x v="6"/>
    <n v="0.5"/>
    <s v="Arnold Oldpro"/>
  </r>
  <r>
    <x v="121"/>
    <x v="2"/>
    <n v="12000"/>
    <n v="18000"/>
    <n v="250"/>
    <n v="17750"/>
    <x v="11"/>
    <n v="0.45833333333333331"/>
    <s v="Arnold Oldpro"/>
  </r>
  <r>
    <x v="122"/>
    <x v="1"/>
    <n v="5000"/>
    <n v="8500"/>
    <n v="0"/>
    <n v="8500"/>
    <x v="4"/>
    <n v="0.7"/>
    <s v="Beth Beginner"/>
  </r>
  <r>
    <x v="123"/>
    <x v="3"/>
    <n v="20000"/>
    <n v="30000"/>
    <n v="0"/>
    <n v="30000"/>
    <x v="3"/>
    <n v="0.5"/>
    <s v="Gavin McGivaway"/>
  </r>
  <r>
    <x v="123"/>
    <x v="1"/>
    <n v="5000"/>
    <n v="8500"/>
    <n v="500"/>
    <n v="8000"/>
    <x v="10"/>
    <n v="0.5"/>
    <s v="Beth Beginner"/>
  </r>
  <r>
    <x v="123"/>
    <x v="1"/>
    <n v="5000"/>
    <n v="8500"/>
    <n v="0"/>
    <n v="8500"/>
    <x v="4"/>
    <n v="0.7"/>
    <s v="Beth Beginner"/>
  </r>
  <r>
    <x v="123"/>
    <x v="2"/>
    <n v="12000"/>
    <n v="18000"/>
    <n v="500"/>
    <n v="17500"/>
    <x v="6"/>
    <n v="0.41666666666666669"/>
    <s v="Arnold Oldpro"/>
  </r>
  <r>
    <x v="124"/>
    <x v="2"/>
    <n v="12000"/>
    <n v="18000"/>
    <n v="1000"/>
    <n v="17000"/>
    <x v="2"/>
    <n v="0.33333333333333331"/>
    <s v="Beth Beginner"/>
  </r>
  <r>
    <x v="124"/>
    <x v="1"/>
    <n v="5000"/>
    <n v="8500"/>
    <n v="0"/>
    <n v="8500"/>
    <x v="4"/>
    <n v="0.7"/>
    <s v="Johnny Quicksale"/>
  </r>
  <r>
    <x v="125"/>
    <x v="0"/>
    <n v="15000"/>
    <n v="22000"/>
    <n v="500"/>
    <n v="21500"/>
    <x v="8"/>
    <n v="0.4"/>
    <s v="Sally Sellers"/>
  </r>
  <r>
    <x v="125"/>
    <x v="2"/>
    <n v="12000"/>
    <n v="18000"/>
    <n v="750"/>
    <n v="17250"/>
    <x v="12"/>
    <n v="0.375"/>
    <s v="Arnold Oldpro"/>
  </r>
  <r>
    <x v="125"/>
    <x v="0"/>
    <n v="15000"/>
    <n v="22000"/>
    <n v="0"/>
    <n v="22000"/>
    <x v="0"/>
    <n v="0.46666666666666667"/>
    <s v="Sally Sellers"/>
  </r>
  <r>
    <x v="126"/>
    <x v="4"/>
    <n v="10000"/>
    <n v="15000"/>
    <n v="0"/>
    <n v="15000"/>
    <x v="6"/>
    <n v="0.5"/>
    <s v="Sally Sellers"/>
  </r>
  <r>
    <x v="126"/>
    <x v="0"/>
    <n v="15000"/>
    <n v="22000"/>
    <n v="0"/>
    <n v="22000"/>
    <x v="0"/>
    <n v="0.46666666666666667"/>
    <s v="Sally Sellers"/>
  </r>
  <r>
    <x v="126"/>
    <x v="4"/>
    <n v="10000"/>
    <n v="15000"/>
    <n v="0"/>
    <n v="15000"/>
    <x v="6"/>
    <n v="0.5"/>
    <s v="Sally Sellers"/>
  </r>
  <r>
    <x v="127"/>
    <x v="0"/>
    <n v="15000"/>
    <n v="22000"/>
    <n v="1000"/>
    <n v="21000"/>
    <x v="6"/>
    <n v="0.33333333333333331"/>
    <s v="Sally Sellers"/>
  </r>
  <r>
    <x v="128"/>
    <x v="0"/>
    <n v="15000"/>
    <n v="22000"/>
    <n v="0"/>
    <n v="22000"/>
    <x v="0"/>
    <n v="0.46666666666666667"/>
    <s v="Sally Sellers"/>
  </r>
  <r>
    <x v="129"/>
    <x v="2"/>
    <n v="12000"/>
    <n v="18000"/>
    <n v="0"/>
    <n v="18000"/>
    <x v="8"/>
    <n v="0.5"/>
    <s v="Beth Beginner"/>
  </r>
  <r>
    <x v="130"/>
    <x v="0"/>
    <n v="15000"/>
    <n v="22000"/>
    <n v="0"/>
    <n v="22000"/>
    <x v="0"/>
    <n v="0.46666666666666667"/>
    <s v="Johnny Quicksale"/>
  </r>
  <r>
    <x v="131"/>
    <x v="0"/>
    <n v="15000"/>
    <n v="22000"/>
    <n v="1000"/>
    <n v="21000"/>
    <x v="6"/>
    <n v="0.33333333333333331"/>
    <s v="Arnold Oldpro"/>
  </r>
  <r>
    <x v="132"/>
    <x v="1"/>
    <n v="5000"/>
    <n v="8500"/>
    <n v="750"/>
    <n v="7750"/>
    <x v="13"/>
    <n v="0.4"/>
    <s v="Arnold Oldpro"/>
  </r>
  <r>
    <x v="132"/>
    <x v="4"/>
    <n v="10000"/>
    <n v="15000"/>
    <n v="0"/>
    <n v="15000"/>
    <x v="6"/>
    <n v="0.5"/>
    <s v="Arnold Oldpro"/>
  </r>
  <r>
    <x v="133"/>
    <x v="2"/>
    <n v="12000"/>
    <n v="18000"/>
    <n v="0"/>
    <n v="18000"/>
    <x v="8"/>
    <n v="0.5"/>
    <s v="Gavin McGivaway"/>
  </r>
  <r>
    <x v="134"/>
    <x v="0"/>
    <n v="15000"/>
    <n v="22000"/>
    <n v="0"/>
    <n v="22000"/>
    <x v="0"/>
    <n v="0.46666666666666667"/>
    <s v="Gavin McGivaway"/>
  </r>
  <r>
    <x v="135"/>
    <x v="1"/>
    <n v="5000"/>
    <n v="8500"/>
    <n v="0"/>
    <n v="8500"/>
    <x v="4"/>
    <n v="0.7"/>
    <s v="Beth Beginner"/>
  </r>
  <r>
    <x v="136"/>
    <x v="2"/>
    <n v="12000"/>
    <n v="18000"/>
    <n v="0"/>
    <n v="18000"/>
    <x v="8"/>
    <n v="0.5"/>
    <s v="Arnold Oldpro"/>
  </r>
  <r>
    <x v="137"/>
    <x v="3"/>
    <n v="20000"/>
    <n v="30000"/>
    <n v="0"/>
    <n v="30000"/>
    <x v="3"/>
    <n v="0.5"/>
    <s v="Johnny Quicksale"/>
  </r>
  <r>
    <x v="138"/>
    <x v="3"/>
    <n v="20000"/>
    <n v="30000"/>
    <n v="0"/>
    <n v="30000"/>
    <x v="3"/>
    <n v="0.5"/>
    <s v="Gavin McGivaway"/>
  </r>
  <r>
    <x v="138"/>
    <x v="1"/>
    <n v="5000"/>
    <n v="8500"/>
    <n v="0"/>
    <n v="8500"/>
    <x v="4"/>
    <n v="0.7"/>
    <s v="Arnold Oldpro"/>
  </r>
  <r>
    <x v="138"/>
    <x v="1"/>
    <n v="5000"/>
    <n v="8500"/>
    <n v="0"/>
    <n v="8500"/>
    <x v="4"/>
    <n v="0.7"/>
    <s v="Sally Sellers"/>
  </r>
  <r>
    <x v="138"/>
    <x v="2"/>
    <n v="12000"/>
    <n v="18000"/>
    <n v="0"/>
    <n v="18000"/>
    <x v="8"/>
    <n v="0.5"/>
    <s v="Sally Sellers"/>
  </r>
  <r>
    <x v="139"/>
    <x v="0"/>
    <n v="15000"/>
    <n v="22000"/>
    <n v="0"/>
    <n v="22000"/>
    <x v="0"/>
    <n v="0.46666666666666667"/>
    <s v="Beth Beginner"/>
  </r>
  <r>
    <x v="140"/>
    <x v="3"/>
    <n v="20000"/>
    <n v="30000"/>
    <n v="0"/>
    <n v="30000"/>
    <x v="3"/>
    <n v="0.5"/>
    <s v="Beth Beginner"/>
  </r>
  <r>
    <x v="141"/>
    <x v="0"/>
    <n v="15000"/>
    <n v="22000"/>
    <n v="750"/>
    <n v="21250"/>
    <x v="11"/>
    <n v="0.36666666666666664"/>
    <s v="Arnold Oldpro"/>
  </r>
  <r>
    <x v="142"/>
    <x v="4"/>
    <n v="10000"/>
    <n v="15000"/>
    <n v="750"/>
    <n v="14250"/>
    <x v="4"/>
    <n v="0.35"/>
    <s v="Johnny Quicksale"/>
  </r>
  <r>
    <x v="142"/>
    <x v="3"/>
    <n v="20000"/>
    <n v="30000"/>
    <n v="0"/>
    <n v="30000"/>
    <x v="3"/>
    <n v="0.5"/>
    <s v="Arnold Oldpro"/>
  </r>
  <r>
    <x v="143"/>
    <x v="3"/>
    <n v="20000"/>
    <n v="30000"/>
    <n v="0"/>
    <n v="30000"/>
    <x v="3"/>
    <n v="0.5"/>
    <s v="Beth Beginner"/>
  </r>
  <r>
    <x v="143"/>
    <x v="0"/>
    <n v="15000"/>
    <n v="22000"/>
    <n v="0"/>
    <n v="22000"/>
    <x v="0"/>
    <n v="0.46666666666666667"/>
    <s v="Sally Sellers"/>
  </r>
  <r>
    <x v="144"/>
    <x v="0"/>
    <n v="15000"/>
    <n v="22000"/>
    <n v="0"/>
    <n v="22000"/>
    <x v="0"/>
    <n v="0.46666666666666667"/>
    <s v="Gavin McGivaway"/>
  </r>
  <r>
    <x v="144"/>
    <x v="2"/>
    <n v="12000"/>
    <n v="18000"/>
    <n v="0"/>
    <n v="18000"/>
    <x v="8"/>
    <n v="0.5"/>
    <s v="Gavin McGivaway"/>
  </r>
  <r>
    <x v="145"/>
    <x v="2"/>
    <n v="12000"/>
    <n v="18000"/>
    <n v="0"/>
    <n v="18000"/>
    <x v="8"/>
    <n v="0.5"/>
    <s v="Beth Beginner"/>
  </r>
  <r>
    <x v="145"/>
    <x v="2"/>
    <n v="12000"/>
    <n v="18000"/>
    <n v="1000"/>
    <n v="17000"/>
    <x v="2"/>
    <n v="0.33333333333333331"/>
    <s v="Johnny Quicksale"/>
  </r>
  <r>
    <x v="146"/>
    <x v="1"/>
    <n v="5000"/>
    <n v="8500"/>
    <n v="500"/>
    <n v="8000"/>
    <x v="10"/>
    <n v="0.5"/>
    <s v="Arnold Oldpro"/>
  </r>
  <r>
    <x v="147"/>
    <x v="2"/>
    <n v="12000"/>
    <n v="18000"/>
    <n v="0"/>
    <n v="18000"/>
    <x v="8"/>
    <n v="0.5"/>
    <s v="Gavin McGivaway"/>
  </r>
  <r>
    <x v="147"/>
    <x v="2"/>
    <n v="12000"/>
    <n v="18000"/>
    <n v="250"/>
    <n v="17750"/>
    <x v="11"/>
    <n v="0.45833333333333331"/>
    <s v="Arnold Oldpro"/>
  </r>
  <r>
    <x v="147"/>
    <x v="0"/>
    <n v="15000"/>
    <n v="22000"/>
    <n v="1000"/>
    <n v="21000"/>
    <x v="6"/>
    <n v="0.33333333333333331"/>
    <s v="Beth Beginner"/>
  </r>
  <r>
    <x v="147"/>
    <x v="2"/>
    <n v="12000"/>
    <n v="18000"/>
    <n v="500"/>
    <n v="17500"/>
    <x v="6"/>
    <n v="0.41666666666666669"/>
    <s v="Sally Sellers"/>
  </r>
  <r>
    <x v="147"/>
    <x v="1"/>
    <n v="5000"/>
    <n v="8500"/>
    <n v="0"/>
    <n v="8500"/>
    <x v="4"/>
    <n v="0.7"/>
    <s v="Johnny Quicksale"/>
  </r>
  <r>
    <x v="148"/>
    <x v="0"/>
    <n v="15000"/>
    <n v="22000"/>
    <n v="0"/>
    <n v="22000"/>
    <x v="0"/>
    <n v="0.46666666666666667"/>
    <s v="Beth Beginner"/>
  </r>
  <r>
    <x v="148"/>
    <x v="1"/>
    <n v="5000"/>
    <n v="8500"/>
    <n v="0"/>
    <n v="8500"/>
    <x v="4"/>
    <n v="0.7"/>
    <s v="Johnny Quicksale"/>
  </r>
  <r>
    <x v="148"/>
    <x v="2"/>
    <n v="12000"/>
    <n v="18000"/>
    <n v="0"/>
    <n v="18000"/>
    <x v="8"/>
    <n v="0.5"/>
    <s v="Arnold Oldpro"/>
  </r>
  <r>
    <x v="149"/>
    <x v="4"/>
    <n v="10000"/>
    <n v="15000"/>
    <n v="0"/>
    <n v="15000"/>
    <x v="6"/>
    <n v="0.5"/>
    <s v="Johnny Quicksale"/>
  </r>
  <r>
    <x v="149"/>
    <x v="4"/>
    <n v="10000"/>
    <n v="15000"/>
    <n v="0"/>
    <n v="15000"/>
    <x v="6"/>
    <n v="0.5"/>
    <s v="Johnny Quicksale"/>
  </r>
  <r>
    <x v="149"/>
    <x v="0"/>
    <n v="15000"/>
    <n v="22000"/>
    <n v="0"/>
    <n v="22000"/>
    <x v="0"/>
    <n v="0.46666666666666667"/>
    <s v="Johnny Quicksale"/>
  </r>
  <r>
    <x v="149"/>
    <x v="1"/>
    <n v="5000"/>
    <n v="8500"/>
    <n v="0"/>
    <n v="8500"/>
    <x v="4"/>
    <n v="0.7"/>
    <s v="Johnny Quicksale"/>
  </r>
  <r>
    <x v="150"/>
    <x v="1"/>
    <n v="5000"/>
    <n v="8500"/>
    <n v="1000"/>
    <n v="7500"/>
    <x v="1"/>
    <n v="0.3"/>
    <s v="Gavin McGivaway"/>
  </r>
  <r>
    <x v="150"/>
    <x v="0"/>
    <n v="15000"/>
    <n v="22000"/>
    <n v="0"/>
    <n v="22000"/>
    <x v="0"/>
    <n v="0.46666666666666667"/>
    <s v="Johnny Quicksale"/>
  </r>
  <r>
    <x v="150"/>
    <x v="2"/>
    <n v="12000"/>
    <n v="18000"/>
    <n v="0"/>
    <n v="18000"/>
    <x v="8"/>
    <n v="0.5"/>
    <s v="Sally Sellers"/>
  </r>
  <r>
    <x v="151"/>
    <x v="4"/>
    <n v="10000"/>
    <n v="15000"/>
    <n v="0"/>
    <n v="15000"/>
    <x v="6"/>
    <n v="0.5"/>
    <s v="Arnold Oldpro"/>
  </r>
  <r>
    <x v="152"/>
    <x v="1"/>
    <n v="5000"/>
    <n v="8500"/>
    <n v="250"/>
    <n v="8250"/>
    <x v="9"/>
    <n v="0.6"/>
    <s v="Arnold Oldpro"/>
  </r>
  <r>
    <x v="152"/>
    <x v="1"/>
    <n v="5000"/>
    <n v="8500"/>
    <n v="0"/>
    <n v="8500"/>
    <x v="4"/>
    <n v="0.7"/>
    <s v="Johnny Quicksale"/>
  </r>
  <r>
    <x v="153"/>
    <x v="4"/>
    <n v="10000"/>
    <n v="15000"/>
    <n v="0"/>
    <n v="15000"/>
    <x v="6"/>
    <n v="0.5"/>
    <s v="Gavin McGivaway"/>
  </r>
  <r>
    <x v="153"/>
    <x v="2"/>
    <n v="12000"/>
    <n v="18000"/>
    <n v="0"/>
    <n v="18000"/>
    <x v="8"/>
    <n v="0.5"/>
    <s v="Beth Beginner"/>
  </r>
  <r>
    <x v="154"/>
    <x v="2"/>
    <n v="12000"/>
    <n v="18000"/>
    <n v="750"/>
    <n v="17250"/>
    <x v="12"/>
    <n v="0.375"/>
    <s v="Gavin McGivaway"/>
  </r>
  <r>
    <x v="155"/>
    <x v="2"/>
    <n v="12000"/>
    <n v="18000"/>
    <n v="0"/>
    <n v="18000"/>
    <x v="8"/>
    <n v="0.5"/>
    <s v="Beth Beginner"/>
  </r>
  <r>
    <x v="156"/>
    <x v="1"/>
    <n v="5000"/>
    <n v="8500"/>
    <n v="1000"/>
    <n v="7500"/>
    <x v="1"/>
    <n v="0.3"/>
    <s v="Gavin McGivaway"/>
  </r>
  <r>
    <x v="156"/>
    <x v="4"/>
    <n v="10000"/>
    <n v="15000"/>
    <n v="0"/>
    <n v="15000"/>
    <x v="6"/>
    <n v="0.5"/>
    <s v="Sally Sellers"/>
  </r>
  <r>
    <x v="157"/>
    <x v="1"/>
    <n v="5000"/>
    <n v="8500"/>
    <n v="0"/>
    <n v="8500"/>
    <x v="4"/>
    <n v="0.7"/>
    <s v="Johnny Quicksale"/>
  </r>
  <r>
    <x v="157"/>
    <x v="2"/>
    <n v="12000"/>
    <n v="18000"/>
    <n v="0"/>
    <n v="18000"/>
    <x v="8"/>
    <n v="0.5"/>
    <s v="Johnny Quicksale"/>
  </r>
  <r>
    <x v="158"/>
    <x v="4"/>
    <n v="10000"/>
    <n v="15000"/>
    <n v="0"/>
    <n v="15000"/>
    <x v="6"/>
    <n v="0.5"/>
    <s v="Johnny Quicksale"/>
  </r>
  <r>
    <x v="158"/>
    <x v="4"/>
    <n v="10000"/>
    <n v="15000"/>
    <n v="0"/>
    <n v="15000"/>
    <x v="6"/>
    <n v="0.5"/>
    <s v="Sally Sellers"/>
  </r>
  <r>
    <x v="158"/>
    <x v="4"/>
    <n v="10000"/>
    <n v="15000"/>
    <n v="0"/>
    <n v="15000"/>
    <x v="6"/>
    <n v="0.5"/>
    <s v="Gavin McGivaway"/>
  </r>
  <r>
    <x v="159"/>
    <x v="4"/>
    <n v="10000"/>
    <n v="15000"/>
    <n v="0"/>
    <n v="15000"/>
    <x v="6"/>
    <n v="0.5"/>
    <s v="Sally Sellers"/>
  </r>
  <r>
    <x v="159"/>
    <x v="0"/>
    <n v="15000"/>
    <n v="22000"/>
    <n v="750"/>
    <n v="21250"/>
    <x v="11"/>
    <n v="0.36666666666666664"/>
    <s v="Gavin McGivaway"/>
  </r>
  <r>
    <x v="159"/>
    <x v="3"/>
    <n v="20000"/>
    <n v="30000"/>
    <n v="0"/>
    <n v="30000"/>
    <x v="3"/>
    <n v="0.5"/>
    <s v="Sally Sellers"/>
  </r>
  <r>
    <x v="160"/>
    <x v="1"/>
    <n v="5000"/>
    <n v="8500"/>
    <n v="0"/>
    <n v="8500"/>
    <x v="4"/>
    <n v="0.7"/>
    <s v="Sally Sellers"/>
  </r>
  <r>
    <x v="161"/>
    <x v="1"/>
    <n v="5000"/>
    <n v="8500"/>
    <n v="1000"/>
    <n v="7500"/>
    <x v="1"/>
    <n v="0.3"/>
    <s v="Arnold Oldpro"/>
  </r>
  <r>
    <x v="162"/>
    <x v="4"/>
    <n v="10000"/>
    <n v="15000"/>
    <n v="500"/>
    <n v="14500"/>
    <x v="2"/>
    <n v="0.4"/>
    <s v="Beth Beginner"/>
  </r>
  <r>
    <x v="163"/>
    <x v="2"/>
    <n v="12000"/>
    <n v="18000"/>
    <n v="0"/>
    <n v="18000"/>
    <x v="8"/>
    <n v="0.5"/>
    <s v="Gavin McGivaway"/>
  </r>
  <r>
    <x v="164"/>
    <x v="2"/>
    <n v="12000"/>
    <n v="18000"/>
    <n v="0"/>
    <n v="18000"/>
    <x v="8"/>
    <n v="0.5"/>
    <s v="Arnold Oldpro"/>
  </r>
  <r>
    <x v="165"/>
    <x v="1"/>
    <n v="5000"/>
    <n v="8500"/>
    <n v="0"/>
    <n v="8500"/>
    <x v="4"/>
    <n v="0.7"/>
    <s v="Gavin McGivaway"/>
  </r>
  <r>
    <x v="165"/>
    <x v="2"/>
    <n v="12000"/>
    <n v="18000"/>
    <n v="0"/>
    <n v="18000"/>
    <x v="8"/>
    <n v="0.5"/>
    <s v="Beth Beginner"/>
  </r>
  <r>
    <x v="165"/>
    <x v="1"/>
    <n v="5000"/>
    <n v="8500"/>
    <n v="250"/>
    <n v="8250"/>
    <x v="9"/>
    <n v="0.6"/>
    <s v="Gavin McGivaway"/>
  </r>
  <r>
    <x v="166"/>
    <x v="3"/>
    <n v="20000"/>
    <n v="30000"/>
    <n v="0"/>
    <n v="30000"/>
    <x v="3"/>
    <n v="0.5"/>
    <s v="Sally Sellers"/>
  </r>
  <r>
    <x v="166"/>
    <x v="2"/>
    <n v="12000"/>
    <n v="18000"/>
    <n v="0"/>
    <n v="18000"/>
    <x v="8"/>
    <n v="0.5"/>
    <s v="Beth Beginner"/>
  </r>
  <r>
    <x v="166"/>
    <x v="1"/>
    <n v="5000"/>
    <n v="8500"/>
    <n v="0"/>
    <n v="8500"/>
    <x v="4"/>
    <n v="0.7"/>
    <s v="Sally Sellers"/>
  </r>
  <r>
    <x v="166"/>
    <x v="2"/>
    <n v="12000"/>
    <n v="18000"/>
    <n v="0"/>
    <n v="18000"/>
    <x v="8"/>
    <n v="0.5"/>
    <s v="Beth Beginner"/>
  </r>
  <r>
    <x v="167"/>
    <x v="4"/>
    <n v="10000"/>
    <n v="15000"/>
    <n v="0"/>
    <n v="15000"/>
    <x v="6"/>
    <n v="0.5"/>
    <s v="Beth Beginner"/>
  </r>
  <r>
    <x v="168"/>
    <x v="2"/>
    <n v="12000"/>
    <n v="18000"/>
    <n v="1000"/>
    <n v="17000"/>
    <x v="2"/>
    <n v="0.33333333333333331"/>
    <s v="Johnny Quicksale"/>
  </r>
  <r>
    <x v="169"/>
    <x v="0"/>
    <n v="15000"/>
    <n v="22000"/>
    <n v="0"/>
    <n v="22000"/>
    <x v="0"/>
    <n v="0.46666666666666667"/>
    <s v="Sally Sellers"/>
  </r>
  <r>
    <x v="170"/>
    <x v="1"/>
    <n v="5000"/>
    <n v="8500"/>
    <n v="750"/>
    <n v="7750"/>
    <x v="13"/>
    <n v="0.4"/>
    <s v="Sally Sellers"/>
  </r>
  <r>
    <x v="170"/>
    <x v="4"/>
    <n v="10000"/>
    <n v="15000"/>
    <n v="0"/>
    <n v="15000"/>
    <x v="6"/>
    <n v="0.5"/>
    <s v="Arnold Oldpro"/>
  </r>
  <r>
    <x v="170"/>
    <x v="4"/>
    <n v="10000"/>
    <n v="15000"/>
    <n v="0"/>
    <n v="15000"/>
    <x v="6"/>
    <n v="0.5"/>
    <s v="Gavin McGivaway"/>
  </r>
  <r>
    <x v="171"/>
    <x v="3"/>
    <n v="20000"/>
    <n v="30000"/>
    <n v="0"/>
    <n v="30000"/>
    <x v="3"/>
    <n v="0.5"/>
    <s v="Johnny Quicksale"/>
  </r>
  <r>
    <x v="171"/>
    <x v="4"/>
    <n v="10000"/>
    <n v="15000"/>
    <n v="500"/>
    <n v="14500"/>
    <x v="2"/>
    <n v="0.4"/>
    <s v="Beth Beginner"/>
  </r>
  <r>
    <x v="171"/>
    <x v="4"/>
    <n v="10000"/>
    <n v="15000"/>
    <n v="0"/>
    <n v="15000"/>
    <x v="6"/>
    <n v="0.5"/>
    <s v="Sally Sellers"/>
  </r>
  <r>
    <x v="171"/>
    <x v="1"/>
    <n v="5000"/>
    <n v="8500"/>
    <n v="750"/>
    <n v="7750"/>
    <x v="13"/>
    <n v="0.4"/>
    <s v="Arnold Oldpro"/>
  </r>
  <r>
    <x v="172"/>
    <x v="0"/>
    <n v="15000"/>
    <n v="22000"/>
    <n v="0"/>
    <n v="22000"/>
    <x v="0"/>
    <n v="0.46666666666666667"/>
    <s v="Beth Beginner"/>
  </r>
  <r>
    <x v="173"/>
    <x v="2"/>
    <n v="12000"/>
    <n v="18000"/>
    <n v="750"/>
    <n v="17250"/>
    <x v="12"/>
    <n v="0.375"/>
    <s v="Beth Beginner"/>
  </r>
  <r>
    <x v="174"/>
    <x v="2"/>
    <n v="12000"/>
    <n v="18000"/>
    <n v="250"/>
    <n v="17750"/>
    <x v="11"/>
    <n v="0.45833333333333331"/>
    <s v="Beth Beginner"/>
  </r>
  <r>
    <x v="174"/>
    <x v="1"/>
    <n v="5000"/>
    <n v="8500"/>
    <n v="0"/>
    <n v="8500"/>
    <x v="4"/>
    <n v="0.7"/>
    <s v="Arnold Oldpro"/>
  </r>
  <r>
    <x v="175"/>
    <x v="2"/>
    <n v="12000"/>
    <n v="18000"/>
    <n v="250"/>
    <n v="17750"/>
    <x v="11"/>
    <n v="0.45833333333333331"/>
    <s v="Sally Sellers"/>
  </r>
  <r>
    <x v="176"/>
    <x v="1"/>
    <n v="5000"/>
    <n v="8500"/>
    <n v="0"/>
    <n v="8500"/>
    <x v="4"/>
    <n v="0.7"/>
    <s v="Johnny Quicksale"/>
  </r>
  <r>
    <x v="177"/>
    <x v="2"/>
    <n v="12000"/>
    <n v="18000"/>
    <n v="500"/>
    <n v="17500"/>
    <x v="6"/>
    <n v="0.41666666666666669"/>
    <s v="Johnny Quicksale"/>
  </r>
  <r>
    <x v="178"/>
    <x v="4"/>
    <n v="10000"/>
    <n v="15000"/>
    <n v="0"/>
    <n v="15000"/>
    <x v="6"/>
    <n v="0.5"/>
    <s v="Gavin McGivaway"/>
  </r>
  <r>
    <x v="178"/>
    <x v="2"/>
    <n v="12000"/>
    <n v="18000"/>
    <n v="0"/>
    <n v="18000"/>
    <x v="8"/>
    <n v="0.5"/>
    <s v="Arnold Oldpro"/>
  </r>
  <r>
    <x v="178"/>
    <x v="1"/>
    <n v="5000"/>
    <n v="8500"/>
    <n v="0"/>
    <n v="8500"/>
    <x v="4"/>
    <n v="0.7"/>
    <s v="Gavin McGivaway"/>
  </r>
  <r>
    <x v="179"/>
    <x v="2"/>
    <n v="12000"/>
    <n v="18000"/>
    <n v="0"/>
    <n v="18000"/>
    <x v="8"/>
    <n v="0.5"/>
    <s v="Sally Sellers"/>
  </r>
  <r>
    <x v="180"/>
    <x v="3"/>
    <n v="20000"/>
    <n v="30000"/>
    <n v="0"/>
    <n v="30000"/>
    <x v="3"/>
    <n v="0.5"/>
    <s v="Arnold Oldpro"/>
  </r>
  <r>
    <x v="180"/>
    <x v="2"/>
    <n v="12000"/>
    <n v="18000"/>
    <n v="750"/>
    <n v="17250"/>
    <x v="12"/>
    <n v="0.375"/>
    <s v="Johnny Quicksale"/>
  </r>
  <r>
    <x v="181"/>
    <x v="0"/>
    <n v="15000"/>
    <n v="22000"/>
    <n v="0"/>
    <n v="22000"/>
    <x v="0"/>
    <n v="0.46666666666666667"/>
    <s v="Sally Sellers"/>
  </r>
  <r>
    <x v="181"/>
    <x v="3"/>
    <n v="20000"/>
    <n v="30000"/>
    <n v="0"/>
    <n v="30000"/>
    <x v="3"/>
    <n v="0.5"/>
    <s v="Gavin McGivaway"/>
  </r>
  <r>
    <x v="181"/>
    <x v="4"/>
    <n v="10000"/>
    <n v="15000"/>
    <n v="0"/>
    <n v="15000"/>
    <x v="6"/>
    <n v="0.5"/>
    <s v="Arnold Oldpro"/>
  </r>
  <r>
    <x v="182"/>
    <x v="4"/>
    <n v="10000"/>
    <n v="15000"/>
    <n v="0"/>
    <n v="15000"/>
    <x v="6"/>
    <n v="0.5"/>
    <s v="Johnny Quicksale"/>
  </r>
  <r>
    <x v="182"/>
    <x v="1"/>
    <n v="5000"/>
    <n v="8500"/>
    <n v="750"/>
    <n v="7750"/>
    <x v="13"/>
    <n v="0.4"/>
    <s v="Gavin McGivaway"/>
  </r>
  <r>
    <x v="183"/>
    <x v="4"/>
    <n v="10000"/>
    <n v="15000"/>
    <n v="500"/>
    <n v="14500"/>
    <x v="2"/>
    <n v="0.4"/>
    <s v="Johnny Quicksale"/>
  </r>
  <r>
    <x v="184"/>
    <x v="3"/>
    <n v="20000"/>
    <n v="30000"/>
    <n v="0"/>
    <n v="30000"/>
    <x v="3"/>
    <n v="0.5"/>
    <s v="Beth Beginner"/>
  </r>
  <r>
    <x v="185"/>
    <x v="1"/>
    <n v="5000"/>
    <n v="8500"/>
    <n v="0"/>
    <n v="8500"/>
    <x v="4"/>
    <n v="0.7"/>
    <s v="Johnny Quicksale"/>
  </r>
  <r>
    <x v="186"/>
    <x v="4"/>
    <n v="10000"/>
    <n v="15000"/>
    <n v="0"/>
    <n v="15000"/>
    <x v="6"/>
    <n v="0.5"/>
    <s v="Johnny Quicksale"/>
  </r>
  <r>
    <x v="186"/>
    <x v="3"/>
    <n v="20000"/>
    <n v="30000"/>
    <n v="0"/>
    <n v="30000"/>
    <x v="3"/>
    <n v="0.5"/>
    <s v="Johnny Quicksale"/>
  </r>
  <r>
    <x v="187"/>
    <x v="2"/>
    <n v="12000"/>
    <n v="18000"/>
    <n v="1000"/>
    <n v="17000"/>
    <x v="2"/>
    <n v="0.33333333333333331"/>
    <s v="Arnold Oldpro"/>
  </r>
  <r>
    <x v="187"/>
    <x v="2"/>
    <n v="12000"/>
    <n v="18000"/>
    <n v="0"/>
    <n v="18000"/>
    <x v="8"/>
    <n v="0.5"/>
    <s v="Gavin McGivaway"/>
  </r>
  <r>
    <x v="188"/>
    <x v="3"/>
    <n v="20000"/>
    <n v="30000"/>
    <n v="0"/>
    <n v="30000"/>
    <x v="3"/>
    <n v="0.5"/>
    <s v="Arnold Oldpro"/>
  </r>
  <r>
    <x v="188"/>
    <x v="3"/>
    <n v="20000"/>
    <n v="30000"/>
    <n v="0"/>
    <n v="30000"/>
    <x v="3"/>
    <n v="0.5"/>
    <s v="Arnold Oldpro"/>
  </r>
  <r>
    <x v="189"/>
    <x v="0"/>
    <n v="15000"/>
    <n v="22000"/>
    <n v="250"/>
    <n v="21750"/>
    <x v="7"/>
    <n v="0.43333333333333335"/>
    <s v="Johnny Quicksale"/>
  </r>
  <r>
    <x v="189"/>
    <x v="2"/>
    <n v="12000"/>
    <n v="18000"/>
    <n v="0"/>
    <n v="18000"/>
    <x v="8"/>
    <n v="0.5"/>
    <s v="Beth Beginner"/>
  </r>
  <r>
    <x v="190"/>
    <x v="4"/>
    <n v="10000"/>
    <n v="15000"/>
    <n v="0"/>
    <n v="15000"/>
    <x v="6"/>
    <n v="0.5"/>
    <s v="Johnny Quicksale"/>
  </r>
  <r>
    <x v="190"/>
    <x v="3"/>
    <n v="20000"/>
    <n v="30000"/>
    <n v="1000"/>
    <n v="29000"/>
    <x v="5"/>
    <n v="0.4"/>
    <s v="Beth Beginner"/>
  </r>
  <r>
    <x v="191"/>
    <x v="4"/>
    <n v="10000"/>
    <n v="15000"/>
    <n v="0"/>
    <n v="15000"/>
    <x v="6"/>
    <n v="0.5"/>
    <s v="Gavin McGivaway"/>
  </r>
  <r>
    <x v="191"/>
    <x v="2"/>
    <n v="12000"/>
    <n v="18000"/>
    <n v="0"/>
    <n v="18000"/>
    <x v="8"/>
    <n v="0.5"/>
    <s v="Johnny Quicksale"/>
  </r>
  <r>
    <x v="192"/>
    <x v="4"/>
    <n v="10000"/>
    <n v="15000"/>
    <n v="0"/>
    <n v="15000"/>
    <x v="6"/>
    <n v="0.5"/>
    <s v="Beth Beginner"/>
  </r>
  <r>
    <x v="192"/>
    <x v="1"/>
    <n v="5000"/>
    <n v="8500"/>
    <n v="0"/>
    <n v="8500"/>
    <x v="4"/>
    <n v="0.7"/>
    <s v="Beth Beginner"/>
  </r>
  <r>
    <x v="193"/>
    <x v="1"/>
    <n v="5000"/>
    <n v="8500"/>
    <n v="0"/>
    <n v="8500"/>
    <x v="4"/>
    <n v="0.7"/>
    <s v="Gavin McGivaway"/>
  </r>
  <r>
    <x v="193"/>
    <x v="3"/>
    <n v="20000"/>
    <n v="30000"/>
    <n v="0"/>
    <n v="30000"/>
    <x v="3"/>
    <n v="0.5"/>
    <s v="Gavin McGivaway"/>
  </r>
  <r>
    <x v="193"/>
    <x v="2"/>
    <n v="12000"/>
    <n v="18000"/>
    <n v="0"/>
    <n v="18000"/>
    <x v="8"/>
    <n v="0.5"/>
    <s v="Gavin McGivaway"/>
  </r>
  <r>
    <x v="193"/>
    <x v="2"/>
    <n v="12000"/>
    <n v="18000"/>
    <n v="0"/>
    <n v="18000"/>
    <x v="8"/>
    <n v="0.5"/>
    <s v="Sally Sellers"/>
  </r>
  <r>
    <x v="194"/>
    <x v="0"/>
    <n v="15000"/>
    <n v="22000"/>
    <n v="500"/>
    <n v="21500"/>
    <x v="8"/>
    <n v="0.4"/>
    <s v="Johnny Quicksale"/>
  </r>
  <r>
    <x v="194"/>
    <x v="4"/>
    <n v="10000"/>
    <n v="15000"/>
    <n v="0"/>
    <n v="15000"/>
    <x v="6"/>
    <n v="0.5"/>
    <s v="Beth Beginner"/>
  </r>
  <r>
    <x v="194"/>
    <x v="1"/>
    <n v="5000"/>
    <n v="8500"/>
    <n v="0"/>
    <n v="8500"/>
    <x v="4"/>
    <n v="0.7"/>
    <s v="Sally Sellers"/>
  </r>
  <r>
    <x v="194"/>
    <x v="1"/>
    <n v="5000"/>
    <n v="8500"/>
    <n v="0"/>
    <n v="8500"/>
    <x v="4"/>
    <n v="0.7"/>
    <s v="Johnny Quicksale"/>
  </r>
  <r>
    <x v="195"/>
    <x v="4"/>
    <n v="10000"/>
    <n v="15000"/>
    <n v="0"/>
    <n v="15000"/>
    <x v="6"/>
    <n v="0.5"/>
    <s v="Beth Beginner"/>
  </r>
  <r>
    <x v="196"/>
    <x v="4"/>
    <n v="10000"/>
    <n v="15000"/>
    <n v="250"/>
    <n v="14750"/>
    <x v="12"/>
    <n v="0.45"/>
    <s v="Beth Beginner"/>
  </r>
  <r>
    <x v="196"/>
    <x v="4"/>
    <n v="10000"/>
    <n v="15000"/>
    <n v="0"/>
    <n v="15000"/>
    <x v="6"/>
    <n v="0.5"/>
    <s v="Beth Beginner"/>
  </r>
  <r>
    <x v="196"/>
    <x v="0"/>
    <n v="15000"/>
    <n v="22000"/>
    <n v="0"/>
    <n v="22000"/>
    <x v="0"/>
    <n v="0.46666666666666667"/>
    <s v="Sally Sellers"/>
  </r>
  <r>
    <x v="197"/>
    <x v="3"/>
    <n v="20000"/>
    <n v="30000"/>
    <n v="0"/>
    <n v="30000"/>
    <x v="3"/>
    <n v="0.5"/>
    <s v="Johnny Quicksale"/>
  </r>
  <r>
    <x v="198"/>
    <x v="2"/>
    <n v="12000"/>
    <n v="18000"/>
    <n v="0"/>
    <n v="18000"/>
    <x v="8"/>
    <n v="0.5"/>
    <s v="Beth Beginner"/>
  </r>
  <r>
    <x v="198"/>
    <x v="0"/>
    <n v="15000"/>
    <n v="22000"/>
    <n v="500"/>
    <n v="21500"/>
    <x v="8"/>
    <n v="0.4"/>
    <s v="Johnny Quicksale"/>
  </r>
  <r>
    <x v="198"/>
    <x v="0"/>
    <n v="15000"/>
    <n v="22000"/>
    <n v="0"/>
    <n v="22000"/>
    <x v="0"/>
    <n v="0.46666666666666667"/>
    <s v="Gavin McGivaway"/>
  </r>
  <r>
    <x v="199"/>
    <x v="0"/>
    <n v="15000"/>
    <n v="22000"/>
    <n v="0"/>
    <n v="22000"/>
    <x v="0"/>
    <n v="0.46666666666666667"/>
    <s v="Gavin McGivaway"/>
  </r>
  <r>
    <x v="200"/>
    <x v="2"/>
    <n v="12000"/>
    <n v="18000"/>
    <n v="750"/>
    <n v="17250"/>
    <x v="12"/>
    <n v="0.375"/>
    <s v="Johnny Quicksale"/>
  </r>
  <r>
    <x v="200"/>
    <x v="4"/>
    <n v="10000"/>
    <n v="15000"/>
    <n v="250"/>
    <n v="14750"/>
    <x v="12"/>
    <n v="0.45"/>
    <s v="Gavin McGivaway"/>
  </r>
  <r>
    <x v="200"/>
    <x v="2"/>
    <n v="12000"/>
    <n v="18000"/>
    <n v="0"/>
    <n v="18000"/>
    <x v="8"/>
    <n v="0.5"/>
    <s v="Johnny Quicksale"/>
  </r>
  <r>
    <x v="201"/>
    <x v="4"/>
    <n v="10000"/>
    <n v="15000"/>
    <n v="0"/>
    <n v="15000"/>
    <x v="6"/>
    <n v="0.5"/>
    <s v="Johnny Quicksale"/>
  </r>
  <r>
    <x v="202"/>
    <x v="3"/>
    <n v="20000"/>
    <n v="30000"/>
    <n v="1000"/>
    <n v="29000"/>
    <x v="5"/>
    <n v="0.4"/>
    <s v="Johnny Quicksale"/>
  </r>
  <r>
    <x v="202"/>
    <x v="1"/>
    <n v="5000"/>
    <n v="8500"/>
    <n v="0"/>
    <n v="8500"/>
    <x v="4"/>
    <n v="0.7"/>
    <s v="Sally Sellers"/>
  </r>
  <r>
    <x v="203"/>
    <x v="1"/>
    <n v="5000"/>
    <n v="8500"/>
    <n v="0"/>
    <n v="8500"/>
    <x v="4"/>
    <n v="0.7"/>
    <s v="Sally Sellers"/>
  </r>
  <r>
    <x v="204"/>
    <x v="2"/>
    <n v="12000"/>
    <n v="18000"/>
    <n v="0"/>
    <n v="18000"/>
    <x v="8"/>
    <n v="0.5"/>
    <s v="Sally Sellers"/>
  </r>
  <r>
    <x v="204"/>
    <x v="4"/>
    <n v="10000"/>
    <n v="15000"/>
    <n v="750"/>
    <n v="14250"/>
    <x v="4"/>
    <n v="0.35"/>
    <s v="Sally Sellers"/>
  </r>
  <r>
    <x v="205"/>
    <x v="4"/>
    <n v="10000"/>
    <n v="15000"/>
    <n v="0"/>
    <n v="15000"/>
    <x v="6"/>
    <n v="0.5"/>
    <s v="Arnold Oldpro"/>
  </r>
  <r>
    <x v="206"/>
    <x v="4"/>
    <n v="10000"/>
    <n v="15000"/>
    <n v="0"/>
    <n v="15000"/>
    <x v="6"/>
    <n v="0.5"/>
    <s v="Beth Beginner"/>
  </r>
  <r>
    <x v="206"/>
    <x v="2"/>
    <n v="12000"/>
    <n v="18000"/>
    <n v="750"/>
    <n v="17250"/>
    <x v="12"/>
    <n v="0.375"/>
    <s v="Sally Sellers"/>
  </r>
  <r>
    <x v="206"/>
    <x v="1"/>
    <n v="5000"/>
    <n v="8500"/>
    <n v="0"/>
    <n v="8500"/>
    <x v="4"/>
    <n v="0.7"/>
    <s v="Beth Beginner"/>
  </r>
  <r>
    <x v="206"/>
    <x v="3"/>
    <n v="20000"/>
    <n v="30000"/>
    <n v="0"/>
    <n v="30000"/>
    <x v="3"/>
    <n v="0.5"/>
    <s v="Sally Sellers"/>
  </r>
  <r>
    <x v="207"/>
    <x v="1"/>
    <n v="5000"/>
    <n v="8500"/>
    <n v="0"/>
    <n v="8500"/>
    <x v="4"/>
    <n v="0.7"/>
    <s v="Johnny Quicksale"/>
  </r>
  <r>
    <x v="208"/>
    <x v="1"/>
    <n v="5000"/>
    <n v="8500"/>
    <n v="0"/>
    <n v="8500"/>
    <x v="4"/>
    <n v="0.7"/>
    <s v="Beth Beginner"/>
  </r>
  <r>
    <x v="208"/>
    <x v="1"/>
    <n v="5000"/>
    <n v="8500"/>
    <n v="0"/>
    <n v="8500"/>
    <x v="4"/>
    <n v="0.7"/>
    <s v="Beth Beginner"/>
  </r>
  <r>
    <x v="209"/>
    <x v="0"/>
    <n v="15000"/>
    <n v="22000"/>
    <n v="0"/>
    <n v="22000"/>
    <x v="0"/>
    <n v="0.46666666666666667"/>
    <s v="Johnny Quicksale"/>
  </r>
  <r>
    <x v="210"/>
    <x v="2"/>
    <n v="12000"/>
    <n v="18000"/>
    <n v="0"/>
    <n v="18000"/>
    <x v="8"/>
    <n v="0.5"/>
    <s v="Arnold Oldpro"/>
  </r>
  <r>
    <x v="210"/>
    <x v="0"/>
    <n v="15000"/>
    <n v="22000"/>
    <n v="0"/>
    <n v="22000"/>
    <x v="0"/>
    <n v="0.46666666666666667"/>
    <s v="Sally Sellers"/>
  </r>
  <r>
    <x v="211"/>
    <x v="2"/>
    <n v="12000"/>
    <n v="18000"/>
    <n v="500"/>
    <n v="17500"/>
    <x v="6"/>
    <n v="0.41666666666666669"/>
    <s v="Johnny Quicksale"/>
  </r>
  <r>
    <x v="212"/>
    <x v="0"/>
    <n v="15000"/>
    <n v="22000"/>
    <n v="0"/>
    <n v="22000"/>
    <x v="0"/>
    <n v="0.46666666666666667"/>
    <s v="Gavin McGivaway"/>
  </r>
  <r>
    <x v="213"/>
    <x v="1"/>
    <n v="5000"/>
    <n v="8500"/>
    <n v="0"/>
    <n v="8500"/>
    <x v="4"/>
    <n v="0.7"/>
    <s v="Sally Sellers"/>
  </r>
  <r>
    <x v="214"/>
    <x v="2"/>
    <n v="12000"/>
    <n v="18000"/>
    <n v="250"/>
    <n v="17750"/>
    <x v="11"/>
    <n v="0.45833333333333331"/>
    <s v="Gavin McGivaway"/>
  </r>
  <r>
    <x v="215"/>
    <x v="2"/>
    <n v="12000"/>
    <n v="18000"/>
    <n v="0"/>
    <n v="18000"/>
    <x v="8"/>
    <n v="0.5"/>
    <s v="Johnny Quicksale"/>
  </r>
  <r>
    <x v="216"/>
    <x v="4"/>
    <n v="10000"/>
    <n v="15000"/>
    <n v="0"/>
    <n v="15000"/>
    <x v="6"/>
    <n v="0.5"/>
    <s v="Sally Sellers"/>
  </r>
  <r>
    <x v="216"/>
    <x v="4"/>
    <n v="10000"/>
    <n v="15000"/>
    <n v="0"/>
    <n v="15000"/>
    <x v="6"/>
    <n v="0.5"/>
    <s v="Johnny Quicksale"/>
  </r>
  <r>
    <x v="217"/>
    <x v="0"/>
    <n v="15000"/>
    <n v="22000"/>
    <n v="0"/>
    <n v="22000"/>
    <x v="0"/>
    <n v="0.46666666666666667"/>
    <s v="Arnold Oldpro"/>
  </r>
  <r>
    <x v="217"/>
    <x v="4"/>
    <n v="10000"/>
    <n v="15000"/>
    <n v="750"/>
    <n v="14250"/>
    <x v="4"/>
    <n v="0.35"/>
    <s v="Sally Sellers"/>
  </r>
  <r>
    <x v="218"/>
    <x v="1"/>
    <n v="5000"/>
    <n v="8500"/>
    <n v="0"/>
    <n v="8500"/>
    <x v="4"/>
    <n v="0.7"/>
    <s v="Sally Sellers"/>
  </r>
  <r>
    <x v="218"/>
    <x v="4"/>
    <n v="10000"/>
    <n v="15000"/>
    <n v="0"/>
    <n v="15000"/>
    <x v="6"/>
    <n v="0.5"/>
    <s v="Sally Sellers"/>
  </r>
  <r>
    <x v="219"/>
    <x v="2"/>
    <n v="12000"/>
    <n v="18000"/>
    <n v="0"/>
    <n v="18000"/>
    <x v="8"/>
    <n v="0.5"/>
    <s v="Johnny Quicksale"/>
  </r>
  <r>
    <x v="219"/>
    <x v="0"/>
    <n v="15000"/>
    <n v="22000"/>
    <n v="0"/>
    <n v="22000"/>
    <x v="0"/>
    <n v="0.46666666666666667"/>
    <s v="Gavin McGivaway"/>
  </r>
  <r>
    <x v="220"/>
    <x v="2"/>
    <n v="12000"/>
    <n v="18000"/>
    <n v="0"/>
    <n v="18000"/>
    <x v="8"/>
    <n v="0.5"/>
    <s v="Gavin McGivaway"/>
  </r>
  <r>
    <x v="220"/>
    <x v="1"/>
    <n v="5000"/>
    <n v="8500"/>
    <n v="0"/>
    <n v="8500"/>
    <x v="4"/>
    <n v="0.7"/>
    <s v="Gavin McGivaway"/>
  </r>
  <r>
    <x v="220"/>
    <x v="2"/>
    <n v="12000"/>
    <n v="18000"/>
    <n v="0"/>
    <n v="18000"/>
    <x v="8"/>
    <n v="0.5"/>
    <s v="Gavin McGivaway"/>
  </r>
  <r>
    <x v="220"/>
    <x v="4"/>
    <n v="10000"/>
    <n v="15000"/>
    <n v="1000"/>
    <n v="14000"/>
    <x v="9"/>
    <n v="0.3"/>
    <s v="Beth Beginner"/>
  </r>
  <r>
    <x v="221"/>
    <x v="4"/>
    <n v="10000"/>
    <n v="15000"/>
    <n v="0"/>
    <n v="15000"/>
    <x v="6"/>
    <n v="0.5"/>
    <s v="Arnold Oldpro"/>
  </r>
  <r>
    <x v="221"/>
    <x v="2"/>
    <n v="12000"/>
    <n v="18000"/>
    <n v="0"/>
    <n v="18000"/>
    <x v="8"/>
    <n v="0.5"/>
    <s v="Beth Beginner"/>
  </r>
  <r>
    <x v="222"/>
    <x v="2"/>
    <n v="12000"/>
    <n v="18000"/>
    <n v="750"/>
    <n v="17250"/>
    <x v="12"/>
    <n v="0.375"/>
    <s v="Arnold Oldpro"/>
  </r>
  <r>
    <x v="223"/>
    <x v="1"/>
    <n v="5000"/>
    <n v="8500"/>
    <n v="0"/>
    <n v="8500"/>
    <x v="4"/>
    <n v="0.7"/>
    <s v="Gavin McGivaway"/>
  </r>
  <r>
    <x v="223"/>
    <x v="4"/>
    <n v="10000"/>
    <n v="15000"/>
    <n v="0"/>
    <n v="15000"/>
    <x v="6"/>
    <n v="0.5"/>
    <s v="Sally Sellers"/>
  </r>
  <r>
    <x v="223"/>
    <x v="0"/>
    <n v="15000"/>
    <n v="22000"/>
    <n v="0"/>
    <n v="22000"/>
    <x v="0"/>
    <n v="0.46666666666666667"/>
    <s v="Johnny Quicksale"/>
  </r>
  <r>
    <x v="223"/>
    <x v="2"/>
    <n v="12000"/>
    <n v="18000"/>
    <n v="250"/>
    <n v="17750"/>
    <x v="11"/>
    <n v="0.45833333333333331"/>
    <s v="Sally Sellers"/>
  </r>
  <r>
    <x v="224"/>
    <x v="2"/>
    <n v="12000"/>
    <n v="18000"/>
    <n v="0"/>
    <n v="18000"/>
    <x v="8"/>
    <n v="0.5"/>
    <s v="Beth Beginner"/>
  </r>
  <r>
    <x v="224"/>
    <x v="1"/>
    <n v="5000"/>
    <n v="8500"/>
    <n v="0"/>
    <n v="8500"/>
    <x v="4"/>
    <n v="0.7"/>
    <s v="Arnold Oldpro"/>
  </r>
  <r>
    <x v="225"/>
    <x v="0"/>
    <n v="15000"/>
    <n v="22000"/>
    <n v="0"/>
    <n v="22000"/>
    <x v="0"/>
    <n v="0.46666666666666667"/>
    <s v="Sally Sellers"/>
  </r>
  <r>
    <x v="226"/>
    <x v="2"/>
    <n v="12000"/>
    <n v="18000"/>
    <n v="250"/>
    <n v="17750"/>
    <x v="11"/>
    <n v="0.45833333333333331"/>
    <s v="Gavin McGivaway"/>
  </r>
  <r>
    <x v="226"/>
    <x v="2"/>
    <n v="12000"/>
    <n v="18000"/>
    <n v="0"/>
    <n v="18000"/>
    <x v="8"/>
    <n v="0.5"/>
    <s v="Arnold Oldpro"/>
  </r>
  <r>
    <x v="227"/>
    <x v="0"/>
    <n v="15000"/>
    <n v="22000"/>
    <n v="0"/>
    <n v="22000"/>
    <x v="0"/>
    <n v="0.46666666666666667"/>
    <s v="Beth Beginner"/>
  </r>
  <r>
    <x v="228"/>
    <x v="2"/>
    <n v="12000"/>
    <n v="18000"/>
    <n v="250"/>
    <n v="17750"/>
    <x v="11"/>
    <n v="0.45833333333333331"/>
    <s v="Arnold Oldpro"/>
  </r>
  <r>
    <x v="229"/>
    <x v="4"/>
    <n v="10000"/>
    <n v="15000"/>
    <n v="0"/>
    <n v="15000"/>
    <x v="6"/>
    <n v="0.5"/>
    <s v="Sally Sellers"/>
  </r>
  <r>
    <x v="229"/>
    <x v="3"/>
    <n v="20000"/>
    <n v="30000"/>
    <n v="750"/>
    <n v="29250"/>
    <x v="15"/>
    <n v="0.42499999999999999"/>
    <s v="Johnny Quicksale"/>
  </r>
  <r>
    <x v="230"/>
    <x v="0"/>
    <n v="15000"/>
    <n v="22000"/>
    <n v="0"/>
    <n v="22000"/>
    <x v="0"/>
    <n v="0.46666666666666667"/>
    <s v="Beth Beginner"/>
  </r>
  <r>
    <x v="230"/>
    <x v="0"/>
    <n v="15000"/>
    <n v="22000"/>
    <n v="0"/>
    <n v="22000"/>
    <x v="0"/>
    <n v="0.46666666666666667"/>
    <s v="Arnold Oldpro"/>
  </r>
  <r>
    <x v="231"/>
    <x v="2"/>
    <n v="12000"/>
    <n v="18000"/>
    <n v="0"/>
    <n v="18000"/>
    <x v="8"/>
    <n v="0.5"/>
    <s v="Sally Sellers"/>
  </r>
  <r>
    <x v="231"/>
    <x v="0"/>
    <n v="15000"/>
    <n v="22000"/>
    <n v="0"/>
    <n v="22000"/>
    <x v="0"/>
    <n v="0.46666666666666667"/>
    <s v="Johnny Quicksale"/>
  </r>
  <r>
    <x v="232"/>
    <x v="4"/>
    <n v="10000"/>
    <n v="15000"/>
    <n v="0"/>
    <n v="15000"/>
    <x v="6"/>
    <n v="0.5"/>
    <s v="Beth Beginner"/>
  </r>
  <r>
    <x v="233"/>
    <x v="4"/>
    <n v="10000"/>
    <n v="15000"/>
    <n v="0"/>
    <n v="15000"/>
    <x v="6"/>
    <n v="0.5"/>
    <s v="Beth Beginner"/>
  </r>
  <r>
    <x v="233"/>
    <x v="4"/>
    <n v="10000"/>
    <n v="15000"/>
    <n v="0"/>
    <n v="15000"/>
    <x v="6"/>
    <n v="0.5"/>
    <s v="Johnny Quicksale"/>
  </r>
  <r>
    <x v="234"/>
    <x v="3"/>
    <n v="20000"/>
    <n v="30000"/>
    <n v="0"/>
    <n v="30000"/>
    <x v="3"/>
    <n v="0.5"/>
    <s v="Arnold Oldpro"/>
  </r>
  <r>
    <x v="235"/>
    <x v="0"/>
    <n v="15000"/>
    <n v="22000"/>
    <n v="0"/>
    <n v="22000"/>
    <x v="0"/>
    <n v="0.46666666666666667"/>
    <s v="Sally Sellers"/>
  </r>
  <r>
    <x v="236"/>
    <x v="4"/>
    <n v="10000"/>
    <n v="15000"/>
    <n v="0"/>
    <n v="15000"/>
    <x v="6"/>
    <n v="0.5"/>
    <s v="Johnny Quicksale"/>
  </r>
  <r>
    <x v="236"/>
    <x v="2"/>
    <n v="12000"/>
    <n v="18000"/>
    <n v="0"/>
    <n v="18000"/>
    <x v="8"/>
    <n v="0.5"/>
    <s v="Gavin McGivaway"/>
  </r>
  <r>
    <x v="236"/>
    <x v="2"/>
    <n v="12000"/>
    <n v="18000"/>
    <n v="0"/>
    <n v="18000"/>
    <x v="8"/>
    <n v="0.5"/>
    <s v="Arnold Oldpro"/>
  </r>
  <r>
    <x v="237"/>
    <x v="3"/>
    <n v="20000"/>
    <n v="30000"/>
    <n v="0"/>
    <n v="30000"/>
    <x v="3"/>
    <n v="0.5"/>
    <s v="Arnold Oldpro"/>
  </r>
  <r>
    <x v="238"/>
    <x v="4"/>
    <n v="10000"/>
    <n v="15000"/>
    <n v="0"/>
    <n v="15000"/>
    <x v="6"/>
    <n v="0.5"/>
    <s v="Beth Beginner"/>
  </r>
  <r>
    <x v="238"/>
    <x v="2"/>
    <n v="12000"/>
    <n v="18000"/>
    <n v="500"/>
    <n v="17500"/>
    <x v="6"/>
    <n v="0.41666666666666669"/>
    <s v="Arnold Oldpro"/>
  </r>
  <r>
    <x v="238"/>
    <x v="2"/>
    <n v="12000"/>
    <n v="18000"/>
    <n v="0"/>
    <n v="18000"/>
    <x v="8"/>
    <n v="0.5"/>
    <s v="Beth Beginner"/>
  </r>
  <r>
    <x v="238"/>
    <x v="2"/>
    <n v="12000"/>
    <n v="18000"/>
    <n v="0"/>
    <n v="18000"/>
    <x v="8"/>
    <n v="0.5"/>
    <s v="Sally Sellers"/>
  </r>
  <r>
    <x v="238"/>
    <x v="1"/>
    <n v="5000"/>
    <n v="8500"/>
    <n v="0"/>
    <n v="8500"/>
    <x v="4"/>
    <n v="0.7"/>
    <s v="Beth Beginner"/>
  </r>
  <r>
    <x v="239"/>
    <x v="1"/>
    <n v="5000"/>
    <n v="8500"/>
    <n v="0"/>
    <n v="8500"/>
    <x v="4"/>
    <n v="0.7"/>
    <s v="Arnold Oldpro"/>
  </r>
  <r>
    <x v="240"/>
    <x v="4"/>
    <n v="10000"/>
    <n v="15000"/>
    <n v="0"/>
    <n v="15000"/>
    <x v="6"/>
    <n v="0.5"/>
    <s v="Sally Sellers"/>
  </r>
  <r>
    <x v="240"/>
    <x v="3"/>
    <n v="20000"/>
    <n v="30000"/>
    <n v="0"/>
    <n v="30000"/>
    <x v="3"/>
    <n v="0.5"/>
    <s v="Beth Beginner"/>
  </r>
  <r>
    <x v="241"/>
    <x v="0"/>
    <n v="15000"/>
    <n v="22000"/>
    <n v="0"/>
    <n v="22000"/>
    <x v="0"/>
    <n v="0.46666666666666667"/>
    <s v="Sally Sellers"/>
  </r>
  <r>
    <x v="242"/>
    <x v="2"/>
    <n v="12000"/>
    <n v="18000"/>
    <n v="0"/>
    <n v="18000"/>
    <x v="8"/>
    <n v="0.5"/>
    <s v="Sally Sellers"/>
  </r>
  <r>
    <x v="243"/>
    <x v="3"/>
    <n v="20000"/>
    <n v="30000"/>
    <n v="1000"/>
    <n v="29000"/>
    <x v="5"/>
    <n v="0.4"/>
    <s v="Gavin McGivaway"/>
  </r>
  <r>
    <x v="243"/>
    <x v="1"/>
    <n v="5000"/>
    <n v="8500"/>
    <n v="1000"/>
    <n v="7500"/>
    <x v="1"/>
    <n v="0.3"/>
    <s v="Arnold Oldpro"/>
  </r>
  <r>
    <x v="244"/>
    <x v="1"/>
    <n v="5000"/>
    <n v="8500"/>
    <n v="0"/>
    <n v="8500"/>
    <x v="4"/>
    <n v="0.7"/>
    <s v="Sally Sellers"/>
  </r>
  <r>
    <x v="245"/>
    <x v="2"/>
    <n v="12000"/>
    <n v="18000"/>
    <n v="0"/>
    <n v="18000"/>
    <x v="8"/>
    <n v="0.5"/>
    <s v="Johnny Quicksale"/>
  </r>
  <r>
    <x v="245"/>
    <x v="4"/>
    <n v="10000"/>
    <n v="15000"/>
    <n v="250"/>
    <n v="14750"/>
    <x v="12"/>
    <n v="0.45"/>
    <s v="Gavin McGivaway"/>
  </r>
  <r>
    <x v="246"/>
    <x v="3"/>
    <n v="20000"/>
    <n v="30000"/>
    <n v="0"/>
    <n v="30000"/>
    <x v="3"/>
    <n v="0.5"/>
    <s v="Gavin McGivaway"/>
  </r>
  <r>
    <x v="246"/>
    <x v="2"/>
    <n v="12000"/>
    <n v="18000"/>
    <n v="0"/>
    <n v="18000"/>
    <x v="8"/>
    <n v="0.5"/>
    <s v="Arnold Oldpro"/>
  </r>
  <r>
    <x v="246"/>
    <x v="3"/>
    <n v="20000"/>
    <n v="30000"/>
    <n v="0"/>
    <n v="30000"/>
    <x v="3"/>
    <n v="0.5"/>
    <s v="Arnold Oldpro"/>
  </r>
  <r>
    <x v="246"/>
    <x v="3"/>
    <n v="20000"/>
    <n v="30000"/>
    <n v="0"/>
    <n v="30000"/>
    <x v="3"/>
    <n v="0.5"/>
    <s v="Sally Sellers"/>
  </r>
  <r>
    <x v="247"/>
    <x v="4"/>
    <n v="10000"/>
    <n v="15000"/>
    <n v="0"/>
    <n v="15000"/>
    <x v="6"/>
    <n v="0.5"/>
    <s v="Sally Sellers"/>
  </r>
  <r>
    <x v="247"/>
    <x v="1"/>
    <n v="5000"/>
    <n v="8500"/>
    <n v="0"/>
    <n v="8500"/>
    <x v="4"/>
    <n v="0.7"/>
    <s v="Sally Sellers"/>
  </r>
  <r>
    <x v="247"/>
    <x v="2"/>
    <n v="12000"/>
    <n v="18000"/>
    <n v="250"/>
    <n v="17750"/>
    <x v="11"/>
    <n v="0.45833333333333331"/>
    <s v="Gavin McGivaway"/>
  </r>
  <r>
    <x v="248"/>
    <x v="0"/>
    <n v="15000"/>
    <n v="22000"/>
    <n v="0"/>
    <n v="22000"/>
    <x v="0"/>
    <n v="0.46666666666666667"/>
    <s v="Johnny Quicksale"/>
  </r>
  <r>
    <x v="248"/>
    <x v="3"/>
    <n v="20000"/>
    <n v="30000"/>
    <n v="0"/>
    <n v="30000"/>
    <x v="3"/>
    <n v="0.5"/>
    <s v="Arnold Oldpro"/>
  </r>
  <r>
    <x v="249"/>
    <x v="4"/>
    <n v="10000"/>
    <n v="15000"/>
    <n v="500"/>
    <n v="14500"/>
    <x v="2"/>
    <n v="0.4"/>
    <s v="Gavin McGivaway"/>
  </r>
  <r>
    <x v="249"/>
    <x v="0"/>
    <n v="15000"/>
    <n v="22000"/>
    <n v="750"/>
    <n v="21250"/>
    <x v="11"/>
    <n v="0.36666666666666664"/>
    <s v="Johnny Quicksale"/>
  </r>
  <r>
    <x v="249"/>
    <x v="2"/>
    <n v="12000"/>
    <n v="18000"/>
    <n v="0"/>
    <n v="18000"/>
    <x v="8"/>
    <n v="0.5"/>
    <s v="Beth Beginner"/>
  </r>
  <r>
    <x v="249"/>
    <x v="1"/>
    <n v="5000"/>
    <n v="8500"/>
    <n v="750"/>
    <n v="7750"/>
    <x v="13"/>
    <n v="0.4"/>
    <s v="Sally Sellers"/>
  </r>
  <r>
    <x v="249"/>
    <x v="1"/>
    <n v="5000"/>
    <n v="8500"/>
    <n v="1000"/>
    <n v="7500"/>
    <x v="1"/>
    <n v="0.3"/>
    <s v="Johnny Quicksale"/>
  </r>
  <r>
    <x v="250"/>
    <x v="2"/>
    <n v="12000"/>
    <n v="18000"/>
    <n v="0"/>
    <n v="18000"/>
    <x v="8"/>
    <n v="0.5"/>
    <s v="Arnold Oldpro"/>
  </r>
  <r>
    <x v="250"/>
    <x v="2"/>
    <n v="12000"/>
    <n v="18000"/>
    <n v="500"/>
    <n v="17500"/>
    <x v="6"/>
    <n v="0.41666666666666669"/>
    <s v="Johnny Quicksale"/>
  </r>
  <r>
    <x v="251"/>
    <x v="1"/>
    <n v="5000"/>
    <n v="8500"/>
    <n v="1000"/>
    <n v="7500"/>
    <x v="1"/>
    <n v="0.3"/>
    <s v="Johnny Quicksale"/>
  </r>
  <r>
    <x v="251"/>
    <x v="2"/>
    <n v="12000"/>
    <n v="18000"/>
    <n v="0"/>
    <n v="18000"/>
    <x v="8"/>
    <n v="0.5"/>
    <s v="Sally Sellers"/>
  </r>
  <r>
    <x v="252"/>
    <x v="2"/>
    <n v="12000"/>
    <n v="18000"/>
    <n v="500"/>
    <n v="17500"/>
    <x v="6"/>
    <n v="0.41666666666666669"/>
    <s v="Beth Beginner"/>
  </r>
  <r>
    <x v="252"/>
    <x v="4"/>
    <n v="10000"/>
    <n v="15000"/>
    <n v="0"/>
    <n v="15000"/>
    <x v="6"/>
    <n v="0.5"/>
    <s v="Johnny Quicksale"/>
  </r>
  <r>
    <x v="253"/>
    <x v="4"/>
    <n v="10000"/>
    <n v="15000"/>
    <n v="0"/>
    <n v="15000"/>
    <x v="6"/>
    <n v="0.5"/>
    <s v="Arnold Oldpro"/>
  </r>
  <r>
    <x v="253"/>
    <x v="4"/>
    <n v="10000"/>
    <n v="15000"/>
    <n v="0"/>
    <n v="15000"/>
    <x v="6"/>
    <n v="0.5"/>
    <s v="Gavin McGivaway"/>
  </r>
  <r>
    <x v="254"/>
    <x v="4"/>
    <n v="10000"/>
    <n v="15000"/>
    <n v="0"/>
    <n v="15000"/>
    <x v="6"/>
    <n v="0.5"/>
    <s v="Sally Sellers"/>
  </r>
  <r>
    <x v="255"/>
    <x v="4"/>
    <n v="10000"/>
    <n v="15000"/>
    <n v="0"/>
    <n v="15000"/>
    <x v="6"/>
    <n v="0.5"/>
    <s v="Sally Sellers"/>
  </r>
  <r>
    <x v="255"/>
    <x v="0"/>
    <n v="15000"/>
    <n v="22000"/>
    <n v="0"/>
    <n v="22000"/>
    <x v="0"/>
    <n v="0.46666666666666667"/>
    <s v="Gavin McGivaway"/>
  </r>
  <r>
    <x v="255"/>
    <x v="4"/>
    <n v="10000"/>
    <n v="15000"/>
    <n v="0"/>
    <n v="15000"/>
    <x v="6"/>
    <n v="0.5"/>
    <s v="Beth Beginner"/>
  </r>
  <r>
    <x v="255"/>
    <x v="1"/>
    <n v="5000"/>
    <n v="8500"/>
    <n v="0"/>
    <n v="8500"/>
    <x v="4"/>
    <n v="0.7"/>
    <s v="Beth Beginner"/>
  </r>
  <r>
    <x v="256"/>
    <x v="2"/>
    <n v="12000"/>
    <n v="18000"/>
    <n v="0"/>
    <n v="18000"/>
    <x v="8"/>
    <n v="0.5"/>
    <s v="Sally Sellers"/>
  </r>
  <r>
    <x v="256"/>
    <x v="3"/>
    <n v="20000"/>
    <n v="30000"/>
    <n v="250"/>
    <n v="29750"/>
    <x v="16"/>
    <n v="0.47499999999999998"/>
    <s v="Johnny Quicksale"/>
  </r>
  <r>
    <x v="257"/>
    <x v="2"/>
    <n v="12000"/>
    <n v="18000"/>
    <n v="0"/>
    <n v="18000"/>
    <x v="8"/>
    <n v="0.5"/>
    <s v="Gavin McGivaway"/>
  </r>
  <r>
    <x v="258"/>
    <x v="4"/>
    <n v="10000"/>
    <n v="15000"/>
    <n v="0"/>
    <n v="15000"/>
    <x v="6"/>
    <n v="0.5"/>
    <s v="Beth Beginner"/>
  </r>
  <r>
    <x v="258"/>
    <x v="1"/>
    <n v="5000"/>
    <n v="8500"/>
    <n v="0"/>
    <n v="8500"/>
    <x v="4"/>
    <n v="0.7"/>
    <s v="Sally Sellers"/>
  </r>
  <r>
    <x v="258"/>
    <x v="1"/>
    <n v="5000"/>
    <n v="8500"/>
    <n v="0"/>
    <n v="8500"/>
    <x v="4"/>
    <n v="0.7"/>
    <s v="Johnny Quicksale"/>
  </r>
  <r>
    <x v="259"/>
    <x v="4"/>
    <n v="10000"/>
    <n v="15000"/>
    <n v="500"/>
    <n v="14500"/>
    <x v="2"/>
    <n v="0.4"/>
    <s v="Sally Sellers"/>
  </r>
  <r>
    <x v="260"/>
    <x v="4"/>
    <n v="10000"/>
    <n v="15000"/>
    <n v="750"/>
    <n v="14250"/>
    <x v="4"/>
    <n v="0.35"/>
    <s v="Johnny Quicksale"/>
  </r>
  <r>
    <x v="260"/>
    <x v="2"/>
    <n v="12000"/>
    <n v="18000"/>
    <n v="0"/>
    <n v="18000"/>
    <x v="8"/>
    <n v="0.5"/>
    <s v="Beth Beginner"/>
  </r>
  <r>
    <x v="260"/>
    <x v="1"/>
    <n v="5000"/>
    <n v="8500"/>
    <n v="1000"/>
    <n v="7500"/>
    <x v="1"/>
    <n v="0.3"/>
    <s v="Johnny Quicksale"/>
  </r>
  <r>
    <x v="260"/>
    <x v="2"/>
    <n v="12000"/>
    <n v="18000"/>
    <n v="0"/>
    <n v="18000"/>
    <x v="8"/>
    <n v="0.5"/>
    <s v="Johnny Quicksale"/>
  </r>
  <r>
    <x v="261"/>
    <x v="2"/>
    <n v="12000"/>
    <n v="18000"/>
    <n v="0"/>
    <n v="18000"/>
    <x v="8"/>
    <n v="0.5"/>
    <s v="Beth Beginner"/>
  </r>
  <r>
    <x v="262"/>
    <x v="0"/>
    <n v="15000"/>
    <n v="22000"/>
    <n v="1000"/>
    <n v="21000"/>
    <x v="6"/>
    <n v="0.33333333333333331"/>
    <s v="Sally Sellers"/>
  </r>
  <r>
    <x v="262"/>
    <x v="0"/>
    <n v="15000"/>
    <n v="22000"/>
    <n v="0"/>
    <n v="22000"/>
    <x v="0"/>
    <n v="0.46666666666666667"/>
    <s v="Gavin McGivaway"/>
  </r>
  <r>
    <x v="263"/>
    <x v="1"/>
    <n v="5000"/>
    <n v="8500"/>
    <n v="0"/>
    <n v="8500"/>
    <x v="4"/>
    <n v="0.7"/>
    <s v="Sally Sellers"/>
  </r>
  <r>
    <x v="263"/>
    <x v="2"/>
    <n v="12000"/>
    <n v="18000"/>
    <n v="750"/>
    <n v="17250"/>
    <x v="12"/>
    <n v="0.375"/>
    <s v="Beth Beginner"/>
  </r>
  <r>
    <x v="264"/>
    <x v="4"/>
    <n v="10000"/>
    <n v="15000"/>
    <n v="0"/>
    <n v="15000"/>
    <x v="6"/>
    <n v="0.5"/>
    <s v="Gavin McGivaway"/>
  </r>
  <r>
    <x v="264"/>
    <x v="2"/>
    <n v="12000"/>
    <n v="18000"/>
    <n v="500"/>
    <n v="17500"/>
    <x v="6"/>
    <n v="0.41666666666666669"/>
    <s v="Gavin McGivaway"/>
  </r>
  <r>
    <x v="265"/>
    <x v="3"/>
    <n v="20000"/>
    <n v="30000"/>
    <n v="0"/>
    <n v="30000"/>
    <x v="3"/>
    <n v="0.5"/>
    <s v="Johnny Quicksale"/>
  </r>
  <r>
    <x v="266"/>
    <x v="4"/>
    <n v="10000"/>
    <n v="15000"/>
    <n v="0"/>
    <n v="15000"/>
    <x v="6"/>
    <n v="0.5"/>
    <s v="Sally Sellers"/>
  </r>
  <r>
    <x v="267"/>
    <x v="0"/>
    <n v="15000"/>
    <n v="22000"/>
    <n v="0"/>
    <n v="22000"/>
    <x v="0"/>
    <n v="0.46666666666666667"/>
    <s v="Sally Sellers"/>
  </r>
  <r>
    <x v="268"/>
    <x v="1"/>
    <n v="5000"/>
    <n v="8500"/>
    <n v="750"/>
    <n v="7750"/>
    <x v="13"/>
    <n v="0.4"/>
    <s v="Johnny Quicksale"/>
  </r>
  <r>
    <x v="269"/>
    <x v="0"/>
    <n v="15000"/>
    <n v="22000"/>
    <n v="0"/>
    <n v="22000"/>
    <x v="0"/>
    <n v="0.46666666666666667"/>
    <s v="Sally Sellers"/>
  </r>
  <r>
    <x v="269"/>
    <x v="0"/>
    <n v="15000"/>
    <n v="22000"/>
    <n v="0"/>
    <n v="22000"/>
    <x v="0"/>
    <n v="0.46666666666666667"/>
    <s v="Johnny Quicksale"/>
  </r>
  <r>
    <x v="270"/>
    <x v="4"/>
    <n v="10000"/>
    <n v="15000"/>
    <n v="750"/>
    <n v="14250"/>
    <x v="4"/>
    <n v="0.35"/>
    <s v="Sally Sellers"/>
  </r>
  <r>
    <x v="270"/>
    <x v="1"/>
    <n v="5000"/>
    <n v="8500"/>
    <n v="0"/>
    <n v="8500"/>
    <x v="4"/>
    <n v="0.7"/>
    <s v="Arnold Oldpro"/>
  </r>
  <r>
    <x v="270"/>
    <x v="1"/>
    <n v="5000"/>
    <n v="8500"/>
    <n v="0"/>
    <n v="8500"/>
    <x v="4"/>
    <n v="0.7"/>
    <s v="Johnny Quicksale"/>
  </r>
  <r>
    <x v="270"/>
    <x v="2"/>
    <n v="12000"/>
    <n v="18000"/>
    <n v="0"/>
    <n v="18000"/>
    <x v="8"/>
    <n v="0.5"/>
    <s v="Gavin McGivaway"/>
  </r>
  <r>
    <x v="271"/>
    <x v="0"/>
    <n v="15000"/>
    <n v="22000"/>
    <n v="1000"/>
    <n v="21000"/>
    <x v="6"/>
    <n v="0.33333333333333331"/>
    <s v="Gavin McGivaway"/>
  </r>
  <r>
    <x v="271"/>
    <x v="1"/>
    <n v="5000"/>
    <n v="8500"/>
    <n v="0"/>
    <n v="8500"/>
    <x v="4"/>
    <n v="0.7"/>
    <s v="Beth Beginner"/>
  </r>
  <r>
    <x v="272"/>
    <x v="4"/>
    <n v="10000"/>
    <n v="15000"/>
    <n v="0"/>
    <n v="15000"/>
    <x v="6"/>
    <n v="0.5"/>
    <s v="Gavin McGivaway"/>
  </r>
  <r>
    <x v="273"/>
    <x v="0"/>
    <n v="15000"/>
    <n v="22000"/>
    <n v="1000"/>
    <n v="21000"/>
    <x v="6"/>
    <n v="0.33333333333333331"/>
    <s v="Johnny Quicksale"/>
  </r>
  <r>
    <x v="274"/>
    <x v="1"/>
    <n v="5000"/>
    <n v="8500"/>
    <n v="0"/>
    <n v="8500"/>
    <x v="4"/>
    <n v="0.7"/>
    <s v="Sally Sellers"/>
  </r>
  <r>
    <x v="275"/>
    <x v="3"/>
    <n v="20000"/>
    <n v="30000"/>
    <n v="500"/>
    <n v="29500"/>
    <x v="14"/>
    <n v="0.45"/>
    <s v="Johnny Quicksale"/>
  </r>
  <r>
    <x v="276"/>
    <x v="3"/>
    <n v="20000"/>
    <n v="30000"/>
    <n v="250"/>
    <n v="29750"/>
    <x v="16"/>
    <n v="0.47499999999999998"/>
    <s v="Sally Sellers"/>
  </r>
  <r>
    <x v="276"/>
    <x v="1"/>
    <n v="5000"/>
    <n v="8500"/>
    <n v="0"/>
    <n v="8500"/>
    <x v="4"/>
    <n v="0.7"/>
    <s v="Johnny Quicksale"/>
  </r>
  <r>
    <x v="276"/>
    <x v="0"/>
    <n v="15000"/>
    <n v="22000"/>
    <n v="1000"/>
    <n v="21000"/>
    <x v="6"/>
    <n v="0.33333333333333331"/>
    <s v="Sally Sellers"/>
  </r>
  <r>
    <x v="277"/>
    <x v="2"/>
    <n v="12000"/>
    <n v="18000"/>
    <n v="0"/>
    <n v="18000"/>
    <x v="8"/>
    <n v="0.5"/>
    <s v="Johnny Quicksale"/>
  </r>
  <r>
    <x v="277"/>
    <x v="4"/>
    <n v="10000"/>
    <n v="15000"/>
    <n v="500"/>
    <n v="14500"/>
    <x v="2"/>
    <n v="0.4"/>
    <s v="Arnold Oldpro"/>
  </r>
  <r>
    <x v="278"/>
    <x v="1"/>
    <n v="5000"/>
    <n v="8500"/>
    <n v="0"/>
    <n v="8500"/>
    <x v="4"/>
    <n v="0.7"/>
    <s v="Arnold Oldpro"/>
  </r>
  <r>
    <x v="278"/>
    <x v="3"/>
    <n v="20000"/>
    <n v="30000"/>
    <n v="0"/>
    <n v="30000"/>
    <x v="3"/>
    <n v="0.5"/>
    <s v="Sally Sellers"/>
  </r>
  <r>
    <x v="279"/>
    <x v="2"/>
    <n v="12000"/>
    <n v="18000"/>
    <n v="0"/>
    <n v="18000"/>
    <x v="8"/>
    <n v="0.5"/>
    <s v="Sally Sellers"/>
  </r>
  <r>
    <x v="280"/>
    <x v="2"/>
    <n v="12000"/>
    <n v="18000"/>
    <n v="0"/>
    <n v="18000"/>
    <x v="8"/>
    <n v="0.5"/>
    <s v="Beth Beginner"/>
  </r>
  <r>
    <x v="280"/>
    <x v="0"/>
    <n v="15000"/>
    <n v="22000"/>
    <n v="0"/>
    <n v="22000"/>
    <x v="0"/>
    <n v="0.46666666666666667"/>
    <s v="Johnny Quicksale"/>
  </r>
  <r>
    <x v="281"/>
    <x v="0"/>
    <n v="15000"/>
    <n v="22000"/>
    <n v="0"/>
    <n v="22000"/>
    <x v="0"/>
    <n v="0.46666666666666667"/>
    <s v="Gavin McGivaway"/>
  </r>
  <r>
    <x v="281"/>
    <x v="1"/>
    <n v="5000"/>
    <n v="8500"/>
    <n v="0"/>
    <n v="8500"/>
    <x v="4"/>
    <n v="0.7"/>
    <s v="Sally Sellers"/>
  </r>
  <r>
    <x v="282"/>
    <x v="1"/>
    <n v="5000"/>
    <n v="8500"/>
    <n v="0"/>
    <n v="8500"/>
    <x v="4"/>
    <n v="0.7"/>
    <s v="Arnold Oldpro"/>
  </r>
  <r>
    <x v="283"/>
    <x v="0"/>
    <n v="15000"/>
    <n v="22000"/>
    <n v="0"/>
    <n v="22000"/>
    <x v="0"/>
    <n v="0.46666666666666667"/>
    <s v="Sally Sellers"/>
  </r>
  <r>
    <x v="283"/>
    <x v="1"/>
    <n v="5000"/>
    <n v="8500"/>
    <n v="0"/>
    <n v="8500"/>
    <x v="4"/>
    <n v="0.7"/>
    <s v="Johnny Quicksale"/>
  </r>
  <r>
    <x v="284"/>
    <x v="0"/>
    <n v="15000"/>
    <n v="22000"/>
    <n v="500"/>
    <n v="21500"/>
    <x v="8"/>
    <n v="0.4"/>
    <s v="Sally Sellers"/>
  </r>
  <r>
    <x v="285"/>
    <x v="0"/>
    <n v="15000"/>
    <n v="22000"/>
    <n v="1000"/>
    <n v="21000"/>
    <x v="6"/>
    <n v="0.33333333333333331"/>
    <s v="Sally Sellers"/>
  </r>
  <r>
    <x v="286"/>
    <x v="1"/>
    <n v="5000"/>
    <n v="8500"/>
    <n v="0"/>
    <n v="8500"/>
    <x v="4"/>
    <n v="0.7"/>
    <s v="Beth Beginner"/>
  </r>
  <r>
    <x v="286"/>
    <x v="1"/>
    <n v="5000"/>
    <n v="8500"/>
    <n v="0"/>
    <n v="8500"/>
    <x v="4"/>
    <n v="0.7"/>
    <s v="Gavin McGivaway"/>
  </r>
  <r>
    <x v="287"/>
    <x v="1"/>
    <n v="5000"/>
    <n v="8500"/>
    <n v="0"/>
    <n v="8500"/>
    <x v="4"/>
    <n v="0.7"/>
    <s v="Arnold Oldpro"/>
  </r>
  <r>
    <x v="287"/>
    <x v="2"/>
    <n v="12000"/>
    <n v="18000"/>
    <n v="0"/>
    <n v="18000"/>
    <x v="8"/>
    <n v="0.5"/>
    <s v="Beth Beginner"/>
  </r>
  <r>
    <x v="288"/>
    <x v="4"/>
    <n v="10000"/>
    <n v="15000"/>
    <n v="0"/>
    <n v="15000"/>
    <x v="6"/>
    <n v="0.5"/>
    <s v="Arnold Oldpro"/>
  </r>
  <r>
    <x v="289"/>
    <x v="4"/>
    <n v="10000"/>
    <n v="15000"/>
    <n v="0"/>
    <n v="15000"/>
    <x v="6"/>
    <n v="0.5"/>
    <s v="Sally Sellers"/>
  </r>
  <r>
    <x v="290"/>
    <x v="0"/>
    <n v="15000"/>
    <n v="22000"/>
    <n v="0"/>
    <n v="22000"/>
    <x v="0"/>
    <n v="0.46666666666666667"/>
    <s v="Gavin McGivaway"/>
  </r>
  <r>
    <x v="290"/>
    <x v="4"/>
    <n v="10000"/>
    <n v="15000"/>
    <n v="500"/>
    <n v="14500"/>
    <x v="2"/>
    <n v="0.4"/>
    <s v="Arnold Oldpro"/>
  </r>
  <r>
    <x v="291"/>
    <x v="2"/>
    <n v="12000"/>
    <n v="18000"/>
    <n v="0"/>
    <n v="18000"/>
    <x v="8"/>
    <n v="0.5"/>
    <s v="Sally Sellers"/>
  </r>
  <r>
    <x v="291"/>
    <x v="4"/>
    <n v="10000"/>
    <n v="15000"/>
    <n v="250"/>
    <n v="14750"/>
    <x v="12"/>
    <n v="0.45"/>
    <s v="Johnny Quicksale"/>
  </r>
  <r>
    <x v="292"/>
    <x v="0"/>
    <n v="15000"/>
    <n v="22000"/>
    <n v="0"/>
    <n v="22000"/>
    <x v="0"/>
    <n v="0.46666666666666667"/>
    <s v="Beth Beginner"/>
  </r>
  <r>
    <x v="292"/>
    <x v="2"/>
    <n v="12000"/>
    <n v="18000"/>
    <n v="0"/>
    <n v="18000"/>
    <x v="8"/>
    <n v="0.5"/>
    <s v="Gavin McGivaway"/>
  </r>
  <r>
    <x v="292"/>
    <x v="4"/>
    <n v="10000"/>
    <n v="15000"/>
    <n v="0"/>
    <n v="15000"/>
    <x v="6"/>
    <n v="0.5"/>
    <s v="Sally Sellers"/>
  </r>
  <r>
    <x v="293"/>
    <x v="3"/>
    <n v="20000"/>
    <n v="30000"/>
    <n v="0"/>
    <n v="30000"/>
    <x v="3"/>
    <n v="0.5"/>
    <s v="Beth Beginner"/>
  </r>
  <r>
    <x v="294"/>
    <x v="3"/>
    <n v="20000"/>
    <n v="30000"/>
    <n v="0"/>
    <n v="30000"/>
    <x v="3"/>
    <n v="0.5"/>
    <s v="Johnny Quicksale"/>
  </r>
  <r>
    <x v="295"/>
    <x v="4"/>
    <n v="10000"/>
    <n v="15000"/>
    <n v="0"/>
    <n v="15000"/>
    <x v="6"/>
    <n v="0.5"/>
    <s v="Sally Sellers"/>
  </r>
  <r>
    <x v="295"/>
    <x v="4"/>
    <n v="10000"/>
    <n v="15000"/>
    <n v="0"/>
    <n v="15000"/>
    <x v="6"/>
    <n v="0.5"/>
    <s v="Gavin McGivaway"/>
  </r>
  <r>
    <x v="296"/>
    <x v="2"/>
    <n v="12000"/>
    <n v="18000"/>
    <n v="0"/>
    <n v="18000"/>
    <x v="8"/>
    <n v="0.5"/>
    <s v="Arnold Oldpro"/>
  </r>
  <r>
    <x v="297"/>
    <x v="4"/>
    <n v="10000"/>
    <n v="15000"/>
    <n v="0"/>
    <n v="15000"/>
    <x v="6"/>
    <n v="0.5"/>
    <s v="Johnny Quicksale"/>
  </r>
  <r>
    <x v="298"/>
    <x v="2"/>
    <n v="12000"/>
    <n v="18000"/>
    <n v="0"/>
    <n v="18000"/>
    <x v="8"/>
    <n v="0.5"/>
    <s v="Sally Sellers"/>
  </r>
  <r>
    <x v="298"/>
    <x v="3"/>
    <n v="20000"/>
    <n v="30000"/>
    <n v="0"/>
    <n v="30000"/>
    <x v="3"/>
    <n v="0.5"/>
    <s v="Johnny Quicksale"/>
  </r>
  <r>
    <x v="299"/>
    <x v="2"/>
    <n v="12000"/>
    <n v="18000"/>
    <n v="0"/>
    <n v="18000"/>
    <x v="8"/>
    <n v="0.5"/>
    <s v="Gavin McGivaway"/>
  </r>
  <r>
    <x v="299"/>
    <x v="3"/>
    <n v="20000"/>
    <n v="30000"/>
    <n v="0"/>
    <n v="30000"/>
    <x v="3"/>
    <n v="0.5"/>
    <s v="Arnold Oldpro"/>
  </r>
  <r>
    <x v="299"/>
    <x v="4"/>
    <n v="10000"/>
    <n v="15000"/>
    <n v="0"/>
    <n v="15000"/>
    <x v="6"/>
    <n v="0.5"/>
    <s v="Arnold Oldpro"/>
  </r>
  <r>
    <x v="300"/>
    <x v="4"/>
    <n v="10000"/>
    <n v="15000"/>
    <n v="0"/>
    <n v="15000"/>
    <x v="6"/>
    <n v="0.5"/>
    <s v="Johnny Quicksale"/>
  </r>
  <r>
    <x v="300"/>
    <x v="1"/>
    <n v="5000"/>
    <n v="8500"/>
    <n v="0"/>
    <n v="8500"/>
    <x v="4"/>
    <n v="0.7"/>
    <s v="Gavin McGivaway"/>
  </r>
  <r>
    <x v="300"/>
    <x v="0"/>
    <n v="15000"/>
    <n v="22000"/>
    <n v="0"/>
    <n v="22000"/>
    <x v="0"/>
    <n v="0.46666666666666667"/>
    <s v="Gavin McGivaway"/>
  </r>
  <r>
    <x v="301"/>
    <x v="2"/>
    <n v="12000"/>
    <n v="18000"/>
    <n v="0"/>
    <n v="18000"/>
    <x v="8"/>
    <n v="0.5"/>
    <s v="Arnold Oldpro"/>
  </r>
  <r>
    <x v="302"/>
    <x v="1"/>
    <n v="5000"/>
    <n v="8500"/>
    <n v="0"/>
    <n v="8500"/>
    <x v="4"/>
    <n v="0.7"/>
    <s v="Sally Sellers"/>
  </r>
  <r>
    <x v="302"/>
    <x v="0"/>
    <n v="15000"/>
    <n v="22000"/>
    <n v="0"/>
    <n v="22000"/>
    <x v="0"/>
    <n v="0.46666666666666667"/>
    <s v="Sally Sellers"/>
  </r>
  <r>
    <x v="302"/>
    <x v="1"/>
    <n v="5000"/>
    <n v="8500"/>
    <n v="0"/>
    <n v="8500"/>
    <x v="4"/>
    <n v="0.7"/>
    <s v="Arnold Oldpro"/>
  </r>
  <r>
    <x v="303"/>
    <x v="1"/>
    <n v="5000"/>
    <n v="8500"/>
    <n v="0"/>
    <n v="8500"/>
    <x v="4"/>
    <n v="0.7"/>
    <s v="Gavin McGivaway"/>
  </r>
  <r>
    <x v="304"/>
    <x v="3"/>
    <n v="20000"/>
    <n v="30000"/>
    <n v="0"/>
    <n v="30000"/>
    <x v="3"/>
    <n v="0.5"/>
    <s v="Johnny Quicksale"/>
  </r>
  <r>
    <x v="305"/>
    <x v="1"/>
    <n v="5000"/>
    <n v="8500"/>
    <n v="0"/>
    <n v="8500"/>
    <x v="4"/>
    <n v="0.7"/>
    <s v="Johnny Quicksale"/>
  </r>
  <r>
    <x v="305"/>
    <x v="3"/>
    <n v="20000"/>
    <n v="30000"/>
    <n v="1000"/>
    <n v="29000"/>
    <x v="5"/>
    <n v="0.4"/>
    <s v="Sally Sellers"/>
  </r>
  <r>
    <x v="306"/>
    <x v="0"/>
    <n v="15000"/>
    <n v="22000"/>
    <n v="0"/>
    <n v="22000"/>
    <x v="0"/>
    <n v="0.46666666666666667"/>
    <s v="Beth Beginner"/>
  </r>
  <r>
    <x v="307"/>
    <x v="4"/>
    <n v="10000"/>
    <n v="15000"/>
    <n v="0"/>
    <n v="15000"/>
    <x v="6"/>
    <n v="0.5"/>
    <s v="Gavin McGivaway"/>
  </r>
  <r>
    <x v="307"/>
    <x v="0"/>
    <n v="15000"/>
    <n v="22000"/>
    <n v="250"/>
    <n v="21750"/>
    <x v="7"/>
    <n v="0.43333333333333335"/>
    <s v="Beth Beginner"/>
  </r>
  <r>
    <x v="308"/>
    <x v="0"/>
    <n v="15000"/>
    <n v="22000"/>
    <n v="0"/>
    <n v="22000"/>
    <x v="0"/>
    <n v="0.46666666666666667"/>
    <s v="Arnold Oldpro"/>
  </r>
  <r>
    <x v="308"/>
    <x v="2"/>
    <n v="12000"/>
    <n v="18000"/>
    <n v="0"/>
    <n v="18000"/>
    <x v="8"/>
    <n v="0.5"/>
    <s v="Arnold Oldpro"/>
  </r>
  <r>
    <x v="308"/>
    <x v="2"/>
    <n v="12000"/>
    <n v="18000"/>
    <n v="0"/>
    <n v="18000"/>
    <x v="8"/>
    <n v="0.5"/>
    <s v="Sally Sellers"/>
  </r>
  <r>
    <x v="309"/>
    <x v="2"/>
    <n v="12000"/>
    <n v="18000"/>
    <n v="0"/>
    <n v="18000"/>
    <x v="8"/>
    <n v="0.5"/>
    <s v="Arnold Oldpro"/>
  </r>
  <r>
    <x v="309"/>
    <x v="2"/>
    <n v="12000"/>
    <n v="18000"/>
    <n v="0"/>
    <n v="18000"/>
    <x v="8"/>
    <n v="0.5"/>
    <s v="Beth Beginner"/>
  </r>
  <r>
    <x v="310"/>
    <x v="2"/>
    <n v="12000"/>
    <n v="18000"/>
    <n v="0"/>
    <n v="18000"/>
    <x v="8"/>
    <n v="0.5"/>
    <s v="Beth Beginner"/>
  </r>
  <r>
    <x v="311"/>
    <x v="1"/>
    <n v="5000"/>
    <n v="8500"/>
    <n v="0"/>
    <n v="8500"/>
    <x v="4"/>
    <n v="0.7"/>
    <s v="Beth Beginner"/>
  </r>
  <r>
    <x v="311"/>
    <x v="2"/>
    <n v="12000"/>
    <n v="18000"/>
    <n v="0"/>
    <n v="18000"/>
    <x v="8"/>
    <n v="0.5"/>
    <s v="Arnold Oldpro"/>
  </r>
  <r>
    <x v="312"/>
    <x v="1"/>
    <n v="5000"/>
    <n v="8500"/>
    <n v="0"/>
    <n v="8500"/>
    <x v="4"/>
    <n v="0.7"/>
    <s v="Arnold Oldpro"/>
  </r>
  <r>
    <x v="312"/>
    <x v="0"/>
    <n v="15000"/>
    <n v="22000"/>
    <n v="0"/>
    <n v="22000"/>
    <x v="0"/>
    <n v="0.46666666666666667"/>
    <s v="Arnold Oldpro"/>
  </r>
  <r>
    <x v="312"/>
    <x v="0"/>
    <n v="15000"/>
    <n v="22000"/>
    <n v="0"/>
    <n v="22000"/>
    <x v="0"/>
    <n v="0.46666666666666667"/>
    <s v="Beth Beginner"/>
  </r>
  <r>
    <x v="312"/>
    <x v="1"/>
    <n v="5000"/>
    <n v="8500"/>
    <n v="0"/>
    <n v="8500"/>
    <x v="4"/>
    <n v="0.7"/>
    <s v="Arnold Oldpro"/>
  </r>
  <r>
    <x v="312"/>
    <x v="2"/>
    <n v="12000"/>
    <n v="18000"/>
    <n v="0"/>
    <n v="18000"/>
    <x v="8"/>
    <n v="0.5"/>
    <s v="Gavin McGivaway"/>
  </r>
  <r>
    <x v="313"/>
    <x v="4"/>
    <n v="10000"/>
    <n v="15000"/>
    <n v="0"/>
    <n v="15000"/>
    <x v="6"/>
    <n v="0.5"/>
    <s v="Beth Beginner"/>
  </r>
  <r>
    <x v="313"/>
    <x v="0"/>
    <n v="15000"/>
    <n v="22000"/>
    <n v="0"/>
    <n v="22000"/>
    <x v="0"/>
    <n v="0.46666666666666667"/>
    <s v="Gavin McGivaway"/>
  </r>
  <r>
    <x v="313"/>
    <x v="1"/>
    <n v="5000"/>
    <n v="8500"/>
    <n v="0"/>
    <n v="8500"/>
    <x v="4"/>
    <n v="0.7"/>
    <s v="Arnold Oldpro"/>
  </r>
  <r>
    <x v="314"/>
    <x v="0"/>
    <n v="15000"/>
    <n v="22000"/>
    <n v="750"/>
    <n v="21250"/>
    <x v="11"/>
    <n v="0.36666666666666664"/>
    <s v="Sally Sellers"/>
  </r>
  <r>
    <x v="314"/>
    <x v="4"/>
    <n v="10000"/>
    <n v="15000"/>
    <n v="0"/>
    <n v="15000"/>
    <x v="6"/>
    <n v="0.5"/>
    <s v="Gavin McGivaway"/>
  </r>
  <r>
    <x v="314"/>
    <x v="4"/>
    <n v="10000"/>
    <n v="15000"/>
    <n v="0"/>
    <n v="15000"/>
    <x v="6"/>
    <n v="0.5"/>
    <s v="Johnny Quicksale"/>
  </r>
  <r>
    <x v="315"/>
    <x v="0"/>
    <n v="15000"/>
    <n v="22000"/>
    <n v="250"/>
    <n v="21750"/>
    <x v="7"/>
    <n v="0.43333333333333335"/>
    <s v="Johnny Quicksale"/>
  </r>
  <r>
    <x v="315"/>
    <x v="4"/>
    <n v="10000"/>
    <n v="15000"/>
    <n v="0"/>
    <n v="15000"/>
    <x v="6"/>
    <n v="0.5"/>
    <s v="Gavin McGivaway"/>
  </r>
  <r>
    <x v="316"/>
    <x v="4"/>
    <n v="10000"/>
    <n v="15000"/>
    <n v="0"/>
    <n v="15000"/>
    <x v="6"/>
    <n v="0.5"/>
    <s v="Sally Sellers"/>
  </r>
  <r>
    <x v="317"/>
    <x v="4"/>
    <n v="10000"/>
    <n v="15000"/>
    <n v="0"/>
    <n v="15000"/>
    <x v="6"/>
    <n v="0.5"/>
    <s v="Gavin McGivaway"/>
  </r>
  <r>
    <x v="318"/>
    <x v="2"/>
    <n v="12000"/>
    <n v="18000"/>
    <n v="1000"/>
    <n v="17000"/>
    <x v="2"/>
    <n v="0.33333333333333331"/>
    <s v="Gavin McGivaway"/>
  </r>
  <r>
    <x v="318"/>
    <x v="2"/>
    <n v="12000"/>
    <n v="18000"/>
    <n v="0"/>
    <n v="18000"/>
    <x v="8"/>
    <n v="0.5"/>
    <s v="Gavin McGivaway"/>
  </r>
  <r>
    <x v="319"/>
    <x v="4"/>
    <n v="10000"/>
    <n v="15000"/>
    <n v="0"/>
    <n v="15000"/>
    <x v="6"/>
    <n v="0.5"/>
    <s v="Arnold Oldpro"/>
  </r>
  <r>
    <x v="319"/>
    <x v="4"/>
    <n v="10000"/>
    <n v="15000"/>
    <n v="0"/>
    <n v="15000"/>
    <x v="6"/>
    <n v="0.5"/>
    <s v="Beth Beginner"/>
  </r>
  <r>
    <x v="319"/>
    <x v="2"/>
    <n v="12000"/>
    <n v="18000"/>
    <n v="0"/>
    <n v="18000"/>
    <x v="8"/>
    <n v="0.5"/>
    <s v="Gavin McGivaway"/>
  </r>
  <r>
    <x v="319"/>
    <x v="1"/>
    <n v="5000"/>
    <n v="8500"/>
    <n v="0"/>
    <n v="8500"/>
    <x v="4"/>
    <n v="0.7"/>
    <s v="Johnny Quicksale"/>
  </r>
  <r>
    <x v="320"/>
    <x v="4"/>
    <n v="10000"/>
    <n v="15000"/>
    <n v="0"/>
    <n v="15000"/>
    <x v="6"/>
    <n v="0.5"/>
    <s v="Gavin McGivaway"/>
  </r>
  <r>
    <x v="321"/>
    <x v="3"/>
    <n v="20000"/>
    <n v="30000"/>
    <n v="0"/>
    <n v="30000"/>
    <x v="3"/>
    <n v="0.5"/>
    <s v="Beth Beginner"/>
  </r>
  <r>
    <x v="321"/>
    <x v="3"/>
    <n v="20000"/>
    <n v="30000"/>
    <n v="0"/>
    <n v="30000"/>
    <x v="3"/>
    <n v="0.5"/>
    <s v="Johnny Quicksale"/>
  </r>
  <r>
    <x v="322"/>
    <x v="1"/>
    <n v="5000"/>
    <n v="8500"/>
    <n v="0"/>
    <n v="8500"/>
    <x v="4"/>
    <n v="0.7"/>
    <s v="Johnny Quicksale"/>
  </r>
  <r>
    <x v="323"/>
    <x v="1"/>
    <n v="5000"/>
    <n v="8500"/>
    <n v="0"/>
    <n v="8500"/>
    <x v="4"/>
    <n v="0.7"/>
    <s v="Beth Beginner"/>
  </r>
  <r>
    <x v="324"/>
    <x v="0"/>
    <n v="15000"/>
    <n v="22000"/>
    <n v="0"/>
    <n v="22000"/>
    <x v="0"/>
    <n v="0.46666666666666667"/>
    <s v="Gavin McGivaway"/>
  </r>
  <r>
    <x v="325"/>
    <x v="1"/>
    <n v="5000"/>
    <n v="8500"/>
    <n v="0"/>
    <n v="8500"/>
    <x v="4"/>
    <n v="0.7"/>
    <s v="Johnny Quicksale"/>
  </r>
  <r>
    <x v="325"/>
    <x v="2"/>
    <n v="12000"/>
    <n v="18000"/>
    <n v="0"/>
    <n v="18000"/>
    <x v="8"/>
    <n v="0.5"/>
    <s v="Johnny Quicksale"/>
  </r>
  <r>
    <x v="325"/>
    <x v="1"/>
    <n v="5000"/>
    <n v="8500"/>
    <n v="0"/>
    <n v="8500"/>
    <x v="4"/>
    <n v="0.7"/>
    <s v="Beth Beginner"/>
  </r>
  <r>
    <x v="325"/>
    <x v="2"/>
    <n v="12000"/>
    <n v="18000"/>
    <n v="0"/>
    <n v="18000"/>
    <x v="8"/>
    <n v="0.5"/>
    <s v="Arnold Oldpro"/>
  </r>
  <r>
    <x v="326"/>
    <x v="2"/>
    <n v="12000"/>
    <n v="18000"/>
    <n v="0"/>
    <n v="18000"/>
    <x v="8"/>
    <n v="0.5"/>
    <s v="Gavin McGivaway"/>
  </r>
  <r>
    <x v="327"/>
    <x v="2"/>
    <n v="12000"/>
    <n v="18000"/>
    <n v="1000"/>
    <n v="17000"/>
    <x v="2"/>
    <n v="0.33333333333333331"/>
    <s v="Beth Beginner"/>
  </r>
  <r>
    <x v="327"/>
    <x v="2"/>
    <n v="12000"/>
    <n v="18000"/>
    <n v="0"/>
    <n v="18000"/>
    <x v="8"/>
    <n v="0.5"/>
    <s v="Arnold Oldpro"/>
  </r>
  <r>
    <x v="327"/>
    <x v="2"/>
    <n v="12000"/>
    <n v="18000"/>
    <n v="0"/>
    <n v="18000"/>
    <x v="8"/>
    <n v="0.5"/>
    <s v="Sally Sellers"/>
  </r>
  <r>
    <x v="328"/>
    <x v="4"/>
    <n v="10000"/>
    <n v="15000"/>
    <n v="0"/>
    <n v="15000"/>
    <x v="6"/>
    <n v="0.5"/>
    <s v="Sally Sellers"/>
  </r>
  <r>
    <x v="329"/>
    <x v="2"/>
    <n v="12000"/>
    <n v="18000"/>
    <n v="0"/>
    <n v="18000"/>
    <x v="8"/>
    <n v="0.5"/>
    <s v="Sally Sellers"/>
  </r>
  <r>
    <x v="329"/>
    <x v="4"/>
    <n v="10000"/>
    <n v="15000"/>
    <n v="1000"/>
    <n v="14000"/>
    <x v="9"/>
    <n v="0.3"/>
    <s v="Beth Beginner"/>
  </r>
  <r>
    <x v="330"/>
    <x v="3"/>
    <n v="20000"/>
    <n v="30000"/>
    <n v="0"/>
    <n v="30000"/>
    <x v="3"/>
    <n v="0.5"/>
    <s v="Gavin McGivaway"/>
  </r>
  <r>
    <x v="331"/>
    <x v="4"/>
    <n v="10000"/>
    <n v="15000"/>
    <n v="0"/>
    <n v="15000"/>
    <x v="6"/>
    <n v="0.5"/>
    <s v="Arnold Oldpro"/>
  </r>
  <r>
    <x v="331"/>
    <x v="1"/>
    <n v="5000"/>
    <n v="8500"/>
    <n v="250"/>
    <n v="8250"/>
    <x v="9"/>
    <n v="0.6"/>
    <s v="Gavin McGivaway"/>
  </r>
  <r>
    <x v="332"/>
    <x v="1"/>
    <n v="5000"/>
    <n v="8500"/>
    <n v="1000"/>
    <n v="7500"/>
    <x v="1"/>
    <n v="0.3"/>
    <s v="Johnny Quicksale"/>
  </r>
  <r>
    <x v="332"/>
    <x v="4"/>
    <n v="10000"/>
    <n v="15000"/>
    <n v="0"/>
    <n v="15000"/>
    <x v="6"/>
    <n v="0.5"/>
    <s v="Sally Sellers"/>
  </r>
  <r>
    <x v="333"/>
    <x v="1"/>
    <n v="5000"/>
    <n v="8500"/>
    <n v="0"/>
    <n v="8500"/>
    <x v="4"/>
    <n v="0.7"/>
    <s v="Arnold Oldpro"/>
  </r>
  <r>
    <x v="333"/>
    <x v="2"/>
    <n v="12000"/>
    <n v="18000"/>
    <n v="0"/>
    <n v="18000"/>
    <x v="8"/>
    <n v="0.5"/>
    <s v="Arnold Oldpro"/>
  </r>
  <r>
    <x v="333"/>
    <x v="4"/>
    <n v="10000"/>
    <n v="15000"/>
    <n v="0"/>
    <n v="15000"/>
    <x v="6"/>
    <n v="0.5"/>
    <s v="Sally Sellers"/>
  </r>
  <r>
    <x v="334"/>
    <x v="4"/>
    <n v="10000"/>
    <n v="15000"/>
    <n v="0"/>
    <n v="15000"/>
    <x v="6"/>
    <n v="0.5"/>
    <s v="Arnold Oldpro"/>
  </r>
  <r>
    <x v="335"/>
    <x v="1"/>
    <n v="5000"/>
    <n v="8500"/>
    <n v="0"/>
    <n v="8500"/>
    <x v="4"/>
    <n v="0.7"/>
    <s v="Gavin McGivaway"/>
  </r>
  <r>
    <x v="336"/>
    <x v="0"/>
    <n v="15000"/>
    <n v="22000"/>
    <n v="0"/>
    <n v="22000"/>
    <x v="0"/>
    <n v="0.46666666666666667"/>
    <s v="Gavin McGivaway"/>
  </r>
  <r>
    <x v="337"/>
    <x v="1"/>
    <n v="5000"/>
    <n v="8500"/>
    <n v="0"/>
    <n v="8500"/>
    <x v="4"/>
    <n v="0.7"/>
    <s v="Johnny Quicksale"/>
  </r>
  <r>
    <x v="338"/>
    <x v="0"/>
    <n v="15000"/>
    <n v="22000"/>
    <n v="0"/>
    <n v="22000"/>
    <x v="0"/>
    <n v="0.46666666666666667"/>
    <s v="Arnold Oldpro"/>
  </r>
  <r>
    <x v="338"/>
    <x v="4"/>
    <n v="10000"/>
    <n v="15000"/>
    <n v="0"/>
    <n v="15000"/>
    <x v="6"/>
    <n v="0.5"/>
    <s v="Arnold Oldpro"/>
  </r>
  <r>
    <x v="338"/>
    <x v="2"/>
    <n v="12000"/>
    <n v="18000"/>
    <n v="0"/>
    <n v="18000"/>
    <x v="8"/>
    <n v="0.5"/>
    <s v="Johnny Quicksale"/>
  </r>
  <r>
    <x v="338"/>
    <x v="0"/>
    <n v="15000"/>
    <n v="22000"/>
    <n v="0"/>
    <n v="22000"/>
    <x v="0"/>
    <n v="0.46666666666666667"/>
    <s v="Gavin McGivaway"/>
  </r>
  <r>
    <x v="339"/>
    <x v="4"/>
    <n v="10000"/>
    <n v="15000"/>
    <n v="750"/>
    <n v="14250"/>
    <x v="4"/>
    <n v="0.35"/>
    <s v="Gavin McGivaway"/>
  </r>
  <r>
    <x v="340"/>
    <x v="2"/>
    <n v="12000"/>
    <n v="18000"/>
    <n v="0"/>
    <n v="18000"/>
    <x v="8"/>
    <n v="0.5"/>
    <s v="Beth Beginner"/>
  </r>
  <r>
    <x v="341"/>
    <x v="3"/>
    <n v="20000"/>
    <n v="30000"/>
    <n v="0"/>
    <n v="30000"/>
    <x v="3"/>
    <n v="0.5"/>
    <s v="Johnny Quicksale"/>
  </r>
  <r>
    <x v="341"/>
    <x v="2"/>
    <n v="12000"/>
    <n v="18000"/>
    <n v="0"/>
    <n v="18000"/>
    <x v="8"/>
    <n v="0.5"/>
    <s v="Sally Sellers"/>
  </r>
  <r>
    <x v="342"/>
    <x v="4"/>
    <n v="10000"/>
    <n v="15000"/>
    <n v="0"/>
    <n v="15000"/>
    <x v="6"/>
    <n v="0.5"/>
    <s v="Beth Beginner"/>
  </r>
  <r>
    <x v="343"/>
    <x v="4"/>
    <n v="10000"/>
    <n v="15000"/>
    <n v="0"/>
    <n v="15000"/>
    <x v="6"/>
    <n v="0.5"/>
    <s v="Gavin McGivaway"/>
  </r>
  <r>
    <x v="343"/>
    <x v="2"/>
    <n v="12000"/>
    <n v="18000"/>
    <n v="0"/>
    <n v="18000"/>
    <x v="8"/>
    <n v="0.5"/>
    <s v="Beth Beginner"/>
  </r>
  <r>
    <x v="343"/>
    <x v="4"/>
    <n v="10000"/>
    <n v="15000"/>
    <n v="0"/>
    <n v="15000"/>
    <x v="6"/>
    <n v="0.5"/>
    <s v="Sally Sellers"/>
  </r>
  <r>
    <x v="344"/>
    <x v="4"/>
    <n v="10000"/>
    <n v="15000"/>
    <n v="250"/>
    <n v="14750"/>
    <x v="12"/>
    <n v="0.45"/>
    <s v="Johnny Quicksale"/>
  </r>
  <r>
    <x v="345"/>
    <x v="0"/>
    <n v="15000"/>
    <n v="22000"/>
    <n v="0"/>
    <n v="22000"/>
    <x v="0"/>
    <n v="0.46666666666666667"/>
    <s v="Gavin McGivaway"/>
  </r>
  <r>
    <x v="345"/>
    <x v="2"/>
    <n v="12000"/>
    <n v="18000"/>
    <n v="0"/>
    <n v="18000"/>
    <x v="8"/>
    <n v="0.5"/>
    <s v="Beth Beginner"/>
  </r>
  <r>
    <x v="346"/>
    <x v="0"/>
    <n v="15000"/>
    <n v="22000"/>
    <n v="0"/>
    <n v="22000"/>
    <x v="0"/>
    <n v="0.46666666666666667"/>
    <s v="Sally Sellers"/>
  </r>
  <r>
    <x v="346"/>
    <x v="0"/>
    <n v="15000"/>
    <n v="22000"/>
    <n v="0"/>
    <n v="22000"/>
    <x v="0"/>
    <n v="0.46666666666666667"/>
    <s v="Gavin McGivaway"/>
  </r>
  <r>
    <x v="347"/>
    <x v="2"/>
    <n v="12000"/>
    <n v="18000"/>
    <n v="0"/>
    <n v="18000"/>
    <x v="8"/>
    <n v="0.5"/>
    <s v="Beth Beginner"/>
  </r>
  <r>
    <x v="347"/>
    <x v="1"/>
    <n v="5000"/>
    <n v="8500"/>
    <n v="0"/>
    <n v="8500"/>
    <x v="4"/>
    <n v="0.7"/>
    <s v="Arnold Oldpro"/>
  </r>
  <r>
    <x v="347"/>
    <x v="1"/>
    <n v="5000"/>
    <n v="8500"/>
    <n v="0"/>
    <n v="8500"/>
    <x v="4"/>
    <n v="0.7"/>
    <s v="Beth Beginner"/>
  </r>
  <r>
    <x v="347"/>
    <x v="0"/>
    <n v="15000"/>
    <n v="22000"/>
    <n v="0"/>
    <n v="22000"/>
    <x v="0"/>
    <n v="0.46666666666666667"/>
    <s v="Johnny Quicksale"/>
  </r>
  <r>
    <x v="348"/>
    <x v="0"/>
    <n v="15000"/>
    <n v="22000"/>
    <n v="0"/>
    <n v="22000"/>
    <x v="0"/>
    <n v="0.46666666666666667"/>
    <s v="Gavin McGivaway"/>
  </r>
  <r>
    <x v="348"/>
    <x v="1"/>
    <n v="5000"/>
    <n v="8500"/>
    <n v="0"/>
    <n v="8500"/>
    <x v="4"/>
    <n v="0.7"/>
    <s v="Gavin McGivaway"/>
  </r>
  <r>
    <x v="348"/>
    <x v="1"/>
    <n v="5000"/>
    <n v="8500"/>
    <n v="0"/>
    <n v="8500"/>
    <x v="4"/>
    <n v="0.7"/>
    <s v="Beth Beginner"/>
  </r>
  <r>
    <x v="348"/>
    <x v="2"/>
    <n v="12000"/>
    <n v="18000"/>
    <n v="0"/>
    <n v="18000"/>
    <x v="8"/>
    <n v="0.5"/>
    <s v="Gavin McGivaway"/>
  </r>
  <r>
    <x v="348"/>
    <x v="4"/>
    <n v="10000"/>
    <n v="15000"/>
    <n v="0"/>
    <n v="15000"/>
    <x v="6"/>
    <n v="0.5"/>
    <s v="Johnny Quicksale"/>
  </r>
  <r>
    <x v="349"/>
    <x v="2"/>
    <n v="12000"/>
    <n v="18000"/>
    <n v="0"/>
    <n v="18000"/>
    <x v="8"/>
    <n v="0.5"/>
    <s v="Gavin McGivaway"/>
  </r>
  <r>
    <x v="350"/>
    <x v="2"/>
    <n v="12000"/>
    <n v="18000"/>
    <n v="0"/>
    <n v="18000"/>
    <x v="8"/>
    <n v="0.5"/>
    <s v="Sally Sellers"/>
  </r>
  <r>
    <x v="351"/>
    <x v="2"/>
    <n v="12000"/>
    <n v="18000"/>
    <n v="0"/>
    <n v="18000"/>
    <x v="8"/>
    <n v="0.5"/>
    <s v="Arnold Oldpro"/>
  </r>
  <r>
    <x v="351"/>
    <x v="2"/>
    <n v="12000"/>
    <n v="18000"/>
    <n v="0"/>
    <n v="18000"/>
    <x v="8"/>
    <n v="0.5"/>
    <s v="Gavin McGivaway"/>
  </r>
  <r>
    <x v="352"/>
    <x v="1"/>
    <n v="5000"/>
    <n v="8500"/>
    <n v="0"/>
    <n v="8500"/>
    <x v="4"/>
    <n v="0.7"/>
    <s v="Arnold Oldpro"/>
  </r>
  <r>
    <x v="352"/>
    <x v="0"/>
    <n v="15000"/>
    <n v="22000"/>
    <n v="0"/>
    <n v="22000"/>
    <x v="0"/>
    <n v="0.46666666666666667"/>
    <s v="Sally Sellers"/>
  </r>
  <r>
    <x v="353"/>
    <x v="4"/>
    <n v="10000"/>
    <n v="15000"/>
    <n v="1000"/>
    <n v="14000"/>
    <x v="9"/>
    <n v="0.3"/>
    <s v="Arnold Oldpro"/>
  </r>
  <r>
    <x v="354"/>
    <x v="4"/>
    <n v="10000"/>
    <n v="15000"/>
    <n v="0"/>
    <n v="15000"/>
    <x v="6"/>
    <n v="0.5"/>
    <s v="Gavin McGivaway"/>
  </r>
  <r>
    <x v="354"/>
    <x v="2"/>
    <n v="12000"/>
    <n v="18000"/>
    <n v="750"/>
    <n v="17250"/>
    <x v="12"/>
    <n v="0.375"/>
    <s v="Johnny Quicksale"/>
  </r>
  <r>
    <x v="355"/>
    <x v="1"/>
    <n v="5000"/>
    <n v="8500"/>
    <n v="1000"/>
    <n v="7500"/>
    <x v="1"/>
    <n v="0.3"/>
    <s v="Beth Beginner"/>
  </r>
  <r>
    <x v="356"/>
    <x v="0"/>
    <n v="15000"/>
    <n v="22000"/>
    <n v="0"/>
    <n v="22000"/>
    <x v="0"/>
    <n v="0.46666666666666667"/>
    <s v="Beth Beginner"/>
  </r>
  <r>
    <x v="357"/>
    <x v="2"/>
    <n v="12000"/>
    <n v="18000"/>
    <n v="500"/>
    <n v="17500"/>
    <x v="6"/>
    <n v="0.41666666666666669"/>
    <s v="Arnold Oldpro"/>
  </r>
  <r>
    <x v="357"/>
    <x v="1"/>
    <n v="5000"/>
    <n v="8500"/>
    <n v="0"/>
    <n v="8500"/>
    <x v="4"/>
    <n v="0.7"/>
    <s v="Gavin McGivaway"/>
  </r>
  <r>
    <x v="358"/>
    <x v="2"/>
    <n v="12000"/>
    <n v="18000"/>
    <n v="0"/>
    <n v="18000"/>
    <x v="8"/>
    <n v="0.5"/>
    <s v="Gavin McGivaway"/>
  </r>
  <r>
    <x v="359"/>
    <x v="0"/>
    <n v="15000"/>
    <n v="22000"/>
    <n v="0"/>
    <n v="22000"/>
    <x v="0"/>
    <n v="0.46666666666666667"/>
    <s v="Sally Sellers"/>
  </r>
  <r>
    <x v="360"/>
    <x v="2"/>
    <n v="12000"/>
    <n v="18000"/>
    <n v="750"/>
    <n v="17250"/>
    <x v="12"/>
    <n v="0.375"/>
    <s v="Arnold Oldpro"/>
  </r>
  <r>
    <x v="361"/>
    <x v="0"/>
    <n v="15000"/>
    <n v="22000"/>
    <n v="750"/>
    <n v="21250"/>
    <x v="11"/>
    <n v="0.36666666666666664"/>
    <s v="Johnny Quicksale"/>
  </r>
  <r>
    <x v="362"/>
    <x v="0"/>
    <n v="15000"/>
    <n v="22000"/>
    <n v="0"/>
    <n v="22000"/>
    <x v="0"/>
    <n v="0.46666666666666667"/>
    <s v="Sally Sellers"/>
  </r>
  <r>
    <x v="362"/>
    <x v="2"/>
    <n v="12000"/>
    <n v="18000"/>
    <n v="250"/>
    <n v="17750"/>
    <x v="11"/>
    <n v="0.45833333333333331"/>
    <s v="Sally Sellers"/>
  </r>
  <r>
    <x v="362"/>
    <x v="1"/>
    <n v="5000"/>
    <n v="8500"/>
    <n v="0"/>
    <n v="8500"/>
    <x v="4"/>
    <n v="0.7"/>
    <s v="Johnny Quicksale"/>
  </r>
  <r>
    <x v="362"/>
    <x v="2"/>
    <n v="12000"/>
    <n v="18000"/>
    <n v="0"/>
    <n v="18000"/>
    <x v="8"/>
    <n v="0.5"/>
    <s v="Sally Sellers"/>
  </r>
  <r>
    <x v="363"/>
    <x v="3"/>
    <n v="20000"/>
    <n v="30000"/>
    <n v="0"/>
    <n v="30000"/>
    <x v="3"/>
    <n v="0.5"/>
    <s v="Arnold Oldpro"/>
  </r>
  <r>
    <x v="363"/>
    <x v="2"/>
    <n v="12000"/>
    <n v="18000"/>
    <n v="0"/>
    <n v="18000"/>
    <x v="8"/>
    <n v="0.5"/>
    <s v="Gavin McGivaway"/>
  </r>
  <r>
    <x v="364"/>
    <x v="2"/>
    <n v="12000"/>
    <n v="18000"/>
    <n v="0"/>
    <n v="18000"/>
    <x v="8"/>
    <n v="0.5"/>
    <s v="Beth Beginner"/>
  </r>
  <r>
    <x v="365"/>
    <x v="4"/>
    <n v="10000"/>
    <n v="15000"/>
    <n v="0"/>
    <n v="15000"/>
    <x v="6"/>
    <n v="0.5"/>
    <s v="Arnold Oldpro"/>
  </r>
  <r>
    <x v="365"/>
    <x v="1"/>
    <n v="5000"/>
    <n v="8500"/>
    <n v="250"/>
    <n v="8250"/>
    <x v="9"/>
    <n v="0.6"/>
    <s v="Gavin McGivaway"/>
  </r>
  <r>
    <x v="366"/>
    <x v="0"/>
    <n v="15000"/>
    <n v="22000"/>
    <n v="1000"/>
    <n v="21000"/>
    <x v="6"/>
    <n v="0.33333333333333331"/>
    <s v="Johnny Quicksale"/>
  </r>
  <r>
    <x v="367"/>
    <x v="0"/>
    <n v="15000"/>
    <n v="22000"/>
    <n v="0"/>
    <n v="22000"/>
    <x v="0"/>
    <n v="0.46666666666666667"/>
    <s v="Arnold Oldpro"/>
  </r>
  <r>
    <x v="367"/>
    <x v="1"/>
    <n v="5000"/>
    <n v="8500"/>
    <n v="0"/>
    <n v="8500"/>
    <x v="4"/>
    <n v="0.7"/>
    <s v="Beth Beginner"/>
  </r>
  <r>
    <x v="368"/>
    <x v="1"/>
    <n v="5000"/>
    <n v="8500"/>
    <n v="750"/>
    <n v="7750"/>
    <x v="13"/>
    <n v="0.4"/>
    <s v="Gavin McGivaway"/>
  </r>
  <r>
    <x v="368"/>
    <x v="3"/>
    <n v="20000"/>
    <n v="30000"/>
    <n v="0"/>
    <n v="30000"/>
    <x v="3"/>
    <n v="0.5"/>
    <s v="Gavin McGivaway"/>
  </r>
  <r>
    <x v="368"/>
    <x v="0"/>
    <n v="15000"/>
    <n v="22000"/>
    <n v="0"/>
    <n v="22000"/>
    <x v="0"/>
    <n v="0.46666666666666667"/>
    <s v="Johnny Quicksale"/>
  </r>
  <r>
    <x v="369"/>
    <x v="2"/>
    <n v="12000"/>
    <n v="18000"/>
    <n v="0"/>
    <n v="18000"/>
    <x v="8"/>
    <n v="0.5"/>
    <s v="Beth Beginner"/>
  </r>
  <r>
    <x v="369"/>
    <x v="1"/>
    <n v="5000"/>
    <n v="8500"/>
    <n v="0"/>
    <n v="8500"/>
    <x v="4"/>
    <n v="0.7"/>
    <s v="Arnold Oldpro"/>
  </r>
  <r>
    <x v="370"/>
    <x v="2"/>
    <n v="12000"/>
    <n v="18000"/>
    <n v="0"/>
    <n v="18000"/>
    <x v="8"/>
    <n v="0.5"/>
    <s v="Sally Sellers"/>
  </r>
  <r>
    <x v="370"/>
    <x v="3"/>
    <n v="20000"/>
    <n v="30000"/>
    <n v="0"/>
    <n v="30000"/>
    <x v="3"/>
    <n v="0.5"/>
    <s v="Johnny Quicksale"/>
  </r>
  <r>
    <x v="370"/>
    <x v="3"/>
    <n v="20000"/>
    <n v="30000"/>
    <n v="0"/>
    <n v="30000"/>
    <x v="3"/>
    <n v="0.5"/>
    <s v="Sally Sellers"/>
  </r>
  <r>
    <x v="371"/>
    <x v="2"/>
    <n v="12000"/>
    <n v="18000"/>
    <n v="0"/>
    <n v="18000"/>
    <x v="8"/>
    <n v="0.5"/>
    <s v="Arnold Oldpro"/>
  </r>
  <r>
    <x v="371"/>
    <x v="4"/>
    <n v="10000"/>
    <n v="15000"/>
    <n v="0"/>
    <n v="15000"/>
    <x v="6"/>
    <n v="0.5"/>
    <s v="Gavin McGivaway"/>
  </r>
  <r>
    <x v="371"/>
    <x v="1"/>
    <n v="5000"/>
    <n v="8500"/>
    <n v="0"/>
    <n v="8500"/>
    <x v="4"/>
    <n v="0.7"/>
    <s v="Johnny Quicksale"/>
  </r>
  <r>
    <x v="372"/>
    <x v="1"/>
    <n v="5000"/>
    <n v="8500"/>
    <n v="0"/>
    <n v="8500"/>
    <x v="4"/>
    <n v="0.7"/>
    <s v="Gavin McGivaway"/>
  </r>
  <r>
    <x v="372"/>
    <x v="1"/>
    <n v="5000"/>
    <n v="8500"/>
    <n v="0"/>
    <n v="8500"/>
    <x v="4"/>
    <n v="0.7"/>
    <s v="Beth Beginner"/>
  </r>
  <r>
    <x v="372"/>
    <x v="1"/>
    <n v="5000"/>
    <n v="8500"/>
    <n v="0"/>
    <n v="8500"/>
    <x v="4"/>
    <n v="0.7"/>
    <s v="Johnny Quicksale"/>
  </r>
  <r>
    <x v="373"/>
    <x v="2"/>
    <n v="12000"/>
    <n v="18000"/>
    <n v="0"/>
    <n v="18000"/>
    <x v="8"/>
    <n v="0.5"/>
    <s v="Arnold Oldpro"/>
  </r>
  <r>
    <x v="374"/>
    <x v="0"/>
    <n v="15000"/>
    <n v="22000"/>
    <n v="0"/>
    <n v="22000"/>
    <x v="0"/>
    <n v="0.46666666666666667"/>
    <s v="Gavin McGivaway"/>
  </r>
  <r>
    <x v="374"/>
    <x v="4"/>
    <n v="10000"/>
    <n v="15000"/>
    <n v="1000"/>
    <n v="14000"/>
    <x v="9"/>
    <n v="0.3"/>
    <s v="Gavin McGivaway"/>
  </r>
  <r>
    <x v="375"/>
    <x v="2"/>
    <n v="12000"/>
    <n v="18000"/>
    <n v="0"/>
    <n v="18000"/>
    <x v="8"/>
    <n v="0.5"/>
    <s v="Arnold Oldpro"/>
  </r>
  <r>
    <x v="375"/>
    <x v="0"/>
    <n v="15000"/>
    <n v="22000"/>
    <n v="500"/>
    <n v="21500"/>
    <x v="8"/>
    <n v="0.4"/>
    <s v="Johnny Quicksale"/>
  </r>
  <r>
    <x v="376"/>
    <x v="4"/>
    <n v="10000"/>
    <n v="15000"/>
    <n v="0"/>
    <n v="15000"/>
    <x v="6"/>
    <n v="0.5"/>
    <s v="Sally Sellers"/>
  </r>
  <r>
    <x v="376"/>
    <x v="4"/>
    <n v="10000"/>
    <n v="15000"/>
    <n v="0"/>
    <n v="15000"/>
    <x v="6"/>
    <n v="0.5"/>
    <s v="Sally Sellers"/>
  </r>
  <r>
    <x v="376"/>
    <x v="2"/>
    <n v="12000"/>
    <n v="18000"/>
    <n v="0"/>
    <n v="18000"/>
    <x v="8"/>
    <n v="0.5"/>
    <s v="Johnny Quicksale"/>
  </r>
  <r>
    <x v="376"/>
    <x v="1"/>
    <n v="5000"/>
    <n v="8500"/>
    <n v="0"/>
    <n v="8500"/>
    <x v="4"/>
    <n v="0.7"/>
    <s v="Arnold Oldpro"/>
  </r>
  <r>
    <x v="376"/>
    <x v="4"/>
    <n v="10000"/>
    <n v="15000"/>
    <n v="0"/>
    <n v="15000"/>
    <x v="6"/>
    <n v="0.5"/>
    <s v="Johnny Quicksale"/>
  </r>
  <r>
    <x v="377"/>
    <x v="2"/>
    <n v="12000"/>
    <n v="18000"/>
    <n v="0"/>
    <n v="18000"/>
    <x v="8"/>
    <n v="0.5"/>
    <s v="Beth Beginner"/>
  </r>
  <r>
    <x v="377"/>
    <x v="2"/>
    <n v="12000"/>
    <n v="18000"/>
    <n v="0"/>
    <n v="18000"/>
    <x v="8"/>
    <n v="0.5"/>
    <s v="Sally Sellers"/>
  </r>
  <r>
    <x v="378"/>
    <x v="0"/>
    <n v="15000"/>
    <n v="22000"/>
    <n v="0"/>
    <n v="22000"/>
    <x v="0"/>
    <n v="0.46666666666666667"/>
    <s v="Gavin McGivaway"/>
  </r>
  <r>
    <x v="378"/>
    <x v="0"/>
    <n v="15000"/>
    <n v="22000"/>
    <n v="0"/>
    <n v="22000"/>
    <x v="0"/>
    <n v="0.46666666666666667"/>
    <s v="Beth Beginner"/>
  </r>
  <r>
    <x v="378"/>
    <x v="2"/>
    <n v="12000"/>
    <n v="18000"/>
    <n v="250"/>
    <n v="17750"/>
    <x v="11"/>
    <n v="0.45833333333333331"/>
    <s v="Beth Beginner"/>
  </r>
  <r>
    <x v="378"/>
    <x v="0"/>
    <n v="15000"/>
    <n v="22000"/>
    <n v="0"/>
    <n v="22000"/>
    <x v="0"/>
    <n v="0.46666666666666667"/>
    <s v="Johnny Quicksale"/>
  </r>
  <r>
    <x v="379"/>
    <x v="1"/>
    <n v="5000"/>
    <n v="8500"/>
    <n v="0"/>
    <n v="8500"/>
    <x v="4"/>
    <n v="0.7"/>
    <s v="Johnny Quicksale"/>
  </r>
  <r>
    <x v="379"/>
    <x v="3"/>
    <n v="20000"/>
    <n v="30000"/>
    <n v="0"/>
    <n v="30000"/>
    <x v="3"/>
    <n v="0.5"/>
    <s v="Johnny Quicksale"/>
  </r>
  <r>
    <x v="380"/>
    <x v="2"/>
    <n v="12000"/>
    <n v="18000"/>
    <n v="0"/>
    <n v="18000"/>
    <x v="8"/>
    <n v="0.5"/>
    <s v="Beth Beginner"/>
  </r>
  <r>
    <x v="381"/>
    <x v="4"/>
    <n v="10000"/>
    <n v="15000"/>
    <n v="0"/>
    <n v="15000"/>
    <x v="6"/>
    <n v="0.5"/>
    <s v="Arnold Oldpro"/>
  </r>
  <r>
    <x v="381"/>
    <x v="2"/>
    <n v="12000"/>
    <n v="18000"/>
    <n v="750"/>
    <n v="17250"/>
    <x v="12"/>
    <n v="0.375"/>
    <s v="Beth Beginner"/>
  </r>
  <r>
    <x v="381"/>
    <x v="2"/>
    <n v="12000"/>
    <n v="18000"/>
    <n v="0"/>
    <n v="18000"/>
    <x v="8"/>
    <n v="0.5"/>
    <s v="Johnny Quicksale"/>
  </r>
  <r>
    <x v="381"/>
    <x v="2"/>
    <n v="12000"/>
    <n v="18000"/>
    <n v="0"/>
    <n v="18000"/>
    <x v="8"/>
    <n v="0.5"/>
    <s v="Arnold Oldpro"/>
  </r>
  <r>
    <x v="382"/>
    <x v="2"/>
    <n v="12000"/>
    <n v="18000"/>
    <n v="0"/>
    <n v="18000"/>
    <x v="8"/>
    <n v="0.5"/>
    <s v="Arnold Oldpro"/>
  </r>
  <r>
    <x v="383"/>
    <x v="0"/>
    <n v="15000"/>
    <n v="22000"/>
    <n v="0"/>
    <n v="22000"/>
    <x v="0"/>
    <n v="0.46666666666666667"/>
    <s v="Arnold Oldpro"/>
  </r>
  <r>
    <x v="383"/>
    <x v="4"/>
    <n v="10000"/>
    <n v="15000"/>
    <n v="0"/>
    <n v="15000"/>
    <x v="6"/>
    <n v="0.5"/>
    <s v="Gavin McGivaway"/>
  </r>
  <r>
    <x v="383"/>
    <x v="4"/>
    <n v="10000"/>
    <n v="15000"/>
    <n v="0"/>
    <n v="15000"/>
    <x v="6"/>
    <n v="0.5"/>
    <s v="Beth Beginner"/>
  </r>
  <r>
    <x v="383"/>
    <x v="2"/>
    <n v="12000"/>
    <n v="18000"/>
    <n v="0"/>
    <n v="18000"/>
    <x v="8"/>
    <n v="0.5"/>
    <s v="Beth Beginner"/>
  </r>
  <r>
    <x v="384"/>
    <x v="1"/>
    <n v="5000"/>
    <n v="8500"/>
    <n v="0"/>
    <n v="8500"/>
    <x v="4"/>
    <n v="0.7"/>
    <s v="Beth Beginner"/>
  </r>
  <r>
    <x v="385"/>
    <x v="2"/>
    <n v="12000"/>
    <n v="18000"/>
    <n v="0"/>
    <n v="18000"/>
    <x v="8"/>
    <n v="0.5"/>
    <s v="Johnny Quicksale"/>
  </r>
  <r>
    <x v="386"/>
    <x v="1"/>
    <n v="5000"/>
    <n v="8500"/>
    <n v="1000"/>
    <n v="7500"/>
    <x v="1"/>
    <n v="0.3"/>
    <s v="Gavin McGivaway"/>
  </r>
  <r>
    <x v="387"/>
    <x v="1"/>
    <n v="5000"/>
    <n v="8500"/>
    <n v="0"/>
    <n v="8500"/>
    <x v="4"/>
    <n v="0.7"/>
    <s v="Arnold Oldpro"/>
  </r>
  <r>
    <x v="388"/>
    <x v="1"/>
    <n v="5000"/>
    <n v="8500"/>
    <n v="250"/>
    <n v="8250"/>
    <x v="9"/>
    <n v="0.6"/>
    <s v="Arnold Oldpro"/>
  </r>
  <r>
    <x v="389"/>
    <x v="2"/>
    <n v="12000"/>
    <n v="18000"/>
    <n v="0"/>
    <n v="18000"/>
    <x v="8"/>
    <n v="0.5"/>
    <s v="Gavin McGivaway"/>
  </r>
  <r>
    <x v="390"/>
    <x v="0"/>
    <n v="15000"/>
    <n v="22000"/>
    <n v="0"/>
    <n v="22000"/>
    <x v="0"/>
    <n v="0.46666666666666667"/>
    <s v="Beth Beginner"/>
  </r>
  <r>
    <x v="391"/>
    <x v="0"/>
    <n v="15000"/>
    <n v="22000"/>
    <n v="0"/>
    <n v="22000"/>
    <x v="0"/>
    <n v="0.46666666666666667"/>
    <s v="Sally Sellers"/>
  </r>
  <r>
    <x v="392"/>
    <x v="1"/>
    <n v="5000"/>
    <n v="8500"/>
    <n v="0"/>
    <n v="8500"/>
    <x v="4"/>
    <n v="0.7"/>
    <s v="Gavin McGivaway"/>
  </r>
  <r>
    <x v="392"/>
    <x v="0"/>
    <n v="15000"/>
    <n v="22000"/>
    <n v="0"/>
    <n v="22000"/>
    <x v="0"/>
    <n v="0.46666666666666667"/>
    <s v="Johnny Quicksale"/>
  </r>
  <r>
    <x v="392"/>
    <x v="3"/>
    <n v="20000"/>
    <n v="30000"/>
    <n v="0"/>
    <n v="30000"/>
    <x v="3"/>
    <n v="0.5"/>
    <s v="Arnold Oldpro"/>
  </r>
  <r>
    <x v="392"/>
    <x v="0"/>
    <n v="15000"/>
    <n v="22000"/>
    <n v="750"/>
    <n v="21250"/>
    <x v="11"/>
    <n v="0.36666666666666664"/>
    <s v="Johnny Quicksale"/>
  </r>
  <r>
    <x v="393"/>
    <x v="4"/>
    <n v="10000"/>
    <n v="15000"/>
    <n v="0"/>
    <n v="15000"/>
    <x v="6"/>
    <n v="0.5"/>
    <s v="Sally Sellers"/>
  </r>
  <r>
    <x v="394"/>
    <x v="0"/>
    <n v="15000"/>
    <n v="22000"/>
    <n v="0"/>
    <n v="22000"/>
    <x v="0"/>
    <n v="0.46666666666666667"/>
    <s v="Gavin McGivaway"/>
  </r>
  <r>
    <x v="394"/>
    <x v="4"/>
    <n v="10000"/>
    <n v="15000"/>
    <n v="0"/>
    <n v="15000"/>
    <x v="6"/>
    <n v="0.5"/>
    <s v="Beth Beginner"/>
  </r>
  <r>
    <x v="395"/>
    <x v="4"/>
    <n v="10000"/>
    <n v="15000"/>
    <n v="0"/>
    <n v="15000"/>
    <x v="6"/>
    <n v="0.5"/>
    <s v="Sally Sellers"/>
  </r>
  <r>
    <x v="395"/>
    <x v="0"/>
    <n v="15000"/>
    <n v="22000"/>
    <n v="0"/>
    <n v="22000"/>
    <x v="0"/>
    <n v="0.46666666666666667"/>
    <s v="Arnold Oldpro"/>
  </r>
  <r>
    <x v="396"/>
    <x v="1"/>
    <n v="5000"/>
    <n v="8500"/>
    <n v="500"/>
    <n v="8000"/>
    <x v="10"/>
    <n v="0.5"/>
    <s v="Gavin McGivaway"/>
  </r>
  <r>
    <x v="397"/>
    <x v="2"/>
    <n v="12000"/>
    <n v="18000"/>
    <n v="500"/>
    <n v="17500"/>
    <x v="6"/>
    <n v="0.41666666666666669"/>
    <s v="Gavin McGivaway"/>
  </r>
  <r>
    <x v="397"/>
    <x v="1"/>
    <n v="5000"/>
    <n v="8500"/>
    <n v="500"/>
    <n v="8000"/>
    <x v="10"/>
    <n v="0.5"/>
    <s v="Sally Sellers"/>
  </r>
  <r>
    <x v="398"/>
    <x v="1"/>
    <n v="5000"/>
    <n v="8500"/>
    <n v="0"/>
    <n v="8500"/>
    <x v="4"/>
    <n v="0.7"/>
    <s v="Johnny Quicksale"/>
  </r>
  <r>
    <x v="398"/>
    <x v="2"/>
    <n v="12000"/>
    <n v="18000"/>
    <n v="0"/>
    <n v="18000"/>
    <x v="8"/>
    <n v="0.5"/>
    <s v="Beth Beginner"/>
  </r>
  <r>
    <x v="399"/>
    <x v="2"/>
    <n v="12000"/>
    <n v="18000"/>
    <n v="0"/>
    <n v="18000"/>
    <x v="8"/>
    <n v="0.5"/>
    <s v="Sally Sellers"/>
  </r>
  <r>
    <x v="400"/>
    <x v="3"/>
    <n v="20000"/>
    <n v="30000"/>
    <n v="0"/>
    <n v="30000"/>
    <x v="3"/>
    <n v="0.5"/>
    <s v="Beth Beginner"/>
  </r>
  <r>
    <x v="400"/>
    <x v="1"/>
    <n v="5000"/>
    <n v="8500"/>
    <n v="0"/>
    <n v="8500"/>
    <x v="4"/>
    <n v="0.7"/>
    <s v="Gavin McGivaway"/>
  </r>
  <r>
    <x v="401"/>
    <x v="2"/>
    <n v="12000"/>
    <n v="18000"/>
    <n v="0"/>
    <n v="18000"/>
    <x v="8"/>
    <n v="0.5"/>
    <s v="Arnold Oldpro"/>
  </r>
  <r>
    <x v="401"/>
    <x v="1"/>
    <n v="5000"/>
    <n v="8500"/>
    <n v="0"/>
    <n v="8500"/>
    <x v="4"/>
    <n v="0.7"/>
    <s v="Sally Sellers"/>
  </r>
  <r>
    <x v="402"/>
    <x v="1"/>
    <n v="5000"/>
    <n v="8500"/>
    <n v="0"/>
    <n v="8500"/>
    <x v="4"/>
    <n v="0.7"/>
    <s v="Johnny Quicksale"/>
  </r>
  <r>
    <x v="402"/>
    <x v="2"/>
    <n v="12000"/>
    <n v="18000"/>
    <n v="0"/>
    <n v="18000"/>
    <x v="8"/>
    <n v="0.5"/>
    <s v="Sally Sellers"/>
  </r>
  <r>
    <x v="403"/>
    <x v="4"/>
    <n v="10000"/>
    <n v="15000"/>
    <n v="0"/>
    <n v="15000"/>
    <x v="6"/>
    <n v="0.5"/>
    <s v="Johnny Quicksale"/>
  </r>
  <r>
    <x v="404"/>
    <x v="4"/>
    <n v="10000"/>
    <n v="15000"/>
    <n v="0"/>
    <n v="15000"/>
    <x v="6"/>
    <n v="0.5"/>
    <s v="Sally Sellers"/>
  </r>
  <r>
    <x v="404"/>
    <x v="4"/>
    <n v="10000"/>
    <n v="15000"/>
    <n v="0"/>
    <n v="15000"/>
    <x v="6"/>
    <n v="0.5"/>
    <s v="Beth Beginner"/>
  </r>
  <r>
    <x v="404"/>
    <x v="2"/>
    <n v="12000"/>
    <n v="18000"/>
    <n v="250"/>
    <n v="17750"/>
    <x v="11"/>
    <n v="0.45833333333333331"/>
    <s v="Sally Sellers"/>
  </r>
  <r>
    <x v="404"/>
    <x v="4"/>
    <n v="10000"/>
    <n v="15000"/>
    <n v="250"/>
    <n v="14750"/>
    <x v="12"/>
    <n v="0.45"/>
    <s v="Sally Sellers"/>
  </r>
  <r>
    <x v="405"/>
    <x v="4"/>
    <n v="10000"/>
    <n v="15000"/>
    <n v="750"/>
    <n v="14250"/>
    <x v="4"/>
    <n v="0.35"/>
    <s v="Sally Sellers"/>
  </r>
  <r>
    <x v="406"/>
    <x v="4"/>
    <n v="10000"/>
    <n v="15000"/>
    <n v="0"/>
    <n v="15000"/>
    <x v="6"/>
    <n v="0.5"/>
    <s v="Gavin McGivaway"/>
  </r>
  <r>
    <x v="407"/>
    <x v="4"/>
    <n v="10000"/>
    <n v="15000"/>
    <n v="750"/>
    <n v="14250"/>
    <x v="4"/>
    <n v="0.35"/>
    <s v="Arnold Oldpro"/>
  </r>
  <r>
    <x v="407"/>
    <x v="4"/>
    <n v="10000"/>
    <n v="15000"/>
    <n v="0"/>
    <n v="15000"/>
    <x v="6"/>
    <n v="0.5"/>
    <s v="Beth Beginner"/>
  </r>
  <r>
    <x v="408"/>
    <x v="0"/>
    <n v="15000"/>
    <n v="22000"/>
    <n v="0"/>
    <n v="22000"/>
    <x v="0"/>
    <n v="0.46666666666666667"/>
    <s v="Beth Beginner"/>
  </r>
  <r>
    <x v="408"/>
    <x v="2"/>
    <n v="12000"/>
    <n v="18000"/>
    <n v="0"/>
    <n v="18000"/>
    <x v="8"/>
    <n v="0.5"/>
    <s v="Sally Sellers"/>
  </r>
  <r>
    <x v="408"/>
    <x v="2"/>
    <n v="12000"/>
    <n v="18000"/>
    <n v="0"/>
    <n v="18000"/>
    <x v="8"/>
    <n v="0.5"/>
    <s v="Arnold Oldpro"/>
  </r>
  <r>
    <x v="409"/>
    <x v="1"/>
    <n v="5000"/>
    <n v="8500"/>
    <n v="0"/>
    <n v="8500"/>
    <x v="4"/>
    <n v="0.7"/>
    <s v="Gavin McGivaway"/>
  </r>
  <r>
    <x v="410"/>
    <x v="2"/>
    <n v="12000"/>
    <n v="18000"/>
    <n v="0"/>
    <n v="18000"/>
    <x v="8"/>
    <n v="0.5"/>
    <s v="Arnold Oldpro"/>
  </r>
  <r>
    <x v="410"/>
    <x v="1"/>
    <n v="5000"/>
    <n v="8500"/>
    <n v="0"/>
    <n v="8500"/>
    <x v="4"/>
    <n v="0.7"/>
    <s v="Beth Beginner"/>
  </r>
  <r>
    <x v="411"/>
    <x v="2"/>
    <n v="12000"/>
    <n v="18000"/>
    <n v="0"/>
    <n v="18000"/>
    <x v="8"/>
    <n v="0.5"/>
    <s v="Arnold Oldpro"/>
  </r>
  <r>
    <x v="412"/>
    <x v="2"/>
    <n v="12000"/>
    <n v="18000"/>
    <n v="500"/>
    <n v="17500"/>
    <x v="6"/>
    <n v="0.41666666666666669"/>
    <s v="Johnny Quicksale"/>
  </r>
  <r>
    <x v="413"/>
    <x v="1"/>
    <n v="5000"/>
    <n v="8500"/>
    <n v="0"/>
    <n v="8500"/>
    <x v="4"/>
    <n v="0.7"/>
    <s v="Beth Beginner"/>
  </r>
  <r>
    <x v="414"/>
    <x v="4"/>
    <n v="10000"/>
    <n v="15000"/>
    <n v="0"/>
    <n v="15000"/>
    <x v="6"/>
    <n v="0.5"/>
    <s v="Johnny Quicksale"/>
  </r>
  <r>
    <x v="415"/>
    <x v="0"/>
    <n v="15000"/>
    <n v="22000"/>
    <n v="0"/>
    <n v="22000"/>
    <x v="0"/>
    <n v="0.46666666666666667"/>
    <s v="Arnold Oldpro"/>
  </r>
  <r>
    <x v="415"/>
    <x v="2"/>
    <n v="12000"/>
    <n v="18000"/>
    <n v="0"/>
    <n v="18000"/>
    <x v="8"/>
    <n v="0.5"/>
    <s v="Arnold Oldpro"/>
  </r>
  <r>
    <x v="415"/>
    <x v="1"/>
    <n v="5000"/>
    <n v="8500"/>
    <n v="0"/>
    <n v="8500"/>
    <x v="4"/>
    <n v="0.7"/>
    <s v="Beth Beginner"/>
  </r>
  <r>
    <x v="416"/>
    <x v="2"/>
    <n v="12000"/>
    <n v="18000"/>
    <n v="0"/>
    <n v="18000"/>
    <x v="8"/>
    <n v="0.5"/>
    <s v="Arnold Oldpro"/>
  </r>
  <r>
    <x v="416"/>
    <x v="2"/>
    <n v="12000"/>
    <n v="18000"/>
    <n v="0"/>
    <n v="18000"/>
    <x v="8"/>
    <n v="0.5"/>
    <s v="Sally Sellers"/>
  </r>
  <r>
    <x v="417"/>
    <x v="4"/>
    <n v="10000"/>
    <n v="15000"/>
    <n v="250"/>
    <n v="14750"/>
    <x v="12"/>
    <n v="0.45"/>
    <s v="Gavin McGivaway"/>
  </r>
  <r>
    <x v="417"/>
    <x v="2"/>
    <n v="12000"/>
    <n v="18000"/>
    <n v="0"/>
    <n v="18000"/>
    <x v="8"/>
    <n v="0.5"/>
    <s v="Sally Sellers"/>
  </r>
  <r>
    <x v="417"/>
    <x v="3"/>
    <n v="20000"/>
    <n v="30000"/>
    <n v="0"/>
    <n v="30000"/>
    <x v="3"/>
    <n v="0.5"/>
    <s v="Sally Sellers"/>
  </r>
  <r>
    <x v="418"/>
    <x v="1"/>
    <n v="5000"/>
    <n v="8500"/>
    <n v="750"/>
    <n v="7750"/>
    <x v="13"/>
    <n v="0.4"/>
    <s v="Arnold Oldpro"/>
  </r>
  <r>
    <x v="418"/>
    <x v="1"/>
    <n v="5000"/>
    <n v="8500"/>
    <n v="500"/>
    <n v="8000"/>
    <x v="10"/>
    <n v="0.5"/>
    <s v="Arnold Oldpro"/>
  </r>
  <r>
    <x v="419"/>
    <x v="4"/>
    <n v="10000"/>
    <n v="15000"/>
    <n v="0"/>
    <n v="15000"/>
    <x v="6"/>
    <n v="0.5"/>
    <s v="Sally Sellers"/>
  </r>
  <r>
    <x v="419"/>
    <x v="4"/>
    <n v="10000"/>
    <n v="15000"/>
    <n v="500"/>
    <n v="14500"/>
    <x v="2"/>
    <n v="0.4"/>
    <s v="Beth Beginner"/>
  </r>
  <r>
    <x v="419"/>
    <x v="3"/>
    <n v="20000"/>
    <n v="30000"/>
    <n v="0"/>
    <n v="30000"/>
    <x v="3"/>
    <n v="0.5"/>
    <s v="Sally Sellers"/>
  </r>
  <r>
    <x v="419"/>
    <x v="2"/>
    <n v="12000"/>
    <n v="18000"/>
    <n v="1000"/>
    <n v="17000"/>
    <x v="2"/>
    <n v="0.33333333333333331"/>
    <s v="Beth Beginner"/>
  </r>
  <r>
    <x v="420"/>
    <x v="4"/>
    <n v="10000"/>
    <n v="15000"/>
    <n v="0"/>
    <n v="15000"/>
    <x v="6"/>
    <n v="0.5"/>
    <s v="Arnold Oldpro"/>
  </r>
  <r>
    <x v="420"/>
    <x v="2"/>
    <n v="12000"/>
    <n v="18000"/>
    <n v="0"/>
    <n v="18000"/>
    <x v="8"/>
    <n v="0.5"/>
    <s v="Gavin McGivaway"/>
  </r>
  <r>
    <x v="420"/>
    <x v="4"/>
    <n v="10000"/>
    <n v="15000"/>
    <n v="0"/>
    <n v="15000"/>
    <x v="6"/>
    <n v="0.5"/>
    <s v="Beth Beginner"/>
  </r>
  <r>
    <x v="421"/>
    <x v="4"/>
    <n v="10000"/>
    <n v="15000"/>
    <n v="0"/>
    <n v="15000"/>
    <x v="6"/>
    <n v="0.5"/>
    <s v="Gavin McGivaway"/>
  </r>
  <r>
    <x v="421"/>
    <x v="3"/>
    <n v="20000"/>
    <n v="30000"/>
    <n v="0"/>
    <n v="30000"/>
    <x v="3"/>
    <n v="0.5"/>
    <s v="Sally Sellers"/>
  </r>
  <r>
    <x v="421"/>
    <x v="2"/>
    <n v="12000"/>
    <n v="18000"/>
    <n v="0"/>
    <n v="18000"/>
    <x v="8"/>
    <n v="0.5"/>
    <s v="Sally Sellers"/>
  </r>
  <r>
    <x v="422"/>
    <x v="3"/>
    <n v="20000"/>
    <n v="30000"/>
    <n v="500"/>
    <n v="29500"/>
    <x v="14"/>
    <n v="0.45"/>
    <s v="Sally Sellers"/>
  </r>
  <r>
    <x v="423"/>
    <x v="4"/>
    <n v="10000"/>
    <n v="15000"/>
    <n v="0"/>
    <n v="15000"/>
    <x v="6"/>
    <n v="0.5"/>
    <s v="Gavin McGivaway"/>
  </r>
  <r>
    <x v="423"/>
    <x v="1"/>
    <n v="5000"/>
    <n v="8500"/>
    <n v="0"/>
    <n v="8500"/>
    <x v="4"/>
    <n v="0.7"/>
    <s v="Sally Sellers"/>
  </r>
  <r>
    <x v="424"/>
    <x v="2"/>
    <n v="12000"/>
    <n v="18000"/>
    <n v="0"/>
    <n v="18000"/>
    <x v="8"/>
    <n v="0.5"/>
    <s v="Gavin McGivaway"/>
  </r>
  <r>
    <x v="424"/>
    <x v="2"/>
    <n v="12000"/>
    <n v="18000"/>
    <n v="0"/>
    <n v="18000"/>
    <x v="8"/>
    <n v="0.5"/>
    <s v="Arnold Oldpro"/>
  </r>
  <r>
    <x v="424"/>
    <x v="2"/>
    <n v="12000"/>
    <n v="18000"/>
    <n v="750"/>
    <n v="17250"/>
    <x v="12"/>
    <n v="0.375"/>
    <s v="Arnold Oldpro"/>
  </r>
  <r>
    <x v="424"/>
    <x v="1"/>
    <n v="5000"/>
    <n v="8500"/>
    <n v="0"/>
    <n v="8500"/>
    <x v="4"/>
    <n v="0.7"/>
    <s v="Beth Beginner"/>
  </r>
  <r>
    <x v="424"/>
    <x v="4"/>
    <n v="10000"/>
    <n v="15000"/>
    <n v="0"/>
    <n v="15000"/>
    <x v="6"/>
    <n v="0.5"/>
    <s v="Arnold Oldpro"/>
  </r>
  <r>
    <x v="425"/>
    <x v="1"/>
    <n v="5000"/>
    <n v="8500"/>
    <n v="0"/>
    <n v="8500"/>
    <x v="4"/>
    <n v="0.7"/>
    <s v="Sally Sellers"/>
  </r>
  <r>
    <x v="425"/>
    <x v="4"/>
    <n v="10000"/>
    <n v="15000"/>
    <n v="0"/>
    <n v="15000"/>
    <x v="6"/>
    <n v="0.5"/>
    <s v="Gavin McGivaway"/>
  </r>
  <r>
    <x v="425"/>
    <x v="2"/>
    <n v="12000"/>
    <n v="18000"/>
    <n v="500"/>
    <n v="17500"/>
    <x v="6"/>
    <n v="0.41666666666666669"/>
    <s v="Johnny Quicksale"/>
  </r>
  <r>
    <x v="425"/>
    <x v="2"/>
    <n v="12000"/>
    <n v="18000"/>
    <n v="0"/>
    <n v="18000"/>
    <x v="8"/>
    <n v="0.5"/>
    <s v="Gavin McGivaway"/>
  </r>
  <r>
    <x v="426"/>
    <x v="0"/>
    <n v="15000"/>
    <n v="22000"/>
    <n v="0"/>
    <n v="22000"/>
    <x v="0"/>
    <n v="0.46666666666666667"/>
    <s v="Sally Sellers"/>
  </r>
  <r>
    <x v="427"/>
    <x v="4"/>
    <n v="10000"/>
    <n v="15000"/>
    <n v="250"/>
    <n v="14750"/>
    <x v="12"/>
    <n v="0.45"/>
    <s v="Sally Sellers"/>
  </r>
  <r>
    <x v="428"/>
    <x v="2"/>
    <n v="12000"/>
    <n v="18000"/>
    <n v="1000"/>
    <n v="17000"/>
    <x v="2"/>
    <n v="0.33333333333333331"/>
    <s v="Sally Sellers"/>
  </r>
  <r>
    <x v="428"/>
    <x v="1"/>
    <n v="5000"/>
    <n v="8500"/>
    <n v="250"/>
    <n v="8250"/>
    <x v="9"/>
    <n v="0.6"/>
    <s v="Gavin McGivaway"/>
  </r>
  <r>
    <x v="429"/>
    <x v="3"/>
    <n v="20000"/>
    <n v="30000"/>
    <n v="750"/>
    <n v="29250"/>
    <x v="15"/>
    <n v="0.42499999999999999"/>
    <s v="Gavin McGivaway"/>
  </r>
  <r>
    <x v="429"/>
    <x v="0"/>
    <n v="15000"/>
    <n v="22000"/>
    <n v="1000"/>
    <n v="21000"/>
    <x v="6"/>
    <n v="0.33333333333333331"/>
    <s v="Arnold Oldpro"/>
  </r>
  <r>
    <x v="429"/>
    <x v="1"/>
    <n v="5000"/>
    <n v="8500"/>
    <n v="750"/>
    <n v="7750"/>
    <x v="13"/>
    <n v="0.4"/>
    <s v="Sally Sellers"/>
  </r>
  <r>
    <x v="430"/>
    <x v="2"/>
    <n v="12000"/>
    <n v="18000"/>
    <n v="0"/>
    <n v="18000"/>
    <x v="8"/>
    <n v="0.5"/>
    <s v="Beth Beginner"/>
  </r>
  <r>
    <x v="430"/>
    <x v="0"/>
    <n v="15000"/>
    <n v="22000"/>
    <n v="0"/>
    <n v="22000"/>
    <x v="0"/>
    <n v="0.46666666666666667"/>
    <s v="Beth Beginner"/>
  </r>
  <r>
    <x v="430"/>
    <x v="0"/>
    <n v="15000"/>
    <n v="22000"/>
    <n v="0"/>
    <n v="22000"/>
    <x v="0"/>
    <n v="0.46666666666666667"/>
    <s v="Beth Beginner"/>
  </r>
  <r>
    <x v="431"/>
    <x v="3"/>
    <n v="20000"/>
    <n v="30000"/>
    <n v="0"/>
    <n v="30000"/>
    <x v="3"/>
    <n v="0.5"/>
    <s v="Gavin McGivaway"/>
  </r>
  <r>
    <x v="431"/>
    <x v="2"/>
    <n v="12000"/>
    <n v="18000"/>
    <n v="0"/>
    <n v="18000"/>
    <x v="8"/>
    <n v="0.5"/>
    <s v="Arnold Oldpro"/>
  </r>
  <r>
    <x v="432"/>
    <x v="1"/>
    <n v="5000"/>
    <n v="8500"/>
    <n v="0"/>
    <n v="8500"/>
    <x v="4"/>
    <n v="0.7"/>
    <s v="Gavin McGivaway"/>
  </r>
  <r>
    <x v="432"/>
    <x v="1"/>
    <n v="5000"/>
    <n v="8500"/>
    <n v="0"/>
    <n v="8500"/>
    <x v="4"/>
    <n v="0.7"/>
    <s v="Arnold Oldpro"/>
  </r>
  <r>
    <x v="433"/>
    <x v="3"/>
    <n v="20000"/>
    <n v="30000"/>
    <n v="0"/>
    <n v="30000"/>
    <x v="3"/>
    <n v="0.5"/>
    <s v="Sally Sellers"/>
  </r>
  <r>
    <x v="434"/>
    <x v="3"/>
    <n v="20000"/>
    <n v="30000"/>
    <n v="0"/>
    <n v="30000"/>
    <x v="3"/>
    <n v="0.5"/>
    <s v="Gavin McGivaway"/>
  </r>
  <r>
    <x v="434"/>
    <x v="4"/>
    <n v="10000"/>
    <n v="15000"/>
    <n v="750"/>
    <n v="14250"/>
    <x v="4"/>
    <n v="0.35"/>
    <s v="Johnny Quicksale"/>
  </r>
  <r>
    <x v="435"/>
    <x v="2"/>
    <n v="12000"/>
    <n v="18000"/>
    <n v="0"/>
    <n v="18000"/>
    <x v="8"/>
    <n v="0.5"/>
    <s v="Sally Sellers"/>
  </r>
  <r>
    <x v="436"/>
    <x v="1"/>
    <n v="5000"/>
    <n v="8500"/>
    <n v="1000"/>
    <n v="7500"/>
    <x v="1"/>
    <n v="0.3"/>
    <s v="Gavin McGivaway"/>
  </r>
  <r>
    <x v="437"/>
    <x v="0"/>
    <n v="15000"/>
    <n v="22000"/>
    <n v="0"/>
    <n v="22000"/>
    <x v="0"/>
    <n v="0.46666666666666667"/>
    <s v="Arnold Oldpro"/>
  </r>
  <r>
    <x v="438"/>
    <x v="4"/>
    <n v="10000"/>
    <n v="15000"/>
    <n v="0"/>
    <n v="15000"/>
    <x v="6"/>
    <n v="0.5"/>
    <s v="Beth Beginner"/>
  </r>
  <r>
    <x v="439"/>
    <x v="2"/>
    <n v="12000"/>
    <n v="18000"/>
    <n v="0"/>
    <n v="18000"/>
    <x v="8"/>
    <n v="0.5"/>
    <s v="Sally Sellers"/>
  </r>
  <r>
    <x v="440"/>
    <x v="2"/>
    <n v="12000"/>
    <n v="18000"/>
    <n v="0"/>
    <n v="18000"/>
    <x v="8"/>
    <n v="0.5"/>
    <s v="Beth Beginner"/>
  </r>
  <r>
    <x v="440"/>
    <x v="4"/>
    <n v="10000"/>
    <n v="15000"/>
    <n v="0"/>
    <n v="15000"/>
    <x v="6"/>
    <n v="0.5"/>
    <s v="Johnny Quicksale"/>
  </r>
  <r>
    <x v="441"/>
    <x v="3"/>
    <n v="20000"/>
    <n v="30000"/>
    <n v="0"/>
    <n v="30000"/>
    <x v="3"/>
    <n v="0.5"/>
    <s v="Johnny Quicksale"/>
  </r>
  <r>
    <x v="441"/>
    <x v="2"/>
    <n v="12000"/>
    <n v="18000"/>
    <n v="250"/>
    <n v="17750"/>
    <x v="11"/>
    <n v="0.45833333333333331"/>
    <s v="Beth Beginner"/>
  </r>
  <r>
    <x v="442"/>
    <x v="4"/>
    <n v="10000"/>
    <n v="15000"/>
    <n v="0"/>
    <n v="15000"/>
    <x v="6"/>
    <n v="0.5"/>
    <s v="Sally Sellers"/>
  </r>
  <r>
    <x v="442"/>
    <x v="4"/>
    <n v="10000"/>
    <n v="15000"/>
    <n v="0"/>
    <n v="15000"/>
    <x v="6"/>
    <n v="0.5"/>
    <s v="Arnold Oldpro"/>
  </r>
  <r>
    <x v="442"/>
    <x v="2"/>
    <n v="12000"/>
    <n v="18000"/>
    <n v="0"/>
    <n v="18000"/>
    <x v="8"/>
    <n v="0.5"/>
    <s v="Sally Sellers"/>
  </r>
  <r>
    <x v="443"/>
    <x v="4"/>
    <n v="10000"/>
    <n v="15000"/>
    <n v="0"/>
    <n v="15000"/>
    <x v="6"/>
    <n v="0.5"/>
    <s v="Arnold Oldpro"/>
  </r>
  <r>
    <x v="443"/>
    <x v="2"/>
    <n v="12000"/>
    <n v="18000"/>
    <n v="0"/>
    <n v="18000"/>
    <x v="8"/>
    <n v="0.5"/>
    <s v="Sally Sellers"/>
  </r>
  <r>
    <x v="443"/>
    <x v="1"/>
    <n v="5000"/>
    <n v="8500"/>
    <n v="0"/>
    <n v="8500"/>
    <x v="4"/>
    <n v="0.7"/>
    <s v="Johnny Quicksale"/>
  </r>
  <r>
    <x v="443"/>
    <x v="3"/>
    <n v="20000"/>
    <n v="30000"/>
    <n v="1000"/>
    <n v="29000"/>
    <x v="5"/>
    <n v="0.4"/>
    <s v="Beth Beginner"/>
  </r>
  <r>
    <x v="444"/>
    <x v="4"/>
    <n v="10000"/>
    <n v="15000"/>
    <n v="0"/>
    <n v="15000"/>
    <x v="6"/>
    <n v="0.5"/>
    <s v="Arnold Oldpro"/>
  </r>
  <r>
    <x v="445"/>
    <x v="0"/>
    <n v="15000"/>
    <n v="22000"/>
    <n v="0"/>
    <n v="22000"/>
    <x v="0"/>
    <n v="0.46666666666666667"/>
    <s v="Johnny Quicksale"/>
  </r>
  <r>
    <x v="446"/>
    <x v="2"/>
    <n v="12000"/>
    <n v="18000"/>
    <n v="0"/>
    <n v="18000"/>
    <x v="8"/>
    <n v="0.5"/>
    <s v="Beth Beginner"/>
  </r>
  <r>
    <x v="447"/>
    <x v="1"/>
    <n v="5000"/>
    <n v="8500"/>
    <n v="1000"/>
    <n v="7500"/>
    <x v="1"/>
    <n v="0.3"/>
    <s v="Beth Beginner"/>
  </r>
  <r>
    <x v="448"/>
    <x v="4"/>
    <n v="10000"/>
    <n v="15000"/>
    <n v="500"/>
    <n v="14500"/>
    <x v="2"/>
    <n v="0.4"/>
    <s v="Johnny Quicksale"/>
  </r>
  <r>
    <x v="449"/>
    <x v="1"/>
    <n v="5000"/>
    <n v="8500"/>
    <n v="250"/>
    <n v="8250"/>
    <x v="9"/>
    <n v="0.6"/>
    <s v="Johnny Quicksale"/>
  </r>
  <r>
    <x v="449"/>
    <x v="0"/>
    <n v="15000"/>
    <n v="22000"/>
    <n v="0"/>
    <n v="22000"/>
    <x v="0"/>
    <n v="0.46666666666666667"/>
    <s v="Johnny Quicksale"/>
  </r>
  <r>
    <x v="450"/>
    <x v="0"/>
    <n v="15000"/>
    <n v="22000"/>
    <n v="750"/>
    <n v="21250"/>
    <x v="11"/>
    <n v="0.36666666666666664"/>
    <s v="Beth Beginner"/>
  </r>
  <r>
    <x v="451"/>
    <x v="0"/>
    <n v="15000"/>
    <n v="22000"/>
    <n v="0"/>
    <n v="22000"/>
    <x v="0"/>
    <n v="0.46666666666666667"/>
    <s v="Johnny Quicksale"/>
  </r>
  <r>
    <x v="451"/>
    <x v="1"/>
    <n v="5000"/>
    <n v="8500"/>
    <n v="0"/>
    <n v="8500"/>
    <x v="4"/>
    <n v="0.7"/>
    <s v="Gavin McGivaway"/>
  </r>
  <r>
    <x v="451"/>
    <x v="1"/>
    <n v="5000"/>
    <n v="8500"/>
    <n v="750"/>
    <n v="7750"/>
    <x v="13"/>
    <n v="0.4"/>
    <s v="Sally Sellers"/>
  </r>
  <r>
    <x v="452"/>
    <x v="0"/>
    <n v="15000"/>
    <n v="22000"/>
    <n v="0"/>
    <n v="22000"/>
    <x v="0"/>
    <n v="0.46666666666666667"/>
    <s v="Beth Beginner"/>
  </r>
  <r>
    <x v="452"/>
    <x v="1"/>
    <n v="5000"/>
    <n v="8500"/>
    <n v="1000"/>
    <n v="7500"/>
    <x v="1"/>
    <n v="0.3"/>
    <s v="Arnold Oldpro"/>
  </r>
  <r>
    <x v="453"/>
    <x v="3"/>
    <n v="20000"/>
    <n v="30000"/>
    <n v="0"/>
    <n v="30000"/>
    <x v="3"/>
    <n v="0.5"/>
    <s v="Sally Sellers"/>
  </r>
  <r>
    <x v="453"/>
    <x v="4"/>
    <n v="10000"/>
    <n v="15000"/>
    <n v="750"/>
    <n v="14250"/>
    <x v="4"/>
    <n v="0.35"/>
    <s v="Johnny Quicksale"/>
  </r>
  <r>
    <x v="454"/>
    <x v="4"/>
    <n v="10000"/>
    <n v="15000"/>
    <n v="0"/>
    <n v="15000"/>
    <x v="6"/>
    <n v="0.5"/>
    <s v="Johnny Quicksale"/>
  </r>
  <r>
    <x v="454"/>
    <x v="1"/>
    <n v="5000"/>
    <n v="8500"/>
    <n v="0"/>
    <n v="8500"/>
    <x v="4"/>
    <n v="0.7"/>
    <s v="Sally Sellers"/>
  </r>
  <r>
    <x v="455"/>
    <x v="1"/>
    <n v="5000"/>
    <n v="8500"/>
    <n v="0"/>
    <n v="8500"/>
    <x v="4"/>
    <n v="0.7"/>
    <s v="Arnold Oldpro"/>
  </r>
  <r>
    <x v="455"/>
    <x v="3"/>
    <n v="20000"/>
    <n v="30000"/>
    <n v="0"/>
    <n v="30000"/>
    <x v="3"/>
    <n v="0.5"/>
    <s v="Beth Beginner"/>
  </r>
  <r>
    <x v="455"/>
    <x v="4"/>
    <n v="10000"/>
    <n v="15000"/>
    <n v="0"/>
    <n v="15000"/>
    <x v="6"/>
    <n v="0.5"/>
    <s v="Beth Beginner"/>
  </r>
  <r>
    <x v="456"/>
    <x v="3"/>
    <n v="20000"/>
    <n v="30000"/>
    <n v="0"/>
    <n v="30000"/>
    <x v="3"/>
    <n v="0.5"/>
    <s v="Arnold Oldpro"/>
  </r>
  <r>
    <x v="457"/>
    <x v="3"/>
    <n v="20000"/>
    <n v="30000"/>
    <n v="0"/>
    <n v="30000"/>
    <x v="3"/>
    <n v="0.5"/>
    <s v="Sally Sellers"/>
  </r>
  <r>
    <x v="457"/>
    <x v="2"/>
    <n v="12000"/>
    <n v="18000"/>
    <n v="0"/>
    <n v="18000"/>
    <x v="8"/>
    <n v="0.5"/>
    <s v="Gavin McGivaway"/>
  </r>
  <r>
    <x v="457"/>
    <x v="1"/>
    <n v="5000"/>
    <n v="8500"/>
    <n v="0"/>
    <n v="8500"/>
    <x v="4"/>
    <n v="0.7"/>
    <s v="Gavin McGivaway"/>
  </r>
  <r>
    <x v="458"/>
    <x v="4"/>
    <n v="10000"/>
    <n v="15000"/>
    <n v="500"/>
    <n v="14500"/>
    <x v="2"/>
    <n v="0.4"/>
    <s v="Beth Beginner"/>
  </r>
  <r>
    <x v="459"/>
    <x v="4"/>
    <n v="10000"/>
    <n v="15000"/>
    <n v="500"/>
    <n v="14500"/>
    <x v="2"/>
    <n v="0.4"/>
    <s v="Johnny Quicksale"/>
  </r>
  <r>
    <x v="459"/>
    <x v="2"/>
    <n v="12000"/>
    <n v="18000"/>
    <n v="0"/>
    <n v="18000"/>
    <x v="8"/>
    <n v="0.5"/>
    <s v="Gavin McGivaway"/>
  </r>
  <r>
    <x v="459"/>
    <x v="2"/>
    <n v="12000"/>
    <n v="18000"/>
    <n v="0"/>
    <n v="18000"/>
    <x v="8"/>
    <n v="0.5"/>
    <s v="Gavin McGivaway"/>
  </r>
  <r>
    <x v="460"/>
    <x v="2"/>
    <n v="12000"/>
    <n v="18000"/>
    <n v="0"/>
    <n v="18000"/>
    <x v="8"/>
    <n v="0.5"/>
    <s v="Johnny Quicksale"/>
  </r>
  <r>
    <x v="460"/>
    <x v="2"/>
    <n v="12000"/>
    <n v="18000"/>
    <n v="500"/>
    <n v="17500"/>
    <x v="6"/>
    <n v="0.41666666666666669"/>
    <s v="Gavin McGivaway"/>
  </r>
  <r>
    <x v="461"/>
    <x v="2"/>
    <n v="12000"/>
    <n v="18000"/>
    <n v="0"/>
    <n v="18000"/>
    <x v="8"/>
    <n v="0.5"/>
    <s v="Gavin McGivaway"/>
  </r>
  <r>
    <x v="461"/>
    <x v="0"/>
    <n v="15000"/>
    <n v="22000"/>
    <n v="0"/>
    <n v="22000"/>
    <x v="0"/>
    <n v="0.46666666666666667"/>
    <s v="Johnny Quicksale"/>
  </r>
  <r>
    <x v="462"/>
    <x v="2"/>
    <n v="12000"/>
    <n v="18000"/>
    <n v="0"/>
    <n v="18000"/>
    <x v="8"/>
    <n v="0.5"/>
    <s v="Arnold Oldpro"/>
  </r>
  <r>
    <x v="462"/>
    <x v="1"/>
    <n v="5000"/>
    <n v="8500"/>
    <n v="500"/>
    <n v="8000"/>
    <x v="10"/>
    <n v="0.5"/>
    <s v="Gavin McGivaway"/>
  </r>
  <r>
    <x v="463"/>
    <x v="1"/>
    <n v="5000"/>
    <n v="8500"/>
    <n v="0"/>
    <n v="8500"/>
    <x v="4"/>
    <n v="0.7"/>
    <s v="Sally Sellers"/>
  </r>
  <r>
    <x v="464"/>
    <x v="1"/>
    <n v="5000"/>
    <n v="8500"/>
    <n v="0"/>
    <n v="8500"/>
    <x v="4"/>
    <n v="0.7"/>
    <s v="Gavin McGivaway"/>
  </r>
  <r>
    <x v="465"/>
    <x v="0"/>
    <n v="15000"/>
    <n v="22000"/>
    <n v="0"/>
    <n v="22000"/>
    <x v="0"/>
    <n v="0.46666666666666667"/>
    <s v="Johnny Quicksale"/>
  </r>
  <r>
    <x v="465"/>
    <x v="4"/>
    <n v="10000"/>
    <n v="15000"/>
    <n v="1000"/>
    <n v="14000"/>
    <x v="9"/>
    <n v="0.3"/>
    <s v="Arnold Oldpro"/>
  </r>
  <r>
    <x v="466"/>
    <x v="2"/>
    <n v="12000"/>
    <n v="18000"/>
    <n v="0"/>
    <n v="18000"/>
    <x v="8"/>
    <n v="0.5"/>
    <s v="Gavin McGivaway"/>
  </r>
  <r>
    <x v="466"/>
    <x v="4"/>
    <n v="10000"/>
    <n v="15000"/>
    <n v="0"/>
    <n v="15000"/>
    <x v="6"/>
    <n v="0.5"/>
    <s v="Gavin McGivaway"/>
  </r>
  <r>
    <x v="467"/>
    <x v="2"/>
    <n v="12000"/>
    <n v="18000"/>
    <n v="0"/>
    <n v="18000"/>
    <x v="8"/>
    <n v="0.5"/>
    <s v="Arnold Oldpro"/>
  </r>
  <r>
    <x v="467"/>
    <x v="0"/>
    <n v="15000"/>
    <n v="22000"/>
    <n v="0"/>
    <n v="22000"/>
    <x v="0"/>
    <n v="0.46666666666666667"/>
    <s v="Johnny Quicksale"/>
  </r>
  <r>
    <x v="468"/>
    <x v="4"/>
    <n v="10000"/>
    <n v="15000"/>
    <n v="0"/>
    <n v="15000"/>
    <x v="6"/>
    <n v="0.5"/>
    <s v="Arnold Oldpro"/>
  </r>
  <r>
    <x v="469"/>
    <x v="2"/>
    <n v="12000"/>
    <n v="18000"/>
    <n v="0"/>
    <n v="18000"/>
    <x v="8"/>
    <n v="0.5"/>
    <s v="Arnold Oldpro"/>
  </r>
  <r>
    <x v="470"/>
    <x v="4"/>
    <n v="10000"/>
    <n v="15000"/>
    <n v="0"/>
    <n v="15000"/>
    <x v="6"/>
    <n v="0.5"/>
    <s v="Johnny Quicksale"/>
  </r>
  <r>
    <x v="471"/>
    <x v="2"/>
    <n v="12000"/>
    <n v="18000"/>
    <n v="0"/>
    <n v="18000"/>
    <x v="8"/>
    <n v="0.5"/>
    <s v="Johnny Quicksale"/>
  </r>
  <r>
    <x v="472"/>
    <x v="2"/>
    <n v="12000"/>
    <n v="18000"/>
    <n v="0"/>
    <n v="18000"/>
    <x v="8"/>
    <n v="0.5"/>
    <s v="Sally Sellers"/>
  </r>
  <r>
    <x v="472"/>
    <x v="4"/>
    <n v="10000"/>
    <n v="15000"/>
    <n v="0"/>
    <n v="15000"/>
    <x v="6"/>
    <n v="0.5"/>
    <s v="Beth Beginner"/>
  </r>
  <r>
    <x v="472"/>
    <x v="4"/>
    <n v="10000"/>
    <n v="15000"/>
    <n v="0"/>
    <n v="15000"/>
    <x v="6"/>
    <n v="0.5"/>
    <s v="Arnold Oldpro"/>
  </r>
  <r>
    <x v="473"/>
    <x v="2"/>
    <n v="12000"/>
    <n v="18000"/>
    <n v="0"/>
    <n v="18000"/>
    <x v="8"/>
    <n v="0.5"/>
    <s v="Sally Sellers"/>
  </r>
  <r>
    <x v="473"/>
    <x v="4"/>
    <n v="10000"/>
    <n v="15000"/>
    <n v="0"/>
    <n v="15000"/>
    <x v="6"/>
    <n v="0.5"/>
    <s v="Sally Sellers"/>
  </r>
  <r>
    <x v="474"/>
    <x v="1"/>
    <n v="5000"/>
    <n v="8500"/>
    <n v="1000"/>
    <n v="7500"/>
    <x v="1"/>
    <n v="0.3"/>
    <s v="Gavin McGivaway"/>
  </r>
  <r>
    <x v="475"/>
    <x v="4"/>
    <n v="10000"/>
    <n v="15000"/>
    <n v="0"/>
    <n v="15000"/>
    <x v="6"/>
    <n v="0.5"/>
    <s v="Sally Sellers"/>
  </r>
  <r>
    <x v="475"/>
    <x v="2"/>
    <n v="12000"/>
    <n v="18000"/>
    <n v="0"/>
    <n v="18000"/>
    <x v="8"/>
    <n v="0.5"/>
    <s v="Sally Sellers"/>
  </r>
  <r>
    <x v="476"/>
    <x v="1"/>
    <n v="5000"/>
    <n v="8500"/>
    <n v="0"/>
    <n v="8500"/>
    <x v="4"/>
    <n v="0.7"/>
    <s v="Arnold Oldpro"/>
  </r>
  <r>
    <x v="477"/>
    <x v="2"/>
    <n v="12000"/>
    <n v="18000"/>
    <n v="0"/>
    <n v="18000"/>
    <x v="8"/>
    <n v="0.5"/>
    <s v="Beth Beginner"/>
  </r>
  <r>
    <x v="477"/>
    <x v="0"/>
    <n v="15000"/>
    <n v="22000"/>
    <n v="0"/>
    <n v="22000"/>
    <x v="0"/>
    <n v="0.46666666666666667"/>
    <s v="Sally Sellers"/>
  </r>
  <r>
    <x v="477"/>
    <x v="4"/>
    <n v="10000"/>
    <n v="15000"/>
    <n v="0"/>
    <n v="15000"/>
    <x v="6"/>
    <n v="0.5"/>
    <s v="Johnny Quicksale"/>
  </r>
  <r>
    <x v="478"/>
    <x v="2"/>
    <n v="12000"/>
    <n v="18000"/>
    <n v="1000"/>
    <n v="17000"/>
    <x v="2"/>
    <n v="0.33333333333333331"/>
    <s v="Beth Beginner"/>
  </r>
  <r>
    <x v="479"/>
    <x v="3"/>
    <n v="20000"/>
    <n v="30000"/>
    <n v="0"/>
    <n v="30000"/>
    <x v="3"/>
    <n v="0.5"/>
    <s v="Gavin McGivaway"/>
  </r>
  <r>
    <x v="480"/>
    <x v="1"/>
    <n v="5000"/>
    <n v="8500"/>
    <n v="0"/>
    <n v="8500"/>
    <x v="4"/>
    <n v="0.7"/>
    <s v="Johnny Quicksale"/>
  </r>
  <r>
    <x v="480"/>
    <x v="4"/>
    <n v="10000"/>
    <n v="15000"/>
    <n v="0"/>
    <n v="15000"/>
    <x v="6"/>
    <n v="0.5"/>
    <s v="Gavin McGivaway"/>
  </r>
  <r>
    <x v="480"/>
    <x v="4"/>
    <n v="10000"/>
    <n v="15000"/>
    <n v="0"/>
    <n v="15000"/>
    <x v="6"/>
    <n v="0.5"/>
    <s v="Johnny Quicksale"/>
  </r>
  <r>
    <x v="481"/>
    <x v="3"/>
    <n v="20000"/>
    <n v="30000"/>
    <n v="1000"/>
    <n v="29000"/>
    <x v="5"/>
    <n v="0.4"/>
    <s v="Arnold Oldpro"/>
  </r>
  <r>
    <x v="481"/>
    <x v="1"/>
    <n v="5000"/>
    <n v="8500"/>
    <n v="250"/>
    <n v="8250"/>
    <x v="9"/>
    <n v="0.6"/>
    <s v="Arnold Oldpro"/>
  </r>
  <r>
    <x v="482"/>
    <x v="2"/>
    <n v="12000"/>
    <n v="18000"/>
    <n v="0"/>
    <n v="18000"/>
    <x v="8"/>
    <n v="0.5"/>
    <s v="Beth Beginner"/>
  </r>
  <r>
    <x v="482"/>
    <x v="0"/>
    <n v="15000"/>
    <n v="22000"/>
    <n v="500"/>
    <n v="21500"/>
    <x v="8"/>
    <n v="0.4"/>
    <s v="Arnold Oldpro"/>
  </r>
  <r>
    <x v="483"/>
    <x v="0"/>
    <n v="15000"/>
    <n v="22000"/>
    <n v="0"/>
    <n v="22000"/>
    <x v="0"/>
    <n v="0.46666666666666667"/>
    <s v="Sally Sellers"/>
  </r>
  <r>
    <x v="483"/>
    <x v="4"/>
    <n v="10000"/>
    <n v="15000"/>
    <n v="0"/>
    <n v="15000"/>
    <x v="6"/>
    <n v="0.5"/>
    <s v="Johnny Quicksale"/>
  </r>
  <r>
    <x v="484"/>
    <x v="2"/>
    <n v="12000"/>
    <n v="18000"/>
    <n v="0"/>
    <n v="18000"/>
    <x v="8"/>
    <n v="0.5"/>
    <s v="Gavin McGivaway"/>
  </r>
  <r>
    <x v="485"/>
    <x v="1"/>
    <n v="5000"/>
    <n v="8500"/>
    <n v="0"/>
    <n v="8500"/>
    <x v="4"/>
    <n v="0.7"/>
    <s v="Beth Beginner"/>
  </r>
  <r>
    <x v="485"/>
    <x v="1"/>
    <n v="5000"/>
    <n v="8500"/>
    <n v="0"/>
    <n v="8500"/>
    <x v="4"/>
    <n v="0.7"/>
    <s v="Johnny Quicksale"/>
  </r>
  <r>
    <x v="485"/>
    <x v="1"/>
    <n v="5000"/>
    <n v="8500"/>
    <n v="0"/>
    <n v="8500"/>
    <x v="4"/>
    <n v="0.7"/>
    <s v="Johnny Quicksale"/>
  </r>
  <r>
    <x v="486"/>
    <x v="4"/>
    <n v="10000"/>
    <n v="15000"/>
    <n v="0"/>
    <n v="15000"/>
    <x v="6"/>
    <n v="0.5"/>
    <s v="Sally Sellers"/>
  </r>
  <r>
    <x v="486"/>
    <x v="0"/>
    <n v="15000"/>
    <n v="22000"/>
    <n v="250"/>
    <n v="21750"/>
    <x v="7"/>
    <n v="0.43333333333333335"/>
    <s v="Sally Sellers"/>
  </r>
  <r>
    <x v="487"/>
    <x v="2"/>
    <n v="12000"/>
    <n v="18000"/>
    <n v="500"/>
    <n v="17500"/>
    <x v="6"/>
    <n v="0.41666666666666669"/>
    <s v="Johnny Quicksale"/>
  </r>
  <r>
    <x v="488"/>
    <x v="2"/>
    <n v="12000"/>
    <n v="18000"/>
    <n v="0"/>
    <n v="18000"/>
    <x v="8"/>
    <n v="0.5"/>
    <s v="Johnny Quicksale"/>
  </r>
  <r>
    <x v="488"/>
    <x v="2"/>
    <n v="12000"/>
    <n v="18000"/>
    <n v="0"/>
    <n v="18000"/>
    <x v="8"/>
    <n v="0.5"/>
    <s v="Beth Beginner"/>
  </r>
  <r>
    <x v="489"/>
    <x v="0"/>
    <n v="15000"/>
    <n v="22000"/>
    <n v="750"/>
    <n v="21250"/>
    <x v="11"/>
    <n v="0.36666666666666664"/>
    <s v="Gavin McGivaway"/>
  </r>
  <r>
    <x v="490"/>
    <x v="4"/>
    <n v="10000"/>
    <n v="15000"/>
    <n v="1000"/>
    <n v="14000"/>
    <x v="9"/>
    <n v="0.3"/>
    <s v="Gavin McGivaway"/>
  </r>
  <r>
    <x v="490"/>
    <x v="2"/>
    <n v="12000"/>
    <n v="18000"/>
    <n v="0"/>
    <n v="18000"/>
    <x v="8"/>
    <n v="0.5"/>
    <s v="Beth Beginner"/>
  </r>
  <r>
    <x v="491"/>
    <x v="1"/>
    <n v="5000"/>
    <n v="8500"/>
    <n v="0"/>
    <n v="8500"/>
    <x v="4"/>
    <n v="0.7"/>
    <s v="Johnny Quicksale"/>
  </r>
  <r>
    <x v="492"/>
    <x v="4"/>
    <n v="10000"/>
    <n v="15000"/>
    <n v="0"/>
    <n v="15000"/>
    <x v="6"/>
    <n v="0.5"/>
    <s v="Gavin McGivaway"/>
  </r>
  <r>
    <x v="492"/>
    <x v="1"/>
    <n v="5000"/>
    <n v="8500"/>
    <n v="0"/>
    <n v="8500"/>
    <x v="4"/>
    <n v="0.7"/>
    <s v="Sally Sellers"/>
  </r>
  <r>
    <x v="493"/>
    <x v="0"/>
    <n v="15000"/>
    <n v="22000"/>
    <n v="0"/>
    <n v="22000"/>
    <x v="0"/>
    <n v="0.46666666666666667"/>
    <s v="Gavin McGivaway"/>
  </r>
  <r>
    <x v="494"/>
    <x v="2"/>
    <n v="12000"/>
    <n v="18000"/>
    <n v="250"/>
    <n v="17750"/>
    <x v="11"/>
    <n v="0.45833333333333331"/>
    <s v="Beth Beginner"/>
  </r>
  <r>
    <x v="494"/>
    <x v="2"/>
    <n v="12000"/>
    <n v="18000"/>
    <n v="0"/>
    <n v="18000"/>
    <x v="8"/>
    <n v="0.5"/>
    <s v="Arnold Oldpro"/>
  </r>
  <r>
    <x v="495"/>
    <x v="3"/>
    <n v="20000"/>
    <n v="30000"/>
    <n v="0"/>
    <n v="30000"/>
    <x v="3"/>
    <n v="0.5"/>
    <s v="Beth Beginner"/>
  </r>
  <r>
    <x v="496"/>
    <x v="1"/>
    <n v="5000"/>
    <n v="8500"/>
    <n v="1000"/>
    <n v="7500"/>
    <x v="1"/>
    <n v="0.3"/>
    <s v="Arnold Oldpro"/>
  </r>
  <r>
    <x v="497"/>
    <x v="2"/>
    <n v="12000"/>
    <n v="18000"/>
    <n v="0"/>
    <n v="18000"/>
    <x v="8"/>
    <n v="0.5"/>
    <s v="Arnold Oldpro"/>
  </r>
  <r>
    <x v="497"/>
    <x v="4"/>
    <n v="10000"/>
    <n v="15000"/>
    <n v="500"/>
    <n v="14500"/>
    <x v="2"/>
    <n v="0.4"/>
    <s v="Johnny Quicksale"/>
  </r>
  <r>
    <x v="497"/>
    <x v="2"/>
    <n v="12000"/>
    <n v="18000"/>
    <n v="750"/>
    <n v="17250"/>
    <x v="12"/>
    <n v="0.375"/>
    <s v="Gavin McGivaway"/>
  </r>
  <r>
    <x v="497"/>
    <x v="1"/>
    <n v="5000"/>
    <n v="8500"/>
    <n v="0"/>
    <n v="8500"/>
    <x v="4"/>
    <n v="0.7"/>
    <s v="Beth Beginner"/>
  </r>
  <r>
    <x v="497"/>
    <x v="1"/>
    <n v="5000"/>
    <n v="8500"/>
    <n v="0"/>
    <n v="8500"/>
    <x v="4"/>
    <n v="0.7"/>
    <s v="Sally Sellers"/>
  </r>
  <r>
    <x v="498"/>
    <x v="1"/>
    <n v="5000"/>
    <n v="8500"/>
    <n v="0"/>
    <n v="8500"/>
    <x v="4"/>
    <n v="0.7"/>
    <s v="Gavin McGivaway"/>
  </r>
  <r>
    <x v="499"/>
    <x v="2"/>
    <n v="12000"/>
    <n v="18000"/>
    <n v="500"/>
    <n v="17500"/>
    <x v="6"/>
    <n v="0.41666666666666669"/>
    <s v="Beth Beginner"/>
  </r>
  <r>
    <x v="500"/>
    <x v="4"/>
    <n v="10000"/>
    <n v="15000"/>
    <n v="0"/>
    <n v="15000"/>
    <x v="6"/>
    <n v="0.5"/>
    <s v="Gavin McGivaway"/>
  </r>
  <r>
    <x v="500"/>
    <x v="0"/>
    <n v="15000"/>
    <n v="22000"/>
    <n v="0"/>
    <n v="22000"/>
    <x v="0"/>
    <n v="0.46666666666666667"/>
    <s v="Beth Beginner"/>
  </r>
  <r>
    <x v="500"/>
    <x v="0"/>
    <n v="15000"/>
    <n v="22000"/>
    <n v="500"/>
    <n v="21500"/>
    <x v="8"/>
    <n v="0.4"/>
    <s v="Beth Beginner"/>
  </r>
  <r>
    <x v="501"/>
    <x v="2"/>
    <n v="12000"/>
    <n v="18000"/>
    <n v="500"/>
    <n v="17500"/>
    <x v="6"/>
    <n v="0.41666666666666669"/>
    <s v="Arnold Oldpro"/>
  </r>
  <r>
    <x v="501"/>
    <x v="1"/>
    <n v="5000"/>
    <n v="8500"/>
    <n v="0"/>
    <n v="8500"/>
    <x v="4"/>
    <n v="0.7"/>
    <s v="Arnold Oldpro"/>
  </r>
  <r>
    <x v="502"/>
    <x v="1"/>
    <n v="5000"/>
    <n v="8500"/>
    <n v="750"/>
    <n v="7750"/>
    <x v="13"/>
    <n v="0.4"/>
    <s v="Sally Sellers"/>
  </r>
  <r>
    <x v="502"/>
    <x v="4"/>
    <n v="10000"/>
    <n v="15000"/>
    <n v="0"/>
    <n v="15000"/>
    <x v="6"/>
    <n v="0.5"/>
    <s v="Gavin McGivaway"/>
  </r>
  <r>
    <x v="502"/>
    <x v="1"/>
    <n v="5000"/>
    <n v="8500"/>
    <n v="0"/>
    <n v="8500"/>
    <x v="4"/>
    <n v="0.7"/>
    <s v="Johnny Quicksale"/>
  </r>
  <r>
    <x v="502"/>
    <x v="4"/>
    <n v="10000"/>
    <n v="15000"/>
    <n v="0"/>
    <n v="15000"/>
    <x v="6"/>
    <n v="0.5"/>
    <s v="Beth Beginner"/>
  </r>
  <r>
    <x v="503"/>
    <x v="4"/>
    <n v="10000"/>
    <n v="15000"/>
    <n v="0"/>
    <n v="15000"/>
    <x v="6"/>
    <n v="0.5"/>
    <s v="Gavin McGivaway"/>
  </r>
  <r>
    <x v="504"/>
    <x v="3"/>
    <n v="20000"/>
    <n v="30000"/>
    <n v="750"/>
    <n v="29250"/>
    <x v="15"/>
    <n v="0.42499999999999999"/>
    <s v="Beth Beginner"/>
  </r>
  <r>
    <x v="504"/>
    <x v="1"/>
    <n v="5000"/>
    <n v="8500"/>
    <n v="0"/>
    <n v="8500"/>
    <x v="4"/>
    <n v="0.7"/>
    <s v="Beth Beginner"/>
  </r>
  <r>
    <x v="504"/>
    <x v="0"/>
    <n v="15000"/>
    <n v="22000"/>
    <n v="0"/>
    <n v="22000"/>
    <x v="0"/>
    <n v="0.46666666666666667"/>
    <s v="Johnny Quicksale"/>
  </r>
  <r>
    <x v="505"/>
    <x v="4"/>
    <n v="10000"/>
    <n v="15000"/>
    <n v="0"/>
    <n v="15000"/>
    <x v="6"/>
    <n v="0.5"/>
    <s v="Arnold Oldpro"/>
  </r>
  <r>
    <x v="506"/>
    <x v="2"/>
    <n v="12000"/>
    <n v="18000"/>
    <n v="250"/>
    <n v="17750"/>
    <x v="11"/>
    <n v="0.45833333333333331"/>
    <s v="Arnold Oldpro"/>
  </r>
  <r>
    <x v="506"/>
    <x v="1"/>
    <n v="5000"/>
    <n v="8500"/>
    <n v="0"/>
    <n v="8500"/>
    <x v="4"/>
    <n v="0.7"/>
    <s v="Sally Sellers"/>
  </r>
  <r>
    <x v="507"/>
    <x v="4"/>
    <n v="10000"/>
    <n v="15000"/>
    <n v="0"/>
    <n v="15000"/>
    <x v="6"/>
    <n v="0.5"/>
    <s v="Beth Beginner"/>
  </r>
  <r>
    <x v="507"/>
    <x v="0"/>
    <n v="15000"/>
    <n v="22000"/>
    <n v="750"/>
    <n v="21250"/>
    <x v="11"/>
    <n v="0.36666666666666664"/>
    <s v="Arnold Oldpro"/>
  </r>
  <r>
    <x v="508"/>
    <x v="2"/>
    <n v="12000"/>
    <n v="18000"/>
    <n v="0"/>
    <n v="18000"/>
    <x v="8"/>
    <n v="0.5"/>
    <s v="Sally Sellers"/>
  </r>
  <r>
    <x v="509"/>
    <x v="1"/>
    <n v="5000"/>
    <n v="8500"/>
    <n v="0"/>
    <n v="8500"/>
    <x v="4"/>
    <n v="0.7"/>
    <s v="Sally Sellers"/>
  </r>
  <r>
    <x v="510"/>
    <x v="2"/>
    <n v="12000"/>
    <n v="18000"/>
    <n v="0"/>
    <n v="18000"/>
    <x v="8"/>
    <n v="0.5"/>
    <s v="Beth Beginner"/>
  </r>
  <r>
    <x v="511"/>
    <x v="4"/>
    <n v="10000"/>
    <n v="15000"/>
    <n v="0"/>
    <n v="15000"/>
    <x v="6"/>
    <n v="0.5"/>
    <s v="Johnny Quicksale"/>
  </r>
  <r>
    <x v="512"/>
    <x v="2"/>
    <n v="12000"/>
    <n v="18000"/>
    <n v="0"/>
    <n v="18000"/>
    <x v="8"/>
    <n v="0.5"/>
    <s v="Gavin McGivaway"/>
  </r>
  <r>
    <x v="512"/>
    <x v="2"/>
    <n v="12000"/>
    <n v="18000"/>
    <n v="0"/>
    <n v="18000"/>
    <x v="8"/>
    <n v="0.5"/>
    <s v="Beth Beginner"/>
  </r>
  <r>
    <x v="513"/>
    <x v="1"/>
    <n v="5000"/>
    <n v="8500"/>
    <n v="0"/>
    <n v="8500"/>
    <x v="4"/>
    <n v="0.7"/>
    <s v="Sally Sellers"/>
  </r>
  <r>
    <x v="513"/>
    <x v="0"/>
    <n v="15000"/>
    <n v="22000"/>
    <n v="0"/>
    <n v="22000"/>
    <x v="0"/>
    <n v="0.46666666666666667"/>
    <s v="Sally Sellers"/>
  </r>
  <r>
    <x v="514"/>
    <x v="1"/>
    <n v="5000"/>
    <n v="8500"/>
    <n v="0"/>
    <n v="8500"/>
    <x v="4"/>
    <n v="0.7"/>
    <s v="Beth Beginner"/>
  </r>
  <r>
    <x v="515"/>
    <x v="1"/>
    <n v="5000"/>
    <n v="8500"/>
    <n v="0"/>
    <n v="8500"/>
    <x v="4"/>
    <n v="0.7"/>
    <s v="Arnold Oldpro"/>
  </r>
  <r>
    <x v="515"/>
    <x v="4"/>
    <n v="10000"/>
    <n v="15000"/>
    <n v="0"/>
    <n v="15000"/>
    <x v="6"/>
    <n v="0.5"/>
    <s v="Arnold Oldpro"/>
  </r>
  <r>
    <x v="515"/>
    <x v="2"/>
    <n v="12000"/>
    <n v="18000"/>
    <n v="0"/>
    <n v="18000"/>
    <x v="8"/>
    <n v="0.5"/>
    <s v="Sally Sellers"/>
  </r>
  <r>
    <x v="515"/>
    <x v="0"/>
    <n v="15000"/>
    <n v="22000"/>
    <n v="250"/>
    <n v="21750"/>
    <x v="7"/>
    <n v="0.43333333333333335"/>
    <s v="Gavin McGivaway"/>
  </r>
  <r>
    <x v="516"/>
    <x v="3"/>
    <n v="20000"/>
    <n v="30000"/>
    <n v="0"/>
    <n v="30000"/>
    <x v="3"/>
    <n v="0.5"/>
    <s v="Beth Beginner"/>
  </r>
  <r>
    <x v="517"/>
    <x v="4"/>
    <n v="10000"/>
    <n v="15000"/>
    <n v="0"/>
    <n v="15000"/>
    <x v="6"/>
    <n v="0.5"/>
    <s v="Sally Sellers"/>
  </r>
  <r>
    <x v="517"/>
    <x v="0"/>
    <n v="15000"/>
    <n v="22000"/>
    <n v="0"/>
    <n v="22000"/>
    <x v="0"/>
    <n v="0.46666666666666667"/>
    <s v="Beth Beginner"/>
  </r>
  <r>
    <x v="518"/>
    <x v="3"/>
    <n v="20000"/>
    <n v="30000"/>
    <n v="0"/>
    <n v="30000"/>
    <x v="3"/>
    <n v="0.5"/>
    <s v="Johnny Quicksale"/>
  </r>
  <r>
    <x v="519"/>
    <x v="1"/>
    <n v="5000"/>
    <n v="8500"/>
    <n v="0"/>
    <n v="8500"/>
    <x v="4"/>
    <n v="0.7"/>
    <s v="Sally Sellers"/>
  </r>
  <r>
    <x v="520"/>
    <x v="4"/>
    <n v="10000"/>
    <n v="15000"/>
    <n v="0"/>
    <n v="15000"/>
    <x v="6"/>
    <n v="0.5"/>
    <s v="Arnold Oldpro"/>
  </r>
  <r>
    <x v="520"/>
    <x v="1"/>
    <n v="5000"/>
    <n v="8500"/>
    <n v="500"/>
    <n v="8000"/>
    <x v="10"/>
    <n v="0.5"/>
    <s v="Johnny Quicksale"/>
  </r>
  <r>
    <x v="521"/>
    <x v="4"/>
    <n v="10000"/>
    <n v="15000"/>
    <n v="250"/>
    <n v="14750"/>
    <x v="12"/>
    <n v="0.45"/>
    <s v="Sally Sellers"/>
  </r>
  <r>
    <x v="521"/>
    <x v="2"/>
    <n v="12000"/>
    <n v="18000"/>
    <n v="250"/>
    <n v="17750"/>
    <x v="11"/>
    <n v="0.45833333333333331"/>
    <s v="Beth Beginner"/>
  </r>
  <r>
    <x v="521"/>
    <x v="0"/>
    <n v="15000"/>
    <n v="22000"/>
    <n v="0"/>
    <n v="22000"/>
    <x v="0"/>
    <n v="0.46666666666666667"/>
    <s v="Arnold Oldpro"/>
  </r>
  <r>
    <x v="522"/>
    <x v="1"/>
    <n v="5000"/>
    <n v="8500"/>
    <n v="0"/>
    <n v="8500"/>
    <x v="4"/>
    <n v="0.7"/>
    <s v="Gavin McGivaway"/>
  </r>
  <r>
    <x v="523"/>
    <x v="0"/>
    <n v="15000"/>
    <n v="22000"/>
    <n v="0"/>
    <n v="22000"/>
    <x v="0"/>
    <n v="0.46666666666666667"/>
    <s v="Arnold Oldpro"/>
  </r>
  <r>
    <x v="523"/>
    <x v="3"/>
    <n v="20000"/>
    <n v="30000"/>
    <n v="1000"/>
    <n v="29000"/>
    <x v="5"/>
    <n v="0.4"/>
    <s v="Beth Beginner"/>
  </r>
  <r>
    <x v="524"/>
    <x v="4"/>
    <n v="10000"/>
    <n v="15000"/>
    <n v="500"/>
    <n v="14500"/>
    <x v="2"/>
    <n v="0.4"/>
    <s v="Johnny Quicksale"/>
  </r>
  <r>
    <x v="524"/>
    <x v="1"/>
    <n v="5000"/>
    <n v="8500"/>
    <n v="0"/>
    <n v="8500"/>
    <x v="4"/>
    <n v="0.7"/>
    <s v="Arnold Oldpro"/>
  </r>
  <r>
    <x v="525"/>
    <x v="2"/>
    <n v="12000"/>
    <n v="18000"/>
    <n v="0"/>
    <n v="18000"/>
    <x v="8"/>
    <n v="0.5"/>
    <s v="Gavin McGivaway"/>
  </r>
  <r>
    <x v="525"/>
    <x v="4"/>
    <n v="10000"/>
    <n v="15000"/>
    <n v="0"/>
    <n v="15000"/>
    <x v="6"/>
    <n v="0.5"/>
    <s v="Gavin McGivaway"/>
  </r>
  <r>
    <x v="526"/>
    <x v="2"/>
    <n v="12000"/>
    <n v="18000"/>
    <n v="0"/>
    <n v="18000"/>
    <x v="8"/>
    <n v="0.5"/>
    <s v="Sally Sellers"/>
  </r>
  <r>
    <x v="527"/>
    <x v="4"/>
    <n v="10000"/>
    <n v="15000"/>
    <n v="0"/>
    <n v="15000"/>
    <x v="6"/>
    <n v="0.5"/>
    <s v="Johnny Quicksale"/>
  </r>
  <r>
    <x v="527"/>
    <x v="0"/>
    <n v="15000"/>
    <n v="22000"/>
    <n v="1000"/>
    <n v="21000"/>
    <x v="6"/>
    <n v="0.33333333333333331"/>
    <s v="Arnold Oldpro"/>
  </r>
  <r>
    <x v="527"/>
    <x v="1"/>
    <n v="5000"/>
    <n v="8500"/>
    <n v="0"/>
    <n v="8500"/>
    <x v="4"/>
    <n v="0.7"/>
    <s v="Sally Sellers"/>
  </r>
  <r>
    <x v="528"/>
    <x v="2"/>
    <n v="12000"/>
    <n v="18000"/>
    <n v="0"/>
    <n v="18000"/>
    <x v="8"/>
    <n v="0.5"/>
    <s v="Sally Sellers"/>
  </r>
  <r>
    <x v="529"/>
    <x v="3"/>
    <n v="20000"/>
    <n v="30000"/>
    <n v="0"/>
    <n v="30000"/>
    <x v="3"/>
    <n v="0.5"/>
    <s v="Arnold Oldpro"/>
  </r>
  <r>
    <x v="529"/>
    <x v="0"/>
    <n v="15000"/>
    <n v="22000"/>
    <n v="0"/>
    <n v="22000"/>
    <x v="0"/>
    <n v="0.46666666666666667"/>
    <s v="Sally Sellers"/>
  </r>
  <r>
    <x v="530"/>
    <x v="4"/>
    <n v="10000"/>
    <n v="15000"/>
    <n v="0"/>
    <n v="15000"/>
    <x v="6"/>
    <n v="0.5"/>
    <s v="Beth Beginner"/>
  </r>
  <r>
    <x v="530"/>
    <x v="1"/>
    <n v="5000"/>
    <n v="8500"/>
    <n v="0"/>
    <n v="8500"/>
    <x v="4"/>
    <n v="0.7"/>
    <s v="Arnold Oldpro"/>
  </r>
  <r>
    <x v="531"/>
    <x v="3"/>
    <n v="20000"/>
    <n v="30000"/>
    <n v="0"/>
    <n v="30000"/>
    <x v="3"/>
    <n v="0.5"/>
    <s v="Sally Sellers"/>
  </r>
  <r>
    <x v="531"/>
    <x v="2"/>
    <n v="12000"/>
    <n v="18000"/>
    <n v="250"/>
    <n v="17750"/>
    <x v="11"/>
    <n v="0.45833333333333331"/>
    <s v="Sally Sellers"/>
  </r>
  <r>
    <x v="532"/>
    <x v="0"/>
    <n v="15000"/>
    <n v="22000"/>
    <n v="0"/>
    <n v="22000"/>
    <x v="0"/>
    <n v="0.46666666666666667"/>
    <s v="Sally Sellers"/>
  </r>
  <r>
    <x v="532"/>
    <x v="2"/>
    <n v="12000"/>
    <n v="18000"/>
    <n v="0"/>
    <n v="18000"/>
    <x v="8"/>
    <n v="0.5"/>
    <s v="Johnny Quicksale"/>
  </r>
  <r>
    <x v="533"/>
    <x v="1"/>
    <n v="5000"/>
    <n v="8500"/>
    <n v="0"/>
    <n v="8500"/>
    <x v="4"/>
    <n v="0.7"/>
    <s v="Johnny Quicksale"/>
  </r>
  <r>
    <x v="534"/>
    <x v="3"/>
    <n v="20000"/>
    <n v="30000"/>
    <n v="750"/>
    <n v="29250"/>
    <x v="15"/>
    <n v="0.42499999999999999"/>
    <s v="Beth Beginner"/>
  </r>
  <r>
    <x v="534"/>
    <x v="2"/>
    <n v="12000"/>
    <n v="18000"/>
    <n v="0"/>
    <n v="18000"/>
    <x v="8"/>
    <n v="0.5"/>
    <s v="Johnny Quicksale"/>
  </r>
  <r>
    <x v="534"/>
    <x v="4"/>
    <n v="10000"/>
    <n v="15000"/>
    <n v="0"/>
    <n v="15000"/>
    <x v="6"/>
    <n v="0.5"/>
    <s v="Gavin McGivaway"/>
  </r>
  <r>
    <x v="534"/>
    <x v="2"/>
    <n v="12000"/>
    <n v="18000"/>
    <n v="0"/>
    <n v="18000"/>
    <x v="8"/>
    <n v="0.5"/>
    <s v="Johnny Quicksale"/>
  </r>
  <r>
    <x v="535"/>
    <x v="2"/>
    <n v="12000"/>
    <n v="18000"/>
    <n v="0"/>
    <n v="18000"/>
    <x v="8"/>
    <n v="0.5"/>
    <s v="Arnold Oldpro"/>
  </r>
  <r>
    <x v="535"/>
    <x v="1"/>
    <n v="5000"/>
    <n v="8500"/>
    <n v="0"/>
    <n v="8500"/>
    <x v="4"/>
    <n v="0.7"/>
    <s v="Johnny Quicksale"/>
  </r>
  <r>
    <x v="536"/>
    <x v="2"/>
    <n v="12000"/>
    <n v="18000"/>
    <n v="1000"/>
    <n v="17000"/>
    <x v="2"/>
    <n v="0.33333333333333331"/>
    <s v="Johnny Quicksale"/>
  </r>
  <r>
    <x v="537"/>
    <x v="0"/>
    <n v="15000"/>
    <n v="22000"/>
    <n v="0"/>
    <n v="22000"/>
    <x v="0"/>
    <n v="0.46666666666666667"/>
    <s v="Johnny Quicksale"/>
  </r>
  <r>
    <x v="537"/>
    <x v="1"/>
    <n v="5000"/>
    <n v="8500"/>
    <n v="500"/>
    <n v="8000"/>
    <x v="10"/>
    <n v="0.5"/>
    <s v="Sally Sellers"/>
  </r>
  <r>
    <x v="537"/>
    <x v="0"/>
    <n v="15000"/>
    <n v="22000"/>
    <n v="0"/>
    <n v="22000"/>
    <x v="0"/>
    <n v="0.46666666666666667"/>
    <s v="Arnold Oldpro"/>
  </r>
  <r>
    <x v="538"/>
    <x v="3"/>
    <n v="20000"/>
    <n v="30000"/>
    <n v="0"/>
    <n v="30000"/>
    <x v="3"/>
    <n v="0.5"/>
    <s v="Beth Beginner"/>
  </r>
  <r>
    <x v="538"/>
    <x v="1"/>
    <n v="5000"/>
    <n v="8500"/>
    <n v="0"/>
    <n v="8500"/>
    <x v="4"/>
    <n v="0.7"/>
    <s v="Gavin McGivaway"/>
  </r>
  <r>
    <x v="538"/>
    <x v="1"/>
    <n v="5000"/>
    <n v="8500"/>
    <n v="0"/>
    <n v="8500"/>
    <x v="4"/>
    <n v="0.7"/>
    <s v="Gavin McGivaway"/>
  </r>
  <r>
    <x v="539"/>
    <x v="2"/>
    <n v="12000"/>
    <n v="18000"/>
    <n v="1000"/>
    <n v="17000"/>
    <x v="2"/>
    <n v="0.33333333333333331"/>
    <s v="Gavin McGivaway"/>
  </r>
  <r>
    <x v="539"/>
    <x v="1"/>
    <n v="5000"/>
    <n v="8500"/>
    <n v="500"/>
    <n v="8000"/>
    <x v="10"/>
    <n v="0.5"/>
    <s v="Sally Sellers"/>
  </r>
  <r>
    <x v="540"/>
    <x v="1"/>
    <n v="5000"/>
    <n v="8500"/>
    <n v="0"/>
    <n v="8500"/>
    <x v="4"/>
    <n v="0.7"/>
    <s v="Arnold Oldpro"/>
  </r>
  <r>
    <x v="540"/>
    <x v="2"/>
    <n v="12000"/>
    <n v="18000"/>
    <n v="0"/>
    <n v="18000"/>
    <x v="8"/>
    <n v="0.5"/>
    <s v="Johnny Quicksale"/>
  </r>
  <r>
    <x v="541"/>
    <x v="2"/>
    <n v="12000"/>
    <n v="18000"/>
    <n v="0"/>
    <n v="18000"/>
    <x v="8"/>
    <n v="0.5"/>
    <s v="Sally Sellers"/>
  </r>
  <r>
    <x v="542"/>
    <x v="0"/>
    <n v="15000"/>
    <n v="22000"/>
    <n v="0"/>
    <n v="22000"/>
    <x v="0"/>
    <n v="0.46666666666666667"/>
    <s v="Arnold Oldpro"/>
  </r>
  <r>
    <x v="542"/>
    <x v="2"/>
    <n v="12000"/>
    <n v="18000"/>
    <n v="0"/>
    <n v="18000"/>
    <x v="8"/>
    <n v="0.5"/>
    <s v="Johnny Quicksale"/>
  </r>
  <r>
    <x v="543"/>
    <x v="2"/>
    <n v="12000"/>
    <n v="18000"/>
    <n v="0"/>
    <n v="18000"/>
    <x v="8"/>
    <n v="0.5"/>
    <s v="Beth Beginner"/>
  </r>
  <r>
    <x v="544"/>
    <x v="3"/>
    <n v="20000"/>
    <n v="30000"/>
    <n v="0"/>
    <n v="30000"/>
    <x v="3"/>
    <n v="0.5"/>
    <s v="Sally Sellers"/>
  </r>
  <r>
    <x v="544"/>
    <x v="2"/>
    <n v="12000"/>
    <n v="18000"/>
    <n v="0"/>
    <n v="18000"/>
    <x v="8"/>
    <n v="0.5"/>
    <s v="Beth Beginner"/>
  </r>
  <r>
    <x v="544"/>
    <x v="2"/>
    <n v="12000"/>
    <n v="18000"/>
    <n v="0"/>
    <n v="18000"/>
    <x v="8"/>
    <n v="0.5"/>
    <s v="Beth Beginner"/>
  </r>
  <r>
    <x v="545"/>
    <x v="3"/>
    <n v="20000"/>
    <n v="30000"/>
    <n v="0"/>
    <n v="30000"/>
    <x v="3"/>
    <n v="0.5"/>
    <s v="Beth Beginner"/>
  </r>
  <r>
    <x v="545"/>
    <x v="0"/>
    <n v="15000"/>
    <n v="22000"/>
    <n v="500"/>
    <n v="21500"/>
    <x v="8"/>
    <n v="0.4"/>
    <s v="Sally Sellers"/>
  </r>
  <r>
    <x v="546"/>
    <x v="2"/>
    <n v="12000"/>
    <n v="18000"/>
    <n v="0"/>
    <n v="18000"/>
    <x v="8"/>
    <n v="0.5"/>
    <s v="Sally Sellers"/>
  </r>
  <r>
    <x v="547"/>
    <x v="4"/>
    <n v="10000"/>
    <n v="15000"/>
    <n v="0"/>
    <n v="15000"/>
    <x v="6"/>
    <n v="0.5"/>
    <s v="Beth Beginner"/>
  </r>
  <r>
    <x v="548"/>
    <x v="4"/>
    <n v="10000"/>
    <n v="15000"/>
    <n v="0"/>
    <n v="15000"/>
    <x v="6"/>
    <n v="0.5"/>
    <s v="Beth Beginner"/>
  </r>
  <r>
    <x v="548"/>
    <x v="1"/>
    <n v="5000"/>
    <n v="8500"/>
    <n v="0"/>
    <n v="8500"/>
    <x v="4"/>
    <n v="0.7"/>
    <s v="Johnny Quicksale"/>
  </r>
  <r>
    <x v="548"/>
    <x v="2"/>
    <n v="12000"/>
    <n v="18000"/>
    <n v="750"/>
    <n v="17250"/>
    <x v="12"/>
    <n v="0.375"/>
    <s v="Arnold Oldpro"/>
  </r>
  <r>
    <x v="549"/>
    <x v="4"/>
    <n v="10000"/>
    <n v="15000"/>
    <n v="0"/>
    <n v="15000"/>
    <x v="6"/>
    <n v="0.5"/>
    <s v="Beth Beginner"/>
  </r>
  <r>
    <x v="549"/>
    <x v="4"/>
    <n v="10000"/>
    <n v="15000"/>
    <n v="750"/>
    <n v="14250"/>
    <x v="4"/>
    <n v="0.35"/>
    <s v="Arnold Oldpro"/>
  </r>
  <r>
    <x v="550"/>
    <x v="2"/>
    <n v="12000"/>
    <n v="18000"/>
    <n v="0"/>
    <n v="18000"/>
    <x v="8"/>
    <n v="0.5"/>
    <s v="Beth Beginner"/>
  </r>
  <r>
    <x v="551"/>
    <x v="4"/>
    <n v="10000"/>
    <n v="15000"/>
    <n v="250"/>
    <n v="14750"/>
    <x v="12"/>
    <n v="0.45"/>
    <s v="Gavin McGivaway"/>
  </r>
  <r>
    <x v="551"/>
    <x v="2"/>
    <n v="12000"/>
    <n v="18000"/>
    <n v="0"/>
    <n v="18000"/>
    <x v="8"/>
    <n v="0.5"/>
    <s v="Arnold Oldpro"/>
  </r>
  <r>
    <x v="551"/>
    <x v="2"/>
    <n v="12000"/>
    <n v="18000"/>
    <n v="0"/>
    <n v="18000"/>
    <x v="8"/>
    <n v="0.5"/>
    <s v="Johnny Quicksale"/>
  </r>
  <r>
    <x v="552"/>
    <x v="3"/>
    <n v="20000"/>
    <n v="30000"/>
    <n v="0"/>
    <n v="30000"/>
    <x v="3"/>
    <n v="0.5"/>
    <s v="Sally Sellers"/>
  </r>
  <r>
    <x v="552"/>
    <x v="2"/>
    <n v="12000"/>
    <n v="18000"/>
    <n v="750"/>
    <n v="17250"/>
    <x v="12"/>
    <n v="0.375"/>
    <s v="Gavin McGivaway"/>
  </r>
  <r>
    <x v="552"/>
    <x v="4"/>
    <n v="10000"/>
    <n v="15000"/>
    <n v="0"/>
    <n v="15000"/>
    <x v="6"/>
    <n v="0.5"/>
    <s v="Gavin McGivaway"/>
  </r>
  <r>
    <x v="553"/>
    <x v="0"/>
    <n v="15000"/>
    <n v="22000"/>
    <n v="0"/>
    <n v="22000"/>
    <x v="0"/>
    <n v="0.46666666666666667"/>
    <s v="Arnold Oldpro"/>
  </r>
  <r>
    <x v="553"/>
    <x v="2"/>
    <n v="12000"/>
    <n v="18000"/>
    <n v="750"/>
    <n v="17250"/>
    <x v="12"/>
    <n v="0.375"/>
    <s v="Johnny Quicksale"/>
  </r>
  <r>
    <x v="554"/>
    <x v="3"/>
    <n v="20000"/>
    <n v="30000"/>
    <n v="0"/>
    <n v="30000"/>
    <x v="3"/>
    <n v="0.5"/>
    <s v="Beth Beginner"/>
  </r>
  <r>
    <x v="555"/>
    <x v="4"/>
    <n v="10000"/>
    <n v="15000"/>
    <n v="750"/>
    <n v="14250"/>
    <x v="4"/>
    <n v="0.35"/>
    <s v="Gavin McGivaway"/>
  </r>
  <r>
    <x v="555"/>
    <x v="1"/>
    <n v="5000"/>
    <n v="8500"/>
    <n v="0"/>
    <n v="8500"/>
    <x v="4"/>
    <n v="0.7"/>
    <s v="Arnold Oldpro"/>
  </r>
  <r>
    <x v="556"/>
    <x v="1"/>
    <n v="5000"/>
    <n v="8500"/>
    <n v="0"/>
    <n v="8500"/>
    <x v="4"/>
    <n v="0.7"/>
    <s v="Sally Sellers"/>
  </r>
  <r>
    <x v="556"/>
    <x v="2"/>
    <n v="12000"/>
    <n v="18000"/>
    <n v="0"/>
    <n v="18000"/>
    <x v="8"/>
    <n v="0.5"/>
    <s v="Gavin McGivaway"/>
  </r>
  <r>
    <x v="556"/>
    <x v="4"/>
    <n v="10000"/>
    <n v="15000"/>
    <n v="0"/>
    <n v="15000"/>
    <x v="6"/>
    <n v="0.5"/>
    <s v="Johnny Quicksale"/>
  </r>
  <r>
    <x v="557"/>
    <x v="1"/>
    <n v="5000"/>
    <n v="8500"/>
    <n v="250"/>
    <n v="8250"/>
    <x v="9"/>
    <n v="0.6"/>
    <s v="Gavin McGivaway"/>
  </r>
  <r>
    <x v="558"/>
    <x v="1"/>
    <n v="5000"/>
    <n v="8500"/>
    <n v="0"/>
    <n v="8500"/>
    <x v="4"/>
    <n v="0.7"/>
    <s v="Sally Sellers"/>
  </r>
  <r>
    <x v="559"/>
    <x v="2"/>
    <n v="12000"/>
    <n v="18000"/>
    <n v="250"/>
    <n v="17750"/>
    <x v="11"/>
    <n v="0.45833333333333331"/>
    <s v="Gavin McGivaway"/>
  </r>
  <r>
    <x v="560"/>
    <x v="4"/>
    <n v="10000"/>
    <n v="15000"/>
    <n v="250"/>
    <n v="14750"/>
    <x v="12"/>
    <n v="0.45"/>
    <s v="Johnny Quicksale"/>
  </r>
  <r>
    <x v="560"/>
    <x v="1"/>
    <n v="5000"/>
    <n v="8500"/>
    <n v="0"/>
    <n v="8500"/>
    <x v="4"/>
    <n v="0.7"/>
    <s v="Sally Sellers"/>
  </r>
  <r>
    <x v="560"/>
    <x v="4"/>
    <n v="10000"/>
    <n v="15000"/>
    <n v="0"/>
    <n v="15000"/>
    <x v="6"/>
    <n v="0.5"/>
    <s v="Sally Sellers"/>
  </r>
  <r>
    <x v="560"/>
    <x v="4"/>
    <n v="10000"/>
    <n v="15000"/>
    <n v="0"/>
    <n v="15000"/>
    <x v="6"/>
    <n v="0.5"/>
    <s v="Johnny Quicksale"/>
  </r>
  <r>
    <x v="561"/>
    <x v="1"/>
    <n v="5000"/>
    <n v="8500"/>
    <n v="750"/>
    <n v="7750"/>
    <x v="13"/>
    <n v="0.4"/>
    <s v="Arnold Oldpro"/>
  </r>
  <r>
    <x v="562"/>
    <x v="2"/>
    <n v="12000"/>
    <n v="18000"/>
    <n v="750"/>
    <n v="17250"/>
    <x v="12"/>
    <n v="0.375"/>
    <s v="Sally Sellers"/>
  </r>
  <r>
    <x v="563"/>
    <x v="4"/>
    <n v="10000"/>
    <n v="15000"/>
    <n v="0"/>
    <n v="15000"/>
    <x v="6"/>
    <n v="0.5"/>
    <s v="Gavin McGivaway"/>
  </r>
  <r>
    <x v="563"/>
    <x v="1"/>
    <n v="5000"/>
    <n v="8500"/>
    <n v="0"/>
    <n v="8500"/>
    <x v="4"/>
    <n v="0.7"/>
    <s v="Johnny Quicksale"/>
  </r>
  <r>
    <x v="564"/>
    <x v="2"/>
    <n v="12000"/>
    <n v="18000"/>
    <n v="0"/>
    <n v="18000"/>
    <x v="8"/>
    <n v="0.5"/>
    <s v="Arnold Oldpro"/>
  </r>
  <r>
    <x v="564"/>
    <x v="4"/>
    <n v="10000"/>
    <n v="15000"/>
    <n v="0"/>
    <n v="15000"/>
    <x v="6"/>
    <n v="0.5"/>
    <s v="Gavin McGivaway"/>
  </r>
  <r>
    <x v="565"/>
    <x v="4"/>
    <n v="10000"/>
    <n v="15000"/>
    <n v="0"/>
    <n v="15000"/>
    <x v="6"/>
    <n v="0.5"/>
    <s v="Arnold Oldpro"/>
  </r>
  <r>
    <x v="565"/>
    <x v="2"/>
    <n v="12000"/>
    <n v="18000"/>
    <n v="0"/>
    <n v="18000"/>
    <x v="8"/>
    <n v="0.5"/>
    <s v="Beth Beginner"/>
  </r>
  <r>
    <x v="566"/>
    <x v="0"/>
    <n v="15000"/>
    <n v="22000"/>
    <n v="0"/>
    <n v="22000"/>
    <x v="0"/>
    <n v="0.46666666666666667"/>
    <s v="Beth Beginner"/>
  </r>
  <r>
    <x v="567"/>
    <x v="4"/>
    <n v="10000"/>
    <n v="15000"/>
    <n v="250"/>
    <n v="14750"/>
    <x v="12"/>
    <n v="0.45"/>
    <s v="Sally Sellers"/>
  </r>
  <r>
    <x v="567"/>
    <x v="2"/>
    <n v="12000"/>
    <n v="18000"/>
    <n v="0"/>
    <n v="18000"/>
    <x v="8"/>
    <n v="0.5"/>
    <s v="Gavin McGivaway"/>
  </r>
  <r>
    <x v="568"/>
    <x v="1"/>
    <n v="5000"/>
    <n v="8500"/>
    <n v="0"/>
    <n v="8500"/>
    <x v="4"/>
    <n v="0.7"/>
    <s v="Beth Beginner"/>
  </r>
  <r>
    <x v="568"/>
    <x v="0"/>
    <n v="15000"/>
    <n v="22000"/>
    <n v="0"/>
    <n v="22000"/>
    <x v="0"/>
    <n v="0.46666666666666667"/>
    <s v="Beth Beginner"/>
  </r>
  <r>
    <x v="569"/>
    <x v="4"/>
    <n v="10000"/>
    <n v="15000"/>
    <n v="0"/>
    <n v="15000"/>
    <x v="6"/>
    <n v="0.5"/>
    <s v="Arnold Oldpro"/>
  </r>
  <r>
    <x v="569"/>
    <x v="0"/>
    <n v="15000"/>
    <n v="22000"/>
    <n v="0"/>
    <n v="22000"/>
    <x v="0"/>
    <n v="0.46666666666666667"/>
    <s v="Arnold Oldpro"/>
  </r>
  <r>
    <x v="569"/>
    <x v="3"/>
    <n v="20000"/>
    <n v="30000"/>
    <n v="0"/>
    <n v="30000"/>
    <x v="3"/>
    <n v="0.5"/>
    <s v="Beth Beginner"/>
  </r>
  <r>
    <x v="569"/>
    <x v="1"/>
    <n v="5000"/>
    <n v="8500"/>
    <n v="0"/>
    <n v="8500"/>
    <x v="4"/>
    <n v="0.7"/>
    <s v="Arnold Oldpro"/>
  </r>
  <r>
    <x v="570"/>
    <x v="2"/>
    <n v="12000"/>
    <n v="18000"/>
    <n v="0"/>
    <n v="18000"/>
    <x v="8"/>
    <n v="0.5"/>
    <s v="Arnold Oldpro"/>
  </r>
  <r>
    <x v="571"/>
    <x v="1"/>
    <n v="5000"/>
    <n v="8500"/>
    <n v="0"/>
    <n v="8500"/>
    <x v="4"/>
    <n v="0.7"/>
    <s v="Gavin McGivaway"/>
  </r>
  <r>
    <x v="572"/>
    <x v="2"/>
    <n v="12000"/>
    <n v="18000"/>
    <n v="1000"/>
    <n v="17000"/>
    <x v="2"/>
    <n v="0.33333333333333331"/>
    <s v="Johnny Quicksale"/>
  </r>
  <r>
    <x v="572"/>
    <x v="2"/>
    <n v="12000"/>
    <n v="18000"/>
    <n v="0"/>
    <n v="18000"/>
    <x v="8"/>
    <n v="0.5"/>
    <s v="Sally Sellers"/>
  </r>
  <r>
    <x v="573"/>
    <x v="4"/>
    <n v="10000"/>
    <n v="15000"/>
    <n v="500"/>
    <n v="14500"/>
    <x v="2"/>
    <n v="0.4"/>
    <s v="Beth Beginner"/>
  </r>
  <r>
    <x v="574"/>
    <x v="1"/>
    <n v="5000"/>
    <n v="8500"/>
    <n v="0"/>
    <n v="8500"/>
    <x v="4"/>
    <n v="0.7"/>
    <s v="Arnold Oldpro"/>
  </r>
  <r>
    <x v="574"/>
    <x v="1"/>
    <n v="5000"/>
    <n v="8500"/>
    <n v="0"/>
    <n v="8500"/>
    <x v="4"/>
    <n v="0.7"/>
    <s v="Sally Sellers"/>
  </r>
  <r>
    <x v="575"/>
    <x v="2"/>
    <n v="12000"/>
    <n v="18000"/>
    <n v="1000"/>
    <n v="17000"/>
    <x v="2"/>
    <n v="0.33333333333333331"/>
    <s v="Gavin McGivaway"/>
  </r>
  <r>
    <x v="575"/>
    <x v="0"/>
    <n v="15000"/>
    <n v="22000"/>
    <n v="0"/>
    <n v="22000"/>
    <x v="0"/>
    <n v="0.46666666666666667"/>
    <s v="Beth Beginner"/>
  </r>
  <r>
    <x v="576"/>
    <x v="1"/>
    <n v="5000"/>
    <n v="8500"/>
    <n v="0"/>
    <n v="8500"/>
    <x v="4"/>
    <n v="0.7"/>
    <s v="Beth Beginner"/>
  </r>
  <r>
    <x v="576"/>
    <x v="3"/>
    <n v="20000"/>
    <n v="30000"/>
    <n v="500"/>
    <n v="29500"/>
    <x v="14"/>
    <n v="0.45"/>
    <s v="Gavin McGivaway"/>
  </r>
  <r>
    <x v="577"/>
    <x v="0"/>
    <n v="15000"/>
    <n v="22000"/>
    <n v="0"/>
    <n v="22000"/>
    <x v="0"/>
    <n v="0.46666666666666667"/>
    <s v="Johnny Quicksale"/>
  </r>
  <r>
    <x v="577"/>
    <x v="2"/>
    <n v="12000"/>
    <n v="18000"/>
    <n v="1000"/>
    <n v="17000"/>
    <x v="2"/>
    <n v="0.33333333333333331"/>
    <s v="Johnny Quicksale"/>
  </r>
  <r>
    <x v="578"/>
    <x v="0"/>
    <n v="15000"/>
    <n v="22000"/>
    <n v="0"/>
    <n v="22000"/>
    <x v="0"/>
    <n v="0.46666666666666667"/>
    <s v="Beth Beginner"/>
  </r>
  <r>
    <x v="578"/>
    <x v="0"/>
    <n v="15000"/>
    <n v="22000"/>
    <n v="0"/>
    <n v="22000"/>
    <x v="0"/>
    <n v="0.46666666666666667"/>
    <s v="Johnny Quicksale"/>
  </r>
  <r>
    <x v="578"/>
    <x v="4"/>
    <n v="10000"/>
    <n v="15000"/>
    <n v="1000"/>
    <n v="14000"/>
    <x v="9"/>
    <n v="0.3"/>
    <s v="Beth Beginner"/>
  </r>
  <r>
    <x v="579"/>
    <x v="3"/>
    <n v="20000"/>
    <n v="30000"/>
    <n v="0"/>
    <n v="30000"/>
    <x v="3"/>
    <n v="0.5"/>
    <s v="Gavin McGivaway"/>
  </r>
  <r>
    <x v="580"/>
    <x v="0"/>
    <n v="15000"/>
    <n v="22000"/>
    <n v="0"/>
    <n v="22000"/>
    <x v="0"/>
    <n v="0.46666666666666667"/>
    <s v="Johnny Quicksale"/>
  </r>
  <r>
    <x v="580"/>
    <x v="0"/>
    <n v="15000"/>
    <n v="22000"/>
    <n v="0"/>
    <n v="22000"/>
    <x v="0"/>
    <n v="0.46666666666666667"/>
    <s v="Arnold Oldpro"/>
  </r>
  <r>
    <x v="581"/>
    <x v="1"/>
    <n v="5000"/>
    <n v="8500"/>
    <n v="0"/>
    <n v="8500"/>
    <x v="4"/>
    <n v="0.7"/>
    <s v="Sally Sellers"/>
  </r>
  <r>
    <x v="581"/>
    <x v="1"/>
    <n v="5000"/>
    <n v="8500"/>
    <n v="0"/>
    <n v="8500"/>
    <x v="4"/>
    <n v="0.7"/>
    <s v="Gavin McGivaway"/>
  </r>
  <r>
    <x v="582"/>
    <x v="4"/>
    <n v="10000"/>
    <n v="15000"/>
    <n v="0"/>
    <n v="15000"/>
    <x v="6"/>
    <n v="0.5"/>
    <s v="Johnny Quicksale"/>
  </r>
  <r>
    <x v="583"/>
    <x v="4"/>
    <n v="10000"/>
    <n v="15000"/>
    <n v="0"/>
    <n v="15000"/>
    <x v="6"/>
    <n v="0.5"/>
    <s v="Sally Sellers"/>
  </r>
  <r>
    <x v="584"/>
    <x v="0"/>
    <n v="15000"/>
    <n v="22000"/>
    <n v="0"/>
    <n v="22000"/>
    <x v="0"/>
    <n v="0.46666666666666667"/>
    <s v="Arnold Oldpro"/>
  </r>
  <r>
    <x v="584"/>
    <x v="2"/>
    <n v="12000"/>
    <n v="18000"/>
    <n v="0"/>
    <n v="18000"/>
    <x v="8"/>
    <n v="0.5"/>
    <s v="Johnny Quicksale"/>
  </r>
  <r>
    <x v="585"/>
    <x v="2"/>
    <n v="12000"/>
    <n v="18000"/>
    <n v="250"/>
    <n v="17750"/>
    <x v="11"/>
    <n v="0.45833333333333331"/>
    <s v="Gavin McGivaway"/>
  </r>
  <r>
    <x v="586"/>
    <x v="0"/>
    <n v="15000"/>
    <n v="22000"/>
    <n v="0"/>
    <n v="22000"/>
    <x v="0"/>
    <n v="0.46666666666666667"/>
    <s v="Gavin McGivaway"/>
  </r>
  <r>
    <x v="587"/>
    <x v="0"/>
    <n v="15000"/>
    <n v="22000"/>
    <n v="750"/>
    <n v="21250"/>
    <x v="11"/>
    <n v="0.36666666666666664"/>
    <s v="Sally Sellers"/>
  </r>
  <r>
    <x v="587"/>
    <x v="2"/>
    <n v="12000"/>
    <n v="18000"/>
    <n v="0"/>
    <n v="18000"/>
    <x v="8"/>
    <n v="0.5"/>
    <s v="Gavin McGivaway"/>
  </r>
  <r>
    <x v="587"/>
    <x v="1"/>
    <n v="5000"/>
    <n v="8500"/>
    <n v="500"/>
    <n v="8000"/>
    <x v="10"/>
    <n v="0.5"/>
    <s v="Beth Beginner"/>
  </r>
  <r>
    <x v="588"/>
    <x v="1"/>
    <n v="5000"/>
    <n v="8500"/>
    <n v="0"/>
    <n v="8500"/>
    <x v="4"/>
    <n v="0.7"/>
    <s v="Beth Beginner"/>
  </r>
  <r>
    <x v="588"/>
    <x v="1"/>
    <n v="5000"/>
    <n v="8500"/>
    <n v="0"/>
    <n v="8500"/>
    <x v="4"/>
    <n v="0.7"/>
    <s v="Arnold Oldpro"/>
  </r>
  <r>
    <x v="589"/>
    <x v="4"/>
    <n v="10000"/>
    <n v="15000"/>
    <n v="0"/>
    <n v="15000"/>
    <x v="6"/>
    <n v="0.5"/>
    <s v="Arnold Oldpro"/>
  </r>
  <r>
    <x v="590"/>
    <x v="3"/>
    <n v="20000"/>
    <n v="30000"/>
    <n v="0"/>
    <n v="30000"/>
    <x v="3"/>
    <n v="0.5"/>
    <s v="Beth Beginner"/>
  </r>
  <r>
    <x v="590"/>
    <x v="4"/>
    <n v="10000"/>
    <n v="15000"/>
    <n v="0"/>
    <n v="15000"/>
    <x v="6"/>
    <n v="0.5"/>
    <s v="Beth Beginner"/>
  </r>
  <r>
    <x v="591"/>
    <x v="0"/>
    <n v="15000"/>
    <n v="22000"/>
    <n v="0"/>
    <n v="22000"/>
    <x v="0"/>
    <n v="0.46666666666666667"/>
    <s v="Beth Beginner"/>
  </r>
  <r>
    <x v="591"/>
    <x v="2"/>
    <n v="12000"/>
    <n v="18000"/>
    <n v="0"/>
    <n v="18000"/>
    <x v="8"/>
    <n v="0.5"/>
    <s v="Beth Beginner"/>
  </r>
  <r>
    <x v="592"/>
    <x v="0"/>
    <n v="15000"/>
    <n v="22000"/>
    <n v="0"/>
    <n v="22000"/>
    <x v="0"/>
    <n v="0.46666666666666667"/>
    <s v="Beth Beginner"/>
  </r>
  <r>
    <x v="593"/>
    <x v="2"/>
    <n v="12000"/>
    <n v="18000"/>
    <n v="0"/>
    <n v="18000"/>
    <x v="8"/>
    <n v="0.5"/>
    <s v="Beth Beginner"/>
  </r>
  <r>
    <x v="593"/>
    <x v="0"/>
    <n v="15000"/>
    <n v="22000"/>
    <n v="0"/>
    <n v="22000"/>
    <x v="0"/>
    <n v="0.46666666666666667"/>
    <s v="Sally Sellers"/>
  </r>
  <r>
    <x v="593"/>
    <x v="1"/>
    <n v="5000"/>
    <n v="8500"/>
    <n v="750"/>
    <n v="7750"/>
    <x v="13"/>
    <n v="0.4"/>
    <s v="Gavin McGivaway"/>
  </r>
  <r>
    <x v="594"/>
    <x v="4"/>
    <n v="10000"/>
    <n v="15000"/>
    <n v="0"/>
    <n v="15000"/>
    <x v="6"/>
    <n v="0.5"/>
    <s v="Sally Sellers"/>
  </r>
  <r>
    <x v="594"/>
    <x v="0"/>
    <n v="15000"/>
    <n v="22000"/>
    <n v="0"/>
    <n v="22000"/>
    <x v="0"/>
    <n v="0.46666666666666667"/>
    <s v="Gavin McGivaway"/>
  </r>
  <r>
    <x v="595"/>
    <x v="0"/>
    <n v="15000"/>
    <n v="22000"/>
    <n v="0"/>
    <n v="22000"/>
    <x v="0"/>
    <n v="0.46666666666666667"/>
    <s v="Johnny Quicksale"/>
  </r>
  <r>
    <x v="595"/>
    <x v="1"/>
    <n v="5000"/>
    <n v="8500"/>
    <n v="0"/>
    <n v="8500"/>
    <x v="4"/>
    <n v="0.7"/>
    <s v="Sally Sellers"/>
  </r>
  <r>
    <x v="596"/>
    <x v="0"/>
    <n v="15000"/>
    <n v="22000"/>
    <n v="0"/>
    <n v="22000"/>
    <x v="0"/>
    <n v="0.46666666666666667"/>
    <s v="Arnold Oldpro"/>
  </r>
  <r>
    <x v="596"/>
    <x v="2"/>
    <n v="12000"/>
    <n v="18000"/>
    <n v="750"/>
    <n v="17250"/>
    <x v="12"/>
    <n v="0.375"/>
    <s v="Arnold Oldpro"/>
  </r>
  <r>
    <x v="597"/>
    <x v="3"/>
    <n v="20000"/>
    <n v="30000"/>
    <n v="500"/>
    <n v="29500"/>
    <x v="14"/>
    <n v="0.45"/>
    <s v="Arnold Oldpro"/>
  </r>
  <r>
    <x v="597"/>
    <x v="1"/>
    <n v="5000"/>
    <n v="8500"/>
    <n v="0"/>
    <n v="8500"/>
    <x v="4"/>
    <n v="0.7"/>
    <s v="Gavin McGivaway"/>
  </r>
  <r>
    <x v="598"/>
    <x v="2"/>
    <n v="12000"/>
    <n v="18000"/>
    <n v="0"/>
    <n v="18000"/>
    <x v="8"/>
    <n v="0.5"/>
    <s v="Sally Sellers"/>
  </r>
  <r>
    <x v="599"/>
    <x v="4"/>
    <n v="10000"/>
    <n v="15000"/>
    <n v="0"/>
    <n v="15000"/>
    <x v="6"/>
    <n v="0.5"/>
    <s v="Gavin McGivaway"/>
  </r>
  <r>
    <x v="599"/>
    <x v="2"/>
    <n v="12000"/>
    <n v="18000"/>
    <n v="0"/>
    <n v="18000"/>
    <x v="8"/>
    <n v="0.5"/>
    <s v="Sally Sellers"/>
  </r>
  <r>
    <x v="600"/>
    <x v="4"/>
    <n v="10000"/>
    <n v="15000"/>
    <n v="0"/>
    <n v="15000"/>
    <x v="6"/>
    <n v="0.5"/>
    <s v="Sally Sellers"/>
  </r>
  <r>
    <x v="600"/>
    <x v="4"/>
    <n v="10000"/>
    <n v="15000"/>
    <n v="500"/>
    <n v="14500"/>
    <x v="2"/>
    <n v="0.4"/>
    <s v="Beth Beginner"/>
  </r>
  <r>
    <x v="601"/>
    <x v="1"/>
    <n v="5000"/>
    <n v="8500"/>
    <n v="750"/>
    <n v="7750"/>
    <x v="13"/>
    <n v="0.4"/>
    <s v="Arnold Oldpro"/>
  </r>
  <r>
    <x v="601"/>
    <x v="1"/>
    <n v="5000"/>
    <n v="8500"/>
    <n v="0"/>
    <n v="8500"/>
    <x v="4"/>
    <n v="0.7"/>
    <s v="Arnold Oldpro"/>
  </r>
  <r>
    <x v="602"/>
    <x v="1"/>
    <n v="5000"/>
    <n v="8500"/>
    <n v="0"/>
    <n v="8500"/>
    <x v="4"/>
    <n v="0.7"/>
    <s v="Gavin McGivaway"/>
  </r>
  <r>
    <x v="602"/>
    <x v="1"/>
    <n v="5000"/>
    <n v="8500"/>
    <n v="0"/>
    <n v="8500"/>
    <x v="4"/>
    <n v="0.7"/>
    <s v="Sally Sellers"/>
  </r>
  <r>
    <x v="603"/>
    <x v="0"/>
    <n v="15000"/>
    <n v="22000"/>
    <n v="0"/>
    <n v="22000"/>
    <x v="0"/>
    <n v="0.46666666666666667"/>
    <s v="Gavin McGivaway"/>
  </r>
  <r>
    <x v="604"/>
    <x v="4"/>
    <n v="10000"/>
    <n v="15000"/>
    <n v="1000"/>
    <n v="14000"/>
    <x v="9"/>
    <n v="0.3"/>
    <s v="Johnny Quicksale"/>
  </r>
  <r>
    <x v="604"/>
    <x v="4"/>
    <n v="10000"/>
    <n v="15000"/>
    <n v="500"/>
    <n v="14500"/>
    <x v="2"/>
    <n v="0.4"/>
    <s v="Gavin McGivaway"/>
  </r>
  <r>
    <x v="605"/>
    <x v="1"/>
    <n v="5000"/>
    <n v="8500"/>
    <n v="1000"/>
    <n v="7500"/>
    <x v="1"/>
    <n v="0.3"/>
    <s v="Johnny Quicksale"/>
  </r>
  <r>
    <x v="605"/>
    <x v="3"/>
    <n v="20000"/>
    <n v="30000"/>
    <n v="0"/>
    <n v="30000"/>
    <x v="3"/>
    <n v="0.5"/>
    <s v="Gavin McGivaway"/>
  </r>
  <r>
    <x v="606"/>
    <x v="2"/>
    <n v="12000"/>
    <n v="18000"/>
    <n v="0"/>
    <n v="18000"/>
    <x v="8"/>
    <n v="0.5"/>
    <s v="Arnold Oldpro"/>
  </r>
  <r>
    <x v="606"/>
    <x v="2"/>
    <n v="12000"/>
    <n v="18000"/>
    <n v="0"/>
    <n v="18000"/>
    <x v="8"/>
    <n v="0.5"/>
    <s v="Beth Beginner"/>
  </r>
  <r>
    <x v="607"/>
    <x v="2"/>
    <n v="12000"/>
    <n v="18000"/>
    <n v="0"/>
    <n v="18000"/>
    <x v="8"/>
    <n v="0.5"/>
    <s v="Beth Beginner"/>
  </r>
  <r>
    <x v="608"/>
    <x v="2"/>
    <n v="12000"/>
    <n v="18000"/>
    <n v="0"/>
    <n v="18000"/>
    <x v="8"/>
    <n v="0.5"/>
    <s v="Beth Beginner"/>
  </r>
  <r>
    <x v="608"/>
    <x v="2"/>
    <n v="12000"/>
    <n v="18000"/>
    <n v="1000"/>
    <n v="17000"/>
    <x v="2"/>
    <n v="0.33333333333333331"/>
    <s v="Gavin McGivaway"/>
  </r>
  <r>
    <x v="608"/>
    <x v="0"/>
    <n v="15000"/>
    <n v="22000"/>
    <n v="0"/>
    <n v="22000"/>
    <x v="0"/>
    <n v="0.46666666666666667"/>
    <s v="Sally Sellers"/>
  </r>
  <r>
    <x v="609"/>
    <x v="1"/>
    <n v="5000"/>
    <n v="8500"/>
    <n v="500"/>
    <n v="8000"/>
    <x v="10"/>
    <n v="0.5"/>
    <s v="Johnny Quicksale"/>
  </r>
  <r>
    <x v="609"/>
    <x v="4"/>
    <n v="10000"/>
    <n v="15000"/>
    <n v="0"/>
    <n v="15000"/>
    <x v="6"/>
    <n v="0.5"/>
    <s v="Gavin McGivaway"/>
  </r>
  <r>
    <x v="610"/>
    <x v="2"/>
    <n v="12000"/>
    <n v="18000"/>
    <n v="750"/>
    <n v="17250"/>
    <x v="12"/>
    <n v="0.375"/>
    <s v="Gavin McGivaway"/>
  </r>
  <r>
    <x v="610"/>
    <x v="2"/>
    <n v="12000"/>
    <n v="18000"/>
    <n v="0"/>
    <n v="18000"/>
    <x v="8"/>
    <n v="0.5"/>
    <s v="Arnold Oldpro"/>
  </r>
  <r>
    <x v="611"/>
    <x v="2"/>
    <n v="12000"/>
    <n v="18000"/>
    <n v="0"/>
    <n v="18000"/>
    <x v="8"/>
    <n v="0.5"/>
    <s v="Beth Beginner"/>
  </r>
  <r>
    <x v="611"/>
    <x v="2"/>
    <n v="12000"/>
    <n v="18000"/>
    <n v="0"/>
    <n v="18000"/>
    <x v="8"/>
    <n v="0.5"/>
    <s v="Sally Sellers"/>
  </r>
  <r>
    <x v="612"/>
    <x v="4"/>
    <n v="10000"/>
    <n v="15000"/>
    <n v="0"/>
    <n v="15000"/>
    <x v="6"/>
    <n v="0.5"/>
    <s v="Johnny Quicksale"/>
  </r>
  <r>
    <x v="612"/>
    <x v="1"/>
    <n v="5000"/>
    <n v="8500"/>
    <n v="500"/>
    <n v="8000"/>
    <x v="10"/>
    <n v="0.5"/>
    <s v="Beth Beginner"/>
  </r>
  <r>
    <x v="613"/>
    <x v="0"/>
    <n v="15000"/>
    <n v="22000"/>
    <n v="0"/>
    <n v="22000"/>
    <x v="0"/>
    <n v="0.46666666666666667"/>
    <s v="Sally Sellers"/>
  </r>
  <r>
    <x v="613"/>
    <x v="4"/>
    <n v="10000"/>
    <n v="15000"/>
    <n v="0"/>
    <n v="15000"/>
    <x v="6"/>
    <n v="0.5"/>
    <s v="Gavin McGivaway"/>
  </r>
  <r>
    <x v="613"/>
    <x v="3"/>
    <n v="20000"/>
    <n v="30000"/>
    <n v="250"/>
    <n v="29750"/>
    <x v="16"/>
    <n v="0.47499999999999998"/>
    <s v="Beth Beginner"/>
  </r>
  <r>
    <x v="614"/>
    <x v="1"/>
    <n v="5000"/>
    <n v="8500"/>
    <n v="0"/>
    <n v="8500"/>
    <x v="4"/>
    <n v="0.7"/>
    <s v="Sally Sellers"/>
  </r>
  <r>
    <x v="614"/>
    <x v="3"/>
    <n v="20000"/>
    <n v="30000"/>
    <n v="0"/>
    <n v="30000"/>
    <x v="3"/>
    <n v="0.5"/>
    <s v="Johnny Quicksale"/>
  </r>
  <r>
    <x v="615"/>
    <x v="4"/>
    <n v="10000"/>
    <n v="15000"/>
    <n v="0"/>
    <n v="15000"/>
    <x v="6"/>
    <n v="0.5"/>
    <s v="Beth Beginner"/>
  </r>
  <r>
    <x v="615"/>
    <x v="2"/>
    <n v="12000"/>
    <n v="18000"/>
    <n v="0"/>
    <n v="18000"/>
    <x v="8"/>
    <n v="0.5"/>
    <s v="Johnny Quicksale"/>
  </r>
  <r>
    <x v="616"/>
    <x v="4"/>
    <n v="10000"/>
    <n v="15000"/>
    <n v="0"/>
    <n v="15000"/>
    <x v="6"/>
    <n v="0.5"/>
    <s v="Gavin McGivaway"/>
  </r>
  <r>
    <x v="616"/>
    <x v="2"/>
    <n v="12000"/>
    <n v="18000"/>
    <n v="0"/>
    <n v="18000"/>
    <x v="8"/>
    <n v="0.5"/>
    <s v="Gavin McGivaway"/>
  </r>
  <r>
    <x v="616"/>
    <x v="2"/>
    <n v="12000"/>
    <n v="18000"/>
    <n v="1000"/>
    <n v="17000"/>
    <x v="2"/>
    <n v="0.33333333333333331"/>
    <s v="Gavin McGivaway"/>
  </r>
  <r>
    <x v="617"/>
    <x v="4"/>
    <n v="10000"/>
    <n v="15000"/>
    <n v="0"/>
    <n v="15000"/>
    <x v="6"/>
    <n v="0.5"/>
    <s v="Sally Sellers"/>
  </r>
  <r>
    <x v="618"/>
    <x v="4"/>
    <n v="10000"/>
    <n v="15000"/>
    <n v="500"/>
    <n v="14500"/>
    <x v="2"/>
    <n v="0.4"/>
    <s v="Gavin McGivaway"/>
  </r>
  <r>
    <x v="618"/>
    <x v="2"/>
    <n v="12000"/>
    <n v="18000"/>
    <n v="0"/>
    <n v="18000"/>
    <x v="8"/>
    <n v="0.5"/>
    <s v="Sally Sellers"/>
  </r>
  <r>
    <x v="618"/>
    <x v="3"/>
    <n v="20000"/>
    <n v="30000"/>
    <n v="0"/>
    <n v="30000"/>
    <x v="3"/>
    <n v="0.5"/>
    <s v="Beth Beginner"/>
  </r>
  <r>
    <x v="619"/>
    <x v="4"/>
    <n v="10000"/>
    <n v="15000"/>
    <n v="0"/>
    <n v="15000"/>
    <x v="6"/>
    <n v="0.5"/>
    <s v="Beth Beginner"/>
  </r>
  <r>
    <x v="620"/>
    <x v="1"/>
    <n v="5000"/>
    <n v="8500"/>
    <n v="0"/>
    <n v="8500"/>
    <x v="4"/>
    <n v="0.7"/>
    <s v="Beth Beginner"/>
  </r>
  <r>
    <x v="621"/>
    <x v="0"/>
    <n v="15000"/>
    <n v="22000"/>
    <n v="0"/>
    <n v="22000"/>
    <x v="0"/>
    <n v="0.46666666666666667"/>
    <s v="Beth Beginner"/>
  </r>
  <r>
    <x v="622"/>
    <x v="3"/>
    <n v="20000"/>
    <n v="30000"/>
    <n v="0"/>
    <n v="30000"/>
    <x v="3"/>
    <n v="0.5"/>
    <s v="Johnny Quicksale"/>
  </r>
  <r>
    <x v="623"/>
    <x v="2"/>
    <n v="12000"/>
    <n v="18000"/>
    <n v="0"/>
    <n v="18000"/>
    <x v="8"/>
    <n v="0.5"/>
    <s v="Beth Beginner"/>
  </r>
  <r>
    <x v="624"/>
    <x v="1"/>
    <n v="5000"/>
    <n v="8500"/>
    <n v="0"/>
    <n v="8500"/>
    <x v="4"/>
    <n v="0.7"/>
    <s v="Johnny Quicksale"/>
  </r>
  <r>
    <x v="625"/>
    <x v="4"/>
    <n v="10000"/>
    <n v="15000"/>
    <n v="0"/>
    <n v="15000"/>
    <x v="6"/>
    <n v="0.5"/>
    <s v="Arnold Oldpro"/>
  </r>
  <r>
    <x v="625"/>
    <x v="4"/>
    <n v="10000"/>
    <n v="15000"/>
    <n v="750"/>
    <n v="14250"/>
    <x v="4"/>
    <n v="0.35"/>
    <s v="Johnny Quicksale"/>
  </r>
  <r>
    <x v="625"/>
    <x v="4"/>
    <n v="10000"/>
    <n v="15000"/>
    <n v="0"/>
    <n v="15000"/>
    <x v="6"/>
    <n v="0.5"/>
    <s v="Johnny Quicksale"/>
  </r>
  <r>
    <x v="625"/>
    <x v="4"/>
    <n v="10000"/>
    <n v="15000"/>
    <n v="0"/>
    <n v="15000"/>
    <x v="6"/>
    <n v="0.5"/>
    <s v="Sally Sellers"/>
  </r>
  <r>
    <x v="625"/>
    <x v="1"/>
    <n v="5000"/>
    <n v="8500"/>
    <n v="0"/>
    <n v="8500"/>
    <x v="4"/>
    <n v="0.7"/>
    <s v="Sally Sellers"/>
  </r>
  <r>
    <x v="626"/>
    <x v="4"/>
    <n v="10000"/>
    <n v="15000"/>
    <n v="250"/>
    <n v="14750"/>
    <x v="12"/>
    <n v="0.45"/>
    <s v="Sally Sellers"/>
  </r>
  <r>
    <x v="627"/>
    <x v="2"/>
    <n v="12000"/>
    <n v="18000"/>
    <n v="0"/>
    <n v="18000"/>
    <x v="8"/>
    <n v="0.5"/>
    <s v="Gavin McGivaway"/>
  </r>
  <r>
    <x v="627"/>
    <x v="1"/>
    <n v="5000"/>
    <n v="8500"/>
    <n v="1000"/>
    <n v="7500"/>
    <x v="1"/>
    <n v="0.3"/>
    <s v="Gavin McGivaway"/>
  </r>
  <r>
    <x v="627"/>
    <x v="2"/>
    <n v="12000"/>
    <n v="18000"/>
    <n v="500"/>
    <n v="17500"/>
    <x v="6"/>
    <n v="0.41666666666666669"/>
    <s v="Sally Sellers"/>
  </r>
  <r>
    <x v="628"/>
    <x v="2"/>
    <n v="12000"/>
    <n v="18000"/>
    <n v="0"/>
    <n v="18000"/>
    <x v="8"/>
    <n v="0.5"/>
    <s v="Beth Beginner"/>
  </r>
  <r>
    <x v="629"/>
    <x v="2"/>
    <n v="12000"/>
    <n v="18000"/>
    <n v="0"/>
    <n v="18000"/>
    <x v="8"/>
    <n v="0.5"/>
    <s v="Gavin McGivaway"/>
  </r>
  <r>
    <x v="629"/>
    <x v="2"/>
    <n v="12000"/>
    <n v="18000"/>
    <n v="0"/>
    <n v="18000"/>
    <x v="8"/>
    <n v="0.5"/>
    <s v="Beth Beginner"/>
  </r>
  <r>
    <x v="629"/>
    <x v="4"/>
    <n v="10000"/>
    <n v="15000"/>
    <n v="250"/>
    <n v="14750"/>
    <x v="12"/>
    <n v="0.45"/>
    <s v="Gavin McGivaway"/>
  </r>
  <r>
    <x v="630"/>
    <x v="0"/>
    <n v="15000"/>
    <n v="22000"/>
    <n v="750"/>
    <n v="21250"/>
    <x v="11"/>
    <n v="0.36666666666666664"/>
    <s v="Sally Sellers"/>
  </r>
  <r>
    <x v="631"/>
    <x v="1"/>
    <n v="5000"/>
    <n v="8500"/>
    <n v="250"/>
    <n v="8250"/>
    <x v="9"/>
    <n v="0.6"/>
    <s v="Arnold Oldpro"/>
  </r>
  <r>
    <x v="631"/>
    <x v="2"/>
    <n v="12000"/>
    <n v="18000"/>
    <n v="0"/>
    <n v="18000"/>
    <x v="8"/>
    <n v="0.5"/>
    <s v="Johnny Quicksale"/>
  </r>
  <r>
    <x v="631"/>
    <x v="2"/>
    <n v="12000"/>
    <n v="18000"/>
    <n v="0"/>
    <n v="18000"/>
    <x v="8"/>
    <n v="0.5"/>
    <s v="Arnold Oldpro"/>
  </r>
  <r>
    <x v="632"/>
    <x v="4"/>
    <n v="10000"/>
    <n v="15000"/>
    <n v="0"/>
    <n v="15000"/>
    <x v="6"/>
    <n v="0.5"/>
    <s v="Beth Beginner"/>
  </r>
  <r>
    <x v="632"/>
    <x v="4"/>
    <n v="10000"/>
    <n v="15000"/>
    <n v="250"/>
    <n v="14750"/>
    <x v="12"/>
    <n v="0.45"/>
    <s v="Sally Sellers"/>
  </r>
  <r>
    <x v="632"/>
    <x v="1"/>
    <n v="5000"/>
    <n v="8500"/>
    <n v="750"/>
    <n v="7750"/>
    <x v="13"/>
    <n v="0.4"/>
    <s v="Gavin McGivaway"/>
  </r>
  <r>
    <x v="632"/>
    <x v="4"/>
    <n v="10000"/>
    <n v="15000"/>
    <n v="0"/>
    <n v="15000"/>
    <x v="6"/>
    <n v="0.5"/>
    <s v="Arnold Oldpro"/>
  </r>
  <r>
    <x v="632"/>
    <x v="2"/>
    <n v="12000"/>
    <n v="18000"/>
    <n v="1000"/>
    <n v="17000"/>
    <x v="2"/>
    <n v="0.33333333333333331"/>
    <s v="Gavin McGivaway"/>
  </r>
  <r>
    <x v="633"/>
    <x v="2"/>
    <n v="12000"/>
    <n v="18000"/>
    <n v="750"/>
    <n v="17250"/>
    <x v="12"/>
    <n v="0.375"/>
    <s v="Gavin McGivaway"/>
  </r>
  <r>
    <x v="633"/>
    <x v="2"/>
    <n v="12000"/>
    <n v="18000"/>
    <n v="0"/>
    <n v="18000"/>
    <x v="8"/>
    <n v="0.5"/>
    <s v="Arnold Oldpro"/>
  </r>
  <r>
    <x v="634"/>
    <x v="1"/>
    <n v="5000"/>
    <n v="8500"/>
    <n v="0"/>
    <n v="8500"/>
    <x v="4"/>
    <n v="0.7"/>
    <s v="Gavin McGivaway"/>
  </r>
  <r>
    <x v="635"/>
    <x v="0"/>
    <n v="15000"/>
    <n v="22000"/>
    <n v="0"/>
    <n v="22000"/>
    <x v="0"/>
    <n v="0.46666666666666667"/>
    <s v="Sally Sellers"/>
  </r>
  <r>
    <x v="635"/>
    <x v="2"/>
    <n v="12000"/>
    <n v="18000"/>
    <n v="1000"/>
    <n v="17000"/>
    <x v="2"/>
    <n v="0.33333333333333331"/>
    <s v="Gavin McGivaway"/>
  </r>
  <r>
    <x v="636"/>
    <x v="2"/>
    <n v="12000"/>
    <n v="18000"/>
    <n v="0"/>
    <n v="18000"/>
    <x v="8"/>
    <n v="0.5"/>
    <s v="Gavin McGivaway"/>
  </r>
  <r>
    <x v="636"/>
    <x v="0"/>
    <n v="15000"/>
    <n v="22000"/>
    <n v="0"/>
    <n v="22000"/>
    <x v="0"/>
    <n v="0.46666666666666667"/>
    <s v="Beth Beginner"/>
  </r>
  <r>
    <x v="637"/>
    <x v="1"/>
    <n v="5000"/>
    <n v="8500"/>
    <n v="1000"/>
    <n v="7500"/>
    <x v="1"/>
    <n v="0.3"/>
    <s v="Arnold Oldpro"/>
  </r>
  <r>
    <x v="638"/>
    <x v="4"/>
    <n v="10000"/>
    <n v="15000"/>
    <n v="1000"/>
    <n v="14000"/>
    <x v="9"/>
    <n v="0.3"/>
    <s v="Beth Beginner"/>
  </r>
  <r>
    <x v="639"/>
    <x v="3"/>
    <n v="20000"/>
    <n v="30000"/>
    <n v="0"/>
    <n v="30000"/>
    <x v="3"/>
    <n v="0.5"/>
    <s v="Beth Beginner"/>
  </r>
  <r>
    <x v="640"/>
    <x v="4"/>
    <n v="10000"/>
    <n v="15000"/>
    <n v="0"/>
    <n v="15000"/>
    <x v="6"/>
    <n v="0.5"/>
    <s v="Johnny Quicksale"/>
  </r>
  <r>
    <x v="641"/>
    <x v="3"/>
    <n v="20000"/>
    <n v="30000"/>
    <n v="0"/>
    <n v="30000"/>
    <x v="3"/>
    <n v="0.5"/>
    <s v="Johnny Quicksale"/>
  </r>
  <r>
    <x v="642"/>
    <x v="1"/>
    <n v="5000"/>
    <n v="8500"/>
    <n v="0"/>
    <n v="8500"/>
    <x v="4"/>
    <n v="0.7"/>
    <s v="Arnold Oldpro"/>
  </r>
  <r>
    <x v="642"/>
    <x v="2"/>
    <n v="12000"/>
    <n v="18000"/>
    <n v="750"/>
    <n v="17250"/>
    <x v="12"/>
    <n v="0.375"/>
    <s v="Sally Sellers"/>
  </r>
  <r>
    <x v="642"/>
    <x v="2"/>
    <n v="12000"/>
    <n v="18000"/>
    <n v="0"/>
    <n v="18000"/>
    <x v="8"/>
    <n v="0.5"/>
    <s v="Arnold Oldpro"/>
  </r>
  <r>
    <x v="643"/>
    <x v="0"/>
    <n v="15000"/>
    <n v="22000"/>
    <n v="0"/>
    <n v="22000"/>
    <x v="0"/>
    <n v="0.46666666666666667"/>
    <s v="Sally Sellers"/>
  </r>
  <r>
    <x v="643"/>
    <x v="4"/>
    <n v="10000"/>
    <n v="15000"/>
    <n v="0"/>
    <n v="15000"/>
    <x v="6"/>
    <n v="0.5"/>
    <s v="Johnny Quicksale"/>
  </r>
  <r>
    <x v="644"/>
    <x v="2"/>
    <n v="12000"/>
    <n v="18000"/>
    <n v="0"/>
    <n v="18000"/>
    <x v="8"/>
    <n v="0.5"/>
    <s v="Arnold Oldpro"/>
  </r>
  <r>
    <x v="644"/>
    <x v="0"/>
    <n v="15000"/>
    <n v="22000"/>
    <n v="0"/>
    <n v="22000"/>
    <x v="0"/>
    <n v="0.46666666666666667"/>
    <s v="Beth Beginner"/>
  </r>
  <r>
    <x v="645"/>
    <x v="3"/>
    <n v="20000"/>
    <n v="30000"/>
    <n v="0"/>
    <n v="30000"/>
    <x v="3"/>
    <n v="0.5"/>
    <s v="Sally Sellers"/>
  </r>
  <r>
    <x v="646"/>
    <x v="3"/>
    <n v="20000"/>
    <n v="30000"/>
    <n v="0"/>
    <n v="30000"/>
    <x v="3"/>
    <n v="0.5"/>
    <s v="Gavin McGivaway"/>
  </r>
  <r>
    <x v="647"/>
    <x v="4"/>
    <n v="10000"/>
    <n v="15000"/>
    <n v="1000"/>
    <n v="14000"/>
    <x v="9"/>
    <n v="0.3"/>
    <s v="Gavin McGivaway"/>
  </r>
  <r>
    <x v="647"/>
    <x v="0"/>
    <n v="15000"/>
    <n v="22000"/>
    <n v="0"/>
    <n v="22000"/>
    <x v="0"/>
    <n v="0.46666666666666667"/>
    <s v="Johnny Quicksale"/>
  </r>
  <r>
    <x v="647"/>
    <x v="4"/>
    <n v="10000"/>
    <n v="15000"/>
    <n v="0"/>
    <n v="15000"/>
    <x v="6"/>
    <n v="0.5"/>
    <s v="Arnold Oldpro"/>
  </r>
  <r>
    <x v="648"/>
    <x v="2"/>
    <n v="12000"/>
    <n v="18000"/>
    <n v="0"/>
    <n v="18000"/>
    <x v="8"/>
    <n v="0.5"/>
    <s v="Gavin McGivaway"/>
  </r>
  <r>
    <x v="648"/>
    <x v="1"/>
    <n v="5000"/>
    <n v="8500"/>
    <n v="0"/>
    <n v="8500"/>
    <x v="4"/>
    <n v="0.7"/>
    <s v="Beth Beginner"/>
  </r>
  <r>
    <x v="648"/>
    <x v="4"/>
    <n v="10000"/>
    <n v="15000"/>
    <n v="0"/>
    <n v="15000"/>
    <x v="6"/>
    <n v="0.5"/>
    <s v="Johnny Quicksale"/>
  </r>
  <r>
    <x v="648"/>
    <x v="0"/>
    <n v="15000"/>
    <n v="22000"/>
    <n v="500"/>
    <n v="21500"/>
    <x v="8"/>
    <n v="0.4"/>
    <s v="Beth Beginner"/>
  </r>
  <r>
    <x v="648"/>
    <x v="4"/>
    <n v="10000"/>
    <n v="15000"/>
    <n v="1000"/>
    <n v="14000"/>
    <x v="9"/>
    <n v="0.3"/>
    <s v="Sally Sellers"/>
  </r>
  <r>
    <x v="649"/>
    <x v="0"/>
    <n v="15000"/>
    <n v="22000"/>
    <n v="0"/>
    <n v="22000"/>
    <x v="0"/>
    <n v="0.46666666666666667"/>
    <s v="Arnold Oldpro"/>
  </r>
  <r>
    <x v="650"/>
    <x v="4"/>
    <n v="10000"/>
    <n v="15000"/>
    <n v="1000"/>
    <n v="14000"/>
    <x v="9"/>
    <n v="0.3"/>
    <s v="Arnold Oldpro"/>
  </r>
  <r>
    <x v="651"/>
    <x v="3"/>
    <n v="20000"/>
    <n v="30000"/>
    <n v="0"/>
    <n v="30000"/>
    <x v="3"/>
    <n v="0.5"/>
    <s v="Johnny Quicksale"/>
  </r>
  <r>
    <x v="651"/>
    <x v="0"/>
    <n v="15000"/>
    <n v="22000"/>
    <n v="0"/>
    <n v="22000"/>
    <x v="0"/>
    <n v="0.46666666666666667"/>
    <s v="Johnny Quicksale"/>
  </r>
  <r>
    <x v="652"/>
    <x v="0"/>
    <n v="15000"/>
    <n v="22000"/>
    <n v="0"/>
    <n v="22000"/>
    <x v="0"/>
    <n v="0.46666666666666667"/>
    <s v="Sally Sellers"/>
  </r>
  <r>
    <x v="652"/>
    <x v="1"/>
    <n v="5000"/>
    <n v="8500"/>
    <n v="250"/>
    <n v="8250"/>
    <x v="9"/>
    <n v="0.6"/>
    <s v="Johnny Quicksale"/>
  </r>
  <r>
    <x v="653"/>
    <x v="4"/>
    <n v="10000"/>
    <n v="15000"/>
    <n v="0"/>
    <n v="15000"/>
    <x v="6"/>
    <n v="0.5"/>
    <s v="Johnny Quicksale"/>
  </r>
  <r>
    <x v="654"/>
    <x v="0"/>
    <n v="15000"/>
    <n v="22000"/>
    <n v="0"/>
    <n v="22000"/>
    <x v="0"/>
    <n v="0.46666666666666667"/>
    <s v="Beth Beginner"/>
  </r>
  <r>
    <x v="654"/>
    <x v="1"/>
    <n v="5000"/>
    <n v="8500"/>
    <n v="0"/>
    <n v="8500"/>
    <x v="4"/>
    <n v="0.7"/>
    <s v="Sally Sellers"/>
  </r>
  <r>
    <x v="655"/>
    <x v="4"/>
    <n v="10000"/>
    <n v="15000"/>
    <n v="1000"/>
    <n v="14000"/>
    <x v="9"/>
    <n v="0.3"/>
    <s v="Johnny Quicksale"/>
  </r>
  <r>
    <x v="655"/>
    <x v="1"/>
    <n v="5000"/>
    <n v="8500"/>
    <n v="0"/>
    <n v="8500"/>
    <x v="4"/>
    <n v="0.7"/>
    <s v="Sally Sellers"/>
  </r>
  <r>
    <x v="655"/>
    <x v="2"/>
    <n v="12000"/>
    <n v="18000"/>
    <n v="0"/>
    <n v="18000"/>
    <x v="8"/>
    <n v="0.5"/>
    <s v="Johnny Quicksale"/>
  </r>
  <r>
    <x v="655"/>
    <x v="0"/>
    <n v="15000"/>
    <n v="22000"/>
    <n v="0"/>
    <n v="22000"/>
    <x v="0"/>
    <n v="0.46666666666666667"/>
    <s v="Arnold Oldpro"/>
  </r>
  <r>
    <x v="655"/>
    <x v="2"/>
    <n v="12000"/>
    <n v="18000"/>
    <n v="0"/>
    <n v="18000"/>
    <x v="8"/>
    <n v="0.5"/>
    <s v="Beth Beginner"/>
  </r>
  <r>
    <x v="656"/>
    <x v="4"/>
    <n v="10000"/>
    <n v="15000"/>
    <n v="0"/>
    <n v="15000"/>
    <x v="6"/>
    <n v="0.5"/>
    <s v="Sally Sellers"/>
  </r>
  <r>
    <x v="656"/>
    <x v="4"/>
    <n v="10000"/>
    <n v="15000"/>
    <n v="0"/>
    <n v="15000"/>
    <x v="6"/>
    <n v="0.5"/>
    <s v="Johnny Quicksale"/>
  </r>
  <r>
    <x v="657"/>
    <x v="0"/>
    <n v="15000"/>
    <n v="22000"/>
    <n v="750"/>
    <n v="21250"/>
    <x v="11"/>
    <n v="0.36666666666666664"/>
    <s v="Sally Sellers"/>
  </r>
  <r>
    <x v="657"/>
    <x v="2"/>
    <n v="12000"/>
    <n v="18000"/>
    <n v="750"/>
    <n v="17250"/>
    <x v="12"/>
    <n v="0.375"/>
    <s v="Gavin McGivaway"/>
  </r>
  <r>
    <x v="658"/>
    <x v="0"/>
    <n v="15000"/>
    <n v="22000"/>
    <n v="1000"/>
    <n v="21000"/>
    <x v="6"/>
    <n v="0.33333333333333331"/>
    <s v="Gavin McGivaway"/>
  </r>
  <r>
    <x v="659"/>
    <x v="2"/>
    <n v="12000"/>
    <n v="18000"/>
    <n v="0"/>
    <n v="18000"/>
    <x v="8"/>
    <n v="0.5"/>
    <s v="Arnold Oldpro"/>
  </r>
  <r>
    <x v="659"/>
    <x v="2"/>
    <n v="12000"/>
    <n v="18000"/>
    <n v="0"/>
    <n v="18000"/>
    <x v="8"/>
    <n v="0.5"/>
    <s v="Arnold Oldpro"/>
  </r>
  <r>
    <x v="660"/>
    <x v="0"/>
    <n v="15000"/>
    <n v="22000"/>
    <n v="0"/>
    <n v="22000"/>
    <x v="0"/>
    <n v="0.46666666666666667"/>
    <s v="Arnold Oldpro"/>
  </r>
  <r>
    <x v="661"/>
    <x v="3"/>
    <n v="20000"/>
    <n v="30000"/>
    <n v="1000"/>
    <n v="29000"/>
    <x v="5"/>
    <n v="0.4"/>
    <s v="Johnny Quicksale"/>
  </r>
  <r>
    <x v="661"/>
    <x v="1"/>
    <n v="5000"/>
    <n v="8500"/>
    <n v="0"/>
    <n v="8500"/>
    <x v="4"/>
    <n v="0.7"/>
    <s v="Gavin McGivaway"/>
  </r>
  <r>
    <x v="661"/>
    <x v="4"/>
    <n v="10000"/>
    <n v="15000"/>
    <n v="0"/>
    <n v="15000"/>
    <x v="6"/>
    <n v="0.5"/>
    <s v="Gavin McGivaway"/>
  </r>
  <r>
    <x v="662"/>
    <x v="4"/>
    <n v="10000"/>
    <n v="15000"/>
    <n v="0"/>
    <n v="15000"/>
    <x v="6"/>
    <n v="0.5"/>
    <s v="Sally Sellers"/>
  </r>
  <r>
    <x v="663"/>
    <x v="2"/>
    <n v="12000"/>
    <n v="18000"/>
    <n v="0"/>
    <n v="18000"/>
    <x v="8"/>
    <n v="0.5"/>
    <s v="Beth Beginner"/>
  </r>
  <r>
    <x v="664"/>
    <x v="2"/>
    <n v="12000"/>
    <n v="18000"/>
    <n v="250"/>
    <n v="17750"/>
    <x v="11"/>
    <n v="0.45833333333333331"/>
    <s v="Sally Sellers"/>
  </r>
  <r>
    <x v="664"/>
    <x v="1"/>
    <n v="5000"/>
    <n v="8500"/>
    <n v="0"/>
    <n v="8500"/>
    <x v="4"/>
    <n v="0.7"/>
    <s v="Arnold Oldpro"/>
  </r>
  <r>
    <x v="664"/>
    <x v="1"/>
    <n v="5000"/>
    <n v="8500"/>
    <n v="0"/>
    <n v="8500"/>
    <x v="4"/>
    <n v="0.7"/>
    <s v="Arnold Oldpro"/>
  </r>
  <r>
    <x v="664"/>
    <x v="1"/>
    <n v="5000"/>
    <n v="8500"/>
    <n v="0"/>
    <n v="8500"/>
    <x v="4"/>
    <n v="0.7"/>
    <s v="Arnold Oldpro"/>
  </r>
  <r>
    <x v="664"/>
    <x v="4"/>
    <n v="10000"/>
    <n v="15000"/>
    <n v="0"/>
    <n v="15000"/>
    <x v="6"/>
    <n v="0.5"/>
    <s v="Gavin McGivaway"/>
  </r>
  <r>
    <x v="665"/>
    <x v="1"/>
    <n v="5000"/>
    <n v="8500"/>
    <n v="750"/>
    <n v="7750"/>
    <x v="13"/>
    <n v="0.4"/>
    <s v="Johnny Quicksale"/>
  </r>
  <r>
    <x v="666"/>
    <x v="2"/>
    <n v="12000"/>
    <n v="18000"/>
    <n v="0"/>
    <n v="18000"/>
    <x v="8"/>
    <n v="0.5"/>
    <s v="Arnold Oldpro"/>
  </r>
  <r>
    <x v="667"/>
    <x v="4"/>
    <n v="10000"/>
    <n v="15000"/>
    <n v="0"/>
    <n v="15000"/>
    <x v="6"/>
    <n v="0.5"/>
    <s v="Sally Sellers"/>
  </r>
  <r>
    <x v="667"/>
    <x v="1"/>
    <n v="5000"/>
    <n v="8500"/>
    <n v="0"/>
    <n v="8500"/>
    <x v="4"/>
    <n v="0.7"/>
    <s v="Gavin McGivaway"/>
  </r>
  <r>
    <x v="668"/>
    <x v="4"/>
    <n v="10000"/>
    <n v="15000"/>
    <n v="0"/>
    <n v="15000"/>
    <x v="6"/>
    <n v="0.5"/>
    <s v="Johnny Quicksale"/>
  </r>
  <r>
    <x v="668"/>
    <x v="0"/>
    <n v="15000"/>
    <n v="22000"/>
    <n v="500"/>
    <n v="21500"/>
    <x v="8"/>
    <n v="0.4"/>
    <s v="Beth Beginner"/>
  </r>
  <r>
    <x v="668"/>
    <x v="2"/>
    <n v="12000"/>
    <n v="18000"/>
    <n v="0"/>
    <n v="18000"/>
    <x v="8"/>
    <n v="0.5"/>
    <s v="Gavin McGivaway"/>
  </r>
  <r>
    <x v="669"/>
    <x v="3"/>
    <n v="20000"/>
    <n v="30000"/>
    <n v="0"/>
    <n v="30000"/>
    <x v="3"/>
    <n v="0.5"/>
    <s v="Arnold Oldpro"/>
  </r>
  <r>
    <x v="670"/>
    <x v="2"/>
    <n v="12000"/>
    <n v="18000"/>
    <n v="750"/>
    <n v="17250"/>
    <x v="12"/>
    <n v="0.375"/>
    <s v="Beth Beginner"/>
  </r>
  <r>
    <x v="670"/>
    <x v="3"/>
    <n v="20000"/>
    <n v="30000"/>
    <n v="1000"/>
    <n v="29000"/>
    <x v="5"/>
    <n v="0.4"/>
    <s v="Johnny Quicksale"/>
  </r>
  <r>
    <x v="671"/>
    <x v="4"/>
    <n v="10000"/>
    <n v="15000"/>
    <n v="0"/>
    <n v="15000"/>
    <x v="6"/>
    <n v="0.5"/>
    <s v="Gavin McGivaway"/>
  </r>
  <r>
    <x v="671"/>
    <x v="4"/>
    <n v="10000"/>
    <n v="15000"/>
    <n v="0"/>
    <n v="15000"/>
    <x v="6"/>
    <n v="0.5"/>
    <s v="Sally Sellers"/>
  </r>
  <r>
    <x v="672"/>
    <x v="2"/>
    <n v="12000"/>
    <n v="18000"/>
    <n v="0"/>
    <n v="18000"/>
    <x v="8"/>
    <n v="0.5"/>
    <s v="Sally Sellers"/>
  </r>
  <r>
    <x v="673"/>
    <x v="1"/>
    <n v="5000"/>
    <n v="8500"/>
    <n v="0"/>
    <n v="8500"/>
    <x v="4"/>
    <n v="0.7"/>
    <s v="Sally Sellers"/>
  </r>
  <r>
    <x v="673"/>
    <x v="2"/>
    <n v="12000"/>
    <n v="18000"/>
    <n v="250"/>
    <n v="17750"/>
    <x v="11"/>
    <n v="0.45833333333333331"/>
    <s v="Arnold Oldpro"/>
  </r>
  <r>
    <x v="674"/>
    <x v="2"/>
    <n v="12000"/>
    <n v="18000"/>
    <n v="0"/>
    <n v="18000"/>
    <x v="8"/>
    <n v="0.5"/>
    <s v="Gavin McGivaway"/>
  </r>
  <r>
    <x v="675"/>
    <x v="4"/>
    <n v="10000"/>
    <n v="15000"/>
    <n v="0"/>
    <n v="15000"/>
    <x v="6"/>
    <n v="0.5"/>
    <s v="Gavin McGivaway"/>
  </r>
  <r>
    <x v="675"/>
    <x v="2"/>
    <n v="12000"/>
    <n v="18000"/>
    <n v="0"/>
    <n v="18000"/>
    <x v="8"/>
    <n v="0.5"/>
    <s v="Beth Beginner"/>
  </r>
  <r>
    <x v="676"/>
    <x v="4"/>
    <n v="10000"/>
    <n v="15000"/>
    <n v="0"/>
    <n v="15000"/>
    <x v="6"/>
    <n v="0.5"/>
    <s v="Beth Beginner"/>
  </r>
  <r>
    <x v="677"/>
    <x v="1"/>
    <n v="5000"/>
    <n v="8500"/>
    <n v="250"/>
    <n v="8250"/>
    <x v="9"/>
    <n v="0.6"/>
    <s v="Sally Sellers"/>
  </r>
  <r>
    <x v="677"/>
    <x v="4"/>
    <n v="10000"/>
    <n v="15000"/>
    <n v="0"/>
    <n v="15000"/>
    <x v="6"/>
    <n v="0.5"/>
    <s v="Sally Sellers"/>
  </r>
  <r>
    <x v="677"/>
    <x v="4"/>
    <n v="10000"/>
    <n v="15000"/>
    <n v="0"/>
    <n v="15000"/>
    <x v="6"/>
    <n v="0.5"/>
    <s v="Arnold Oldpro"/>
  </r>
  <r>
    <x v="677"/>
    <x v="0"/>
    <n v="15000"/>
    <n v="22000"/>
    <n v="0"/>
    <n v="22000"/>
    <x v="0"/>
    <n v="0.46666666666666667"/>
    <s v="Sally Sellers"/>
  </r>
  <r>
    <x v="678"/>
    <x v="3"/>
    <n v="20000"/>
    <n v="30000"/>
    <n v="0"/>
    <n v="30000"/>
    <x v="3"/>
    <n v="0.5"/>
    <s v="Beth Beginner"/>
  </r>
  <r>
    <x v="679"/>
    <x v="4"/>
    <n v="10000"/>
    <n v="15000"/>
    <n v="0"/>
    <n v="15000"/>
    <x v="6"/>
    <n v="0.5"/>
    <s v="Johnny Quicksale"/>
  </r>
  <r>
    <x v="680"/>
    <x v="2"/>
    <n v="12000"/>
    <n v="18000"/>
    <n v="0"/>
    <n v="18000"/>
    <x v="8"/>
    <n v="0.5"/>
    <s v="Gavin McGivaway"/>
  </r>
  <r>
    <x v="680"/>
    <x v="3"/>
    <n v="20000"/>
    <n v="30000"/>
    <n v="0"/>
    <n v="30000"/>
    <x v="3"/>
    <n v="0.5"/>
    <s v="Beth Beginner"/>
  </r>
  <r>
    <x v="681"/>
    <x v="1"/>
    <n v="5000"/>
    <n v="8500"/>
    <n v="250"/>
    <n v="8250"/>
    <x v="9"/>
    <n v="0.6"/>
    <s v="Beth Beginner"/>
  </r>
  <r>
    <x v="681"/>
    <x v="3"/>
    <n v="20000"/>
    <n v="30000"/>
    <n v="0"/>
    <n v="30000"/>
    <x v="3"/>
    <n v="0.5"/>
    <s v="Sally Sellers"/>
  </r>
  <r>
    <x v="682"/>
    <x v="1"/>
    <n v="5000"/>
    <n v="8500"/>
    <n v="0"/>
    <n v="8500"/>
    <x v="4"/>
    <n v="0.7"/>
    <s v="Sally Sellers"/>
  </r>
  <r>
    <x v="683"/>
    <x v="0"/>
    <n v="15000"/>
    <n v="22000"/>
    <n v="1000"/>
    <n v="21000"/>
    <x v="6"/>
    <n v="0.33333333333333331"/>
    <s v="Beth Beginner"/>
  </r>
  <r>
    <x v="683"/>
    <x v="1"/>
    <n v="5000"/>
    <n v="8500"/>
    <n v="500"/>
    <n v="8000"/>
    <x v="10"/>
    <n v="0.5"/>
    <s v="Arnold Oldpro"/>
  </r>
  <r>
    <x v="683"/>
    <x v="2"/>
    <n v="12000"/>
    <n v="18000"/>
    <n v="0"/>
    <n v="18000"/>
    <x v="8"/>
    <n v="0.5"/>
    <s v="Sally Sellers"/>
  </r>
  <r>
    <x v="684"/>
    <x v="3"/>
    <n v="20000"/>
    <n v="30000"/>
    <n v="250"/>
    <n v="29750"/>
    <x v="16"/>
    <n v="0.47499999999999998"/>
    <s v="Gavin McGivaway"/>
  </r>
  <r>
    <x v="685"/>
    <x v="2"/>
    <n v="12000"/>
    <n v="18000"/>
    <n v="500"/>
    <n v="17500"/>
    <x v="6"/>
    <n v="0.41666666666666669"/>
    <s v="Beth Beginner"/>
  </r>
  <r>
    <x v="685"/>
    <x v="0"/>
    <n v="15000"/>
    <n v="22000"/>
    <n v="1000"/>
    <n v="21000"/>
    <x v="6"/>
    <n v="0.33333333333333331"/>
    <s v="Beth Beginner"/>
  </r>
  <r>
    <x v="686"/>
    <x v="1"/>
    <n v="5000"/>
    <n v="8500"/>
    <n v="0"/>
    <n v="8500"/>
    <x v="4"/>
    <n v="0.7"/>
    <s v="Sally Sellers"/>
  </r>
  <r>
    <x v="687"/>
    <x v="2"/>
    <n v="12000"/>
    <n v="18000"/>
    <n v="1000"/>
    <n v="17000"/>
    <x v="2"/>
    <n v="0.33333333333333331"/>
    <s v="Sally Sellers"/>
  </r>
  <r>
    <x v="688"/>
    <x v="2"/>
    <n v="12000"/>
    <n v="18000"/>
    <n v="0"/>
    <n v="18000"/>
    <x v="8"/>
    <n v="0.5"/>
    <s v="Gavin McGivaway"/>
  </r>
  <r>
    <x v="689"/>
    <x v="2"/>
    <n v="12000"/>
    <n v="18000"/>
    <n v="0"/>
    <n v="18000"/>
    <x v="8"/>
    <n v="0.5"/>
    <s v="Arnold Oldpro"/>
  </r>
  <r>
    <x v="689"/>
    <x v="2"/>
    <n v="12000"/>
    <n v="18000"/>
    <n v="0"/>
    <n v="18000"/>
    <x v="8"/>
    <n v="0.5"/>
    <s v="Gavin McGivaway"/>
  </r>
  <r>
    <x v="690"/>
    <x v="1"/>
    <n v="5000"/>
    <n v="8500"/>
    <n v="750"/>
    <n v="7750"/>
    <x v="13"/>
    <n v="0.4"/>
    <s v="Sally Sellers"/>
  </r>
  <r>
    <x v="690"/>
    <x v="3"/>
    <n v="20000"/>
    <n v="30000"/>
    <n v="0"/>
    <n v="30000"/>
    <x v="3"/>
    <n v="0.5"/>
    <s v="Gavin McGivaway"/>
  </r>
  <r>
    <x v="690"/>
    <x v="4"/>
    <n v="10000"/>
    <n v="15000"/>
    <n v="0"/>
    <n v="15000"/>
    <x v="6"/>
    <n v="0.5"/>
    <s v="Gavin McGivaway"/>
  </r>
  <r>
    <x v="691"/>
    <x v="3"/>
    <n v="20000"/>
    <n v="30000"/>
    <n v="0"/>
    <n v="30000"/>
    <x v="3"/>
    <n v="0.5"/>
    <s v="Arnold Oldpro"/>
  </r>
  <r>
    <x v="692"/>
    <x v="3"/>
    <n v="20000"/>
    <n v="30000"/>
    <n v="0"/>
    <n v="30000"/>
    <x v="3"/>
    <n v="0.5"/>
    <s v="Beth Beginner"/>
  </r>
  <r>
    <x v="692"/>
    <x v="4"/>
    <n v="10000"/>
    <n v="15000"/>
    <n v="0"/>
    <n v="15000"/>
    <x v="6"/>
    <n v="0.5"/>
    <s v="Beth Beginner"/>
  </r>
  <r>
    <x v="692"/>
    <x v="4"/>
    <n v="10000"/>
    <n v="15000"/>
    <n v="0"/>
    <n v="15000"/>
    <x v="6"/>
    <n v="0.5"/>
    <s v="Beth Beginner"/>
  </r>
  <r>
    <x v="693"/>
    <x v="0"/>
    <n v="15000"/>
    <n v="22000"/>
    <n v="0"/>
    <n v="22000"/>
    <x v="0"/>
    <n v="0.46666666666666667"/>
    <s v="Beth Beginner"/>
  </r>
  <r>
    <x v="693"/>
    <x v="0"/>
    <n v="15000"/>
    <n v="22000"/>
    <n v="0"/>
    <n v="22000"/>
    <x v="0"/>
    <n v="0.46666666666666667"/>
    <s v="Gavin McGivaway"/>
  </r>
  <r>
    <x v="693"/>
    <x v="2"/>
    <n v="12000"/>
    <n v="18000"/>
    <n v="0"/>
    <n v="18000"/>
    <x v="8"/>
    <n v="0.5"/>
    <s v="Arnold Oldpro"/>
  </r>
  <r>
    <x v="694"/>
    <x v="4"/>
    <n v="10000"/>
    <n v="15000"/>
    <n v="0"/>
    <n v="15000"/>
    <x v="6"/>
    <n v="0.5"/>
    <s v="Sally Sellers"/>
  </r>
  <r>
    <x v="695"/>
    <x v="0"/>
    <n v="15000"/>
    <n v="22000"/>
    <n v="0"/>
    <n v="22000"/>
    <x v="0"/>
    <n v="0.46666666666666667"/>
    <s v="Johnny Quicksale"/>
  </r>
  <r>
    <x v="695"/>
    <x v="4"/>
    <n v="10000"/>
    <n v="15000"/>
    <n v="0"/>
    <n v="15000"/>
    <x v="6"/>
    <n v="0.5"/>
    <s v="Gavin McGivaway"/>
  </r>
  <r>
    <x v="695"/>
    <x v="0"/>
    <n v="15000"/>
    <n v="22000"/>
    <n v="0"/>
    <n v="22000"/>
    <x v="0"/>
    <n v="0.46666666666666667"/>
    <s v="Johnny Quicksale"/>
  </r>
  <r>
    <x v="695"/>
    <x v="2"/>
    <n v="12000"/>
    <n v="18000"/>
    <n v="0"/>
    <n v="18000"/>
    <x v="8"/>
    <n v="0.5"/>
    <s v="Arnold Oldpro"/>
  </r>
  <r>
    <x v="696"/>
    <x v="4"/>
    <n v="10000"/>
    <n v="15000"/>
    <n v="0"/>
    <n v="15000"/>
    <x v="6"/>
    <n v="0.5"/>
    <s v="Beth Beginner"/>
  </r>
  <r>
    <x v="697"/>
    <x v="4"/>
    <n v="10000"/>
    <n v="15000"/>
    <n v="0"/>
    <n v="15000"/>
    <x v="6"/>
    <n v="0.5"/>
    <s v="Sally Sellers"/>
  </r>
  <r>
    <x v="697"/>
    <x v="0"/>
    <n v="15000"/>
    <n v="22000"/>
    <n v="0"/>
    <n v="22000"/>
    <x v="0"/>
    <n v="0.46666666666666667"/>
    <s v="Sally Sellers"/>
  </r>
  <r>
    <x v="698"/>
    <x v="4"/>
    <n v="10000"/>
    <n v="15000"/>
    <n v="0"/>
    <n v="15000"/>
    <x v="6"/>
    <n v="0.5"/>
    <s v="Beth Beginner"/>
  </r>
  <r>
    <x v="699"/>
    <x v="4"/>
    <n v="10000"/>
    <n v="15000"/>
    <n v="0"/>
    <n v="15000"/>
    <x v="6"/>
    <n v="0.5"/>
    <s v="Sally Sellers"/>
  </r>
  <r>
    <x v="700"/>
    <x v="1"/>
    <n v="5000"/>
    <n v="8500"/>
    <n v="0"/>
    <n v="8500"/>
    <x v="4"/>
    <n v="0.7"/>
    <s v="Gavin McGivaway"/>
  </r>
  <r>
    <x v="701"/>
    <x v="1"/>
    <n v="5000"/>
    <n v="8500"/>
    <n v="1000"/>
    <n v="7500"/>
    <x v="1"/>
    <n v="0.3"/>
    <s v="Gavin McGivaway"/>
  </r>
  <r>
    <x v="702"/>
    <x v="4"/>
    <n v="10000"/>
    <n v="15000"/>
    <n v="0"/>
    <n v="15000"/>
    <x v="6"/>
    <n v="0.5"/>
    <s v="Beth Beginner"/>
  </r>
  <r>
    <x v="702"/>
    <x v="1"/>
    <n v="5000"/>
    <n v="8500"/>
    <n v="0"/>
    <n v="8500"/>
    <x v="4"/>
    <n v="0.7"/>
    <s v="Gavin McGivaway"/>
  </r>
  <r>
    <x v="703"/>
    <x v="4"/>
    <n v="10000"/>
    <n v="15000"/>
    <n v="500"/>
    <n v="14500"/>
    <x v="2"/>
    <n v="0.4"/>
    <s v="Arnold Oldpro"/>
  </r>
  <r>
    <x v="703"/>
    <x v="3"/>
    <n v="20000"/>
    <n v="30000"/>
    <n v="500"/>
    <n v="29500"/>
    <x v="14"/>
    <n v="0.45"/>
    <s v="Arnold Oldpro"/>
  </r>
  <r>
    <x v="704"/>
    <x v="3"/>
    <n v="20000"/>
    <n v="30000"/>
    <n v="0"/>
    <n v="30000"/>
    <x v="3"/>
    <n v="0.5"/>
    <s v="Sally Sellers"/>
  </r>
  <r>
    <x v="705"/>
    <x v="4"/>
    <n v="10000"/>
    <n v="15000"/>
    <n v="750"/>
    <n v="14250"/>
    <x v="4"/>
    <n v="0.35"/>
    <s v="Johnny Quicksale"/>
  </r>
  <r>
    <x v="705"/>
    <x v="4"/>
    <n v="10000"/>
    <n v="15000"/>
    <n v="0"/>
    <n v="15000"/>
    <x v="6"/>
    <n v="0.5"/>
    <s v="Gavin McGivaway"/>
  </r>
  <r>
    <x v="705"/>
    <x v="3"/>
    <n v="20000"/>
    <n v="30000"/>
    <n v="1000"/>
    <n v="29000"/>
    <x v="5"/>
    <n v="0.4"/>
    <s v="Arnold Oldpro"/>
  </r>
  <r>
    <x v="705"/>
    <x v="1"/>
    <n v="5000"/>
    <n v="8500"/>
    <n v="0"/>
    <n v="8500"/>
    <x v="4"/>
    <n v="0.7"/>
    <s v="Gavin McGivaway"/>
  </r>
  <r>
    <x v="706"/>
    <x v="1"/>
    <n v="5000"/>
    <n v="8500"/>
    <n v="0"/>
    <n v="8500"/>
    <x v="4"/>
    <n v="0.7"/>
    <s v="Beth Beginner"/>
  </r>
  <r>
    <x v="706"/>
    <x v="4"/>
    <n v="10000"/>
    <n v="15000"/>
    <n v="0"/>
    <n v="15000"/>
    <x v="6"/>
    <n v="0.5"/>
    <s v="Gavin McGivaway"/>
  </r>
  <r>
    <x v="707"/>
    <x v="3"/>
    <n v="20000"/>
    <n v="30000"/>
    <n v="750"/>
    <n v="29250"/>
    <x v="15"/>
    <n v="0.42499999999999999"/>
    <s v="Johnny Quicksale"/>
  </r>
  <r>
    <x v="708"/>
    <x v="4"/>
    <n v="10000"/>
    <n v="15000"/>
    <n v="0"/>
    <n v="15000"/>
    <x v="6"/>
    <n v="0.5"/>
    <s v="Johnny Quicksale"/>
  </r>
  <r>
    <x v="709"/>
    <x v="2"/>
    <n v="12000"/>
    <n v="18000"/>
    <n v="0"/>
    <n v="18000"/>
    <x v="8"/>
    <n v="0.5"/>
    <s v="Gavin McGivaway"/>
  </r>
  <r>
    <x v="709"/>
    <x v="4"/>
    <n v="10000"/>
    <n v="15000"/>
    <n v="0"/>
    <n v="15000"/>
    <x v="6"/>
    <n v="0.5"/>
    <s v="Sally Sellers"/>
  </r>
  <r>
    <x v="710"/>
    <x v="2"/>
    <n v="12000"/>
    <n v="18000"/>
    <n v="0"/>
    <n v="18000"/>
    <x v="8"/>
    <n v="0.5"/>
    <s v="Arnold Oldpro"/>
  </r>
  <r>
    <x v="710"/>
    <x v="4"/>
    <n v="10000"/>
    <n v="15000"/>
    <n v="0"/>
    <n v="15000"/>
    <x v="6"/>
    <n v="0.5"/>
    <s v="Johnny Quicksale"/>
  </r>
  <r>
    <x v="711"/>
    <x v="2"/>
    <n v="12000"/>
    <n v="18000"/>
    <n v="0"/>
    <n v="18000"/>
    <x v="8"/>
    <n v="0.5"/>
    <s v="Beth Beginner"/>
  </r>
  <r>
    <x v="711"/>
    <x v="0"/>
    <n v="15000"/>
    <n v="22000"/>
    <n v="250"/>
    <n v="21750"/>
    <x v="7"/>
    <n v="0.43333333333333335"/>
    <s v="Gavin McGivaway"/>
  </r>
  <r>
    <x v="711"/>
    <x v="4"/>
    <n v="10000"/>
    <n v="15000"/>
    <n v="0"/>
    <n v="15000"/>
    <x v="6"/>
    <n v="0.5"/>
    <s v="Johnny Quicksale"/>
  </r>
  <r>
    <x v="712"/>
    <x v="2"/>
    <n v="12000"/>
    <n v="18000"/>
    <n v="0"/>
    <n v="18000"/>
    <x v="8"/>
    <n v="0.5"/>
    <s v="Beth Beginner"/>
  </r>
  <r>
    <x v="712"/>
    <x v="0"/>
    <n v="15000"/>
    <n v="22000"/>
    <n v="0"/>
    <n v="22000"/>
    <x v="0"/>
    <n v="0.46666666666666667"/>
    <s v="Beth Beginner"/>
  </r>
  <r>
    <x v="713"/>
    <x v="2"/>
    <n v="12000"/>
    <n v="18000"/>
    <n v="0"/>
    <n v="18000"/>
    <x v="8"/>
    <n v="0.5"/>
    <s v="Johnny Quicksale"/>
  </r>
  <r>
    <x v="714"/>
    <x v="4"/>
    <n v="10000"/>
    <n v="15000"/>
    <n v="0"/>
    <n v="15000"/>
    <x v="6"/>
    <n v="0.5"/>
    <s v="Beth Beginner"/>
  </r>
  <r>
    <x v="715"/>
    <x v="2"/>
    <n v="12000"/>
    <n v="18000"/>
    <n v="750"/>
    <n v="17250"/>
    <x v="12"/>
    <n v="0.375"/>
    <s v="Beth Beginner"/>
  </r>
  <r>
    <x v="716"/>
    <x v="4"/>
    <n v="10000"/>
    <n v="15000"/>
    <n v="250"/>
    <n v="14750"/>
    <x v="12"/>
    <n v="0.45"/>
    <s v="Arnold Oldpro"/>
  </r>
  <r>
    <x v="716"/>
    <x v="4"/>
    <n v="10000"/>
    <n v="15000"/>
    <n v="250"/>
    <n v="14750"/>
    <x v="12"/>
    <n v="0.45"/>
    <s v="Sally Sellers"/>
  </r>
  <r>
    <x v="716"/>
    <x v="0"/>
    <n v="15000"/>
    <n v="22000"/>
    <n v="0"/>
    <n v="22000"/>
    <x v="0"/>
    <n v="0.46666666666666667"/>
    <s v="Arnold Oldpro"/>
  </r>
  <r>
    <x v="717"/>
    <x v="3"/>
    <n v="20000"/>
    <n v="30000"/>
    <n v="1000"/>
    <n v="29000"/>
    <x v="5"/>
    <n v="0.4"/>
    <s v="Arnold Oldpro"/>
  </r>
  <r>
    <x v="717"/>
    <x v="3"/>
    <n v="20000"/>
    <n v="30000"/>
    <n v="0"/>
    <n v="30000"/>
    <x v="3"/>
    <n v="0.5"/>
    <s v="Sally Sellers"/>
  </r>
  <r>
    <x v="718"/>
    <x v="3"/>
    <n v="20000"/>
    <n v="30000"/>
    <n v="0"/>
    <n v="30000"/>
    <x v="3"/>
    <n v="0.5"/>
    <s v="Arnold Oldpro"/>
  </r>
  <r>
    <x v="718"/>
    <x v="2"/>
    <n v="12000"/>
    <n v="18000"/>
    <n v="0"/>
    <n v="18000"/>
    <x v="8"/>
    <n v="0.5"/>
    <s v="Johnny Quicksale"/>
  </r>
  <r>
    <x v="719"/>
    <x v="1"/>
    <n v="5000"/>
    <n v="8500"/>
    <n v="0"/>
    <n v="8500"/>
    <x v="4"/>
    <n v="0.7"/>
    <s v="Beth Beginner"/>
  </r>
  <r>
    <x v="719"/>
    <x v="2"/>
    <n v="12000"/>
    <n v="18000"/>
    <n v="500"/>
    <n v="17500"/>
    <x v="6"/>
    <n v="0.41666666666666669"/>
    <s v="Sally Sellers"/>
  </r>
  <r>
    <x v="720"/>
    <x v="4"/>
    <n v="10000"/>
    <n v="15000"/>
    <n v="0"/>
    <n v="15000"/>
    <x v="6"/>
    <n v="0.5"/>
    <s v="Beth Beginner"/>
  </r>
  <r>
    <x v="720"/>
    <x v="2"/>
    <n v="12000"/>
    <n v="18000"/>
    <n v="1000"/>
    <n v="17000"/>
    <x v="2"/>
    <n v="0.33333333333333331"/>
    <s v="Gavin McGivaway"/>
  </r>
  <r>
    <x v="721"/>
    <x v="1"/>
    <n v="5000"/>
    <n v="8500"/>
    <n v="0"/>
    <n v="8500"/>
    <x v="4"/>
    <n v="0.7"/>
    <s v="Gavin McGivaway"/>
  </r>
  <r>
    <x v="721"/>
    <x v="3"/>
    <n v="20000"/>
    <n v="30000"/>
    <n v="0"/>
    <n v="30000"/>
    <x v="3"/>
    <n v="0.5"/>
    <s v="Gavin McGivaway"/>
  </r>
  <r>
    <x v="721"/>
    <x v="2"/>
    <n v="12000"/>
    <n v="18000"/>
    <n v="0"/>
    <n v="18000"/>
    <x v="8"/>
    <n v="0.5"/>
    <s v="Johnny Quicksale"/>
  </r>
  <r>
    <x v="722"/>
    <x v="2"/>
    <n v="12000"/>
    <n v="18000"/>
    <n v="500"/>
    <n v="17500"/>
    <x v="6"/>
    <n v="0.41666666666666669"/>
    <s v="Sally Sellers"/>
  </r>
  <r>
    <x v="722"/>
    <x v="3"/>
    <n v="20000"/>
    <n v="30000"/>
    <n v="0"/>
    <n v="30000"/>
    <x v="3"/>
    <n v="0.5"/>
    <s v="Gavin McGivaway"/>
  </r>
  <r>
    <x v="723"/>
    <x v="4"/>
    <n v="10000"/>
    <n v="15000"/>
    <n v="0"/>
    <n v="15000"/>
    <x v="6"/>
    <n v="0.5"/>
    <s v="Gavin McGivaway"/>
  </r>
  <r>
    <x v="724"/>
    <x v="1"/>
    <n v="5000"/>
    <n v="8500"/>
    <n v="500"/>
    <n v="8000"/>
    <x v="10"/>
    <n v="0.5"/>
    <s v="Gavin McGivaway"/>
  </r>
  <r>
    <x v="724"/>
    <x v="1"/>
    <n v="5000"/>
    <n v="8500"/>
    <n v="0"/>
    <n v="8500"/>
    <x v="4"/>
    <n v="0.7"/>
    <s v="Beth Beginner"/>
  </r>
  <r>
    <x v="724"/>
    <x v="4"/>
    <n v="10000"/>
    <n v="15000"/>
    <n v="0"/>
    <n v="15000"/>
    <x v="6"/>
    <n v="0.5"/>
    <s v="Sally Sellers"/>
  </r>
  <r>
    <x v="724"/>
    <x v="2"/>
    <n v="12000"/>
    <n v="18000"/>
    <n v="0"/>
    <n v="18000"/>
    <x v="8"/>
    <n v="0.5"/>
    <s v="Arnold Oldpro"/>
  </r>
  <r>
    <x v="725"/>
    <x v="1"/>
    <n v="5000"/>
    <n v="8500"/>
    <n v="0"/>
    <n v="8500"/>
    <x v="4"/>
    <n v="0.7"/>
    <s v="Sally Sellers"/>
  </r>
  <r>
    <x v="725"/>
    <x v="1"/>
    <n v="5000"/>
    <n v="8500"/>
    <n v="0"/>
    <n v="8500"/>
    <x v="4"/>
    <n v="0.7"/>
    <s v="Beth Beginner"/>
  </r>
  <r>
    <x v="725"/>
    <x v="1"/>
    <n v="5000"/>
    <n v="8500"/>
    <n v="250"/>
    <n v="8250"/>
    <x v="9"/>
    <n v="0.6"/>
    <s v="Arnold Oldpro"/>
  </r>
  <r>
    <x v="725"/>
    <x v="3"/>
    <n v="20000"/>
    <n v="30000"/>
    <n v="0"/>
    <n v="30000"/>
    <x v="3"/>
    <n v="0.5"/>
    <s v="Johnny Quicksale"/>
  </r>
  <r>
    <x v="726"/>
    <x v="2"/>
    <n v="12000"/>
    <n v="18000"/>
    <n v="0"/>
    <n v="18000"/>
    <x v="8"/>
    <n v="0.5"/>
    <s v="Gavin McGivaway"/>
  </r>
  <r>
    <x v="726"/>
    <x v="4"/>
    <n v="10000"/>
    <n v="15000"/>
    <n v="500"/>
    <n v="14500"/>
    <x v="2"/>
    <n v="0.4"/>
    <s v="Gavin McGivaway"/>
  </r>
  <r>
    <x v="727"/>
    <x v="0"/>
    <n v="15000"/>
    <n v="22000"/>
    <n v="0"/>
    <n v="22000"/>
    <x v="0"/>
    <n v="0.46666666666666667"/>
    <s v="Johnny Quicksale"/>
  </r>
  <r>
    <x v="728"/>
    <x v="4"/>
    <n v="10000"/>
    <n v="15000"/>
    <n v="500"/>
    <n v="14500"/>
    <x v="2"/>
    <n v="0.4"/>
    <s v="Beth Beginner"/>
  </r>
  <r>
    <x v="728"/>
    <x v="0"/>
    <n v="15000"/>
    <n v="22000"/>
    <n v="0"/>
    <n v="22000"/>
    <x v="0"/>
    <n v="0.46666666666666667"/>
    <s v="Gavin McGivaway"/>
  </r>
  <r>
    <x v="729"/>
    <x v="1"/>
    <n v="5000"/>
    <n v="8500"/>
    <n v="0"/>
    <n v="8500"/>
    <x v="4"/>
    <n v="0.7"/>
    <s v="Sally Sellers"/>
  </r>
  <r>
    <x v="730"/>
    <x v="1"/>
    <n v="5000"/>
    <n v="8500"/>
    <n v="0"/>
    <n v="8500"/>
    <x v="4"/>
    <n v="0.7"/>
    <s v="Beth Beginner"/>
  </r>
  <r>
    <x v="731"/>
    <x v="1"/>
    <n v="5000"/>
    <n v="8500"/>
    <n v="1000"/>
    <n v="7500"/>
    <x v="1"/>
    <n v="0.3"/>
    <s v="Beth Beginner"/>
  </r>
  <r>
    <x v="731"/>
    <x v="0"/>
    <n v="15000"/>
    <n v="22000"/>
    <n v="250"/>
    <n v="21750"/>
    <x v="7"/>
    <n v="0.43333333333333335"/>
    <s v="Johnny Quicksale"/>
  </r>
  <r>
    <x v="732"/>
    <x v="4"/>
    <n v="10000"/>
    <n v="15000"/>
    <n v="0"/>
    <n v="15000"/>
    <x v="6"/>
    <n v="0.5"/>
    <s v="Gavin McGivaway"/>
  </r>
  <r>
    <x v="732"/>
    <x v="2"/>
    <n v="12000"/>
    <n v="18000"/>
    <n v="0"/>
    <n v="18000"/>
    <x v="8"/>
    <n v="0.5"/>
    <s v="Gavin McGivaway"/>
  </r>
  <r>
    <x v="732"/>
    <x v="4"/>
    <n v="10000"/>
    <n v="15000"/>
    <n v="0"/>
    <n v="15000"/>
    <x v="6"/>
    <n v="0.5"/>
    <s v="Sally Sellers"/>
  </r>
  <r>
    <x v="733"/>
    <x v="3"/>
    <n v="20000"/>
    <n v="30000"/>
    <n v="0"/>
    <n v="30000"/>
    <x v="3"/>
    <n v="0.5"/>
    <s v="Arnold Oldpro"/>
  </r>
  <r>
    <x v="733"/>
    <x v="3"/>
    <n v="20000"/>
    <n v="30000"/>
    <n v="0"/>
    <n v="30000"/>
    <x v="3"/>
    <n v="0.5"/>
    <s v="Gavin McGivaway"/>
  </r>
  <r>
    <x v="734"/>
    <x v="0"/>
    <n v="15000"/>
    <n v="22000"/>
    <n v="0"/>
    <n v="22000"/>
    <x v="0"/>
    <n v="0.46666666666666667"/>
    <s v="Gavin McGivaway"/>
  </r>
  <r>
    <x v="735"/>
    <x v="1"/>
    <n v="5000"/>
    <n v="8500"/>
    <n v="0"/>
    <n v="8500"/>
    <x v="4"/>
    <n v="0.7"/>
    <s v="Beth Beginner"/>
  </r>
  <r>
    <x v="735"/>
    <x v="1"/>
    <n v="5000"/>
    <n v="8500"/>
    <n v="0"/>
    <n v="8500"/>
    <x v="4"/>
    <n v="0.7"/>
    <s v="Sally Sellers"/>
  </r>
  <r>
    <x v="736"/>
    <x v="2"/>
    <n v="12000"/>
    <n v="18000"/>
    <n v="1000"/>
    <n v="17000"/>
    <x v="2"/>
    <n v="0.33333333333333331"/>
    <s v="Beth Beginner"/>
  </r>
  <r>
    <x v="737"/>
    <x v="4"/>
    <n v="10000"/>
    <n v="15000"/>
    <n v="0"/>
    <n v="15000"/>
    <x v="6"/>
    <n v="0.5"/>
    <s v="Johnny Quicksale"/>
  </r>
  <r>
    <x v="738"/>
    <x v="2"/>
    <n v="12000"/>
    <n v="18000"/>
    <n v="0"/>
    <n v="18000"/>
    <x v="8"/>
    <n v="0.5"/>
    <s v="Arnold Oldpro"/>
  </r>
  <r>
    <x v="739"/>
    <x v="1"/>
    <n v="5000"/>
    <n v="8500"/>
    <n v="0"/>
    <n v="8500"/>
    <x v="4"/>
    <n v="0.7"/>
    <s v="Gavin McGivaway"/>
  </r>
  <r>
    <x v="740"/>
    <x v="0"/>
    <n v="15000"/>
    <n v="22000"/>
    <n v="250"/>
    <n v="21750"/>
    <x v="7"/>
    <n v="0.43333333333333335"/>
    <s v="Sally Sellers"/>
  </r>
  <r>
    <x v="740"/>
    <x v="1"/>
    <n v="5000"/>
    <n v="8500"/>
    <n v="500"/>
    <n v="8000"/>
    <x v="10"/>
    <n v="0.5"/>
    <s v="Arnold Oldpro"/>
  </r>
  <r>
    <x v="741"/>
    <x v="1"/>
    <n v="5000"/>
    <n v="8500"/>
    <n v="250"/>
    <n v="8250"/>
    <x v="9"/>
    <n v="0.6"/>
    <s v="Beth Beginner"/>
  </r>
  <r>
    <x v="742"/>
    <x v="0"/>
    <n v="15000"/>
    <n v="22000"/>
    <n v="0"/>
    <n v="22000"/>
    <x v="0"/>
    <n v="0.46666666666666667"/>
    <s v="Johnny Quicksale"/>
  </r>
  <r>
    <x v="743"/>
    <x v="2"/>
    <n v="12000"/>
    <n v="18000"/>
    <n v="0"/>
    <n v="18000"/>
    <x v="8"/>
    <n v="0.5"/>
    <s v="Gavin McGivaway"/>
  </r>
  <r>
    <x v="743"/>
    <x v="3"/>
    <n v="20000"/>
    <n v="30000"/>
    <n v="250"/>
    <n v="29750"/>
    <x v="16"/>
    <n v="0.47499999999999998"/>
    <s v="Gavin McGivaway"/>
  </r>
  <r>
    <x v="744"/>
    <x v="1"/>
    <n v="5000"/>
    <n v="8500"/>
    <n v="0"/>
    <n v="8500"/>
    <x v="4"/>
    <n v="0.7"/>
    <s v="Gavin McGivaway"/>
  </r>
  <r>
    <x v="745"/>
    <x v="2"/>
    <n v="12000"/>
    <n v="18000"/>
    <n v="1000"/>
    <n v="17000"/>
    <x v="2"/>
    <n v="0.33333333333333331"/>
    <s v="Gavin McGivaway"/>
  </r>
  <r>
    <x v="746"/>
    <x v="4"/>
    <n v="10000"/>
    <n v="15000"/>
    <n v="0"/>
    <n v="15000"/>
    <x v="6"/>
    <n v="0.5"/>
    <s v="Johnny Quicksale"/>
  </r>
  <r>
    <x v="746"/>
    <x v="4"/>
    <n v="10000"/>
    <n v="15000"/>
    <n v="0"/>
    <n v="15000"/>
    <x v="6"/>
    <n v="0.5"/>
    <s v="Arnold Oldpro"/>
  </r>
  <r>
    <x v="747"/>
    <x v="2"/>
    <n v="12000"/>
    <n v="18000"/>
    <n v="0"/>
    <n v="18000"/>
    <x v="8"/>
    <n v="0.5"/>
    <s v="Sally Sellers"/>
  </r>
  <r>
    <x v="747"/>
    <x v="4"/>
    <n v="10000"/>
    <n v="15000"/>
    <n v="0"/>
    <n v="15000"/>
    <x v="6"/>
    <n v="0.5"/>
    <s v="Gavin McGivaway"/>
  </r>
  <r>
    <x v="747"/>
    <x v="4"/>
    <n v="10000"/>
    <n v="15000"/>
    <n v="0"/>
    <n v="15000"/>
    <x v="6"/>
    <n v="0.5"/>
    <s v="Gavin McGivaway"/>
  </r>
  <r>
    <x v="748"/>
    <x v="1"/>
    <n v="5000"/>
    <n v="8500"/>
    <n v="250"/>
    <n v="8250"/>
    <x v="9"/>
    <n v="0.6"/>
    <s v="Gavin McGivaway"/>
  </r>
  <r>
    <x v="748"/>
    <x v="4"/>
    <n v="10000"/>
    <n v="15000"/>
    <n v="0"/>
    <n v="15000"/>
    <x v="6"/>
    <n v="0.5"/>
    <s v="Arnold Oldpro"/>
  </r>
  <r>
    <x v="748"/>
    <x v="2"/>
    <n v="12000"/>
    <n v="18000"/>
    <n v="0"/>
    <n v="18000"/>
    <x v="8"/>
    <n v="0.5"/>
    <s v="Gavin McGivaway"/>
  </r>
  <r>
    <x v="748"/>
    <x v="0"/>
    <n v="15000"/>
    <n v="22000"/>
    <n v="0"/>
    <n v="22000"/>
    <x v="0"/>
    <n v="0.46666666666666667"/>
    <s v="Gavin McGivaway"/>
  </r>
  <r>
    <x v="749"/>
    <x v="1"/>
    <n v="5000"/>
    <n v="8500"/>
    <n v="0"/>
    <n v="8500"/>
    <x v="4"/>
    <n v="0.7"/>
    <s v="Gavin McGivaway"/>
  </r>
  <r>
    <x v="750"/>
    <x v="4"/>
    <n v="10000"/>
    <n v="15000"/>
    <n v="1000"/>
    <n v="14000"/>
    <x v="9"/>
    <n v="0.3"/>
    <s v="Johnny Quicksale"/>
  </r>
  <r>
    <x v="750"/>
    <x v="4"/>
    <n v="10000"/>
    <n v="15000"/>
    <n v="0"/>
    <n v="15000"/>
    <x v="6"/>
    <n v="0.5"/>
    <s v="Arnold Oldpro"/>
  </r>
  <r>
    <x v="751"/>
    <x v="1"/>
    <n v="5000"/>
    <n v="8500"/>
    <n v="0"/>
    <n v="8500"/>
    <x v="4"/>
    <n v="0.7"/>
    <s v="Arnold Oldpro"/>
  </r>
  <r>
    <x v="751"/>
    <x v="1"/>
    <n v="5000"/>
    <n v="8500"/>
    <n v="750"/>
    <n v="7750"/>
    <x v="13"/>
    <n v="0.4"/>
    <s v="Johnny Quicksale"/>
  </r>
  <r>
    <x v="751"/>
    <x v="3"/>
    <n v="20000"/>
    <n v="30000"/>
    <n v="0"/>
    <n v="30000"/>
    <x v="3"/>
    <n v="0.5"/>
    <s v="Sally Sellers"/>
  </r>
  <r>
    <x v="752"/>
    <x v="4"/>
    <n v="10000"/>
    <n v="15000"/>
    <n v="0"/>
    <n v="15000"/>
    <x v="6"/>
    <n v="0.5"/>
    <s v="Johnny Quicksale"/>
  </r>
  <r>
    <x v="752"/>
    <x v="4"/>
    <n v="10000"/>
    <n v="15000"/>
    <n v="0"/>
    <n v="15000"/>
    <x v="6"/>
    <n v="0.5"/>
    <s v="Sally Sellers"/>
  </r>
  <r>
    <x v="753"/>
    <x v="1"/>
    <n v="5000"/>
    <n v="8500"/>
    <n v="0"/>
    <n v="8500"/>
    <x v="4"/>
    <n v="0.7"/>
    <s v="Sally Sellers"/>
  </r>
  <r>
    <x v="753"/>
    <x v="2"/>
    <n v="12000"/>
    <n v="18000"/>
    <n v="0"/>
    <n v="18000"/>
    <x v="8"/>
    <n v="0.5"/>
    <s v="Johnny Quicksale"/>
  </r>
  <r>
    <x v="753"/>
    <x v="2"/>
    <n v="12000"/>
    <n v="18000"/>
    <n v="0"/>
    <n v="18000"/>
    <x v="8"/>
    <n v="0.5"/>
    <s v="Gavin McGivaway"/>
  </r>
  <r>
    <x v="754"/>
    <x v="2"/>
    <n v="12000"/>
    <n v="18000"/>
    <n v="0"/>
    <n v="18000"/>
    <x v="8"/>
    <n v="0.5"/>
    <s v="Gavin McGivaway"/>
  </r>
  <r>
    <x v="755"/>
    <x v="4"/>
    <n v="10000"/>
    <n v="15000"/>
    <n v="0"/>
    <n v="15000"/>
    <x v="6"/>
    <n v="0.5"/>
    <s v="Arnold Oldpro"/>
  </r>
  <r>
    <x v="756"/>
    <x v="3"/>
    <n v="20000"/>
    <n v="30000"/>
    <n v="0"/>
    <n v="30000"/>
    <x v="3"/>
    <n v="0.5"/>
    <s v="Arnold Oldpro"/>
  </r>
  <r>
    <x v="757"/>
    <x v="1"/>
    <n v="5000"/>
    <n v="8500"/>
    <n v="0"/>
    <n v="8500"/>
    <x v="4"/>
    <n v="0.7"/>
    <s v="Johnny Quicksale"/>
  </r>
  <r>
    <x v="758"/>
    <x v="1"/>
    <n v="5000"/>
    <n v="8500"/>
    <n v="0"/>
    <n v="8500"/>
    <x v="4"/>
    <n v="0.7"/>
    <s v="Gavin McGivaway"/>
  </r>
  <r>
    <x v="758"/>
    <x v="2"/>
    <n v="12000"/>
    <n v="18000"/>
    <n v="0"/>
    <n v="18000"/>
    <x v="8"/>
    <n v="0.5"/>
    <s v="Sally Sellers"/>
  </r>
  <r>
    <x v="758"/>
    <x v="1"/>
    <n v="5000"/>
    <n v="8500"/>
    <n v="0"/>
    <n v="8500"/>
    <x v="4"/>
    <n v="0.7"/>
    <s v="Sally Sellers"/>
  </r>
  <r>
    <x v="759"/>
    <x v="1"/>
    <n v="5000"/>
    <n v="8500"/>
    <n v="0"/>
    <n v="8500"/>
    <x v="4"/>
    <n v="0.7"/>
    <s v="Arnold Oldpro"/>
  </r>
  <r>
    <x v="760"/>
    <x v="2"/>
    <n v="12000"/>
    <n v="18000"/>
    <n v="0"/>
    <n v="18000"/>
    <x v="8"/>
    <n v="0.5"/>
    <s v="Arnold Oldpro"/>
  </r>
  <r>
    <x v="760"/>
    <x v="2"/>
    <n v="12000"/>
    <n v="18000"/>
    <n v="0"/>
    <n v="18000"/>
    <x v="8"/>
    <n v="0.5"/>
    <s v="Gavin McGivaway"/>
  </r>
  <r>
    <x v="761"/>
    <x v="2"/>
    <n v="12000"/>
    <n v="18000"/>
    <n v="0"/>
    <n v="18000"/>
    <x v="8"/>
    <n v="0.5"/>
    <s v="Gavin McGivaway"/>
  </r>
  <r>
    <x v="761"/>
    <x v="1"/>
    <n v="5000"/>
    <n v="8500"/>
    <n v="0"/>
    <n v="8500"/>
    <x v="4"/>
    <n v="0.7"/>
    <s v="Gavin McGivaway"/>
  </r>
  <r>
    <x v="762"/>
    <x v="2"/>
    <n v="12000"/>
    <n v="18000"/>
    <n v="0"/>
    <n v="18000"/>
    <x v="8"/>
    <n v="0.5"/>
    <s v="Sally Sellers"/>
  </r>
  <r>
    <x v="762"/>
    <x v="2"/>
    <n v="12000"/>
    <n v="18000"/>
    <n v="0"/>
    <n v="18000"/>
    <x v="8"/>
    <n v="0.5"/>
    <s v="Sally Sellers"/>
  </r>
  <r>
    <x v="763"/>
    <x v="3"/>
    <n v="20000"/>
    <n v="30000"/>
    <n v="500"/>
    <n v="29500"/>
    <x v="14"/>
    <n v="0.45"/>
    <s v="Beth Beginner"/>
  </r>
  <r>
    <x v="764"/>
    <x v="4"/>
    <n v="10000"/>
    <n v="15000"/>
    <n v="0"/>
    <n v="15000"/>
    <x v="6"/>
    <n v="0.5"/>
    <s v="Sally Sellers"/>
  </r>
  <r>
    <x v="764"/>
    <x v="1"/>
    <n v="5000"/>
    <n v="8500"/>
    <n v="0"/>
    <n v="8500"/>
    <x v="4"/>
    <n v="0.7"/>
    <s v="Arnold Oldpro"/>
  </r>
  <r>
    <x v="765"/>
    <x v="4"/>
    <n v="10000"/>
    <n v="15000"/>
    <n v="1000"/>
    <n v="14000"/>
    <x v="9"/>
    <n v="0.3"/>
    <s v="Sally Sellers"/>
  </r>
  <r>
    <x v="765"/>
    <x v="3"/>
    <n v="20000"/>
    <n v="30000"/>
    <n v="250"/>
    <n v="29750"/>
    <x v="16"/>
    <n v="0.47499999999999998"/>
    <s v="Sally Sellers"/>
  </r>
  <r>
    <x v="766"/>
    <x v="0"/>
    <n v="15000"/>
    <n v="22000"/>
    <n v="0"/>
    <n v="22000"/>
    <x v="0"/>
    <n v="0.46666666666666667"/>
    <s v="Arnold Oldpro"/>
  </r>
  <r>
    <x v="766"/>
    <x v="1"/>
    <n v="5000"/>
    <n v="8500"/>
    <n v="0"/>
    <n v="8500"/>
    <x v="4"/>
    <n v="0.7"/>
    <s v="Gavin McGivaway"/>
  </r>
  <r>
    <x v="766"/>
    <x v="1"/>
    <n v="5000"/>
    <n v="8500"/>
    <n v="0"/>
    <n v="8500"/>
    <x v="4"/>
    <n v="0.7"/>
    <s v="Arnold Oldpro"/>
  </r>
  <r>
    <x v="766"/>
    <x v="2"/>
    <n v="12000"/>
    <n v="18000"/>
    <n v="0"/>
    <n v="18000"/>
    <x v="8"/>
    <n v="0.5"/>
    <s v="Gavin McGivaway"/>
  </r>
  <r>
    <x v="766"/>
    <x v="1"/>
    <n v="5000"/>
    <n v="8500"/>
    <n v="0"/>
    <n v="8500"/>
    <x v="4"/>
    <n v="0.7"/>
    <s v="Arnold Oldpro"/>
  </r>
  <r>
    <x v="767"/>
    <x v="4"/>
    <n v="10000"/>
    <n v="15000"/>
    <n v="500"/>
    <n v="14500"/>
    <x v="2"/>
    <n v="0.4"/>
    <s v="Johnny Quicksale"/>
  </r>
  <r>
    <x v="767"/>
    <x v="0"/>
    <n v="15000"/>
    <n v="22000"/>
    <n v="0"/>
    <n v="22000"/>
    <x v="0"/>
    <n v="0.46666666666666667"/>
    <s v="Beth Beginner"/>
  </r>
  <r>
    <x v="767"/>
    <x v="0"/>
    <n v="15000"/>
    <n v="22000"/>
    <n v="0"/>
    <n v="22000"/>
    <x v="0"/>
    <n v="0.46666666666666667"/>
    <s v="Johnny Quicksale"/>
  </r>
  <r>
    <x v="768"/>
    <x v="4"/>
    <n v="10000"/>
    <n v="15000"/>
    <n v="0"/>
    <n v="15000"/>
    <x v="6"/>
    <n v="0.5"/>
    <s v="Sally Sellers"/>
  </r>
  <r>
    <x v="769"/>
    <x v="1"/>
    <n v="5000"/>
    <n v="8500"/>
    <n v="0"/>
    <n v="8500"/>
    <x v="4"/>
    <n v="0.7"/>
    <s v="Arnold Oldpro"/>
  </r>
  <r>
    <x v="769"/>
    <x v="2"/>
    <n v="12000"/>
    <n v="18000"/>
    <n v="0"/>
    <n v="18000"/>
    <x v="8"/>
    <n v="0.5"/>
    <s v="Beth Beginner"/>
  </r>
  <r>
    <x v="769"/>
    <x v="3"/>
    <n v="20000"/>
    <n v="30000"/>
    <n v="0"/>
    <n v="30000"/>
    <x v="3"/>
    <n v="0.5"/>
    <s v="Sally Sellers"/>
  </r>
  <r>
    <x v="770"/>
    <x v="4"/>
    <n v="10000"/>
    <n v="15000"/>
    <n v="0"/>
    <n v="15000"/>
    <x v="6"/>
    <n v="0.5"/>
    <s v="Beth Beginner"/>
  </r>
  <r>
    <x v="771"/>
    <x v="4"/>
    <n v="10000"/>
    <n v="15000"/>
    <n v="500"/>
    <n v="14500"/>
    <x v="2"/>
    <n v="0.4"/>
    <s v="Johnny Quicksale"/>
  </r>
  <r>
    <x v="771"/>
    <x v="2"/>
    <n v="12000"/>
    <n v="18000"/>
    <n v="0"/>
    <n v="18000"/>
    <x v="8"/>
    <n v="0.5"/>
    <s v="Sally Sellers"/>
  </r>
  <r>
    <x v="771"/>
    <x v="1"/>
    <n v="5000"/>
    <n v="8500"/>
    <n v="0"/>
    <n v="8500"/>
    <x v="4"/>
    <n v="0.7"/>
    <s v="Gavin McGivaway"/>
  </r>
  <r>
    <x v="772"/>
    <x v="4"/>
    <n v="10000"/>
    <n v="15000"/>
    <n v="0"/>
    <n v="15000"/>
    <x v="6"/>
    <n v="0.5"/>
    <s v="Sally Sellers"/>
  </r>
  <r>
    <x v="772"/>
    <x v="2"/>
    <n v="12000"/>
    <n v="18000"/>
    <n v="0"/>
    <n v="18000"/>
    <x v="8"/>
    <n v="0.5"/>
    <s v="Beth Beginner"/>
  </r>
  <r>
    <x v="772"/>
    <x v="1"/>
    <n v="5000"/>
    <n v="8500"/>
    <n v="0"/>
    <n v="8500"/>
    <x v="4"/>
    <n v="0.7"/>
    <s v="Gavin McGivaway"/>
  </r>
  <r>
    <x v="773"/>
    <x v="4"/>
    <n v="10000"/>
    <n v="15000"/>
    <n v="0"/>
    <n v="15000"/>
    <x v="6"/>
    <n v="0.5"/>
    <s v="Arnold Oldpro"/>
  </r>
  <r>
    <x v="774"/>
    <x v="1"/>
    <n v="5000"/>
    <n v="8500"/>
    <n v="0"/>
    <n v="8500"/>
    <x v="4"/>
    <n v="0.7"/>
    <s v="Beth Beginner"/>
  </r>
  <r>
    <x v="774"/>
    <x v="2"/>
    <n v="12000"/>
    <n v="18000"/>
    <n v="0"/>
    <n v="18000"/>
    <x v="8"/>
    <n v="0.5"/>
    <s v="Arnold Oldpro"/>
  </r>
  <r>
    <x v="775"/>
    <x v="0"/>
    <n v="15000"/>
    <n v="22000"/>
    <n v="0"/>
    <n v="22000"/>
    <x v="0"/>
    <n v="0.46666666666666667"/>
    <s v="Beth Beginner"/>
  </r>
  <r>
    <x v="775"/>
    <x v="4"/>
    <n v="10000"/>
    <n v="15000"/>
    <n v="750"/>
    <n v="14250"/>
    <x v="4"/>
    <n v="0.35"/>
    <s v="Gavin McGivaway"/>
  </r>
  <r>
    <x v="775"/>
    <x v="4"/>
    <n v="10000"/>
    <n v="15000"/>
    <n v="0"/>
    <n v="15000"/>
    <x v="6"/>
    <n v="0.5"/>
    <s v="Sally Sellers"/>
  </r>
  <r>
    <x v="776"/>
    <x v="0"/>
    <n v="15000"/>
    <n v="22000"/>
    <n v="0"/>
    <n v="22000"/>
    <x v="0"/>
    <n v="0.46666666666666667"/>
    <s v="Arnold Oldpro"/>
  </r>
  <r>
    <x v="777"/>
    <x v="2"/>
    <n v="12000"/>
    <n v="18000"/>
    <n v="0"/>
    <n v="18000"/>
    <x v="8"/>
    <n v="0.5"/>
    <s v="Beth Beginner"/>
  </r>
  <r>
    <x v="778"/>
    <x v="2"/>
    <n v="12000"/>
    <n v="18000"/>
    <n v="0"/>
    <n v="18000"/>
    <x v="8"/>
    <n v="0.5"/>
    <s v="Johnny Quicksale"/>
  </r>
  <r>
    <x v="778"/>
    <x v="1"/>
    <n v="5000"/>
    <n v="8500"/>
    <n v="0"/>
    <n v="8500"/>
    <x v="4"/>
    <n v="0.7"/>
    <s v="Beth Beginner"/>
  </r>
  <r>
    <x v="779"/>
    <x v="1"/>
    <n v="5000"/>
    <n v="8500"/>
    <n v="0"/>
    <n v="8500"/>
    <x v="4"/>
    <n v="0.7"/>
    <s v="Gavin McGivaway"/>
  </r>
  <r>
    <x v="779"/>
    <x v="4"/>
    <n v="10000"/>
    <n v="15000"/>
    <n v="0"/>
    <n v="15000"/>
    <x v="6"/>
    <n v="0.5"/>
    <s v="Johnny Quicksale"/>
  </r>
  <r>
    <x v="780"/>
    <x v="1"/>
    <n v="5000"/>
    <n v="8500"/>
    <n v="0"/>
    <n v="8500"/>
    <x v="4"/>
    <n v="0.7"/>
    <s v="Johnny Quicksale"/>
  </r>
  <r>
    <x v="780"/>
    <x v="2"/>
    <n v="12000"/>
    <n v="18000"/>
    <n v="0"/>
    <n v="18000"/>
    <x v="8"/>
    <n v="0.5"/>
    <s v="Arnold Oldpro"/>
  </r>
  <r>
    <x v="780"/>
    <x v="4"/>
    <n v="10000"/>
    <n v="15000"/>
    <n v="500"/>
    <n v="14500"/>
    <x v="2"/>
    <n v="0.4"/>
    <s v="Beth Beginner"/>
  </r>
  <r>
    <x v="781"/>
    <x v="2"/>
    <n v="12000"/>
    <n v="18000"/>
    <n v="0"/>
    <n v="18000"/>
    <x v="8"/>
    <n v="0.5"/>
    <s v="Gavin McGivaway"/>
  </r>
  <r>
    <x v="781"/>
    <x v="0"/>
    <n v="15000"/>
    <n v="22000"/>
    <n v="0"/>
    <n v="22000"/>
    <x v="0"/>
    <n v="0.46666666666666667"/>
    <s v="Arnold Oldpro"/>
  </r>
  <r>
    <x v="781"/>
    <x v="1"/>
    <n v="5000"/>
    <n v="8500"/>
    <n v="0"/>
    <n v="8500"/>
    <x v="4"/>
    <n v="0.7"/>
    <s v="Gavin McGivaway"/>
  </r>
  <r>
    <x v="781"/>
    <x v="1"/>
    <n v="5000"/>
    <n v="8500"/>
    <n v="0"/>
    <n v="8500"/>
    <x v="4"/>
    <n v="0.7"/>
    <s v="Beth Beginner"/>
  </r>
  <r>
    <x v="782"/>
    <x v="0"/>
    <n v="15000"/>
    <n v="22000"/>
    <n v="0"/>
    <n v="22000"/>
    <x v="0"/>
    <n v="0.46666666666666667"/>
    <s v="Johnny Quicksale"/>
  </r>
  <r>
    <x v="782"/>
    <x v="0"/>
    <n v="15000"/>
    <n v="22000"/>
    <n v="750"/>
    <n v="21250"/>
    <x v="11"/>
    <n v="0.36666666666666664"/>
    <s v="Sally Sellers"/>
  </r>
  <r>
    <x v="783"/>
    <x v="3"/>
    <n v="20000"/>
    <n v="30000"/>
    <n v="0"/>
    <n v="30000"/>
    <x v="3"/>
    <n v="0.5"/>
    <s v="Gavin McGivaway"/>
  </r>
  <r>
    <x v="784"/>
    <x v="0"/>
    <n v="15000"/>
    <n v="22000"/>
    <n v="250"/>
    <n v="21750"/>
    <x v="7"/>
    <n v="0.43333333333333335"/>
    <s v="Beth Beginner"/>
  </r>
  <r>
    <x v="785"/>
    <x v="3"/>
    <n v="20000"/>
    <n v="30000"/>
    <n v="0"/>
    <n v="30000"/>
    <x v="3"/>
    <n v="0.5"/>
    <s v="Gavin McGivaway"/>
  </r>
  <r>
    <x v="786"/>
    <x v="1"/>
    <n v="5000"/>
    <n v="8500"/>
    <n v="0"/>
    <n v="8500"/>
    <x v="4"/>
    <n v="0.7"/>
    <s v="Gavin McGivaway"/>
  </r>
  <r>
    <x v="786"/>
    <x v="2"/>
    <n v="12000"/>
    <n v="18000"/>
    <n v="250"/>
    <n v="17750"/>
    <x v="11"/>
    <n v="0.45833333333333331"/>
    <s v="Gavin McGivaway"/>
  </r>
  <r>
    <x v="786"/>
    <x v="2"/>
    <n v="12000"/>
    <n v="18000"/>
    <n v="1000"/>
    <n v="17000"/>
    <x v="2"/>
    <n v="0.33333333333333331"/>
    <s v="Gavin McGivaway"/>
  </r>
  <r>
    <x v="787"/>
    <x v="4"/>
    <n v="10000"/>
    <n v="15000"/>
    <n v="0"/>
    <n v="15000"/>
    <x v="6"/>
    <n v="0.5"/>
    <s v="Beth Beginner"/>
  </r>
  <r>
    <x v="787"/>
    <x v="4"/>
    <n v="10000"/>
    <n v="15000"/>
    <n v="0"/>
    <n v="15000"/>
    <x v="6"/>
    <n v="0.5"/>
    <s v="Johnny Quicksale"/>
  </r>
  <r>
    <x v="787"/>
    <x v="3"/>
    <n v="20000"/>
    <n v="30000"/>
    <n v="1000"/>
    <n v="29000"/>
    <x v="5"/>
    <n v="0.4"/>
    <s v="Arnold Oldpro"/>
  </r>
  <r>
    <x v="788"/>
    <x v="4"/>
    <n v="10000"/>
    <n v="15000"/>
    <n v="0"/>
    <n v="15000"/>
    <x v="6"/>
    <n v="0.5"/>
    <s v="Beth Beginner"/>
  </r>
  <r>
    <x v="789"/>
    <x v="3"/>
    <n v="20000"/>
    <n v="30000"/>
    <n v="0"/>
    <n v="30000"/>
    <x v="3"/>
    <n v="0.5"/>
    <s v="Arnold Oldpro"/>
  </r>
  <r>
    <x v="790"/>
    <x v="1"/>
    <n v="5000"/>
    <n v="8500"/>
    <n v="0"/>
    <n v="8500"/>
    <x v="4"/>
    <n v="0.7"/>
    <s v="Beth Beginner"/>
  </r>
  <r>
    <x v="790"/>
    <x v="3"/>
    <n v="20000"/>
    <n v="30000"/>
    <n v="0"/>
    <n v="30000"/>
    <x v="3"/>
    <n v="0.5"/>
    <s v="Beth Beginner"/>
  </r>
  <r>
    <x v="791"/>
    <x v="2"/>
    <n v="12000"/>
    <n v="18000"/>
    <n v="250"/>
    <n v="17750"/>
    <x v="11"/>
    <n v="0.45833333333333331"/>
    <s v="Beth Beginner"/>
  </r>
  <r>
    <x v="791"/>
    <x v="4"/>
    <n v="10000"/>
    <n v="15000"/>
    <n v="0"/>
    <n v="15000"/>
    <x v="6"/>
    <n v="0.5"/>
    <s v="Gavin McGivaway"/>
  </r>
  <r>
    <x v="791"/>
    <x v="2"/>
    <n v="12000"/>
    <n v="18000"/>
    <n v="0"/>
    <n v="18000"/>
    <x v="8"/>
    <n v="0.5"/>
    <s v="Gavin McGivaway"/>
  </r>
  <r>
    <x v="791"/>
    <x v="2"/>
    <n v="12000"/>
    <n v="18000"/>
    <n v="500"/>
    <n v="17500"/>
    <x v="6"/>
    <n v="0.41666666666666669"/>
    <s v="Gavin McGivaway"/>
  </r>
  <r>
    <x v="792"/>
    <x v="2"/>
    <n v="12000"/>
    <n v="18000"/>
    <n v="0"/>
    <n v="18000"/>
    <x v="8"/>
    <n v="0.5"/>
    <s v="Arnold Oldpro"/>
  </r>
  <r>
    <x v="792"/>
    <x v="1"/>
    <n v="5000"/>
    <n v="8500"/>
    <n v="0"/>
    <n v="8500"/>
    <x v="4"/>
    <n v="0.7"/>
    <s v="Sally Sellers"/>
  </r>
  <r>
    <x v="793"/>
    <x v="1"/>
    <n v="5000"/>
    <n v="8500"/>
    <n v="0"/>
    <n v="8500"/>
    <x v="4"/>
    <n v="0.7"/>
    <s v="Sally Sellers"/>
  </r>
  <r>
    <x v="793"/>
    <x v="1"/>
    <n v="5000"/>
    <n v="8500"/>
    <n v="0"/>
    <n v="8500"/>
    <x v="4"/>
    <n v="0.7"/>
    <s v="Gavin McGivaway"/>
  </r>
  <r>
    <x v="793"/>
    <x v="1"/>
    <n v="5000"/>
    <n v="8500"/>
    <n v="0"/>
    <n v="8500"/>
    <x v="4"/>
    <n v="0.7"/>
    <s v="Johnny Quicksale"/>
  </r>
  <r>
    <x v="794"/>
    <x v="2"/>
    <n v="12000"/>
    <n v="18000"/>
    <n v="0"/>
    <n v="18000"/>
    <x v="8"/>
    <n v="0.5"/>
    <s v="Arnold Oldpro"/>
  </r>
  <r>
    <x v="795"/>
    <x v="3"/>
    <n v="20000"/>
    <n v="30000"/>
    <n v="0"/>
    <n v="30000"/>
    <x v="3"/>
    <n v="0.5"/>
    <s v="Sally Sellers"/>
  </r>
  <r>
    <x v="795"/>
    <x v="2"/>
    <n v="12000"/>
    <n v="18000"/>
    <n v="0"/>
    <n v="18000"/>
    <x v="8"/>
    <n v="0.5"/>
    <s v="Sally Sellers"/>
  </r>
  <r>
    <x v="795"/>
    <x v="1"/>
    <n v="5000"/>
    <n v="8500"/>
    <n v="0"/>
    <n v="8500"/>
    <x v="4"/>
    <n v="0.7"/>
    <s v="Johnny Quicksale"/>
  </r>
  <r>
    <x v="796"/>
    <x v="0"/>
    <n v="15000"/>
    <n v="22000"/>
    <n v="0"/>
    <n v="22000"/>
    <x v="0"/>
    <n v="0.46666666666666667"/>
    <s v="Sally Sellers"/>
  </r>
  <r>
    <x v="796"/>
    <x v="2"/>
    <n v="12000"/>
    <n v="18000"/>
    <n v="0"/>
    <n v="18000"/>
    <x v="8"/>
    <n v="0.5"/>
    <s v="Johnny Quicksale"/>
  </r>
  <r>
    <x v="796"/>
    <x v="0"/>
    <n v="15000"/>
    <n v="22000"/>
    <n v="0"/>
    <n v="22000"/>
    <x v="0"/>
    <n v="0.46666666666666667"/>
    <s v="Arnold Oldpro"/>
  </r>
  <r>
    <x v="796"/>
    <x v="3"/>
    <n v="20000"/>
    <n v="30000"/>
    <n v="0"/>
    <n v="30000"/>
    <x v="3"/>
    <n v="0.5"/>
    <s v="Beth Beginner"/>
  </r>
  <r>
    <x v="797"/>
    <x v="4"/>
    <n v="10000"/>
    <n v="15000"/>
    <n v="0"/>
    <n v="15000"/>
    <x v="6"/>
    <n v="0.5"/>
    <s v="Gavin McGivaway"/>
  </r>
  <r>
    <x v="797"/>
    <x v="4"/>
    <n v="10000"/>
    <n v="15000"/>
    <n v="250"/>
    <n v="14750"/>
    <x v="12"/>
    <n v="0.45"/>
    <s v="Sally Sellers"/>
  </r>
  <r>
    <x v="798"/>
    <x v="0"/>
    <n v="15000"/>
    <n v="22000"/>
    <n v="0"/>
    <n v="22000"/>
    <x v="0"/>
    <n v="0.46666666666666667"/>
    <s v="Johnny Quicksale"/>
  </r>
  <r>
    <x v="798"/>
    <x v="0"/>
    <n v="15000"/>
    <n v="22000"/>
    <n v="0"/>
    <n v="22000"/>
    <x v="0"/>
    <n v="0.46666666666666667"/>
    <s v="Johnny Quicksale"/>
  </r>
  <r>
    <x v="798"/>
    <x v="4"/>
    <n v="10000"/>
    <n v="15000"/>
    <n v="750"/>
    <n v="14250"/>
    <x v="4"/>
    <n v="0.35"/>
    <s v="Sally Sellers"/>
  </r>
  <r>
    <x v="799"/>
    <x v="0"/>
    <n v="15000"/>
    <n v="22000"/>
    <n v="0"/>
    <n v="22000"/>
    <x v="0"/>
    <n v="0.46666666666666667"/>
    <s v="Arnold Oldpro"/>
  </r>
  <r>
    <x v="799"/>
    <x v="4"/>
    <n v="10000"/>
    <n v="15000"/>
    <n v="0"/>
    <n v="15000"/>
    <x v="6"/>
    <n v="0.5"/>
    <s v="Arnold Oldpro"/>
  </r>
  <r>
    <x v="800"/>
    <x v="4"/>
    <n v="10000"/>
    <n v="15000"/>
    <n v="0"/>
    <n v="15000"/>
    <x v="6"/>
    <n v="0.5"/>
    <s v="Arnold Oldpro"/>
  </r>
  <r>
    <x v="801"/>
    <x v="0"/>
    <n v="15000"/>
    <n v="22000"/>
    <n v="0"/>
    <n v="22000"/>
    <x v="0"/>
    <n v="0.46666666666666667"/>
    <s v="Arnold Oldpro"/>
  </r>
  <r>
    <x v="802"/>
    <x v="4"/>
    <n v="10000"/>
    <n v="15000"/>
    <n v="0"/>
    <n v="15000"/>
    <x v="6"/>
    <n v="0.5"/>
    <s v="Beth Beginner"/>
  </r>
  <r>
    <x v="803"/>
    <x v="2"/>
    <n v="12000"/>
    <n v="18000"/>
    <n v="0"/>
    <n v="18000"/>
    <x v="8"/>
    <n v="0.5"/>
    <s v="Gavin McGivaway"/>
  </r>
  <r>
    <x v="804"/>
    <x v="3"/>
    <n v="20000"/>
    <n v="30000"/>
    <n v="500"/>
    <n v="29500"/>
    <x v="14"/>
    <n v="0.45"/>
    <s v="Arnold Oldpro"/>
  </r>
  <r>
    <x v="804"/>
    <x v="2"/>
    <n v="12000"/>
    <n v="18000"/>
    <n v="0"/>
    <n v="18000"/>
    <x v="8"/>
    <n v="0.5"/>
    <s v="Arnold Oldpro"/>
  </r>
  <r>
    <x v="805"/>
    <x v="3"/>
    <n v="20000"/>
    <n v="30000"/>
    <n v="0"/>
    <n v="30000"/>
    <x v="3"/>
    <n v="0.5"/>
    <s v="Arnold Oldpro"/>
  </r>
  <r>
    <x v="806"/>
    <x v="3"/>
    <n v="20000"/>
    <n v="30000"/>
    <n v="0"/>
    <n v="30000"/>
    <x v="3"/>
    <n v="0.5"/>
    <s v="Johnny Quicksale"/>
  </r>
  <r>
    <x v="806"/>
    <x v="3"/>
    <n v="20000"/>
    <n v="30000"/>
    <n v="0"/>
    <n v="30000"/>
    <x v="3"/>
    <n v="0.5"/>
    <s v="Beth Beginner"/>
  </r>
  <r>
    <x v="806"/>
    <x v="2"/>
    <n v="12000"/>
    <n v="18000"/>
    <n v="0"/>
    <n v="18000"/>
    <x v="8"/>
    <n v="0.5"/>
    <s v="Gavin McGivaway"/>
  </r>
  <r>
    <x v="807"/>
    <x v="3"/>
    <n v="20000"/>
    <n v="30000"/>
    <n v="0"/>
    <n v="30000"/>
    <x v="3"/>
    <n v="0.5"/>
    <s v="Gavin McGivaway"/>
  </r>
  <r>
    <x v="808"/>
    <x v="3"/>
    <n v="20000"/>
    <n v="30000"/>
    <n v="0"/>
    <n v="30000"/>
    <x v="3"/>
    <n v="0.5"/>
    <s v="Johnny Quicksale"/>
  </r>
  <r>
    <x v="808"/>
    <x v="0"/>
    <n v="15000"/>
    <n v="22000"/>
    <n v="0"/>
    <n v="22000"/>
    <x v="0"/>
    <n v="0.46666666666666667"/>
    <s v="Arnold Oldpro"/>
  </r>
  <r>
    <x v="809"/>
    <x v="2"/>
    <n v="12000"/>
    <n v="18000"/>
    <n v="0"/>
    <n v="18000"/>
    <x v="8"/>
    <n v="0.5"/>
    <s v="Sally Sellers"/>
  </r>
  <r>
    <x v="810"/>
    <x v="0"/>
    <n v="15000"/>
    <n v="22000"/>
    <n v="500"/>
    <n v="21500"/>
    <x v="8"/>
    <n v="0.4"/>
    <s v="Sally Sellers"/>
  </r>
  <r>
    <x v="810"/>
    <x v="0"/>
    <n v="15000"/>
    <n v="22000"/>
    <n v="0"/>
    <n v="22000"/>
    <x v="0"/>
    <n v="0.46666666666666667"/>
    <s v="Johnny Quicksale"/>
  </r>
  <r>
    <x v="810"/>
    <x v="2"/>
    <n v="12000"/>
    <n v="18000"/>
    <n v="0"/>
    <n v="18000"/>
    <x v="8"/>
    <n v="0.5"/>
    <s v="Sally Sellers"/>
  </r>
  <r>
    <x v="810"/>
    <x v="4"/>
    <n v="10000"/>
    <n v="15000"/>
    <n v="0"/>
    <n v="15000"/>
    <x v="6"/>
    <n v="0.5"/>
    <s v="Arnold Oldpro"/>
  </r>
  <r>
    <x v="811"/>
    <x v="4"/>
    <n v="10000"/>
    <n v="15000"/>
    <n v="0"/>
    <n v="15000"/>
    <x v="6"/>
    <n v="0.5"/>
    <s v="Arnold Oldpro"/>
  </r>
  <r>
    <x v="811"/>
    <x v="0"/>
    <n v="15000"/>
    <n v="22000"/>
    <n v="250"/>
    <n v="21750"/>
    <x v="7"/>
    <n v="0.43333333333333335"/>
    <s v="Gavin McGivaway"/>
  </r>
  <r>
    <x v="811"/>
    <x v="1"/>
    <n v="5000"/>
    <n v="8500"/>
    <n v="750"/>
    <n v="7750"/>
    <x v="13"/>
    <n v="0.4"/>
    <s v="Arnold Oldpro"/>
  </r>
  <r>
    <x v="812"/>
    <x v="1"/>
    <n v="5000"/>
    <n v="8500"/>
    <n v="500"/>
    <n v="8000"/>
    <x v="10"/>
    <n v="0.5"/>
    <s v="Arnold Oldpro"/>
  </r>
  <r>
    <x v="812"/>
    <x v="4"/>
    <n v="10000"/>
    <n v="15000"/>
    <n v="0"/>
    <n v="15000"/>
    <x v="6"/>
    <n v="0.5"/>
    <s v="Beth Beginner"/>
  </r>
  <r>
    <x v="813"/>
    <x v="2"/>
    <n v="12000"/>
    <n v="18000"/>
    <n v="0"/>
    <n v="18000"/>
    <x v="8"/>
    <n v="0.5"/>
    <s v="Gavin McGivaway"/>
  </r>
  <r>
    <x v="814"/>
    <x v="2"/>
    <n v="12000"/>
    <n v="18000"/>
    <n v="0"/>
    <n v="18000"/>
    <x v="8"/>
    <n v="0.5"/>
    <s v="Sally Sellers"/>
  </r>
  <r>
    <x v="814"/>
    <x v="3"/>
    <n v="20000"/>
    <n v="30000"/>
    <n v="750"/>
    <n v="29250"/>
    <x v="15"/>
    <n v="0.42499999999999999"/>
    <s v="Johnny Quicksale"/>
  </r>
  <r>
    <x v="815"/>
    <x v="2"/>
    <n v="12000"/>
    <n v="18000"/>
    <n v="0"/>
    <n v="18000"/>
    <x v="8"/>
    <n v="0.5"/>
    <s v="Beth Beginner"/>
  </r>
  <r>
    <x v="815"/>
    <x v="2"/>
    <n v="12000"/>
    <n v="18000"/>
    <n v="1000"/>
    <n v="17000"/>
    <x v="2"/>
    <n v="0.33333333333333331"/>
    <s v="Arnold Oldpro"/>
  </r>
  <r>
    <x v="815"/>
    <x v="1"/>
    <n v="5000"/>
    <n v="8500"/>
    <n v="0"/>
    <n v="8500"/>
    <x v="4"/>
    <n v="0.7"/>
    <s v="Sally Sellers"/>
  </r>
  <r>
    <x v="815"/>
    <x v="4"/>
    <n v="10000"/>
    <n v="15000"/>
    <n v="0"/>
    <n v="15000"/>
    <x v="6"/>
    <n v="0.5"/>
    <s v="Sally Sellers"/>
  </r>
  <r>
    <x v="816"/>
    <x v="4"/>
    <n v="10000"/>
    <n v="15000"/>
    <n v="1000"/>
    <n v="14000"/>
    <x v="9"/>
    <n v="0.3"/>
    <s v="Sally Sellers"/>
  </r>
  <r>
    <x v="817"/>
    <x v="0"/>
    <n v="15000"/>
    <n v="22000"/>
    <n v="250"/>
    <n v="21750"/>
    <x v="7"/>
    <n v="0.43333333333333335"/>
    <s v="Sally Sellers"/>
  </r>
  <r>
    <x v="817"/>
    <x v="1"/>
    <n v="5000"/>
    <n v="8500"/>
    <n v="0"/>
    <n v="8500"/>
    <x v="4"/>
    <n v="0.7"/>
    <s v="Beth Beginner"/>
  </r>
  <r>
    <x v="817"/>
    <x v="2"/>
    <n v="12000"/>
    <n v="18000"/>
    <n v="250"/>
    <n v="17750"/>
    <x v="11"/>
    <n v="0.45833333333333331"/>
    <s v="Beth Beginner"/>
  </r>
  <r>
    <x v="818"/>
    <x v="0"/>
    <n v="15000"/>
    <n v="22000"/>
    <n v="0"/>
    <n v="22000"/>
    <x v="0"/>
    <n v="0.46666666666666667"/>
    <s v="Sally Sellers"/>
  </r>
  <r>
    <x v="819"/>
    <x v="0"/>
    <n v="15000"/>
    <n v="22000"/>
    <n v="0"/>
    <n v="22000"/>
    <x v="0"/>
    <n v="0.46666666666666667"/>
    <s v="Beth Beginner"/>
  </r>
  <r>
    <x v="820"/>
    <x v="2"/>
    <n v="12000"/>
    <n v="18000"/>
    <n v="0"/>
    <n v="18000"/>
    <x v="8"/>
    <n v="0.5"/>
    <s v="Beth Beginner"/>
  </r>
  <r>
    <x v="820"/>
    <x v="1"/>
    <n v="5000"/>
    <n v="8500"/>
    <n v="0"/>
    <n v="8500"/>
    <x v="4"/>
    <n v="0.7"/>
    <s v="Beth Beginner"/>
  </r>
  <r>
    <x v="821"/>
    <x v="4"/>
    <n v="10000"/>
    <n v="15000"/>
    <n v="0"/>
    <n v="15000"/>
    <x v="6"/>
    <n v="0.5"/>
    <s v="Johnny Quicksale"/>
  </r>
  <r>
    <x v="821"/>
    <x v="1"/>
    <n v="5000"/>
    <n v="8500"/>
    <n v="0"/>
    <n v="8500"/>
    <x v="4"/>
    <n v="0.7"/>
    <s v="Sally Sellers"/>
  </r>
  <r>
    <x v="822"/>
    <x v="4"/>
    <n v="10000"/>
    <n v="15000"/>
    <n v="0"/>
    <n v="15000"/>
    <x v="6"/>
    <n v="0.5"/>
    <s v="Sally Sellers"/>
  </r>
  <r>
    <x v="822"/>
    <x v="2"/>
    <n v="12000"/>
    <n v="18000"/>
    <n v="0"/>
    <n v="18000"/>
    <x v="8"/>
    <n v="0.5"/>
    <s v="Beth Beginner"/>
  </r>
  <r>
    <x v="822"/>
    <x v="4"/>
    <n v="10000"/>
    <n v="15000"/>
    <n v="0"/>
    <n v="15000"/>
    <x v="6"/>
    <n v="0.5"/>
    <s v="Beth Beginner"/>
  </r>
  <r>
    <x v="822"/>
    <x v="2"/>
    <n v="12000"/>
    <n v="18000"/>
    <n v="0"/>
    <n v="18000"/>
    <x v="8"/>
    <n v="0.5"/>
    <s v="Arnold Oldpro"/>
  </r>
  <r>
    <x v="823"/>
    <x v="1"/>
    <n v="5000"/>
    <n v="8500"/>
    <n v="0"/>
    <n v="8500"/>
    <x v="4"/>
    <n v="0.7"/>
    <s v="Sally Sellers"/>
  </r>
  <r>
    <x v="823"/>
    <x v="1"/>
    <n v="5000"/>
    <n v="8500"/>
    <n v="0"/>
    <n v="8500"/>
    <x v="4"/>
    <n v="0.7"/>
    <s v="Johnny Quicksale"/>
  </r>
  <r>
    <x v="823"/>
    <x v="2"/>
    <n v="12000"/>
    <n v="18000"/>
    <n v="0"/>
    <n v="18000"/>
    <x v="8"/>
    <n v="0.5"/>
    <s v="Beth Beginner"/>
  </r>
  <r>
    <x v="824"/>
    <x v="1"/>
    <n v="5000"/>
    <n v="8500"/>
    <n v="0"/>
    <n v="8500"/>
    <x v="4"/>
    <n v="0.7"/>
    <s v="Arnold Oldpro"/>
  </r>
  <r>
    <x v="825"/>
    <x v="2"/>
    <n v="12000"/>
    <n v="18000"/>
    <n v="0"/>
    <n v="18000"/>
    <x v="8"/>
    <n v="0.5"/>
    <s v="Arnold Oldpro"/>
  </r>
  <r>
    <x v="825"/>
    <x v="4"/>
    <n v="10000"/>
    <n v="15000"/>
    <n v="250"/>
    <n v="14750"/>
    <x v="12"/>
    <n v="0.45"/>
    <s v="Beth Beginner"/>
  </r>
  <r>
    <x v="826"/>
    <x v="2"/>
    <n v="12000"/>
    <n v="18000"/>
    <n v="0"/>
    <n v="18000"/>
    <x v="8"/>
    <n v="0.5"/>
    <s v="Beth Beginner"/>
  </r>
  <r>
    <x v="826"/>
    <x v="3"/>
    <n v="20000"/>
    <n v="30000"/>
    <n v="0"/>
    <n v="30000"/>
    <x v="3"/>
    <n v="0.5"/>
    <s v="Beth Beginner"/>
  </r>
  <r>
    <x v="826"/>
    <x v="1"/>
    <n v="5000"/>
    <n v="8500"/>
    <n v="250"/>
    <n v="8250"/>
    <x v="9"/>
    <n v="0.6"/>
    <s v="Beth Beginner"/>
  </r>
  <r>
    <x v="827"/>
    <x v="2"/>
    <n v="12000"/>
    <n v="18000"/>
    <n v="0"/>
    <n v="18000"/>
    <x v="8"/>
    <n v="0.5"/>
    <s v="Beth Beginner"/>
  </r>
  <r>
    <x v="828"/>
    <x v="1"/>
    <n v="5000"/>
    <n v="8500"/>
    <n v="0"/>
    <n v="8500"/>
    <x v="4"/>
    <n v="0.7"/>
    <s v="Gavin McGivaway"/>
  </r>
  <r>
    <x v="829"/>
    <x v="0"/>
    <n v="15000"/>
    <n v="22000"/>
    <n v="0"/>
    <n v="22000"/>
    <x v="0"/>
    <n v="0.46666666666666667"/>
    <s v="Arnold Oldpro"/>
  </r>
  <r>
    <x v="830"/>
    <x v="4"/>
    <n v="10000"/>
    <n v="15000"/>
    <n v="750"/>
    <n v="14250"/>
    <x v="4"/>
    <n v="0.35"/>
    <s v="Sally Sellers"/>
  </r>
  <r>
    <x v="830"/>
    <x v="2"/>
    <n v="12000"/>
    <n v="18000"/>
    <n v="0"/>
    <n v="18000"/>
    <x v="8"/>
    <n v="0.5"/>
    <s v="Johnny Quicksale"/>
  </r>
  <r>
    <x v="830"/>
    <x v="3"/>
    <n v="20000"/>
    <n v="30000"/>
    <n v="0"/>
    <n v="30000"/>
    <x v="3"/>
    <n v="0.5"/>
    <s v="Arnold Oldpro"/>
  </r>
  <r>
    <x v="831"/>
    <x v="2"/>
    <n v="12000"/>
    <n v="18000"/>
    <n v="0"/>
    <n v="18000"/>
    <x v="8"/>
    <n v="0.5"/>
    <s v="Beth Beginner"/>
  </r>
  <r>
    <x v="831"/>
    <x v="2"/>
    <n v="12000"/>
    <n v="18000"/>
    <n v="0"/>
    <n v="18000"/>
    <x v="8"/>
    <n v="0.5"/>
    <s v="Arnold Oldpro"/>
  </r>
  <r>
    <x v="832"/>
    <x v="2"/>
    <n v="12000"/>
    <n v="18000"/>
    <n v="0"/>
    <n v="18000"/>
    <x v="8"/>
    <n v="0.5"/>
    <s v="Beth Beginner"/>
  </r>
  <r>
    <x v="833"/>
    <x v="2"/>
    <n v="12000"/>
    <n v="18000"/>
    <n v="0"/>
    <n v="18000"/>
    <x v="8"/>
    <n v="0.5"/>
    <s v="Sally Sellers"/>
  </r>
  <r>
    <x v="833"/>
    <x v="1"/>
    <n v="5000"/>
    <n v="8500"/>
    <n v="250"/>
    <n v="8250"/>
    <x v="9"/>
    <n v="0.6"/>
    <s v="Sally Sellers"/>
  </r>
  <r>
    <x v="833"/>
    <x v="0"/>
    <n v="15000"/>
    <n v="22000"/>
    <n v="0"/>
    <n v="22000"/>
    <x v="0"/>
    <n v="0.46666666666666667"/>
    <s v="Sally Sellers"/>
  </r>
  <r>
    <x v="834"/>
    <x v="1"/>
    <n v="5000"/>
    <n v="8500"/>
    <n v="0"/>
    <n v="8500"/>
    <x v="4"/>
    <n v="0.7"/>
    <s v="Gavin McGivaway"/>
  </r>
  <r>
    <x v="834"/>
    <x v="4"/>
    <n v="10000"/>
    <n v="15000"/>
    <n v="0"/>
    <n v="15000"/>
    <x v="6"/>
    <n v="0.5"/>
    <s v="Johnny Quicksale"/>
  </r>
  <r>
    <x v="835"/>
    <x v="3"/>
    <n v="20000"/>
    <n v="30000"/>
    <n v="500"/>
    <n v="29500"/>
    <x v="14"/>
    <n v="0.45"/>
    <s v="Gavin McGivaway"/>
  </r>
  <r>
    <x v="835"/>
    <x v="4"/>
    <n v="10000"/>
    <n v="15000"/>
    <n v="500"/>
    <n v="14500"/>
    <x v="2"/>
    <n v="0.4"/>
    <s v="Arnold Oldpro"/>
  </r>
  <r>
    <x v="836"/>
    <x v="3"/>
    <n v="20000"/>
    <n v="30000"/>
    <n v="1000"/>
    <n v="29000"/>
    <x v="5"/>
    <n v="0.4"/>
    <s v="Gavin McGivaway"/>
  </r>
  <r>
    <x v="836"/>
    <x v="0"/>
    <n v="15000"/>
    <n v="22000"/>
    <n v="0"/>
    <n v="22000"/>
    <x v="0"/>
    <n v="0.46666666666666667"/>
    <s v="Gavin McGivaway"/>
  </r>
  <r>
    <x v="836"/>
    <x v="0"/>
    <n v="15000"/>
    <n v="22000"/>
    <n v="0"/>
    <n v="22000"/>
    <x v="0"/>
    <n v="0.46666666666666667"/>
    <s v="Gavin McGivaway"/>
  </r>
  <r>
    <x v="837"/>
    <x v="3"/>
    <n v="20000"/>
    <n v="30000"/>
    <n v="250"/>
    <n v="29750"/>
    <x v="16"/>
    <n v="0.47499999999999998"/>
    <s v="Johnny Quicksale"/>
  </r>
  <r>
    <x v="837"/>
    <x v="2"/>
    <n v="12000"/>
    <n v="18000"/>
    <n v="500"/>
    <n v="17500"/>
    <x v="6"/>
    <n v="0.41666666666666669"/>
    <s v="Beth Beginner"/>
  </r>
  <r>
    <x v="838"/>
    <x v="2"/>
    <n v="12000"/>
    <n v="18000"/>
    <n v="0"/>
    <n v="18000"/>
    <x v="8"/>
    <n v="0.5"/>
    <s v="Sally Sellers"/>
  </r>
  <r>
    <x v="838"/>
    <x v="3"/>
    <n v="20000"/>
    <n v="30000"/>
    <n v="0"/>
    <n v="30000"/>
    <x v="3"/>
    <n v="0.5"/>
    <s v="Beth Beginner"/>
  </r>
  <r>
    <x v="839"/>
    <x v="1"/>
    <n v="5000"/>
    <n v="8500"/>
    <n v="0"/>
    <n v="8500"/>
    <x v="4"/>
    <n v="0.7"/>
    <s v="Beth Beginner"/>
  </r>
  <r>
    <x v="839"/>
    <x v="4"/>
    <n v="10000"/>
    <n v="15000"/>
    <n v="0"/>
    <n v="15000"/>
    <x v="6"/>
    <n v="0.5"/>
    <s v="Johnny Quicksale"/>
  </r>
  <r>
    <x v="839"/>
    <x v="4"/>
    <n v="10000"/>
    <n v="15000"/>
    <n v="0"/>
    <n v="15000"/>
    <x v="6"/>
    <n v="0.5"/>
    <s v="Gavin McGivaway"/>
  </r>
  <r>
    <x v="839"/>
    <x v="2"/>
    <n v="12000"/>
    <n v="18000"/>
    <n v="0"/>
    <n v="18000"/>
    <x v="8"/>
    <n v="0.5"/>
    <s v="Arnold Oldpro"/>
  </r>
  <r>
    <x v="840"/>
    <x v="2"/>
    <n v="12000"/>
    <n v="18000"/>
    <n v="0"/>
    <n v="18000"/>
    <x v="8"/>
    <n v="0.5"/>
    <s v="Arnold Oldpro"/>
  </r>
  <r>
    <x v="840"/>
    <x v="1"/>
    <n v="5000"/>
    <n v="8500"/>
    <n v="0"/>
    <n v="8500"/>
    <x v="4"/>
    <n v="0.7"/>
    <s v="Beth Beginner"/>
  </r>
  <r>
    <x v="840"/>
    <x v="2"/>
    <n v="12000"/>
    <n v="18000"/>
    <n v="0"/>
    <n v="18000"/>
    <x v="8"/>
    <n v="0.5"/>
    <s v="Gavin McGivaway"/>
  </r>
  <r>
    <x v="841"/>
    <x v="3"/>
    <n v="20000"/>
    <n v="30000"/>
    <n v="0"/>
    <n v="30000"/>
    <x v="3"/>
    <n v="0.5"/>
    <s v="Arnold Oldpro"/>
  </r>
  <r>
    <x v="841"/>
    <x v="1"/>
    <n v="5000"/>
    <n v="8500"/>
    <n v="250"/>
    <n v="8250"/>
    <x v="9"/>
    <n v="0.6"/>
    <s v="Beth Beginner"/>
  </r>
  <r>
    <x v="842"/>
    <x v="0"/>
    <n v="15000"/>
    <n v="22000"/>
    <n v="1000"/>
    <n v="21000"/>
    <x v="6"/>
    <n v="0.33333333333333331"/>
    <s v="Johnny Quicksale"/>
  </r>
  <r>
    <x v="843"/>
    <x v="2"/>
    <n v="12000"/>
    <n v="18000"/>
    <n v="0"/>
    <n v="18000"/>
    <x v="8"/>
    <n v="0.5"/>
    <s v="Sally Sellers"/>
  </r>
  <r>
    <x v="843"/>
    <x v="1"/>
    <n v="5000"/>
    <n v="8500"/>
    <n v="0"/>
    <n v="8500"/>
    <x v="4"/>
    <n v="0.7"/>
    <s v="Sally Sellers"/>
  </r>
  <r>
    <x v="844"/>
    <x v="4"/>
    <n v="10000"/>
    <n v="15000"/>
    <n v="0"/>
    <n v="15000"/>
    <x v="6"/>
    <n v="0.5"/>
    <s v="Gavin McGivaway"/>
  </r>
  <r>
    <x v="845"/>
    <x v="2"/>
    <n v="12000"/>
    <n v="18000"/>
    <n v="0"/>
    <n v="18000"/>
    <x v="8"/>
    <n v="0.5"/>
    <s v="Gavin McGivaway"/>
  </r>
  <r>
    <x v="845"/>
    <x v="4"/>
    <n v="10000"/>
    <n v="15000"/>
    <n v="1000"/>
    <n v="14000"/>
    <x v="9"/>
    <n v="0.3"/>
    <s v="Beth Beginner"/>
  </r>
  <r>
    <x v="846"/>
    <x v="0"/>
    <n v="15000"/>
    <n v="22000"/>
    <n v="750"/>
    <n v="21250"/>
    <x v="11"/>
    <n v="0.36666666666666664"/>
    <s v="Arnold Oldpro"/>
  </r>
  <r>
    <x v="847"/>
    <x v="0"/>
    <n v="15000"/>
    <n v="22000"/>
    <n v="1000"/>
    <n v="21000"/>
    <x v="6"/>
    <n v="0.33333333333333331"/>
    <s v="Gavin McGivaway"/>
  </r>
  <r>
    <x v="848"/>
    <x v="2"/>
    <n v="12000"/>
    <n v="18000"/>
    <n v="250"/>
    <n v="17750"/>
    <x v="11"/>
    <n v="0.45833333333333331"/>
    <s v="Gavin McGivaway"/>
  </r>
  <r>
    <x v="849"/>
    <x v="1"/>
    <n v="5000"/>
    <n v="8500"/>
    <n v="0"/>
    <n v="8500"/>
    <x v="4"/>
    <n v="0.7"/>
    <s v="Beth Beginner"/>
  </r>
  <r>
    <x v="850"/>
    <x v="0"/>
    <n v="15000"/>
    <n v="22000"/>
    <n v="0"/>
    <n v="22000"/>
    <x v="0"/>
    <n v="0.46666666666666667"/>
    <s v="Sally Sellers"/>
  </r>
  <r>
    <x v="851"/>
    <x v="1"/>
    <n v="5000"/>
    <n v="8500"/>
    <n v="0"/>
    <n v="8500"/>
    <x v="4"/>
    <n v="0.7"/>
    <s v="Beth Beginner"/>
  </r>
  <r>
    <x v="852"/>
    <x v="4"/>
    <n v="10000"/>
    <n v="15000"/>
    <n v="0"/>
    <n v="15000"/>
    <x v="6"/>
    <n v="0.5"/>
    <s v="Sally Sellers"/>
  </r>
  <r>
    <x v="852"/>
    <x v="0"/>
    <n v="15000"/>
    <n v="22000"/>
    <n v="0"/>
    <n v="22000"/>
    <x v="0"/>
    <n v="0.46666666666666667"/>
    <s v="Sally Sellers"/>
  </r>
  <r>
    <x v="852"/>
    <x v="4"/>
    <n v="10000"/>
    <n v="15000"/>
    <n v="250"/>
    <n v="14750"/>
    <x v="12"/>
    <n v="0.45"/>
    <s v="Johnny Quicksale"/>
  </r>
  <r>
    <x v="852"/>
    <x v="4"/>
    <n v="10000"/>
    <n v="15000"/>
    <n v="0"/>
    <n v="15000"/>
    <x v="6"/>
    <n v="0.5"/>
    <s v="Arnold Oldpro"/>
  </r>
  <r>
    <x v="853"/>
    <x v="4"/>
    <n v="10000"/>
    <n v="15000"/>
    <n v="250"/>
    <n v="14750"/>
    <x v="12"/>
    <n v="0.45"/>
    <s v="Sally Sellers"/>
  </r>
  <r>
    <x v="853"/>
    <x v="1"/>
    <n v="5000"/>
    <n v="8500"/>
    <n v="0"/>
    <n v="8500"/>
    <x v="4"/>
    <n v="0.7"/>
    <s v="Beth Beginner"/>
  </r>
  <r>
    <x v="854"/>
    <x v="4"/>
    <n v="10000"/>
    <n v="15000"/>
    <n v="0"/>
    <n v="15000"/>
    <x v="6"/>
    <n v="0.5"/>
    <s v="Gavin McGivaway"/>
  </r>
  <r>
    <x v="855"/>
    <x v="2"/>
    <n v="12000"/>
    <n v="18000"/>
    <n v="0"/>
    <n v="18000"/>
    <x v="8"/>
    <n v="0.5"/>
    <s v="Arnold Oldpro"/>
  </r>
  <r>
    <x v="856"/>
    <x v="4"/>
    <n v="10000"/>
    <n v="15000"/>
    <n v="0"/>
    <n v="15000"/>
    <x v="6"/>
    <n v="0.5"/>
    <s v="Johnny Quicksale"/>
  </r>
  <r>
    <x v="856"/>
    <x v="4"/>
    <n v="10000"/>
    <n v="15000"/>
    <n v="0"/>
    <n v="15000"/>
    <x v="6"/>
    <n v="0.5"/>
    <s v="Beth Beginner"/>
  </r>
  <r>
    <x v="857"/>
    <x v="1"/>
    <n v="5000"/>
    <n v="8500"/>
    <n v="0"/>
    <n v="8500"/>
    <x v="4"/>
    <n v="0.7"/>
    <s v="Beth Beginner"/>
  </r>
  <r>
    <x v="858"/>
    <x v="3"/>
    <n v="20000"/>
    <n v="30000"/>
    <n v="0"/>
    <n v="30000"/>
    <x v="3"/>
    <n v="0.5"/>
    <s v="Beth Beginner"/>
  </r>
  <r>
    <x v="859"/>
    <x v="2"/>
    <n v="12000"/>
    <n v="18000"/>
    <n v="0"/>
    <n v="18000"/>
    <x v="8"/>
    <n v="0.5"/>
    <s v="Gavin McGivaway"/>
  </r>
  <r>
    <x v="860"/>
    <x v="2"/>
    <n v="12000"/>
    <n v="18000"/>
    <n v="250"/>
    <n v="17750"/>
    <x v="11"/>
    <n v="0.45833333333333331"/>
    <s v="Beth Beginner"/>
  </r>
  <r>
    <x v="861"/>
    <x v="1"/>
    <n v="5000"/>
    <n v="8500"/>
    <n v="250"/>
    <n v="8250"/>
    <x v="9"/>
    <n v="0.6"/>
    <s v="Johnny Quicksale"/>
  </r>
  <r>
    <x v="861"/>
    <x v="2"/>
    <n v="12000"/>
    <n v="18000"/>
    <n v="750"/>
    <n v="17250"/>
    <x v="12"/>
    <n v="0.375"/>
    <s v="Johnny Quicksale"/>
  </r>
  <r>
    <x v="862"/>
    <x v="0"/>
    <n v="15000"/>
    <n v="22000"/>
    <n v="0"/>
    <n v="22000"/>
    <x v="0"/>
    <n v="0.46666666666666667"/>
    <s v="Beth Beginner"/>
  </r>
  <r>
    <x v="863"/>
    <x v="4"/>
    <n v="10000"/>
    <n v="15000"/>
    <n v="0"/>
    <n v="15000"/>
    <x v="6"/>
    <n v="0.5"/>
    <s v="Arnold Oldpro"/>
  </r>
  <r>
    <x v="863"/>
    <x v="3"/>
    <n v="20000"/>
    <n v="30000"/>
    <n v="0"/>
    <n v="30000"/>
    <x v="3"/>
    <n v="0.5"/>
    <s v="Gavin McGivaway"/>
  </r>
  <r>
    <x v="864"/>
    <x v="2"/>
    <n v="12000"/>
    <n v="18000"/>
    <n v="1000"/>
    <n v="17000"/>
    <x v="2"/>
    <n v="0.33333333333333331"/>
    <s v="Beth Beginner"/>
  </r>
  <r>
    <x v="865"/>
    <x v="4"/>
    <n v="10000"/>
    <n v="15000"/>
    <n v="0"/>
    <n v="15000"/>
    <x v="6"/>
    <n v="0.5"/>
    <s v="Arnold Oldpro"/>
  </r>
  <r>
    <x v="865"/>
    <x v="0"/>
    <n v="15000"/>
    <n v="22000"/>
    <n v="0"/>
    <n v="22000"/>
    <x v="0"/>
    <n v="0.46666666666666667"/>
    <s v="Johnny Quicksale"/>
  </r>
  <r>
    <x v="865"/>
    <x v="1"/>
    <n v="5000"/>
    <n v="8500"/>
    <n v="0"/>
    <n v="8500"/>
    <x v="4"/>
    <n v="0.7"/>
    <s v="Sally Sellers"/>
  </r>
  <r>
    <x v="865"/>
    <x v="3"/>
    <n v="20000"/>
    <n v="30000"/>
    <n v="0"/>
    <n v="30000"/>
    <x v="3"/>
    <n v="0.5"/>
    <s v="Sally Sellers"/>
  </r>
  <r>
    <x v="866"/>
    <x v="2"/>
    <n v="12000"/>
    <n v="18000"/>
    <n v="1000"/>
    <n v="17000"/>
    <x v="2"/>
    <n v="0.33333333333333331"/>
    <s v="Johnny Quicksale"/>
  </r>
  <r>
    <x v="867"/>
    <x v="2"/>
    <n v="12000"/>
    <n v="18000"/>
    <n v="1000"/>
    <n v="17000"/>
    <x v="2"/>
    <n v="0.33333333333333331"/>
    <s v="Beth Beginner"/>
  </r>
  <r>
    <x v="867"/>
    <x v="4"/>
    <n v="10000"/>
    <n v="15000"/>
    <n v="0"/>
    <n v="15000"/>
    <x v="6"/>
    <n v="0.5"/>
    <s v="Gavin McGivaway"/>
  </r>
  <r>
    <x v="867"/>
    <x v="4"/>
    <n v="10000"/>
    <n v="15000"/>
    <n v="500"/>
    <n v="14500"/>
    <x v="2"/>
    <n v="0.4"/>
    <s v="Beth Beginner"/>
  </r>
  <r>
    <x v="867"/>
    <x v="0"/>
    <n v="15000"/>
    <n v="22000"/>
    <n v="250"/>
    <n v="21750"/>
    <x v="7"/>
    <n v="0.43333333333333335"/>
    <s v="Beth Beginner"/>
  </r>
  <r>
    <x v="868"/>
    <x v="2"/>
    <n v="12000"/>
    <n v="18000"/>
    <n v="0"/>
    <n v="18000"/>
    <x v="8"/>
    <n v="0.5"/>
    <s v="Beth Beginner"/>
  </r>
  <r>
    <x v="869"/>
    <x v="4"/>
    <n v="10000"/>
    <n v="15000"/>
    <n v="0"/>
    <n v="15000"/>
    <x v="6"/>
    <n v="0.5"/>
    <s v="Sally Sellers"/>
  </r>
  <r>
    <x v="869"/>
    <x v="4"/>
    <n v="10000"/>
    <n v="15000"/>
    <n v="0"/>
    <n v="15000"/>
    <x v="6"/>
    <n v="0.5"/>
    <s v="Johnny Quicksale"/>
  </r>
  <r>
    <x v="869"/>
    <x v="2"/>
    <n v="12000"/>
    <n v="18000"/>
    <n v="0"/>
    <n v="18000"/>
    <x v="8"/>
    <n v="0.5"/>
    <s v="Sally Sellers"/>
  </r>
  <r>
    <x v="870"/>
    <x v="1"/>
    <n v="5000"/>
    <n v="8500"/>
    <n v="0"/>
    <n v="8500"/>
    <x v="4"/>
    <n v="0.7"/>
    <s v="Sally Sellers"/>
  </r>
  <r>
    <x v="870"/>
    <x v="4"/>
    <n v="10000"/>
    <n v="15000"/>
    <n v="0"/>
    <n v="15000"/>
    <x v="6"/>
    <n v="0.5"/>
    <s v="Sally Sellers"/>
  </r>
  <r>
    <x v="871"/>
    <x v="2"/>
    <n v="12000"/>
    <n v="18000"/>
    <n v="0"/>
    <n v="18000"/>
    <x v="8"/>
    <n v="0.5"/>
    <s v="Beth Beginner"/>
  </r>
  <r>
    <x v="871"/>
    <x v="2"/>
    <n v="12000"/>
    <n v="18000"/>
    <n v="0"/>
    <n v="18000"/>
    <x v="8"/>
    <n v="0.5"/>
    <s v="Sally Sellers"/>
  </r>
  <r>
    <x v="871"/>
    <x v="2"/>
    <n v="12000"/>
    <n v="18000"/>
    <n v="0"/>
    <n v="18000"/>
    <x v="8"/>
    <n v="0.5"/>
    <s v="Arnold Oldpro"/>
  </r>
  <r>
    <x v="872"/>
    <x v="2"/>
    <n v="12000"/>
    <n v="18000"/>
    <n v="0"/>
    <n v="18000"/>
    <x v="8"/>
    <n v="0.5"/>
    <s v="Johnny Quicksale"/>
  </r>
  <r>
    <x v="873"/>
    <x v="4"/>
    <n v="10000"/>
    <n v="15000"/>
    <n v="1000"/>
    <n v="14000"/>
    <x v="9"/>
    <n v="0.3"/>
    <s v="Gavin McGivaway"/>
  </r>
  <r>
    <x v="874"/>
    <x v="4"/>
    <n v="10000"/>
    <n v="15000"/>
    <n v="0"/>
    <n v="15000"/>
    <x v="6"/>
    <n v="0.5"/>
    <s v="Johnny Quicksale"/>
  </r>
  <r>
    <x v="875"/>
    <x v="2"/>
    <n v="12000"/>
    <n v="18000"/>
    <n v="0"/>
    <n v="18000"/>
    <x v="8"/>
    <n v="0.5"/>
    <s v="Sally Sellers"/>
  </r>
  <r>
    <x v="876"/>
    <x v="0"/>
    <n v="15000"/>
    <n v="22000"/>
    <n v="500"/>
    <n v="21500"/>
    <x v="8"/>
    <n v="0.4"/>
    <s v="Sally Sellers"/>
  </r>
  <r>
    <x v="877"/>
    <x v="2"/>
    <n v="12000"/>
    <n v="18000"/>
    <n v="0"/>
    <n v="18000"/>
    <x v="8"/>
    <n v="0.5"/>
    <s v="Johnny Quicksale"/>
  </r>
  <r>
    <x v="877"/>
    <x v="2"/>
    <n v="12000"/>
    <n v="18000"/>
    <n v="0"/>
    <n v="18000"/>
    <x v="8"/>
    <n v="0.5"/>
    <s v="Sally Sellers"/>
  </r>
  <r>
    <x v="878"/>
    <x v="2"/>
    <n v="12000"/>
    <n v="18000"/>
    <n v="0"/>
    <n v="18000"/>
    <x v="8"/>
    <n v="0.5"/>
    <s v="Arnold Oldpro"/>
  </r>
  <r>
    <x v="879"/>
    <x v="0"/>
    <n v="15000"/>
    <n v="22000"/>
    <n v="750"/>
    <n v="21250"/>
    <x v="11"/>
    <n v="0.36666666666666664"/>
    <s v="Johnny Quicksale"/>
  </r>
  <r>
    <x v="880"/>
    <x v="2"/>
    <n v="12000"/>
    <n v="18000"/>
    <n v="0"/>
    <n v="18000"/>
    <x v="8"/>
    <n v="0.5"/>
    <s v="Arnold Oldpro"/>
  </r>
  <r>
    <x v="880"/>
    <x v="1"/>
    <n v="5000"/>
    <n v="8500"/>
    <n v="0"/>
    <n v="8500"/>
    <x v="4"/>
    <n v="0.7"/>
    <s v="Sally Sellers"/>
  </r>
  <r>
    <x v="881"/>
    <x v="2"/>
    <n v="12000"/>
    <n v="18000"/>
    <n v="0"/>
    <n v="18000"/>
    <x v="8"/>
    <n v="0.5"/>
    <s v="Beth Beginner"/>
  </r>
  <r>
    <x v="881"/>
    <x v="0"/>
    <n v="15000"/>
    <n v="22000"/>
    <n v="500"/>
    <n v="21500"/>
    <x v="8"/>
    <n v="0.4"/>
    <s v="Johnny Quicksale"/>
  </r>
  <r>
    <x v="881"/>
    <x v="2"/>
    <n v="12000"/>
    <n v="18000"/>
    <n v="0"/>
    <n v="18000"/>
    <x v="8"/>
    <n v="0.5"/>
    <s v="Sally Sellers"/>
  </r>
  <r>
    <x v="881"/>
    <x v="2"/>
    <n v="12000"/>
    <n v="18000"/>
    <n v="250"/>
    <n v="17750"/>
    <x v="11"/>
    <n v="0.45833333333333331"/>
    <s v="Gavin McGivaway"/>
  </r>
  <r>
    <x v="882"/>
    <x v="2"/>
    <n v="12000"/>
    <n v="18000"/>
    <n v="500"/>
    <n v="17500"/>
    <x v="6"/>
    <n v="0.41666666666666669"/>
    <s v="Sally Sellers"/>
  </r>
  <r>
    <x v="882"/>
    <x v="3"/>
    <n v="20000"/>
    <n v="30000"/>
    <n v="0"/>
    <n v="30000"/>
    <x v="3"/>
    <n v="0.5"/>
    <s v="Arnold Oldpro"/>
  </r>
  <r>
    <x v="882"/>
    <x v="4"/>
    <n v="10000"/>
    <n v="15000"/>
    <n v="0"/>
    <n v="15000"/>
    <x v="6"/>
    <n v="0.5"/>
    <s v="Sally Sellers"/>
  </r>
  <r>
    <x v="883"/>
    <x v="2"/>
    <n v="12000"/>
    <n v="18000"/>
    <n v="0"/>
    <n v="18000"/>
    <x v="8"/>
    <n v="0.5"/>
    <s v="Beth Beginner"/>
  </r>
  <r>
    <x v="884"/>
    <x v="4"/>
    <n v="10000"/>
    <n v="15000"/>
    <n v="750"/>
    <n v="14250"/>
    <x v="4"/>
    <n v="0.35"/>
    <s v="Gavin McGivaway"/>
  </r>
  <r>
    <x v="885"/>
    <x v="2"/>
    <n v="12000"/>
    <n v="18000"/>
    <n v="1000"/>
    <n v="17000"/>
    <x v="2"/>
    <n v="0.33333333333333331"/>
    <s v="Johnny Quicksale"/>
  </r>
  <r>
    <x v="885"/>
    <x v="4"/>
    <n v="10000"/>
    <n v="15000"/>
    <n v="0"/>
    <n v="15000"/>
    <x v="6"/>
    <n v="0.5"/>
    <s v="Sally Sellers"/>
  </r>
  <r>
    <x v="886"/>
    <x v="0"/>
    <n v="15000"/>
    <n v="22000"/>
    <n v="0"/>
    <n v="22000"/>
    <x v="0"/>
    <n v="0.46666666666666667"/>
    <s v="Sally Sellers"/>
  </r>
  <r>
    <x v="887"/>
    <x v="4"/>
    <n v="10000"/>
    <n v="15000"/>
    <n v="0"/>
    <n v="15000"/>
    <x v="6"/>
    <n v="0.5"/>
    <s v="Sally Sellers"/>
  </r>
  <r>
    <x v="888"/>
    <x v="3"/>
    <n v="20000"/>
    <n v="30000"/>
    <n v="0"/>
    <n v="30000"/>
    <x v="3"/>
    <n v="0.5"/>
    <s v="Arnold Oldpro"/>
  </r>
  <r>
    <x v="889"/>
    <x v="3"/>
    <n v="20000"/>
    <n v="30000"/>
    <n v="500"/>
    <n v="29500"/>
    <x v="14"/>
    <n v="0.45"/>
    <s v="Gavin McGivaway"/>
  </r>
  <r>
    <x v="889"/>
    <x v="1"/>
    <n v="5000"/>
    <n v="8500"/>
    <n v="0"/>
    <n v="8500"/>
    <x v="4"/>
    <n v="0.7"/>
    <s v="Arnold Oldpro"/>
  </r>
  <r>
    <x v="890"/>
    <x v="1"/>
    <n v="5000"/>
    <n v="8500"/>
    <n v="0"/>
    <n v="8500"/>
    <x v="4"/>
    <n v="0.7"/>
    <s v="Gavin McGivaway"/>
  </r>
  <r>
    <x v="890"/>
    <x v="0"/>
    <n v="15000"/>
    <n v="22000"/>
    <n v="0"/>
    <n v="22000"/>
    <x v="0"/>
    <n v="0.46666666666666667"/>
    <s v="Arnold Oldpro"/>
  </r>
  <r>
    <x v="891"/>
    <x v="1"/>
    <n v="5000"/>
    <n v="8500"/>
    <n v="250"/>
    <n v="8250"/>
    <x v="9"/>
    <n v="0.6"/>
    <s v="Sally Sellers"/>
  </r>
  <r>
    <x v="892"/>
    <x v="0"/>
    <n v="15000"/>
    <n v="22000"/>
    <n v="0"/>
    <n v="22000"/>
    <x v="0"/>
    <n v="0.46666666666666667"/>
    <s v="Arnold Oldpro"/>
  </r>
  <r>
    <x v="892"/>
    <x v="0"/>
    <n v="15000"/>
    <n v="22000"/>
    <n v="0"/>
    <n v="22000"/>
    <x v="0"/>
    <n v="0.46666666666666667"/>
    <s v="Sally Sellers"/>
  </r>
  <r>
    <x v="893"/>
    <x v="4"/>
    <n v="10000"/>
    <n v="15000"/>
    <n v="0"/>
    <n v="15000"/>
    <x v="6"/>
    <n v="0.5"/>
    <s v="Beth Beginner"/>
  </r>
  <r>
    <x v="894"/>
    <x v="1"/>
    <n v="5000"/>
    <n v="8500"/>
    <n v="0"/>
    <n v="8500"/>
    <x v="4"/>
    <n v="0.7"/>
    <s v="Arnold Oldpro"/>
  </r>
  <r>
    <x v="895"/>
    <x v="2"/>
    <n v="12000"/>
    <n v="18000"/>
    <n v="0"/>
    <n v="18000"/>
    <x v="8"/>
    <n v="0.5"/>
    <s v="Beth Beginner"/>
  </r>
  <r>
    <x v="895"/>
    <x v="0"/>
    <n v="15000"/>
    <n v="22000"/>
    <n v="1000"/>
    <n v="21000"/>
    <x v="6"/>
    <n v="0.33333333333333331"/>
    <s v="Arnold Oldpro"/>
  </r>
  <r>
    <x v="896"/>
    <x v="4"/>
    <n v="10000"/>
    <n v="15000"/>
    <n v="0"/>
    <n v="15000"/>
    <x v="6"/>
    <n v="0.5"/>
    <s v="Arnold Oldpro"/>
  </r>
  <r>
    <x v="896"/>
    <x v="1"/>
    <n v="5000"/>
    <n v="8500"/>
    <n v="0"/>
    <n v="8500"/>
    <x v="4"/>
    <n v="0.7"/>
    <s v="Gavin McGivaway"/>
  </r>
  <r>
    <x v="896"/>
    <x v="4"/>
    <n v="10000"/>
    <n v="15000"/>
    <n v="0"/>
    <n v="15000"/>
    <x v="6"/>
    <n v="0.5"/>
    <s v="Sally Sellers"/>
  </r>
  <r>
    <x v="896"/>
    <x v="3"/>
    <n v="20000"/>
    <n v="30000"/>
    <n v="0"/>
    <n v="30000"/>
    <x v="3"/>
    <n v="0.5"/>
    <s v="Beth Beginner"/>
  </r>
  <r>
    <x v="897"/>
    <x v="0"/>
    <n v="15000"/>
    <n v="22000"/>
    <n v="0"/>
    <n v="22000"/>
    <x v="0"/>
    <n v="0.46666666666666667"/>
    <s v="Gavin McGivaway"/>
  </r>
  <r>
    <x v="898"/>
    <x v="1"/>
    <n v="5000"/>
    <n v="8500"/>
    <n v="0"/>
    <n v="8500"/>
    <x v="4"/>
    <n v="0.7"/>
    <s v="Gavin McGivaway"/>
  </r>
  <r>
    <x v="898"/>
    <x v="4"/>
    <n v="10000"/>
    <n v="15000"/>
    <n v="0"/>
    <n v="15000"/>
    <x v="6"/>
    <n v="0.5"/>
    <s v="Beth Beginner"/>
  </r>
  <r>
    <x v="899"/>
    <x v="4"/>
    <n v="10000"/>
    <n v="15000"/>
    <n v="0"/>
    <n v="15000"/>
    <x v="6"/>
    <n v="0.5"/>
    <s v="Beth Beginner"/>
  </r>
  <r>
    <x v="899"/>
    <x v="3"/>
    <n v="20000"/>
    <n v="30000"/>
    <n v="0"/>
    <n v="30000"/>
    <x v="3"/>
    <n v="0.5"/>
    <s v="Sally Sellers"/>
  </r>
  <r>
    <x v="900"/>
    <x v="2"/>
    <n v="12000"/>
    <n v="18000"/>
    <n v="250"/>
    <n v="17750"/>
    <x v="11"/>
    <n v="0.45833333333333331"/>
    <s v="Beth Beginner"/>
  </r>
  <r>
    <x v="900"/>
    <x v="0"/>
    <n v="15000"/>
    <n v="22000"/>
    <n v="1000"/>
    <n v="21000"/>
    <x v="6"/>
    <n v="0.33333333333333331"/>
    <s v="Sally Sellers"/>
  </r>
  <r>
    <x v="900"/>
    <x v="4"/>
    <n v="10000"/>
    <n v="15000"/>
    <n v="0"/>
    <n v="15000"/>
    <x v="6"/>
    <n v="0.5"/>
    <s v="Beth Beginner"/>
  </r>
  <r>
    <x v="901"/>
    <x v="0"/>
    <n v="15000"/>
    <n v="22000"/>
    <n v="250"/>
    <n v="21750"/>
    <x v="7"/>
    <n v="0.43333333333333335"/>
    <s v="Arnold Oldpro"/>
  </r>
  <r>
    <x v="901"/>
    <x v="4"/>
    <n v="10000"/>
    <n v="15000"/>
    <n v="250"/>
    <n v="14750"/>
    <x v="12"/>
    <n v="0.45"/>
    <s v="Sally Sellers"/>
  </r>
  <r>
    <x v="902"/>
    <x v="4"/>
    <n v="10000"/>
    <n v="15000"/>
    <n v="1000"/>
    <n v="14000"/>
    <x v="9"/>
    <n v="0.3"/>
    <s v="Johnny Quicksale"/>
  </r>
  <r>
    <x v="903"/>
    <x v="1"/>
    <n v="5000"/>
    <n v="8500"/>
    <n v="0"/>
    <n v="8500"/>
    <x v="4"/>
    <n v="0.7"/>
    <s v="Arnold Oldpro"/>
  </r>
  <r>
    <x v="903"/>
    <x v="1"/>
    <n v="5000"/>
    <n v="8500"/>
    <n v="1000"/>
    <n v="7500"/>
    <x v="1"/>
    <n v="0.3"/>
    <s v="Arnold Oldpro"/>
  </r>
  <r>
    <x v="904"/>
    <x v="3"/>
    <n v="20000"/>
    <n v="30000"/>
    <n v="250"/>
    <n v="29750"/>
    <x v="16"/>
    <n v="0.47499999999999998"/>
    <s v="Johnny Quicksale"/>
  </r>
  <r>
    <x v="905"/>
    <x v="1"/>
    <n v="5000"/>
    <n v="8500"/>
    <n v="0"/>
    <n v="8500"/>
    <x v="4"/>
    <n v="0.7"/>
    <s v="Gavin McGivaway"/>
  </r>
  <r>
    <x v="905"/>
    <x v="1"/>
    <n v="5000"/>
    <n v="8500"/>
    <n v="0"/>
    <n v="8500"/>
    <x v="4"/>
    <n v="0.7"/>
    <s v="Johnny Quicksale"/>
  </r>
  <r>
    <x v="905"/>
    <x v="1"/>
    <n v="5000"/>
    <n v="8500"/>
    <n v="0"/>
    <n v="8500"/>
    <x v="4"/>
    <n v="0.7"/>
    <s v="Gavin McGivaway"/>
  </r>
  <r>
    <x v="906"/>
    <x v="2"/>
    <n v="12000"/>
    <n v="18000"/>
    <n v="500"/>
    <n v="17500"/>
    <x v="6"/>
    <n v="0.41666666666666669"/>
    <s v="Arnold Oldpro"/>
  </r>
  <r>
    <x v="907"/>
    <x v="2"/>
    <n v="12000"/>
    <n v="18000"/>
    <n v="0"/>
    <n v="18000"/>
    <x v="8"/>
    <n v="0.5"/>
    <s v="Beth Beginner"/>
  </r>
  <r>
    <x v="907"/>
    <x v="2"/>
    <n v="12000"/>
    <n v="18000"/>
    <n v="0"/>
    <n v="18000"/>
    <x v="8"/>
    <n v="0.5"/>
    <s v="Johnny Quicksale"/>
  </r>
  <r>
    <x v="908"/>
    <x v="2"/>
    <n v="12000"/>
    <n v="18000"/>
    <n v="0"/>
    <n v="18000"/>
    <x v="8"/>
    <n v="0.5"/>
    <s v="Sally Sellers"/>
  </r>
  <r>
    <x v="908"/>
    <x v="0"/>
    <n v="15000"/>
    <n v="22000"/>
    <n v="0"/>
    <n v="22000"/>
    <x v="0"/>
    <n v="0.46666666666666667"/>
    <s v="Gavin McGivaway"/>
  </r>
  <r>
    <x v="909"/>
    <x v="2"/>
    <n v="12000"/>
    <n v="18000"/>
    <n v="0"/>
    <n v="18000"/>
    <x v="8"/>
    <n v="0.5"/>
    <s v="Sally Sellers"/>
  </r>
  <r>
    <x v="910"/>
    <x v="2"/>
    <n v="12000"/>
    <n v="18000"/>
    <n v="0"/>
    <n v="18000"/>
    <x v="8"/>
    <n v="0.5"/>
    <s v="Beth Beginner"/>
  </r>
  <r>
    <x v="910"/>
    <x v="3"/>
    <n v="20000"/>
    <n v="30000"/>
    <n v="0"/>
    <n v="30000"/>
    <x v="3"/>
    <n v="0.5"/>
    <s v="Arnold Oldpro"/>
  </r>
  <r>
    <x v="911"/>
    <x v="1"/>
    <n v="5000"/>
    <n v="8500"/>
    <n v="500"/>
    <n v="8000"/>
    <x v="10"/>
    <n v="0.5"/>
    <s v="Johnny Quicksale"/>
  </r>
  <r>
    <x v="911"/>
    <x v="2"/>
    <n v="12000"/>
    <n v="18000"/>
    <n v="0"/>
    <n v="18000"/>
    <x v="8"/>
    <n v="0.5"/>
    <s v="Arnold Oldpro"/>
  </r>
  <r>
    <x v="912"/>
    <x v="3"/>
    <n v="20000"/>
    <n v="30000"/>
    <n v="0"/>
    <n v="30000"/>
    <x v="3"/>
    <n v="0.5"/>
    <s v="Arnold Oldpro"/>
  </r>
  <r>
    <x v="912"/>
    <x v="1"/>
    <n v="5000"/>
    <n v="8500"/>
    <n v="0"/>
    <n v="8500"/>
    <x v="4"/>
    <n v="0.7"/>
    <s v="Beth Beginner"/>
  </r>
  <r>
    <x v="912"/>
    <x v="2"/>
    <n v="12000"/>
    <n v="18000"/>
    <n v="0"/>
    <n v="18000"/>
    <x v="8"/>
    <n v="0.5"/>
    <s v="Beth Beginner"/>
  </r>
  <r>
    <x v="912"/>
    <x v="4"/>
    <n v="10000"/>
    <n v="15000"/>
    <n v="0"/>
    <n v="15000"/>
    <x v="6"/>
    <n v="0.5"/>
    <s v="Sally Sellers"/>
  </r>
  <r>
    <x v="913"/>
    <x v="4"/>
    <n v="10000"/>
    <n v="15000"/>
    <n v="0"/>
    <n v="15000"/>
    <x v="6"/>
    <n v="0.5"/>
    <s v="Gavin McGivaway"/>
  </r>
  <r>
    <x v="914"/>
    <x v="2"/>
    <n v="12000"/>
    <n v="18000"/>
    <n v="0"/>
    <n v="18000"/>
    <x v="8"/>
    <n v="0.5"/>
    <s v="Gavin McGivaway"/>
  </r>
  <r>
    <x v="915"/>
    <x v="3"/>
    <n v="20000"/>
    <n v="30000"/>
    <n v="0"/>
    <n v="30000"/>
    <x v="3"/>
    <n v="0.5"/>
    <s v="Johnny Quicksale"/>
  </r>
  <r>
    <x v="915"/>
    <x v="3"/>
    <n v="20000"/>
    <n v="30000"/>
    <n v="0"/>
    <n v="30000"/>
    <x v="3"/>
    <n v="0.5"/>
    <s v="Sally Sellers"/>
  </r>
  <r>
    <x v="915"/>
    <x v="2"/>
    <n v="12000"/>
    <n v="18000"/>
    <n v="500"/>
    <n v="17500"/>
    <x v="6"/>
    <n v="0.41666666666666669"/>
    <s v="Sally Sellers"/>
  </r>
  <r>
    <x v="916"/>
    <x v="2"/>
    <n v="12000"/>
    <n v="18000"/>
    <n v="0"/>
    <n v="18000"/>
    <x v="8"/>
    <n v="0.5"/>
    <s v="Johnny Quicksale"/>
  </r>
  <r>
    <x v="916"/>
    <x v="2"/>
    <n v="12000"/>
    <n v="18000"/>
    <n v="0"/>
    <n v="18000"/>
    <x v="8"/>
    <n v="0.5"/>
    <s v="Gavin McGivaway"/>
  </r>
  <r>
    <x v="916"/>
    <x v="4"/>
    <n v="10000"/>
    <n v="15000"/>
    <n v="1000"/>
    <n v="14000"/>
    <x v="9"/>
    <n v="0.3"/>
    <s v="Johnny Quicksale"/>
  </r>
  <r>
    <x v="916"/>
    <x v="1"/>
    <n v="5000"/>
    <n v="8500"/>
    <n v="1000"/>
    <n v="7500"/>
    <x v="1"/>
    <n v="0.3"/>
    <s v="Sally Sellers"/>
  </r>
  <r>
    <x v="916"/>
    <x v="1"/>
    <n v="5000"/>
    <n v="8500"/>
    <n v="250"/>
    <n v="8250"/>
    <x v="9"/>
    <n v="0.6"/>
    <s v="Gavin McGivaway"/>
  </r>
  <r>
    <x v="917"/>
    <x v="1"/>
    <n v="5000"/>
    <n v="8500"/>
    <n v="0"/>
    <n v="8500"/>
    <x v="4"/>
    <n v="0.7"/>
    <s v="Sally Sellers"/>
  </r>
  <r>
    <x v="918"/>
    <x v="3"/>
    <n v="20000"/>
    <n v="30000"/>
    <n v="0"/>
    <n v="30000"/>
    <x v="3"/>
    <n v="0.5"/>
    <s v="Arnold Oldpro"/>
  </r>
  <r>
    <x v="918"/>
    <x v="4"/>
    <n v="10000"/>
    <n v="15000"/>
    <n v="0"/>
    <n v="15000"/>
    <x v="6"/>
    <n v="0.5"/>
    <s v="Beth Beginner"/>
  </r>
  <r>
    <x v="919"/>
    <x v="2"/>
    <n v="12000"/>
    <n v="18000"/>
    <n v="0"/>
    <n v="18000"/>
    <x v="8"/>
    <n v="0.5"/>
    <s v="Gavin McGivaway"/>
  </r>
  <r>
    <x v="920"/>
    <x v="1"/>
    <n v="5000"/>
    <n v="8500"/>
    <n v="0"/>
    <n v="8500"/>
    <x v="4"/>
    <n v="0.7"/>
    <s v="Gavin McGivaway"/>
  </r>
  <r>
    <x v="921"/>
    <x v="4"/>
    <n v="10000"/>
    <n v="15000"/>
    <n v="0"/>
    <n v="15000"/>
    <x v="6"/>
    <n v="0.5"/>
    <s v="Arnold Oldpro"/>
  </r>
  <r>
    <x v="922"/>
    <x v="4"/>
    <n v="10000"/>
    <n v="15000"/>
    <n v="0"/>
    <n v="15000"/>
    <x v="6"/>
    <n v="0.5"/>
    <s v="Sally Sellers"/>
  </r>
  <r>
    <x v="922"/>
    <x v="4"/>
    <n v="10000"/>
    <n v="15000"/>
    <n v="1000"/>
    <n v="14000"/>
    <x v="9"/>
    <n v="0.3"/>
    <s v="Gavin McGivaway"/>
  </r>
  <r>
    <x v="923"/>
    <x v="2"/>
    <n v="12000"/>
    <n v="18000"/>
    <n v="0"/>
    <n v="18000"/>
    <x v="8"/>
    <n v="0.5"/>
    <s v="Sally Sellers"/>
  </r>
  <r>
    <x v="923"/>
    <x v="4"/>
    <n v="10000"/>
    <n v="15000"/>
    <n v="0"/>
    <n v="15000"/>
    <x v="6"/>
    <n v="0.5"/>
    <s v="Arnold Oldpro"/>
  </r>
  <r>
    <x v="923"/>
    <x v="4"/>
    <n v="10000"/>
    <n v="15000"/>
    <n v="0"/>
    <n v="15000"/>
    <x v="6"/>
    <n v="0.5"/>
    <s v="Johnny Quicksale"/>
  </r>
  <r>
    <x v="923"/>
    <x v="2"/>
    <n v="12000"/>
    <n v="18000"/>
    <n v="500"/>
    <n v="17500"/>
    <x v="6"/>
    <n v="0.41666666666666669"/>
    <s v="Beth Beginner"/>
  </r>
  <r>
    <x v="924"/>
    <x v="1"/>
    <n v="5000"/>
    <n v="8500"/>
    <n v="0"/>
    <n v="8500"/>
    <x v="4"/>
    <n v="0.7"/>
    <s v="Sally Sellers"/>
  </r>
  <r>
    <x v="924"/>
    <x v="0"/>
    <n v="15000"/>
    <n v="22000"/>
    <n v="1000"/>
    <n v="21000"/>
    <x v="6"/>
    <n v="0.33333333333333331"/>
    <s v="Sally Sellers"/>
  </r>
  <r>
    <x v="925"/>
    <x v="1"/>
    <n v="5000"/>
    <n v="8500"/>
    <n v="0"/>
    <n v="8500"/>
    <x v="4"/>
    <n v="0.7"/>
    <s v="Johnny Quicksale"/>
  </r>
  <r>
    <x v="925"/>
    <x v="2"/>
    <n v="12000"/>
    <n v="18000"/>
    <n v="0"/>
    <n v="18000"/>
    <x v="8"/>
    <n v="0.5"/>
    <s v="Johnny Quicksale"/>
  </r>
  <r>
    <x v="925"/>
    <x v="2"/>
    <n v="12000"/>
    <n v="18000"/>
    <n v="0"/>
    <n v="18000"/>
    <x v="8"/>
    <n v="0.5"/>
    <s v="Gavin McGivaway"/>
  </r>
  <r>
    <x v="925"/>
    <x v="1"/>
    <n v="5000"/>
    <n v="8500"/>
    <n v="0"/>
    <n v="8500"/>
    <x v="4"/>
    <n v="0.7"/>
    <s v="Beth Beginner"/>
  </r>
  <r>
    <x v="926"/>
    <x v="0"/>
    <n v="15000"/>
    <n v="22000"/>
    <n v="0"/>
    <n v="22000"/>
    <x v="0"/>
    <n v="0.46666666666666667"/>
    <s v="Gavin McGivaway"/>
  </r>
  <r>
    <x v="927"/>
    <x v="2"/>
    <n v="12000"/>
    <n v="18000"/>
    <n v="250"/>
    <n v="17750"/>
    <x v="11"/>
    <n v="0.45833333333333331"/>
    <s v="Arnold Oldpro"/>
  </r>
  <r>
    <x v="927"/>
    <x v="1"/>
    <n v="5000"/>
    <n v="8500"/>
    <n v="0"/>
    <n v="8500"/>
    <x v="4"/>
    <n v="0.7"/>
    <s v="Arnold Oldpro"/>
  </r>
  <r>
    <x v="927"/>
    <x v="0"/>
    <n v="15000"/>
    <n v="22000"/>
    <n v="0"/>
    <n v="22000"/>
    <x v="0"/>
    <n v="0.46666666666666667"/>
    <s v="Sally Sellers"/>
  </r>
  <r>
    <x v="928"/>
    <x v="3"/>
    <n v="20000"/>
    <n v="30000"/>
    <n v="0"/>
    <n v="30000"/>
    <x v="3"/>
    <n v="0.5"/>
    <s v="Beth Beginner"/>
  </r>
  <r>
    <x v="928"/>
    <x v="2"/>
    <n v="12000"/>
    <n v="18000"/>
    <n v="0"/>
    <n v="18000"/>
    <x v="8"/>
    <n v="0.5"/>
    <s v="Sally Sellers"/>
  </r>
  <r>
    <x v="929"/>
    <x v="4"/>
    <n v="10000"/>
    <n v="15000"/>
    <n v="0"/>
    <n v="15000"/>
    <x v="6"/>
    <n v="0.5"/>
    <s v="Arnold Oldpro"/>
  </r>
  <r>
    <x v="929"/>
    <x v="4"/>
    <n v="10000"/>
    <n v="15000"/>
    <n v="0"/>
    <n v="15000"/>
    <x v="6"/>
    <n v="0.5"/>
    <s v="Beth Beginner"/>
  </r>
  <r>
    <x v="930"/>
    <x v="2"/>
    <n v="12000"/>
    <n v="18000"/>
    <n v="0"/>
    <n v="18000"/>
    <x v="8"/>
    <n v="0.5"/>
    <s v="Johnny Quicksale"/>
  </r>
  <r>
    <x v="931"/>
    <x v="3"/>
    <n v="20000"/>
    <n v="30000"/>
    <n v="0"/>
    <n v="30000"/>
    <x v="3"/>
    <n v="0.5"/>
    <s v="Johnny Quicksale"/>
  </r>
  <r>
    <x v="932"/>
    <x v="3"/>
    <n v="20000"/>
    <n v="30000"/>
    <n v="0"/>
    <n v="30000"/>
    <x v="3"/>
    <n v="0.5"/>
    <s v="Sally Sellers"/>
  </r>
  <r>
    <x v="932"/>
    <x v="1"/>
    <n v="5000"/>
    <n v="8500"/>
    <n v="1000"/>
    <n v="7500"/>
    <x v="1"/>
    <n v="0.3"/>
    <s v="Beth Beginner"/>
  </r>
  <r>
    <x v="932"/>
    <x v="2"/>
    <n v="12000"/>
    <n v="18000"/>
    <n v="0"/>
    <n v="18000"/>
    <x v="8"/>
    <n v="0.5"/>
    <s v="Gavin McGivaway"/>
  </r>
  <r>
    <x v="932"/>
    <x v="1"/>
    <n v="5000"/>
    <n v="8500"/>
    <n v="0"/>
    <n v="8500"/>
    <x v="4"/>
    <n v="0.7"/>
    <s v="Arnold Oldpro"/>
  </r>
  <r>
    <x v="932"/>
    <x v="2"/>
    <n v="12000"/>
    <n v="18000"/>
    <n v="0"/>
    <n v="18000"/>
    <x v="8"/>
    <n v="0.5"/>
    <s v="Beth Beginner"/>
  </r>
  <r>
    <x v="933"/>
    <x v="2"/>
    <n v="12000"/>
    <n v="18000"/>
    <n v="0"/>
    <n v="18000"/>
    <x v="8"/>
    <n v="0.5"/>
    <s v="Johnny Quicksale"/>
  </r>
  <r>
    <x v="933"/>
    <x v="2"/>
    <n v="12000"/>
    <n v="18000"/>
    <n v="1000"/>
    <n v="17000"/>
    <x v="2"/>
    <n v="0.33333333333333331"/>
    <s v="Gavin McGivaway"/>
  </r>
  <r>
    <x v="934"/>
    <x v="4"/>
    <n v="10000"/>
    <n v="15000"/>
    <n v="0"/>
    <n v="15000"/>
    <x v="6"/>
    <n v="0.5"/>
    <s v="Sally Sellers"/>
  </r>
  <r>
    <x v="934"/>
    <x v="0"/>
    <n v="15000"/>
    <n v="22000"/>
    <n v="0"/>
    <n v="22000"/>
    <x v="0"/>
    <n v="0.46666666666666667"/>
    <s v="Arnold Oldpro"/>
  </r>
  <r>
    <x v="935"/>
    <x v="4"/>
    <n v="10000"/>
    <n v="15000"/>
    <n v="0"/>
    <n v="15000"/>
    <x v="6"/>
    <n v="0.5"/>
    <s v="Beth Beginner"/>
  </r>
  <r>
    <x v="936"/>
    <x v="4"/>
    <n v="10000"/>
    <n v="15000"/>
    <n v="0"/>
    <n v="15000"/>
    <x v="6"/>
    <n v="0.5"/>
    <s v="Beth Beginner"/>
  </r>
  <r>
    <x v="937"/>
    <x v="2"/>
    <n v="12000"/>
    <n v="18000"/>
    <n v="0"/>
    <n v="18000"/>
    <x v="8"/>
    <n v="0.5"/>
    <s v="Sally Sellers"/>
  </r>
  <r>
    <x v="938"/>
    <x v="2"/>
    <n v="12000"/>
    <n v="18000"/>
    <n v="0"/>
    <n v="18000"/>
    <x v="8"/>
    <n v="0.5"/>
    <s v="Gavin McGivaway"/>
  </r>
  <r>
    <x v="939"/>
    <x v="0"/>
    <n v="15000"/>
    <n v="22000"/>
    <n v="0"/>
    <n v="22000"/>
    <x v="0"/>
    <n v="0.46666666666666667"/>
    <s v="Beth Beginner"/>
  </r>
  <r>
    <x v="939"/>
    <x v="0"/>
    <n v="15000"/>
    <n v="22000"/>
    <n v="0"/>
    <n v="22000"/>
    <x v="0"/>
    <n v="0.46666666666666667"/>
    <s v="Arnold Oldpro"/>
  </r>
  <r>
    <x v="939"/>
    <x v="1"/>
    <n v="5000"/>
    <n v="8500"/>
    <n v="0"/>
    <n v="8500"/>
    <x v="4"/>
    <n v="0.7"/>
    <s v="Johnny Quicksale"/>
  </r>
  <r>
    <x v="939"/>
    <x v="2"/>
    <n v="12000"/>
    <n v="18000"/>
    <n v="0"/>
    <n v="18000"/>
    <x v="8"/>
    <n v="0.5"/>
    <s v="Johnny Quicksale"/>
  </r>
  <r>
    <x v="940"/>
    <x v="2"/>
    <n v="12000"/>
    <n v="18000"/>
    <n v="0"/>
    <n v="18000"/>
    <x v="8"/>
    <n v="0.5"/>
    <s v="Beth Beginner"/>
  </r>
  <r>
    <x v="940"/>
    <x v="2"/>
    <n v="12000"/>
    <n v="18000"/>
    <n v="0"/>
    <n v="18000"/>
    <x v="8"/>
    <n v="0.5"/>
    <s v="Gavin McGivaway"/>
  </r>
  <r>
    <x v="940"/>
    <x v="0"/>
    <n v="15000"/>
    <n v="22000"/>
    <n v="250"/>
    <n v="21750"/>
    <x v="7"/>
    <n v="0.43333333333333335"/>
    <s v="Sally Sellers"/>
  </r>
  <r>
    <x v="941"/>
    <x v="0"/>
    <n v="15000"/>
    <n v="22000"/>
    <n v="0"/>
    <n v="22000"/>
    <x v="0"/>
    <n v="0.46666666666666667"/>
    <s v="Gavin McGivaway"/>
  </r>
  <r>
    <x v="942"/>
    <x v="3"/>
    <n v="20000"/>
    <n v="30000"/>
    <n v="0"/>
    <n v="30000"/>
    <x v="3"/>
    <n v="0.5"/>
    <s v="Beth Beginner"/>
  </r>
  <r>
    <x v="942"/>
    <x v="3"/>
    <n v="20000"/>
    <n v="30000"/>
    <n v="0"/>
    <n v="30000"/>
    <x v="3"/>
    <n v="0.5"/>
    <s v="Arnold Oldpro"/>
  </r>
  <r>
    <x v="943"/>
    <x v="0"/>
    <n v="15000"/>
    <n v="22000"/>
    <n v="0"/>
    <n v="22000"/>
    <x v="0"/>
    <n v="0.46666666666666667"/>
    <s v="Sally Sellers"/>
  </r>
  <r>
    <x v="944"/>
    <x v="0"/>
    <n v="15000"/>
    <n v="22000"/>
    <n v="0"/>
    <n v="22000"/>
    <x v="0"/>
    <n v="0.46666666666666667"/>
    <s v="Sally Sellers"/>
  </r>
  <r>
    <x v="944"/>
    <x v="3"/>
    <n v="20000"/>
    <n v="30000"/>
    <n v="0"/>
    <n v="30000"/>
    <x v="3"/>
    <n v="0.5"/>
    <s v="Beth Beginner"/>
  </r>
  <r>
    <x v="945"/>
    <x v="2"/>
    <n v="12000"/>
    <n v="18000"/>
    <n v="0"/>
    <n v="18000"/>
    <x v="8"/>
    <n v="0.5"/>
    <s v="Beth Beginner"/>
  </r>
  <r>
    <x v="946"/>
    <x v="4"/>
    <n v="10000"/>
    <n v="15000"/>
    <n v="0"/>
    <n v="15000"/>
    <x v="6"/>
    <n v="0.5"/>
    <s v="Beth Beginner"/>
  </r>
  <r>
    <x v="946"/>
    <x v="4"/>
    <n v="10000"/>
    <n v="15000"/>
    <n v="0"/>
    <n v="15000"/>
    <x v="6"/>
    <n v="0.5"/>
    <s v="Sally Sellers"/>
  </r>
  <r>
    <x v="947"/>
    <x v="0"/>
    <n v="15000"/>
    <n v="22000"/>
    <n v="0"/>
    <n v="22000"/>
    <x v="0"/>
    <n v="0.46666666666666667"/>
    <s v="Beth Beginner"/>
  </r>
  <r>
    <x v="947"/>
    <x v="0"/>
    <n v="15000"/>
    <n v="22000"/>
    <n v="500"/>
    <n v="21500"/>
    <x v="8"/>
    <n v="0.4"/>
    <s v="Johnny Quicksale"/>
  </r>
  <r>
    <x v="948"/>
    <x v="0"/>
    <n v="15000"/>
    <n v="22000"/>
    <n v="0"/>
    <n v="22000"/>
    <x v="0"/>
    <n v="0.46666666666666667"/>
    <s v="Gavin McGivaway"/>
  </r>
  <r>
    <x v="949"/>
    <x v="2"/>
    <n v="12000"/>
    <n v="18000"/>
    <n v="0"/>
    <n v="18000"/>
    <x v="8"/>
    <n v="0.5"/>
    <s v="Gavin McGivaway"/>
  </r>
  <r>
    <x v="949"/>
    <x v="1"/>
    <n v="5000"/>
    <n v="8500"/>
    <n v="750"/>
    <n v="7750"/>
    <x v="13"/>
    <n v="0.4"/>
    <s v="Beth Beginner"/>
  </r>
  <r>
    <x v="950"/>
    <x v="4"/>
    <n v="10000"/>
    <n v="15000"/>
    <n v="0"/>
    <n v="15000"/>
    <x v="6"/>
    <n v="0.5"/>
    <s v="Johnny Quicksale"/>
  </r>
  <r>
    <x v="951"/>
    <x v="2"/>
    <n v="12000"/>
    <n v="18000"/>
    <n v="0"/>
    <n v="18000"/>
    <x v="8"/>
    <n v="0.5"/>
    <s v="Beth Beginner"/>
  </r>
  <r>
    <x v="952"/>
    <x v="0"/>
    <n v="15000"/>
    <n v="22000"/>
    <n v="0"/>
    <n v="22000"/>
    <x v="0"/>
    <n v="0.46666666666666667"/>
    <s v="Beth Beginner"/>
  </r>
  <r>
    <x v="953"/>
    <x v="1"/>
    <n v="5000"/>
    <n v="8500"/>
    <n v="0"/>
    <n v="8500"/>
    <x v="4"/>
    <n v="0.7"/>
    <s v="Beth Beginner"/>
  </r>
  <r>
    <x v="953"/>
    <x v="0"/>
    <n v="15000"/>
    <n v="22000"/>
    <n v="0"/>
    <n v="22000"/>
    <x v="0"/>
    <n v="0.46666666666666667"/>
    <s v="Arnold Oldpro"/>
  </r>
  <r>
    <x v="954"/>
    <x v="1"/>
    <n v="5000"/>
    <n v="8500"/>
    <n v="0"/>
    <n v="8500"/>
    <x v="4"/>
    <n v="0.7"/>
    <s v="Johnny Quicksale"/>
  </r>
  <r>
    <x v="954"/>
    <x v="4"/>
    <n v="10000"/>
    <n v="15000"/>
    <n v="0"/>
    <n v="15000"/>
    <x v="6"/>
    <n v="0.5"/>
    <s v="Beth Beginner"/>
  </r>
  <r>
    <x v="955"/>
    <x v="2"/>
    <n v="12000"/>
    <n v="18000"/>
    <n v="0"/>
    <n v="18000"/>
    <x v="8"/>
    <n v="0.5"/>
    <s v="Arnold Oldpro"/>
  </r>
  <r>
    <x v="956"/>
    <x v="4"/>
    <n v="10000"/>
    <n v="15000"/>
    <n v="0"/>
    <n v="15000"/>
    <x v="6"/>
    <n v="0.5"/>
    <s v="Gavin McGivaway"/>
  </r>
  <r>
    <x v="956"/>
    <x v="0"/>
    <n v="15000"/>
    <n v="22000"/>
    <n v="0"/>
    <n v="22000"/>
    <x v="0"/>
    <n v="0.46666666666666667"/>
    <s v="Arnold Oldpro"/>
  </r>
  <r>
    <x v="957"/>
    <x v="2"/>
    <n v="12000"/>
    <n v="18000"/>
    <n v="500"/>
    <n v="17500"/>
    <x v="6"/>
    <n v="0.41666666666666669"/>
    <s v="Johnny Quicksale"/>
  </r>
  <r>
    <x v="958"/>
    <x v="1"/>
    <n v="5000"/>
    <n v="8500"/>
    <n v="750"/>
    <n v="7750"/>
    <x v="13"/>
    <n v="0.4"/>
    <s v="Sally Sellers"/>
  </r>
  <r>
    <x v="958"/>
    <x v="1"/>
    <n v="5000"/>
    <n v="8500"/>
    <n v="0"/>
    <n v="8500"/>
    <x v="4"/>
    <n v="0.7"/>
    <s v="Beth Beginner"/>
  </r>
  <r>
    <x v="959"/>
    <x v="2"/>
    <n v="12000"/>
    <n v="18000"/>
    <n v="0"/>
    <n v="18000"/>
    <x v="8"/>
    <n v="0.5"/>
    <s v="Gavin McGivaway"/>
  </r>
  <r>
    <x v="959"/>
    <x v="2"/>
    <n v="12000"/>
    <n v="18000"/>
    <n v="0"/>
    <n v="18000"/>
    <x v="8"/>
    <n v="0.5"/>
    <s v="Beth Beginner"/>
  </r>
  <r>
    <x v="960"/>
    <x v="0"/>
    <n v="15000"/>
    <n v="22000"/>
    <n v="750"/>
    <n v="21250"/>
    <x v="11"/>
    <n v="0.36666666666666664"/>
    <s v="Beth Beginner"/>
  </r>
  <r>
    <x v="961"/>
    <x v="2"/>
    <n v="12000"/>
    <n v="18000"/>
    <n v="0"/>
    <n v="18000"/>
    <x v="8"/>
    <n v="0.5"/>
    <s v="Johnny Quicksale"/>
  </r>
  <r>
    <x v="962"/>
    <x v="4"/>
    <n v="10000"/>
    <n v="15000"/>
    <n v="0"/>
    <n v="15000"/>
    <x v="6"/>
    <n v="0.5"/>
    <s v="Sally Sellers"/>
  </r>
  <r>
    <x v="963"/>
    <x v="4"/>
    <n v="10000"/>
    <n v="15000"/>
    <n v="0"/>
    <n v="15000"/>
    <x v="6"/>
    <n v="0.5"/>
    <s v="Sally Sellers"/>
  </r>
  <r>
    <x v="963"/>
    <x v="4"/>
    <n v="10000"/>
    <n v="15000"/>
    <n v="0"/>
    <n v="15000"/>
    <x v="6"/>
    <n v="0.5"/>
    <s v="Arnold Oldpro"/>
  </r>
  <r>
    <x v="964"/>
    <x v="1"/>
    <n v="5000"/>
    <n v="8500"/>
    <n v="1000"/>
    <n v="7500"/>
    <x v="1"/>
    <n v="0.3"/>
    <s v="Arnold Oldpro"/>
  </r>
  <r>
    <x v="965"/>
    <x v="2"/>
    <n v="12000"/>
    <n v="18000"/>
    <n v="0"/>
    <n v="18000"/>
    <x v="8"/>
    <n v="0.5"/>
    <s v="Gavin McGivaway"/>
  </r>
  <r>
    <x v="965"/>
    <x v="1"/>
    <n v="5000"/>
    <n v="8500"/>
    <n v="250"/>
    <n v="8250"/>
    <x v="9"/>
    <n v="0.6"/>
    <s v="Beth Beginner"/>
  </r>
  <r>
    <x v="966"/>
    <x v="3"/>
    <n v="20000"/>
    <n v="30000"/>
    <n v="0"/>
    <n v="30000"/>
    <x v="3"/>
    <n v="0.5"/>
    <s v="Arnold Oldpro"/>
  </r>
  <r>
    <x v="966"/>
    <x v="1"/>
    <n v="5000"/>
    <n v="8500"/>
    <n v="0"/>
    <n v="8500"/>
    <x v="4"/>
    <n v="0.7"/>
    <s v="Sally Sellers"/>
  </r>
  <r>
    <x v="967"/>
    <x v="0"/>
    <n v="15000"/>
    <n v="22000"/>
    <n v="0"/>
    <n v="22000"/>
    <x v="0"/>
    <n v="0.46666666666666667"/>
    <s v="Gavin McGivaway"/>
  </r>
  <r>
    <x v="967"/>
    <x v="4"/>
    <n v="10000"/>
    <n v="15000"/>
    <n v="1000"/>
    <n v="14000"/>
    <x v="9"/>
    <n v="0.3"/>
    <s v="Beth Beginner"/>
  </r>
  <r>
    <x v="967"/>
    <x v="4"/>
    <n v="10000"/>
    <n v="15000"/>
    <n v="0"/>
    <n v="15000"/>
    <x v="6"/>
    <n v="0.5"/>
    <s v="Arnold Oldpro"/>
  </r>
  <r>
    <x v="968"/>
    <x v="0"/>
    <n v="15000"/>
    <n v="22000"/>
    <n v="750"/>
    <n v="21250"/>
    <x v="11"/>
    <n v="0.36666666666666664"/>
    <s v="Sally Sellers"/>
  </r>
  <r>
    <x v="968"/>
    <x v="4"/>
    <n v="10000"/>
    <n v="15000"/>
    <n v="0"/>
    <n v="15000"/>
    <x v="6"/>
    <n v="0.5"/>
    <s v="Arnold Oldpro"/>
  </r>
  <r>
    <x v="968"/>
    <x v="2"/>
    <n v="12000"/>
    <n v="18000"/>
    <n v="0"/>
    <n v="18000"/>
    <x v="8"/>
    <n v="0.5"/>
    <s v="Johnny Quicksale"/>
  </r>
  <r>
    <x v="968"/>
    <x v="2"/>
    <n v="12000"/>
    <n v="18000"/>
    <n v="0"/>
    <n v="18000"/>
    <x v="8"/>
    <n v="0.5"/>
    <s v="Gavin McGivaway"/>
  </r>
  <r>
    <x v="969"/>
    <x v="4"/>
    <n v="10000"/>
    <n v="15000"/>
    <n v="0"/>
    <n v="15000"/>
    <x v="6"/>
    <n v="0.5"/>
    <s v="Johnny Quicksale"/>
  </r>
  <r>
    <x v="970"/>
    <x v="4"/>
    <n v="10000"/>
    <n v="15000"/>
    <n v="0"/>
    <n v="15000"/>
    <x v="6"/>
    <n v="0.5"/>
    <s v="Arnold Oldpro"/>
  </r>
  <r>
    <x v="971"/>
    <x v="4"/>
    <n v="10000"/>
    <n v="15000"/>
    <n v="0"/>
    <n v="15000"/>
    <x v="6"/>
    <n v="0.5"/>
    <s v="Arnold Oldpro"/>
  </r>
  <r>
    <x v="971"/>
    <x v="0"/>
    <n v="15000"/>
    <n v="22000"/>
    <n v="0"/>
    <n v="22000"/>
    <x v="0"/>
    <n v="0.46666666666666667"/>
    <s v="Gavin McGivaway"/>
  </r>
  <r>
    <x v="971"/>
    <x v="2"/>
    <n v="12000"/>
    <n v="18000"/>
    <n v="0"/>
    <n v="18000"/>
    <x v="8"/>
    <n v="0.5"/>
    <s v="Gavin McGivaway"/>
  </r>
  <r>
    <x v="972"/>
    <x v="2"/>
    <n v="12000"/>
    <n v="18000"/>
    <n v="0"/>
    <n v="18000"/>
    <x v="8"/>
    <n v="0.5"/>
    <s v="Arnold Oldpro"/>
  </r>
  <r>
    <x v="972"/>
    <x v="2"/>
    <n v="12000"/>
    <n v="18000"/>
    <n v="0"/>
    <n v="18000"/>
    <x v="8"/>
    <n v="0.5"/>
    <s v="Arnold Oldpro"/>
  </r>
  <r>
    <x v="973"/>
    <x v="1"/>
    <n v="5000"/>
    <n v="8500"/>
    <n v="0"/>
    <n v="8500"/>
    <x v="4"/>
    <n v="0.7"/>
    <s v="Arnold Oldpro"/>
  </r>
  <r>
    <x v="973"/>
    <x v="1"/>
    <n v="5000"/>
    <n v="8500"/>
    <n v="0"/>
    <n v="8500"/>
    <x v="4"/>
    <n v="0.7"/>
    <s v="Sally Sellers"/>
  </r>
  <r>
    <x v="974"/>
    <x v="2"/>
    <n v="12000"/>
    <n v="18000"/>
    <n v="0"/>
    <n v="18000"/>
    <x v="8"/>
    <n v="0.5"/>
    <s v="Johnny Quicksale"/>
  </r>
  <r>
    <x v="975"/>
    <x v="1"/>
    <n v="5000"/>
    <n v="8500"/>
    <n v="500"/>
    <n v="8000"/>
    <x v="10"/>
    <n v="0.5"/>
    <s v="Johnny Quicksale"/>
  </r>
  <r>
    <x v="976"/>
    <x v="1"/>
    <n v="5000"/>
    <n v="8500"/>
    <n v="0"/>
    <n v="8500"/>
    <x v="4"/>
    <n v="0.7"/>
    <s v="Arnold Oldpro"/>
  </r>
  <r>
    <x v="977"/>
    <x v="4"/>
    <n v="10000"/>
    <n v="15000"/>
    <n v="750"/>
    <n v="14250"/>
    <x v="4"/>
    <n v="0.35"/>
    <s v="Sally Sellers"/>
  </r>
  <r>
    <x v="977"/>
    <x v="0"/>
    <n v="15000"/>
    <n v="22000"/>
    <n v="0"/>
    <n v="22000"/>
    <x v="0"/>
    <n v="0.46666666666666667"/>
    <s v="Arnold Oldpro"/>
  </r>
  <r>
    <x v="977"/>
    <x v="4"/>
    <n v="10000"/>
    <n v="15000"/>
    <n v="0"/>
    <n v="15000"/>
    <x v="6"/>
    <n v="0.5"/>
    <s v="Gavin McGivaway"/>
  </r>
  <r>
    <x v="978"/>
    <x v="4"/>
    <n v="10000"/>
    <n v="15000"/>
    <n v="0"/>
    <n v="15000"/>
    <x v="6"/>
    <n v="0.5"/>
    <s v="Beth Beginner"/>
  </r>
  <r>
    <x v="978"/>
    <x v="4"/>
    <n v="10000"/>
    <n v="15000"/>
    <n v="0"/>
    <n v="15000"/>
    <x v="6"/>
    <n v="0.5"/>
    <s v="Arnold Oldpro"/>
  </r>
  <r>
    <x v="979"/>
    <x v="2"/>
    <n v="12000"/>
    <n v="18000"/>
    <n v="750"/>
    <n v="17250"/>
    <x v="12"/>
    <n v="0.375"/>
    <s v="Gavin McGivaway"/>
  </r>
  <r>
    <x v="979"/>
    <x v="0"/>
    <n v="15000"/>
    <n v="22000"/>
    <n v="0"/>
    <n v="22000"/>
    <x v="0"/>
    <n v="0.46666666666666667"/>
    <s v="Arnold Oldpro"/>
  </r>
  <r>
    <x v="979"/>
    <x v="0"/>
    <n v="15000"/>
    <n v="22000"/>
    <n v="0"/>
    <n v="22000"/>
    <x v="0"/>
    <n v="0.46666666666666667"/>
    <s v="Johnny Quicksale"/>
  </r>
  <r>
    <x v="979"/>
    <x v="0"/>
    <n v="15000"/>
    <n v="22000"/>
    <n v="0"/>
    <n v="22000"/>
    <x v="0"/>
    <n v="0.46666666666666667"/>
    <s v="Gavin McGivaway"/>
  </r>
  <r>
    <x v="979"/>
    <x v="4"/>
    <n v="10000"/>
    <n v="15000"/>
    <n v="250"/>
    <n v="14750"/>
    <x v="12"/>
    <n v="0.45"/>
    <s v="Sally Sellers"/>
  </r>
  <r>
    <x v="980"/>
    <x v="4"/>
    <n v="10000"/>
    <n v="15000"/>
    <n v="0"/>
    <n v="15000"/>
    <x v="6"/>
    <n v="0.5"/>
    <s v="Johnny Quicksale"/>
  </r>
  <r>
    <x v="981"/>
    <x v="4"/>
    <n v="10000"/>
    <n v="15000"/>
    <n v="250"/>
    <n v="14750"/>
    <x v="12"/>
    <n v="0.45"/>
    <s v="Johnny Quicksale"/>
  </r>
  <r>
    <x v="981"/>
    <x v="2"/>
    <n v="12000"/>
    <n v="18000"/>
    <n v="0"/>
    <n v="18000"/>
    <x v="8"/>
    <n v="0.5"/>
    <s v="Beth Beginner"/>
  </r>
  <r>
    <x v="982"/>
    <x v="3"/>
    <n v="20000"/>
    <n v="30000"/>
    <n v="0"/>
    <n v="30000"/>
    <x v="3"/>
    <n v="0.5"/>
    <s v="Arnold Oldpro"/>
  </r>
  <r>
    <x v="982"/>
    <x v="4"/>
    <n v="10000"/>
    <n v="15000"/>
    <n v="0"/>
    <n v="15000"/>
    <x v="6"/>
    <n v="0.5"/>
    <s v="Johnny Quicksale"/>
  </r>
  <r>
    <x v="982"/>
    <x v="2"/>
    <n v="12000"/>
    <n v="18000"/>
    <n v="250"/>
    <n v="17750"/>
    <x v="11"/>
    <n v="0.45833333333333331"/>
    <s v="Gavin McGivaway"/>
  </r>
  <r>
    <x v="983"/>
    <x v="2"/>
    <n v="12000"/>
    <n v="18000"/>
    <n v="0"/>
    <n v="18000"/>
    <x v="8"/>
    <n v="0.5"/>
    <s v="Sally Sellers"/>
  </r>
  <r>
    <x v="983"/>
    <x v="3"/>
    <n v="20000"/>
    <n v="30000"/>
    <n v="250"/>
    <n v="29750"/>
    <x v="16"/>
    <n v="0.47499999999999998"/>
    <s v="Gavin McGivaway"/>
  </r>
  <r>
    <x v="984"/>
    <x v="2"/>
    <n v="12000"/>
    <n v="18000"/>
    <n v="250"/>
    <n v="17750"/>
    <x v="11"/>
    <n v="0.45833333333333331"/>
    <s v="Arnold Oldpro"/>
  </r>
  <r>
    <x v="984"/>
    <x v="3"/>
    <n v="20000"/>
    <n v="30000"/>
    <n v="1000"/>
    <n v="29000"/>
    <x v="5"/>
    <n v="0.4"/>
    <s v="Arnold Oldpro"/>
  </r>
  <r>
    <x v="984"/>
    <x v="4"/>
    <n v="10000"/>
    <n v="15000"/>
    <n v="500"/>
    <n v="14500"/>
    <x v="2"/>
    <n v="0.4"/>
    <s v="Sally Sellers"/>
  </r>
  <r>
    <x v="985"/>
    <x v="2"/>
    <n v="12000"/>
    <n v="18000"/>
    <n v="0"/>
    <n v="18000"/>
    <x v="8"/>
    <n v="0.5"/>
    <s v="Gavin McGivaway"/>
  </r>
  <r>
    <x v="986"/>
    <x v="3"/>
    <n v="20000"/>
    <n v="30000"/>
    <n v="1000"/>
    <n v="29000"/>
    <x v="5"/>
    <n v="0.4"/>
    <s v="Johnny Quicksale"/>
  </r>
  <r>
    <x v="986"/>
    <x v="4"/>
    <n v="10000"/>
    <n v="15000"/>
    <n v="0"/>
    <n v="15000"/>
    <x v="6"/>
    <n v="0.5"/>
    <s v="Beth Beginner"/>
  </r>
  <r>
    <x v="987"/>
    <x v="2"/>
    <n v="12000"/>
    <n v="18000"/>
    <n v="0"/>
    <n v="18000"/>
    <x v="8"/>
    <n v="0.5"/>
    <s v="Gavin McGivaway"/>
  </r>
  <r>
    <x v="988"/>
    <x v="3"/>
    <n v="20000"/>
    <n v="30000"/>
    <n v="0"/>
    <n v="30000"/>
    <x v="3"/>
    <n v="0.5"/>
    <s v="Beth Beginner"/>
  </r>
  <r>
    <x v="988"/>
    <x v="2"/>
    <n v="12000"/>
    <n v="18000"/>
    <n v="0"/>
    <n v="18000"/>
    <x v="8"/>
    <n v="0.5"/>
    <s v="Gavin McGivaway"/>
  </r>
  <r>
    <x v="989"/>
    <x v="0"/>
    <n v="15000"/>
    <n v="22000"/>
    <n v="0"/>
    <n v="22000"/>
    <x v="0"/>
    <n v="0.46666666666666667"/>
    <s v="Sally Sellers"/>
  </r>
  <r>
    <x v="989"/>
    <x v="1"/>
    <n v="5000"/>
    <n v="8500"/>
    <n v="0"/>
    <n v="8500"/>
    <x v="4"/>
    <n v="0.7"/>
    <s v="Sally Sellers"/>
  </r>
  <r>
    <x v="990"/>
    <x v="4"/>
    <n v="10000"/>
    <n v="15000"/>
    <n v="0"/>
    <n v="15000"/>
    <x v="6"/>
    <n v="0.5"/>
    <s v="Sally Sellers"/>
  </r>
  <r>
    <x v="990"/>
    <x v="4"/>
    <n v="10000"/>
    <n v="15000"/>
    <n v="0"/>
    <n v="15000"/>
    <x v="6"/>
    <n v="0.5"/>
    <s v="Beth Beginner"/>
  </r>
  <r>
    <x v="991"/>
    <x v="0"/>
    <n v="15000"/>
    <n v="22000"/>
    <n v="500"/>
    <n v="21500"/>
    <x v="8"/>
    <n v="0.4"/>
    <s v="Arnold Oldpro"/>
  </r>
  <r>
    <x v="992"/>
    <x v="4"/>
    <n v="10000"/>
    <n v="15000"/>
    <n v="0"/>
    <n v="15000"/>
    <x v="6"/>
    <n v="0.5"/>
    <s v="Johnny Quicksale"/>
  </r>
  <r>
    <x v="992"/>
    <x v="4"/>
    <n v="10000"/>
    <n v="15000"/>
    <n v="0"/>
    <n v="15000"/>
    <x v="6"/>
    <n v="0.5"/>
    <s v="Arnold Oldpro"/>
  </r>
  <r>
    <x v="992"/>
    <x v="4"/>
    <n v="10000"/>
    <n v="15000"/>
    <n v="0"/>
    <n v="15000"/>
    <x v="6"/>
    <n v="0.5"/>
    <s v="Gavin McGivaway"/>
  </r>
  <r>
    <x v="992"/>
    <x v="4"/>
    <n v="10000"/>
    <n v="15000"/>
    <n v="0"/>
    <n v="15000"/>
    <x v="6"/>
    <n v="0.5"/>
    <s v="Johnny Quicksale"/>
  </r>
  <r>
    <x v="992"/>
    <x v="3"/>
    <n v="20000"/>
    <n v="30000"/>
    <n v="750"/>
    <n v="29250"/>
    <x v="15"/>
    <n v="0.42499999999999999"/>
    <s v="Sally Sellers"/>
  </r>
  <r>
    <x v="992"/>
    <x v="4"/>
    <n v="10000"/>
    <n v="15000"/>
    <n v="0"/>
    <n v="15000"/>
    <x v="6"/>
    <n v="0.5"/>
    <s v="Arnold Oldpro"/>
  </r>
  <r>
    <x v="993"/>
    <x v="2"/>
    <n v="12000"/>
    <n v="18000"/>
    <n v="0"/>
    <n v="18000"/>
    <x v="8"/>
    <n v="0.5"/>
    <s v="Arnold Oldpro"/>
  </r>
  <r>
    <x v="994"/>
    <x v="0"/>
    <n v="15000"/>
    <n v="22000"/>
    <n v="750"/>
    <n v="21250"/>
    <x v="11"/>
    <n v="0.36666666666666664"/>
    <s v="Johnny Quicksale"/>
  </r>
  <r>
    <x v="995"/>
    <x v="0"/>
    <n v="15000"/>
    <n v="22000"/>
    <n v="0"/>
    <n v="22000"/>
    <x v="0"/>
    <n v="0.46666666666666667"/>
    <s v="Sally Sellers"/>
  </r>
  <r>
    <x v="996"/>
    <x v="2"/>
    <n v="12000"/>
    <n v="18000"/>
    <n v="0"/>
    <n v="18000"/>
    <x v="8"/>
    <n v="0.5"/>
    <s v="Sally Sellers"/>
  </r>
  <r>
    <x v="996"/>
    <x v="3"/>
    <n v="20000"/>
    <n v="30000"/>
    <n v="0"/>
    <n v="30000"/>
    <x v="3"/>
    <n v="0.5"/>
    <s v="Gavin McGivaway"/>
  </r>
  <r>
    <x v="997"/>
    <x v="3"/>
    <n v="20000"/>
    <n v="30000"/>
    <n v="0"/>
    <n v="30000"/>
    <x v="3"/>
    <n v="0.5"/>
    <s v="Arnold Oldpro"/>
  </r>
  <r>
    <x v="997"/>
    <x v="3"/>
    <n v="20000"/>
    <n v="30000"/>
    <n v="500"/>
    <n v="29500"/>
    <x v="14"/>
    <n v="0.45"/>
    <s v="Arnold Oldpro"/>
  </r>
  <r>
    <x v="997"/>
    <x v="2"/>
    <n v="12000"/>
    <n v="18000"/>
    <n v="0"/>
    <n v="18000"/>
    <x v="8"/>
    <n v="0.5"/>
    <s v="Beth Beginner"/>
  </r>
  <r>
    <x v="998"/>
    <x v="2"/>
    <n v="12000"/>
    <n v="18000"/>
    <n v="250"/>
    <n v="17750"/>
    <x v="11"/>
    <n v="0.45833333333333331"/>
    <s v="Beth Beginner"/>
  </r>
  <r>
    <x v="999"/>
    <x v="1"/>
    <n v="5000"/>
    <n v="8500"/>
    <n v="250"/>
    <n v="8250"/>
    <x v="9"/>
    <n v="0.6"/>
    <s v="Gavin McGivaway"/>
  </r>
  <r>
    <x v="999"/>
    <x v="3"/>
    <n v="20000"/>
    <n v="30000"/>
    <n v="0"/>
    <n v="30000"/>
    <x v="3"/>
    <n v="0.5"/>
    <s v="Gavin McGivaway"/>
  </r>
  <r>
    <x v="999"/>
    <x v="3"/>
    <n v="20000"/>
    <n v="30000"/>
    <n v="0"/>
    <n v="30000"/>
    <x v="3"/>
    <n v="0.5"/>
    <s v="Arnold Oldpro"/>
  </r>
  <r>
    <x v="1000"/>
    <x v="3"/>
    <n v="20000"/>
    <n v="30000"/>
    <n v="0"/>
    <n v="30000"/>
    <x v="3"/>
    <n v="0.5"/>
    <s v="Arnold Oldpro"/>
  </r>
  <r>
    <x v="1000"/>
    <x v="3"/>
    <n v="20000"/>
    <n v="30000"/>
    <n v="0"/>
    <n v="30000"/>
    <x v="3"/>
    <n v="0.5"/>
    <s v="Arnold Oldpro"/>
  </r>
  <r>
    <x v="1001"/>
    <x v="4"/>
    <n v="10000"/>
    <n v="15000"/>
    <n v="0"/>
    <n v="15000"/>
    <x v="6"/>
    <n v="0.5"/>
    <s v="Sally Sellers"/>
  </r>
  <r>
    <x v="1002"/>
    <x v="2"/>
    <n v="12000"/>
    <n v="18000"/>
    <n v="0"/>
    <n v="18000"/>
    <x v="8"/>
    <n v="0.5"/>
    <s v="Sally Sellers"/>
  </r>
  <r>
    <x v="1002"/>
    <x v="3"/>
    <n v="20000"/>
    <n v="30000"/>
    <n v="0"/>
    <n v="30000"/>
    <x v="3"/>
    <n v="0.5"/>
    <s v="Beth Beginner"/>
  </r>
  <r>
    <x v="1003"/>
    <x v="4"/>
    <n v="10000"/>
    <n v="15000"/>
    <n v="500"/>
    <n v="14500"/>
    <x v="2"/>
    <n v="0.4"/>
    <s v="Johnny Quicksale"/>
  </r>
  <r>
    <x v="1003"/>
    <x v="1"/>
    <n v="5000"/>
    <n v="8500"/>
    <n v="0"/>
    <n v="8500"/>
    <x v="4"/>
    <n v="0.7"/>
    <s v="Gavin McGivaway"/>
  </r>
  <r>
    <x v="1004"/>
    <x v="2"/>
    <n v="12000"/>
    <n v="18000"/>
    <n v="0"/>
    <n v="18000"/>
    <x v="8"/>
    <n v="0.5"/>
    <s v="Sally Sellers"/>
  </r>
  <r>
    <x v="1004"/>
    <x v="3"/>
    <n v="20000"/>
    <n v="30000"/>
    <n v="0"/>
    <n v="30000"/>
    <x v="3"/>
    <n v="0.5"/>
    <s v="Johnny Quicksale"/>
  </r>
  <r>
    <x v="1005"/>
    <x v="1"/>
    <n v="5000"/>
    <n v="8500"/>
    <n v="0"/>
    <n v="8500"/>
    <x v="4"/>
    <n v="0.7"/>
    <s v="Gavin McGivaway"/>
  </r>
  <r>
    <x v="1006"/>
    <x v="2"/>
    <n v="12000"/>
    <n v="18000"/>
    <n v="0"/>
    <n v="18000"/>
    <x v="8"/>
    <n v="0.5"/>
    <s v="Arnold Oldpro"/>
  </r>
  <r>
    <x v="1007"/>
    <x v="1"/>
    <n v="5000"/>
    <n v="8500"/>
    <n v="0"/>
    <n v="8500"/>
    <x v="4"/>
    <n v="0.7"/>
    <s v="Sally Sellers"/>
  </r>
  <r>
    <x v="1007"/>
    <x v="4"/>
    <n v="10000"/>
    <n v="15000"/>
    <n v="500"/>
    <n v="14500"/>
    <x v="2"/>
    <n v="0.4"/>
    <s v="Beth Beginner"/>
  </r>
  <r>
    <x v="1007"/>
    <x v="0"/>
    <n v="15000"/>
    <n v="22000"/>
    <n v="0"/>
    <n v="22000"/>
    <x v="0"/>
    <n v="0.46666666666666667"/>
    <s v="Gavin McGivaway"/>
  </r>
  <r>
    <x v="1008"/>
    <x v="2"/>
    <n v="12000"/>
    <n v="18000"/>
    <n v="0"/>
    <n v="18000"/>
    <x v="8"/>
    <n v="0.5"/>
    <s v="Johnny Quicksale"/>
  </r>
  <r>
    <x v="1009"/>
    <x v="0"/>
    <n v="15000"/>
    <n v="22000"/>
    <n v="0"/>
    <n v="22000"/>
    <x v="0"/>
    <n v="0.46666666666666667"/>
    <s v="Beth Beginner"/>
  </r>
  <r>
    <x v="1010"/>
    <x v="3"/>
    <n v="20000"/>
    <n v="30000"/>
    <n v="0"/>
    <n v="30000"/>
    <x v="3"/>
    <n v="0.5"/>
    <s v="Sally Sellers"/>
  </r>
  <r>
    <x v="1011"/>
    <x v="4"/>
    <n v="10000"/>
    <n v="15000"/>
    <n v="0"/>
    <n v="15000"/>
    <x v="6"/>
    <n v="0.5"/>
    <s v="Johnny Quicksale"/>
  </r>
  <r>
    <x v="1012"/>
    <x v="3"/>
    <n v="20000"/>
    <n v="30000"/>
    <n v="750"/>
    <n v="29250"/>
    <x v="15"/>
    <n v="0.42499999999999999"/>
    <s v="Sally Sellers"/>
  </r>
  <r>
    <x v="1013"/>
    <x v="4"/>
    <n v="10000"/>
    <n v="15000"/>
    <n v="0"/>
    <n v="15000"/>
    <x v="6"/>
    <n v="0.5"/>
    <s v="Johnny Quicksale"/>
  </r>
  <r>
    <x v="1013"/>
    <x v="4"/>
    <n v="10000"/>
    <n v="15000"/>
    <n v="0"/>
    <n v="15000"/>
    <x v="6"/>
    <n v="0.5"/>
    <s v="Johnny Quicksale"/>
  </r>
  <r>
    <x v="1013"/>
    <x v="2"/>
    <n v="12000"/>
    <n v="18000"/>
    <n v="1000"/>
    <n v="17000"/>
    <x v="2"/>
    <n v="0.33333333333333331"/>
    <s v="Johnny Quicksale"/>
  </r>
  <r>
    <x v="1014"/>
    <x v="2"/>
    <n v="12000"/>
    <n v="18000"/>
    <n v="0"/>
    <n v="18000"/>
    <x v="8"/>
    <n v="0.5"/>
    <s v="Arnold Oldpro"/>
  </r>
  <r>
    <x v="1015"/>
    <x v="0"/>
    <n v="15000"/>
    <n v="22000"/>
    <n v="0"/>
    <n v="22000"/>
    <x v="0"/>
    <n v="0.46666666666666667"/>
    <s v="Beth Beginner"/>
  </r>
  <r>
    <x v="1016"/>
    <x v="3"/>
    <n v="20000"/>
    <n v="30000"/>
    <n v="0"/>
    <n v="30000"/>
    <x v="3"/>
    <n v="0.5"/>
    <s v="Johnny Quicksale"/>
  </r>
  <r>
    <x v="1017"/>
    <x v="4"/>
    <n v="10000"/>
    <n v="15000"/>
    <n v="0"/>
    <n v="15000"/>
    <x v="6"/>
    <n v="0.5"/>
    <s v="Sally Sellers"/>
  </r>
  <r>
    <x v="1018"/>
    <x v="2"/>
    <n v="12000"/>
    <n v="18000"/>
    <n v="1000"/>
    <n v="17000"/>
    <x v="2"/>
    <n v="0.33333333333333331"/>
    <s v="Arnold Oldpro"/>
  </r>
  <r>
    <x v="1018"/>
    <x v="2"/>
    <n v="12000"/>
    <n v="18000"/>
    <n v="0"/>
    <n v="18000"/>
    <x v="8"/>
    <n v="0.5"/>
    <s v="Arnold Oldpro"/>
  </r>
  <r>
    <x v="1018"/>
    <x v="1"/>
    <n v="5000"/>
    <n v="8500"/>
    <n v="0"/>
    <n v="8500"/>
    <x v="4"/>
    <n v="0.7"/>
    <s v="Arnold Oldpro"/>
  </r>
  <r>
    <x v="1019"/>
    <x v="4"/>
    <n v="10000"/>
    <n v="15000"/>
    <n v="0"/>
    <n v="15000"/>
    <x v="6"/>
    <n v="0.5"/>
    <s v="Arnold Oldpro"/>
  </r>
  <r>
    <x v="1020"/>
    <x v="2"/>
    <n v="12000"/>
    <n v="18000"/>
    <n v="500"/>
    <n v="17500"/>
    <x v="6"/>
    <n v="0.41666666666666669"/>
    <s v="Arnold Oldpro"/>
  </r>
  <r>
    <x v="1020"/>
    <x v="4"/>
    <n v="10000"/>
    <n v="15000"/>
    <n v="0"/>
    <n v="15000"/>
    <x v="6"/>
    <n v="0.5"/>
    <s v="Sally Sellers"/>
  </r>
  <r>
    <x v="1020"/>
    <x v="2"/>
    <n v="12000"/>
    <n v="18000"/>
    <n v="250"/>
    <n v="17750"/>
    <x v="11"/>
    <n v="0.45833333333333331"/>
    <s v="Sally Sellers"/>
  </r>
  <r>
    <x v="1021"/>
    <x v="0"/>
    <n v="15000"/>
    <n v="22000"/>
    <n v="0"/>
    <n v="22000"/>
    <x v="0"/>
    <n v="0.46666666666666667"/>
    <s v="Sally Sellers"/>
  </r>
  <r>
    <x v="1021"/>
    <x v="4"/>
    <n v="10000"/>
    <n v="15000"/>
    <n v="0"/>
    <n v="15000"/>
    <x v="6"/>
    <n v="0.5"/>
    <s v="Sally Sellers"/>
  </r>
  <r>
    <x v="1022"/>
    <x v="1"/>
    <n v="5000"/>
    <n v="8500"/>
    <n v="0"/>
    <n v="8500"/>
    <x v="4"/>
    <n v="0.7"/>
    <s v="Arnold Oldpro"/>
  </r>
  <r>
    <x v="1022"/>
    <x v="2"/>
    <n v="12000"/>
    <n v="18000"/>
    <n v="750"/>
    <n v="17250"/>
    <x v="12"/>
    <n v="0.375"/>
    <s v="Arnold Oldpro"/>
  </r>
  <r>
    <x v="1023"/>
    <x v="2"/>
    <n v="12000"/>
    <n v="18000"/>
    <n v="0"/>
    <n v="18000"/>
    <x v="8"/>
    <n v="0.5"/>
    <s v="Sally Sellers"/>
  </r>
  <r>
    <x v="1024"/>
    <x v="2"/>
    <n v="12000"/>
    <n v="18000"/>
    <n v="0"/>
    <n v="18000"/>
    <x v="8"/>
    <n v="0.5"/>
    <s v="Arnold Oldpro"/>
  </r>
  <r>
    <x v="1025"/>
    <x v="1"/>
    <n v="5000"/>
    <n v="8500"/>
    <n v="250"/>
    <n v="8250"/>
    <x v="9"/>
    <n v="0.6"/>
    <s v="Johnny Quicksale"/>
  </r>
  <r>
    <x v="1026"/>
    <x v="3"/>
    <n v="20000"/>
    <n v="30000"/>
    <n v="0"/>
    <n v="30000"/>
    <x v="3"/>
    <n v="0.5"/>
    <s v="Johnny Quicksale"/>
  </r>
  <r>
    <x v="1026"/>
    <x v="1"/>
    <n v="5000"/>
    <n v="8500"/>
    <n v="0"/>
    <n v="8500"/>
    <x v="4"/>
    <n v="0.7"/>
    <s v="Johnny Quicksale"/>
  </r>
  <r>
    <x v="1026"/>
    <x v="4"/>
    <n v="10000"/>
    <n v="15000"/>
    <n v="0"/>
    <n v="15000"/>
    <x v="6"/>
    <n v="0.5"/>
    <s v="Arnold Oldpro"/>
  </r>
  <r>
    <x v="1027"/>
    <x v="2"/>
    <n v="12000"/>
    <n v="18000"/>
    <n v="0"/>
    <n v="18000"/>
    <x v="8"/>
    <n v="0.5"/>
    <s v="Johnny Quicksale"/>
  </r>
  <r>
    <x v="1028"/>
    <x v="4"/>
    <n v="10000"/>
    <n v="15000"/>
    <n v="0"/>
    <n v="15000"/>
    <x v="6"/>
    <n v="0.5"/>
    <s v="Gavin McGivaway"/>
  </r>
  <r>
    <x v="1029"/>
    <x v="4"/>
    <n v="10000"/>
    <n v="15000"/>
    <n v="0"/>
    <n v="15000"/>
    <x v="6"/>
    <n v="0.5"/>
    <s v="Beth Beginner"/>
  </r>
  <r>
    <x v="1029"/>
    <x v="4"/>
    <n v="10000"/>
    <n v="15000"/>
    <n v="500"/>
    <n v="14500"/>
    <x v="2"/>
    <n v="0.4"/>
    <s v="Arnold Oldpro"/>
  </r>
  <r>
    <x v="1029"/>
    <x v="2"/>
    <n v="12000"/>
    <n v="18000"/>
    <n v="750"/>
    <n v="17250"/>
    <x v="12"/>
    <n v="0.375"/>
    <s v="Sally Sellers"/>
  </r>
  <r>
    <x v="1029"/>
    <x v="2"/>
    <n v="12000"/>
    <n v="18000"/>
    <n v="500"/>
    <n v="17500"/>
    <x v="6"/>
    <n v="0.41666666666666669"/>
    <s v="Gavin McGivaway"/>
  </r>
  <r>
    <x v="1030"/>
    <x v="2"/>
    <n v="12000"/>
    <n v="18000"/>
    <n v="0"/>
    <n v="18000"/>
    <x v="8"/>
    <n v="0.5"/>
    <s v="Johnny Quicksale"/>
  </r>
  <r>
    <x v="1030"/>
    <x v="3"/>
    <n v="20000"/>
    <n v="30000"/>
    <n v="0"/>
    <n v="30000"/>
    <x v="3"/>
    <n v="0.5"/>
    <s v="Beth Beginner"/>
  </r>
  <r>
    <x v="1031"/>
    <x v="1"/>
    <n v="5000"/>
    <n v="8500"/>
    <n v="1000"/>
    <n v="7500"/>
    <x v="1"/>
    <n v="0.3"/>
    <s v="Johnny Quicksale"/>
  </r>
  <r>
    <x v="1031"/>
    <x v="2"/>
    <n v="12000"/>
    <n v="18000"/>
    <n v="0"/>
    <n v="18000"/>
    <x v="8"/>
    <n v="0.5"/>
    <s v="Sally Sellers"/>
  </r>
  <r>
    <x v="1031"/>
    <x v="2"/>
    <n v="12000"/>
    <n v="18000"/>
    <n v="0"/>
    <n v="18000"/>
    <x v="8"/>
    <n v="0.5"/>
    <s v="Arnold Oldpro"/>
  </r>
  <r>
    <x v="1032"/>
    <x v="1"/>
    <n v="5000"/>
    <n v="8500"/>
    <n v="0"/>
    <n v="8500"/>
    <x v="4"/>
    <n v="0.7"/>
    <s v="Johnny Quicksale"/>
  </r>
  <r>
    <x v="1032"/>
    <x v="2"/>
    <n v="12000"/>
    <n v="18000"/>
    <n v="500"/>
    <n v="17500"/>
    <x v="6"/>
    <n v="0.41666666666666669"/>
    <s v="Arnold Oldpro"/>
  </r>
  <r>
    <x v="1032"/>
    <x v="2"/>
    <n v="12000"/>
    <n v="18000"/>
    <n v="0"/>
    <n v="18000"/>
    <x v="8"/>
    <n v="0.5"/>
    <s v="Johnny Quicksale"/>
  </r>
  <r>
    <x v="1033"/>
    <x v="4"/>
    <n v="10000"/>
    <n v="15000"/>
    <n v="0"/>
    <n v="15000"/>
    <x v="6"/>
    <n v="0.5"/>
    <s v="Arnold Oldpro"/>
  </r>
  <r>
    <x v="1034"/>
    <x v="2"/>
    <n v="12000"/>
    <n v="18000"/>
    <n v="0"/>
    <n v="18000"/>
    <x v="8"/>
    <n v="0.5"/>
    <s v="Johnny Quicksale"/>
  </r>
  <r>
    <x v="1034"/>
    <x v="4"/>
    <n v="10000"/>
    <n v="15000"/>
    <n v="0"/>
    <n v="15000"/>
    <x v="6"/>
    <n v="0.5"/>
    <s v="Sally Sellers"/>
  </r>
  <r>
    <x v="1035"/>
    <x v="4"/>
    <n v="10000"/>
    <n v="15000"/>
    <n v="0"/>
    <n v="15000"/>
    <x v="6"/>
    <n v="0.5"/>
    <s v="Beth Beginner"/>
  </r>
  <r>
    <x v="1035"/>
    <x v="2"/>
    <n v="12000"/>
    <n v="18000"/>
    <n v="750"/>
    <n v="17250"/>
    <x v="12"/>
    <n v="0.375"/>
    <s v="Sally Sellers"/>
  </r>
  <r>
    <x v="1035"/>
    <x v="3"/>
    <n v="20000"/>
    <n v="30000"/>
    <n v="0"/>
    <n v="30000"/>
    <x v="3"/>
    <n v="0.5"/>
    <s v="Sally Sellers"/>
  </r>
  <r>
    <x v="1035"/>
    <x v="4"/>
    <n v="10000"/>
    <n v="15000"/>
    <n v="0"/>
    <n v="15000"/>
    <x v="6"/>
    <n v="0.5"/>
    <s v="Arnold Oldpro"/>
  </r>
  <r>
    <x v="1035"/>
    <x v="2"/>
    <n v="12000"/>
    <n v="18000"/>
    <n v="0"/>
    <n v="18000"/>
    <x v="8"/>
    <n v="0.5"/>
    <s v="Johnny Quicksale"/>
  </r>
  <r>
    <x v="1036"/>
    <x v="1"/>
    <n v="5000"/>
    <n v="8500"/>
    <n v="0"/>
    <n v="8500"/>
    <x v="4"/>
    <n v="0.7"/>
    <s v="Johnny Quicksale"/>
  </r>
  <r>
    <x v="1037"/>
    <x v="4"/>
    <n v="10000"/>
    <n v="15000"/>
    <n v="0"/>
    <n v="15000"/>
    <x v="6"/>
    <n v="0.5"/>
    <s v="Arnold Oldpro"/>
  </r>
  <r>
    <x v="1037"/>
    <x v="4"/>
    <n v="10000"/>
    <n v="15000"/>
    <n v="0"/>
    <n v="15000"/>
    <x v="6"/>
    <n v="0.5"/>
    <s v="Sally Sellers"/>
  </r>
  <r>
    <x v="1038"/>
    <x v="1"/>
    <n v="5000"/>
    <n v="8500"/>
    <n v="500"/>
    <n v="8000"/>
    <x v="10"/>
    <n v="0.5"/>
    <s v="Beth Beginner"/>
  </r>
  <r>
    <x v="1038"/>
    <x v="2"/>
    <n v="12000"/>
    <n v="18000"/>
    <n v="0"/>
    <n v="18000"/>
    <x v="8"/>
    <n v="0.5"/>
    <s v="Gavin McGivaway"/>
  </r>
  <r>
    <x v="1038"/>
    <x v="3"/>
    <n v="20000"/>
    <n v="30000"/>
    <n v="0"/>
    <n v="30000"/>
    <x v="3"/>
    <n v="0.5"/>
    <s v="Johnny Quicksale"/>
  </r>
  <r>
    <x v="1039"/>
    <x v="2"/>
    <n v="12000"/>
    <n v="18000"/>
    <n v="0"/>
    <n v="18000"/>
    <x v="8"/>
    <n v="0.5"/>
    <s v="Beth Beginner"/>
  </r>
  <r>
    <x v="1039"/>
    <x v="4"/>
    <n v="10000"/>
    <n v="15000"/>
    <n v="0"/>
    <n v="15000"/>
    <x v="6"/>
    <n v="0.5"/>
    <s v="Gavin McGivaway"/>
  </r>
  <r>
    <x v="1040"/>
    <x v="4"/>
    <n v="10000"/>
    <n v="15000"/>
    <n v="0"/>
    <n v="15000"/>
    <x v="6"/>
    <n v="0.5"/>
    <s v="Gavin McGivaway"/>
  </r>
  <r>
    <x v="1040"/>
    <x v="2"/>
    <n v="12000"/>
    <n v="18000"/>
    <n v="0"/>
    <n v="18000"/>
    <x v="8"/>
    <n v="0.5"/>
    <s v="Sally Sellers"/>
  </r>
  <r>
    <x v="1040"/>
    <x v="0"/>
    <n v="15000"/>
    <n v="22000"/>
    <n v="1000"/>
    <n v="21000"/>
    <x v="6"/>
    <n v="0.33333333333333331"/>
    <s v="Arnold Oldpro"/>
  </r>
  <r>
    <x v="1041"/>
    <x v="3"/>
    <n v="20000"/>
    <n v="30000"/>
    <n v="0"/>
    <n v="30000"/>
    <x v="3"/>
    <n v="0.5"/>
    <s v="Johnny Quicksale"/>
  </r>
  <r>
    <x v="1042"/>
    <x v="1"/>
    <n v="5000"/>
    <n v="8500"/>
    <n v="0"/>
    <n v="8500"/>
    <x v="4"/>
    <n v="0.7"/>
    <s v="Gavin McGivaway"/>
  </r>
  <r>
    <x v="1042"/>
    <x v="2"/>
    <n v="12000"/>
    <n v="18000"/>
    <n v="0"/>
    <n v="18000"/>
    <x v="8"/>
    <n v="0.5"/>
    <s v="Johnny Quicksale"/>
  </r>
  <r>
    <x v="1042"/>
    <x v="2"/>
    <n v="12000"/>
    <n v="18000"/>
    <n v="0"/>
    <n v="18000"/>
    <x v="8"/>
    <n v="0.5"/>
    <s v="Beth Beginner"/>
  </r>
  <r>
    <x v="1043"/>
    <x v="1"/>
    <n v="5000"/>
    <n v="8500"/>
    <n v="250"/>
    <n v="8250"/>
    <x v="9"/>
    <n v="0.6"/>
    <s v="Johnny Quicksale"/>
  </r>
  <r>
    <x v="1044"/>
    <x v="1"/>
    <n v="5000"/>
    <n v="8500"/>
    <n v="0"/>
    <n v="8500"/>
    <x v="4"/>
    <n v="0.7"/>
    <s v="Arnold Oldpro"/>
  </r>
  <r>
    <x v="1045"/>
    <x v="4"/>
    <n v="10000"/>
    <n v="15000"/>
    <n v="0"/>
    <n v="15000"/>
    <x v="6"/>
    <n v="0.5"/>
    <s v="Beth Beginner"/>
  </r>
  <r>
    <x v="1045"/>
    <x v="4"/>
    <n v="10000"/>
    <n v="15000"/>
    <n v="0"/>
    <n v="15000"/>
    <x v="6"/>
    <n v="0.5"/>
    <s v="Sally Sellers"/>
  </r>
  <r>
    <x v="1046"/>
    <x v="1"/>
    <n v="5000"/>
    <n v="8500"/>
    <n v="0"/>
    <n v="8500"/>
    <x v="4"/>
    <n v="0.7"/>
    <s v="Beth Beginner"/>
  </r>
  <r>
    <x v="1047"/>
    <x v="2"/>
    <n v="12000"/>
    <n v="18000"/>
    <n v="0"/>
    <n v="18000"/>
    <x v="8"/>
    <n v="0.5"/>
    <s v="Sally Sellers"/>
  </r>
  <r>
    <x v="1048"/>
    <x v="4"/>
    <n v="10000"/>
    <n v="15000"/>
    <n v="0"/>
    <n v="15000"/>
    <x v="6"/>
    <n v="0.5"/>
    <s v="Gavin McGivaway"/>
  </r>
  <r>
    <x v="1048"/>
    <x v="1"/>
    <n v="5000"/>
    <n v="8500"/>
    <n v="0"/>
    <n v="8500"/>
    <x v="4"/>
    <n v="0.7"/>
    <s v="Gavin McGivaway"/>
  </r>
  <r>
    <x v="1049"/>
    <x v="2"/>
    <n v="12000"/>
    <n v="18000"/>
    <n v="0"/>
    <n v="18000"/>
    <x v="8"/>
    <n v="0.5"/>
    <s v="Sally Sellers"/>
  </r>
  <r>
    <x v="1050"/>
    <x v="2"/>
    <n v="12000"/>
    <n v="18000"/>
    <n v="0"/>
    <n v="18000"/>
    <x v="8"/>
    <n v="0.5"/>
    <s v="Sally Sellers"/>
  </r>
  <r>
    <x v="1051"/>
    <x v="2"/>
    <n v="12000"/>
    <n v="18000"/>
    <n v="0"/>
    <n v="18000"/>
    <x v="8"/>
    <n v="0.5"/>
    <s v="Sally Sellers"/>
  </r>
  <r>
    <x v="1051"/>
    <x v="2"/>
    <n v="12000"/>
    <n v="18000"/>
    <n v="750"/>
    <n v="17250"/>
    <x v="12"/>
    <n v="0.375"/>
    <s v="Gavin McGivaway"/>
  </r>
  <r>
    <x v="1052"/>
    <x v="4"/>
    <n v="10000"/>
    <n v="15000"/>
    <n v="0"/>
    <n v="15000"/>
    <x v="6"/>
    <n v="0.5"/>
    <s v="Johnny Quicksale"/>
  </r>
  <r>
    <x v="1053"/>
    <x v="1"/>
    <n v="5000"/>
    <n v="8500"/>
    <n v="0"/>
    <n v="8500"/>
    <x v="4"/>
    <n v="0.7"/>
    <s v="Sally Sellers"/>
  </r>
  <r>
    <x v="1053"/>
    <x v="3"/>
    <n v="20000"/>
    <n v="30000"/>
    <n v="500"/>
    <n v="29500"/>
    <x v="14"/>
    <n v="0.45"/>
    <s v="Beth Beginner"/>
  </r>
  <r>
    <x v="1053"/>
    <x v="0"/>
    <n v="15000"/>
    <n v="22000"/>
    <n v="750"/>
    <n v="21250"/>
    <x v="11"/>
    <n v="0.36666666666666664"/>
    <s v="Johnny Quicksale"/>
  </r>
  <r>
    <x v="1054"/>
    <x v="1"/>
    <n v="5000"/>
    <n v="8500"/>
    <n v="0"/>
    <n v="8500"/>
    <x v="4"/>
    <n v="0.7"/>
    <s v="Sally Sellers"/>
  </r>
  <r>
    <x v="1054"/>
    <x v="0"/>
    <n v="15000"/>
    <n v="22000"/>
    <n v="0"/>
    <n v="22000"/>
    <x v="0"/>
    <n v="0.46666666666666667"/>
    <s v="Beth Beginner"/>
  </r>
  <r>
    <x v="1054"/>
    <x v="4"/>
    <n v="10000"/>
    <n v="15000"/>
    <n v="0"/>
    <n v="15000"/>
    <x v="6"/>
    <n v="0.5"/>
    <s v="Sally Sellers"/>
  </r>
  <r>
    <x v="1055"/>
    <x v="4"/>
    <n v="10000"/>
    <n v="15000"/>
    <n v="0"/>
    <n v="15000"/>
    <x v="6"/>
    <n v="0.5"/>
    <s v="Sally Sellers"/>
  </r>
  <r>
    <x v="1055"/>
    <x v="1"/>
    <n v="5000"/>
    <n v="8500"/>
    <n v="0"/>
    <n v="8500"/>
    <x v="4"/>
    <n v="0.7"/>
    <s v="Sally Sellers"/>
  </r>
  <r>
    <x v="1056"/>
    <x v="1"/>
    <n v="5000"/>
    <n v="8500"/>
    <n v="0"/>
    <n v="8500"/>
    <x v="4"/>
    <n v="0.7"/>
    <s v="Gavin McGivaway"/>
  </r>
  <r>
    <x v="1056"/>
    <x v="2"/>
    <n v="12000"/>
    <n v="18000"/>
    <n v="500"/>
    <n v="17500"/>
    <x v="6"/>
    <n v="0.41666666666666669"/>
    <s v="Sally Sellers"/>
  </r>
  <r>
    <x v="1056"/>
    <x v="3"/>
    <n v="20000"/>
    <n v="30000"/>
    <n v="250"/>
    <n v="29750"/>
    <x v="16"/>
    <n v="0.47499999999999998"/>
    <s v="Sally Sellers"/>
  </r>
  <r>
    <x v="1057"/>
    <x v="3"/>
    <n v="20000"/>
    <n v="30000"/>
    <n v="0"/>
    <n v="30000"/>
    <x v="3"/>
    <n v="0.5"/>
    <s v="Sally Sellers"/>
  </r>
  <r>
    <x v="1058"/>
    <x v="4"/>
    <n v="10000"/>
    <n v="15000"/>
    <n v="0"/>
    <n v="15000"/>
    <x v="6"/>
    <n v="0.5"/>
    <s v="Gavin McGivaway"/>
  </r>
  <r>
    <x v="1058"/>
    <x v="1"/>
    <n v="5000"/>
    <n v="8500"/>
    <n v="0"/>
    <n v="8500"/>
    <x v="4"/>
    <n v="0.7"/>
    <s v="Gavin McGivaway"/>
  </r>
  <r>
    <x v="1059"/>
    <x v="3"/>
    <n v="20000"/>
    <n v="30000"/>
    <n v="1000"/>
    <n v="29000"/>
    <x v="5"/>
    <n v="0.4"/>
    <s v="Beth Beginner"/>
  </r>
  <r>
    <x v="1060"/>
    <x v="1"/>
    <n v="5000"/>
    <n v="8500"/>
    <n v="250"/>
    <n v="8250"/>
    <x v="9"/>
    <n v="0.6"/>
    <s v="Arnold Oldpro"/>
  </r>
  <r>
    <x v="1060"/>
    <x v="4"/>
    <n v="10000"/>
    <n v="15000"/>
    <n v="0"/>
    <n v="15000"/>
    <x v="6"/>
    <n v="0.5"/>
    <s v="Sally Sellers"/>
  </r>
  <r>
    <x v="1061"/>
    <x v="0"/>
    <n v="15000"/>
    <n v="22000"/>
    <n v="250"/>
    <n v="21750"/>
    <x v="7"/>
    <n v="0.43333333333333335"/>
    <s v="Gavin McGivaway"/>
  </r>
  <r>
    <x v="1061"/>
    <x v="2"/>
    <n v="12000"/>
    <n v="18000"/>
    <n v="0"/>
    <n v="18000"/>
    <x v="8"/>
    <n v="0.5"/>
    <s v="Gavin McGivaway"/>
  </r>
  <r>
    <x v="1062"/>
    <x v="2"/>
    <n v="12000"/>
    <n v="18000"/>
    <n v="0"/>
    <n v="18000"/>
    <x v="8"/>
    <n v="0.5"/>
    <s v="Beth Beginner"/>
  </r>
  <r>
    <x v="1062"/>
    <x v="4"/>
    <n v="10000"/>
    <n v="15000"/>
    <n v="0"/>
    <n v="15000"/>
    <x v="6"/>
    <n v="0.5"/>
    <s v="Beth Beginner"/>
  </r>
  <r>
    <x v="1063"/>
    <x v="4"/>
    <n v="10000"/>
    <n v="15000"/>
    <n v="0"/>
    <n v="15000"/>
    <x v="6"/>
    <n v="0.5"/>
    <s v="Beth Beginner"/>
  </r>
  <r>
    <x v="1063"/>
    <x v="3"/>
    <n v="20000"/>
    <n v="30000"/>
    <n v="0"/>
    <n v="30000"/>
    <x v="3"/>
    <n v="0.5"/>
    <s v="Arnold Oldpro"/>
  </r>
  <r>
    <x v="1063"/>
    <x v="0"/>
    <n v="15000"/>
    <n v="22000"/>
    <n v="0"/>
    <n v="22000"/>
    <x v="0"/>
    <n v="0.46666666666666667"/>
    <s v="Arnold Oldpro"/>
  </r>
  <r>
    <x v="1064"/>
    <x v="4"/>
    <n v="10000"/>
    <n v="15000"/>
    <n v="0"/>
    <n v="15000"/>
    <x v="6"/>
    <n v="0.5"/>
    <s v="Johnny Quicksale"/>
  </r>
  <r>
    <x v="1065"/>
    <x v="3"/>
    <n v="20000"/>
    <n v="30000"/>
    <n v="0"/>
    <n v="30000"/>
    <x v="3"/>
    <n v="0.5"/>
    <s v="Johnny Quicksale"/>
  </r>
  <r>
    <x v="1065"/>
    <x v="1"/>
    <n v="5000"/>
    <n v="8500"/>
    <n v="750"/>
    <n v="7750"/>
    <x v="13"/>
    <n v="0.4"/>
    <s v="Arnold Oldpro"/>
  </r>
  <r>
    <x v="1066"/>
    <x v="1"/>
    <n v="5000"/>
    <n v="8500"/>
    <n v="0"/>
    <n v="8500"/>
    <x v="4"/>
    <n v="0.7"/>
    <s v="Johnny Quicksale"/>
  </r>
  <r>
    <x v="1067"/>
    <x v="2"/>
    <n v="12000"/>
    <n v="18000"/>
    <n v="0"/>
    <n v="18000"/>
    <x v="8"/>
    <n v="0.5"/>
    <s v="Johnny Quicksale"/>
  </r>
  <r>
    <x v="1068"/>
    <x v="0"/>
    <n v="15000"/>
    <n v="22000"/>
    <n v="0"/>
    <n v="22000"/>
    <x v="0"/>
    <n v="0.46666666666666667"/>
    <s v="Sally Sellers"/>
  </r>
  <r>
    <x v="1069"/>
    <x v="1"/>
    <n v="5000"/>
    <n v="8500"/>
    <n v="0"/>
    <n v="8500"/>
    <x v="4"/>
    <n v="0.7"/>
    <s v="Johnny Quicksale"/>
  </r>
  <r>
    <x v="1069"/>
    <x v="2"/>
    <n v="12000"/>
    <n v="18000"/>
    <n v="0"/>
    <n v="18000"/>
    <x v="8"/>
    <n v="0.5"/>
    <s v="Johnny Quicksale"/>
  </r>
  <r>
    <x v="1069"/>
    <x v="3"/>
    <n v="20000"/>
    <n v="30000"/>
    <n v="0"/>
    <n v="30000"/>
    <x v="3"/>
    <n v="0.5"/>
    <s v="Gavin McGivaway"/>
  </r>
  <r>
    <x v="1070"/>
    <x v="4"/>
    <n v="10000"/>
    <n v="15000"/>
    <n v="0"/>
    <n v="15000"/>
    <x v="6"/>
    <n v="0.5"/>
    <s v="Gavin McGivaway"/>
  </r>
  <r>
    <x v="1071"/>
    <x v="4"/>
    <n v="10000"/>
    <n v="15000"/>
    <n v="0"/>
    <n v="15000"/>
    <x v="6"/>
    <n v="0.5"/>
    <s v="Arnold Oldpro"/>
  </r>
  <r>
    <x v="1071"/>
    <x v="1"/>
    <n v="5000"/>
    <n v="8500"/>
    <n v="0"/>
    <n v="8500"/>
    <x v="4"/>
    <n v="0.7"/>
    <s v="Gavin McGivaway"/>
  </r>
  <r>
    <x v="1072"/>
    <x v="3"/>
    <n v="20000"/>
    <n v="30000"/>
    <n v="250"/>
    <n v="29750"/>
    <x v="16"/>
    <n v="0.47499999999999998"/>
    <s v="Sally Sellers"/>
  </r>
  <r>
    <x v="1072"/>
    <x v="2"/>
    <n v="12000"/>
    <n v="18000"/>
    <n v="0"/>
    <n v="18000"/>
    <x v="8"/>
    <n v="0.5"/>
    <s v="Beth Beginner"/>
  </r>
  <r>
    <x v="1072"/>
    <x v="2"/>
    <n v="12000"/>
    <n v="18000"/>
    <n v="0"/>
    <n v="18000"/>
    <x v="8"/>
    <n v="0.5"/>
    <s v="Sally Sellers"/>
  </r>
  <r>
    <x v="1072"/>
    <x v="4"/>
    <n v="10000"/>
    <n v="15000"/>
    <n v="0"/>
    <n v="15000"/>
    <x v="6"/>
    <n v="0.5"/>
    <s v="Sally Sellers"/>
  </r>
  <r>
    <x v="1073"/>
    <x v="3"/>
    <n v="20000"/>
    <n v="30000"/>
    <n v="0"/>
    <n v="30000"/>
    <x v="3"/>
    <n v="0.5"/>
    <s v="Beth Beginner"/>
  </r>
  <r>
    <x v="1073"/>
    <x v="4"/>
    <n v="10000"/>
    <n v="15000"/>
    <n v="0"/>
    <n v="15000"/>
    <x v="6"/>
    <n v="0.5"/>
    <s v="Sally Sellers"/>
  </r>
  <r>
    <x v="1073"/>
    <x v="2"/>
    <n v="12000"/>
    <n v="18000"/>
    <n v="0"/>
    <n v="18000"/>
    <x v="8"/>
    <n v="0.5"/>
    <s v="Gavin McGivaway"/>
  </r>
  <r>
    <x v="1074"/>
    <x v="1"/>
    <n v="5000"/>
    <n v="8500"/>
    <n v="0"/>
    <n v="8500"/>
    <x v="4"/>
    <n v="0.7"/>
    <s v="Beth Beginner"/>
  </r>
  <r>
    <x v="1075"/>
    <x v="1"/>
    <n v="5000"/>
    <n v="8500"/>
    <n v="0"/>
    <n v="8500"/>
    <x v="4"/>
    <n v="0.7"/>
    <s v="Beth Beginner"/>
  </r>
  <r>
    <x v="1076"/>
    <x v="3"/>
    <n v="20000"/>
    <n v="30000"/>
    <n v="0"/>
    <n v="30000"/>
    <x v="3"/>
    <n v="0.5"/>
    <s v="Beth Beginner"/>
  </r>
  <r>
    <x v="1076"/>
    <x v="2"/>
    <n v="12000"/>
    <n v="18000"/>
    <n v="500"/>
    <n v="17500"/>
    <x v="6"/>
    <n v="0.41666666666666669"/>
    <s v="Arnold Oldpro"/>
  </r>
  <r>
    <x v="1076"/>
    <x v="1"/>
    <n v="5000"/>
    <n v="8500"/>
    <n v="0"/>
    <n v="8500"/>
    <x v="4"/>
    <n v="0.7"/>
    <s v="Sally Sellers"/>
  </r>
  <r>
    <x v="1077"/>
    <x v="1"/>
    <n v="5000"/>
    <n v="8500"/>
    <n v="250"/>
    <n v="8250"/>
    <x v="9"/>
    <n v="0.6"/>
    <s v="Sally Sellers"/>
  </r>
  <r>
    <x v="1078"/>
    <x v="0"/>
    <n v="15000"/>
    <n v="22000"/>
    <n v="0"/>
    <n v="22000"/>
    <x v="0"/>
    <n v="0.46666666666666667"/>
    <s v="Gavin McGivaway"/>
  </r>
  <r>
    <x v="1079"/>
    <x v="3"/>
    <n v="20000"/>
    <n v="30000"/>
    <n v="0"/>
    <n v="30000"/>
    <x v="3"/>
    <n v="0.5"/>
    <s v="Gavin McGivaway"/>
  </r>
  <r>
    <x v="1079"/>
    <x v="4"/>
    <n v="10000"/>
    <n v="15000"/>
    <n v="0"/>
    <n v="15000"/>
    <x v="6"/>
    <n v="0.5"/>
    <s v="Beth Beginner"/>
  </r>
  <r>
    <x v="1080"/>
    <x v="2"/>
    <n v="12000"/>
    <n v="18000"/>
    <n v="750"/>
    <n v="17250"/>
    <x v="12"/>
    <n v="0.375"/>
    <s v="Gavin McGivaway"/>
  </r>
  <r>
    <x v="1081"/>
    <x v="2"/>
    <n v="12000"/>
    <n v="18000"/>
    <n v="750"/>
    <n v="17250"/>
    <x v="12"/>
    <n v="0.375"/>
    <s v="Gavin McGivaway"/>
  </r>
  <r>
    <x v="1081"/>
    <x v="1"/>
    <n v="5000"/>
    <n v="8500"/>
    <n v="0"/>
    <n v="8500"/>
    <x v="4"/>
    <n v="0.7"/>
    <s v="Beth Beginner"/>
  </r>
  <r>
    <x v="1082"/>
    <x v="2"/>
    <n v="12000"/>
    <n v="18000"/>
    <n v="0"/>
    <n v="18000"/>
    <x v="8"/>
    <n v="0.5"/>
    <s v="Arnold Oldpro"/>
  </r>
  <r>
    <x v="1083"/>
    <x v="2"/>
    <n v="12000"/>
    <n v="18000"/>
    <n v="750"/>
    <n v="17250"/>
    <x v="12"/>
    <n v="0.375"/>
    <s v="Beth Beginner"/>
  </r>
  <r>
    <x v="1083"/>
    <x v="4"/>
    <n v="10000"/>
    <n v="15000"/>
    <n v="0"/>
    <n v="15000"/>
    <x v="6"/>
    <n v="0.5"/>
    <s v="Sally Sellers"/>
  </r>
  <r>
    <x v="1084"/>
    <x v="0"/>
    <n v="15000"/>
    <n v="22000"/>
    <n v="0"/>
    <n v="22000"/>
    <x v="0"/>
    <n v="0.46666666666666667"/>
    <s v="Johnny Quicksale"/>
  </r>
  <r>
    <x v="1084"/>
    <x v="1"/>
    <n v="5000"/>
    <n v="8500"/>
    <n v="0"/>
    <n v="8500"/>
    <x v="4"/>
    <n v="0.7"/>
    <s v="Gavin McGivaway"/>
  </r>
  <r>
    <x v="1085"/>
    <x v="2"/>
    <n v="12000"/>
    <n v="18000"/>
    <n v="0"/>
    <n v="18000"/>
    <x v="8"/>
    <n v="0.5"/>
    <s v="Beth Beginner"/>
  </r>
  <r>
    <x v="1086"/>
    <x v="1"/>
    <n v="5000"/>
    <n v="8500"/>
    <n v="0"/>
    <n v="8500"/>
    <x v="4"/>
    <n v="0.7"/>
    <s v="Sally Sellers"/>
  </r>
  <r>
    <x v="1087"/>
    <x v="3"/>
    <n v="20000"/>
    <n v="30000"/>
    <n v="0"/>
    <n v="30000"/>
    <x v="3"/>
    <n v="0.5"/>
    <s v="Sally Sellers"/>
  </r>
  <r>
    <x v="1088"/>
    <x v="2"/>
    <n v="12000"/>
    <n v="18000"/>
    <n v="0"/>
    <n v="18000"/>
    <x v="8"/>
    <n v="0.5"/>
    <s v="Beth Beginner"/>
  </r>
  <r>
    <x v="1088"/>
    <x v="4"/>
    <n v="10000"/>
    <n v="15000"/>
    <n v="0"/>
    <n v="15000"/>
    <x v="6"/>
    <n v="0.5"/>
    <s v="Johnny Quicksale"/>
  </r>
  <r>
    <x v="1089"/>
    <x v="4"/>
    <n v="10000"/>
    <n v="15000"/>
    <n v="0"/>
    <n v="15000"/>
    <x v="6"/>
    <n v="0.5"/>
    <s v="Arnold Oldpro"/>
  </r>
  <r>
    <x v="1090"/>
    <x v="4"/>
    <n v="10000"/>
    <n v="15000"/>
    <n v="0"/>
    <n v="15000"/>
    <x v="6"/>
    <n v="0.5"/>
    <s v="Beth Beginner"/>
  </r>
  <r>
    <x v="1090"/>
    <x v="4"/>
    <n v="10000"/>
    <n v="15000"/>
    <n v="0"/>
    <n v="15000"/>
    <x v="6"/>
    <n v="0.5"/>
    <s v="Sally Sellers"/>
  </r>
  <r>
    <x v="1091"/>
    <x v="3"/>
    <n v="20000"/>
    <n v="30000"/>
    <n v="0"/>
    <n v="30000"/>
    <x v="3"/>
    <n v="0.5"/>
    <s v="Sally Sellers"/>
  </r>
  <r>
    <x v="1092"/>
    <x v="2"/>
    <n v="12000"/>
    <n v="18000"/>
    <n v="0"/>
    <n v="18000"/>
    <x v="8"/>
    <n v="0.5"/>
    <s v="Sally Sellers"/>
  </r>
  <r>
    <x v="1092"/>
    <x v="3"/>
    <n v="20000"/>
    <n v="30000"/>
    <n v="750"/>
    <n v="29250"/>
    <x v="15"/>
    <n v="0.42499999999999999"/>
    <s v="Beth Beginner"/>
  </r>
  <r>
    <x v="1093"/>
    <x v="4"/>
    <n v="10000"/>
    <n v="15000"/>
    <n v="0"/>
    <n v="15000"/>
    <x v="6"/>
    <n v="0.5"/>
    <s v="Arnold Oldpro"/>
  </r>
  <r>
    <x v="1094"/>
    <x v="1"/>
    <n v="5000"/>
    <n v="8500"/>
    <n v="0"/>
    <n v="8500"/>
    <x v="4"/>
    <n v="0.7"/>
    <s v="Johnny Quicksale"/>
  </r>
  <r>
    <x v="1095"/>
    <x v="1"/>
    <n v="5000"/>
    <n v="8500"/>
    <n v="750"/>
    <n v="7750"/>
    <x v="13"/>
    <n v="0.4"/>
    <s v="Gavin McGivaway"/>
  </r>
  <r>
    <x v="1095"/>
    <x v="4"/>
    <n v="10000"/>
    <n v="15000"/>
    <n v="0"/>
    <n v="15000"/>
    <x v="6"/>
    <n v="0.5"/>
    <s v="Gavin McGivaway"/>
  </r>
  <r>
    <x v="1096"/>
    <x v="2"/>
    <n v="12000"/>
    <n v="18000"/>
    <n v="0"/>
    <n v="18000"/>
    <x v="8"/>
    <n v="0.5"/>
    <s v="Sally Sellers"/>
  </r>
  <r>
    <x v="1097"/>
    <x v="1"/>
    <n v="5000"/>
    <n v="8500"/>
    <n v="750"/>
    <n v="7750"/>
    <x v="13"/>
    <n v="0.4"/>
    <s v="Arnold Oldpro"/>
  </r>
  <r>
    <x v="1098"/>
    <x v="2"/>
    <n v="12000"/>
    <n v="18000"/>
    <n v="750"/>
    <n v="17250"/>
    <x v="12"/>
    <n v="0.375"/>
    <s v="Beth Beginner"/>
  </r>
  <r>
    <x v="1098"/>
    <x v="2"/>
    <n v="12000"/>
    <n v="18000"/>
    <n v="0"/>
    <n v="18000"/>
    <x v="8"/>
    <n v="0.5"/>
    <s v="Arnold Oldpro"/>
  </r>
  <r>
    <x v="1098"/>
    <x v="4"/>
    <n v="10000"/>
    <n v="15000"/>
    <n v="0"/>
    <n v="15000"/>
    <x v="6"/>
    <n v="0.5"/>
    <s v="Gavin McGivaway"/>
  </r>
  <r>
    <x v="1099"/>
    <x v="1"/>
    <n v="5000"/>
    <n v="8500"/>
    <n v="0"/>
    <n v="8500"/>
    <x v="4"/>
    <n v="0.7"/>
    <s v="Johnny Quicksale"/>
  </r>
  <r>
    <x v="1099"/>
    <x v="4"/>
    <n v="10000"/>
    <n v="15000"/>
    <n v="0"/>
    <n v="15000"/>
    <x v="6"/>
    <n v="0.5"/>
    <s v="Gavin McGivaway"/>
  </r>
  <r>
    <x v="1099"/>
    <x v="1"/>
    <n v="5000"/>
    <n v="8500"/>
    <n v="250"/>
    <n v="8250"/>
    <x v="9"/>
    <n v="0.6"/>
    <s v="Johnny Quicksale"/>
  </r>
  <r>
    <x v="1100"/>
    <x v="4"/>
    <n v="10000"/>
    <n v="15000"/>
    <n v="1000"/>
    <n v="14000"/>
    <x v="9"/>
    <n v="0.3"/>
    <s v="Gavin McGivaway"/>
  </r>
  <r>
    <x v="1101"/>
    <x v="2"/>
    <n v="12000"/>
    <n v="18000"/>
    <n v="0"/>
    <n v="18000"/>
    <x v="8"/>
    <n v="0.5"/>
    <s v="Gavin McGivaway"/>
  </r>
  <r>
    <x v="1102"/>
    <x v="0"/>
    <n v="15000"/>
    <n v="22000"/>
    <n v="0"/>
    <n v="22000"/>
    <x v="0"/>
    <n v="0.46666666666666667"/>
    <s v="Gavin McGivaway"/>
  </r>
  <r>
    <x v="1103"/>
    <x v="0"/>
    <n v="15000"/>
    <n v="22000"/>
    <n v="0"/>
    <n v="22000"/>
    <x v="0"/>
    <n v="0.46666666666666667"/>
    <s v="Sally Sellers"/>
  </r>
  <r>
    <x v="1103"/>
    <x v="0"/>
    <n v="15000"/>
    <n v="22000"/>
    <n v="0"/>
    <n v="22000"/>
    <x v="0"/>
    <n v="0.46666666666666667"/>
    <s v="Arnold Oldpro"/>
  </r>
  <r>
    <x v="1104"/>
    <x v="4"/>
    <n v="10000"/>
    <n v="15000"/>
    <n v="1000"/>
    <n v="14000"/>
    <x v="9"/>
    <n v="0.3"/>
    <s v="Arnold Oldpro"/>
  </r>
  <r>
    <x v="1104"/>
    <x v="4"/>
    <n v="10000"/>
    <n v="15000"/>
    <n v="0"/>
    <n v="15000"/>
    <x v="6"/>
    <n v="0.5"/>
    <s v="Arnold Oldpro"/>
  </r>
  <r>
    <x v="1105"/>
    <x v="3"/>
    <n v="20000"/>
    <n v="30000"/>
    <n v="250"/>
    <n v="29750"/>
    <x v="16"/>
    <n v="0.47499999999999998"/>
    <s v="Beth Beginner"/>
  </r>
  <r>
    <x v="1105"/>
    <x v="1"/>
    <n v="5000"/>
    <n v="8500"/>
    <n v="0"/>
    <n v="8500"/>
    <x v="4"/>
    <n v="0.7"/>
    <s v="Johnny Quicksale"/>
  </r>
  <r>
    <x v="1106"/>
    <x v="1"/>
    <n v="5000"/>
    <n v="8500"/>
    <n v="750"/>
    <n v="7750"/>
    <x v="13"/>
    <n v="0.4"/>
    <s v="Arnold Oldpro"/>
  </r>
  <r>
    <x v="1107"/>
    <x v="1"/>
    <n v="5000"/>
    <n v="8500"/>
    <n v="0"/>
    <n v="8500"/>
    <x v="4"/>
    <n v="0.7"/>
    <s v="Johnny Quicksale"/>
  </r>
  <r>
    <x v="1108"/>
    <x v="3"/>
    <n v="20000"/>
    <n v="30000"/>
    <n v="0"/>
    <n v="30000"/>
    <x v="3"/>
    <n v="0.5"/>
    <s v="Arnold Oldpro"/>
  </r>
  <r>
    <x v="1109"/>
    <x v="2"/>
    <n v="12000"/>
    <n v="18000"/>
    <n v="0"/>
    <n v="18000"/>
    <x v="8"/>
    <n v="0.5"/>
    <s v="Arnold Oldpro"/>
  </r>
  <r>
    <x v="1109"/>
    <x v="3"/>
    <n v="20000"/>
    <n v="30000"/>
    <n v="500"/>
    <n v="29500"/>
    <x v="14"/>
    <n v="0.45"/>
    <s v="Arnold Oldpro"/>
  </r>
  <r>
    <x v="1110"/>
    <x v="1"/>
    <n v="5000"/>
    <n v="8500"/>
    <n v="750"/>
    <n v="7750"/>
    <x v="13"/>
    <n v="0.4"/>
    <s v="Sally Sellers"/>
  </r>
  <r>
    <x v="1111"/>
    <x v="2"/>
    <n v="12000"/>
    <n v="18000"/>
    <n v="0"/>
    <n v="18000"/>
    <x v="8"/>
    <n v="0.5"/>
    <s v="Beth Beginner"/>
  </r>
  <r>
    <x v="1111"/>
    <x v="2"/>
    <n v="12000"/>
    <n v="18000"/>
    <n v="0"/>
    <n v="18000"/>
    <x v="8"/>
    <n v="0.5"/>
    <s v="Sally Sellers"/>
  </r>
  <r>
    <x v="1112"/>
    <x v="2"/>
    <n v="12000"/>
    <n v="18000"/>
    <n v="0"/>
    <n v="18000"/>
    <x v="8"/>
    <n v="0.5"/>
    <s v="Sally Sellers"/>
  </r>
  <r>
    <x v="1112"/>
    <x v="1"/>
    <n v="5000"/>
    <n v="8500"/>
    <n v="500"/>
    <n v="8000"/>
    <x v="10"/>
    <n v="0.5"/>
    <s v="Arnold Oldpro"/>
  </r>
  <r>
    <x v="1113"/>
    <x v="2"/>
    <n v="12000"/>
    <n v="18000"/>
    <n v="0"/>
    <n v="18000"/>
    <x v="8"/>
    <n v="0.5"/>
    <s v="Johnny Quicksale"/>
  </r>
  <r>
    <x v="1113"/>
    <x v="1"/>
    <n v="5000"/>
    <n v="8500"/>
    <n v="0"/>
    <n v="8500"/>
    <x v="4"/>
    <n v="0.7"/>
    <s v="Gavin McGivaway"/>
  </r>
  <r>
    <x v="1114"/>
    <x v="1"/>
    <n v="5000"/>
    <n v="8500"/>
    <n v="0"/>
    <n v="8500"/>
    <x v="4"/>
    <n v="0.7"/>
    <s v="Sally Sellers"/>
  </r>
  <r>
    <x v="1115"/>
    <x v="4"/>
    <n v="10000"/>
    <n v="15000"/>
    <n v="0"/>
    <n v="15000"/>
    <x v="6"/>
    <n v="0.5"/>
    <s v="Arnold Oldpro"/>
  </r>
  <r>
    <x v="1116"/>
    <x v="4"/>
    <n v="10000"/>
    <n v="15000"/>
    <n v="500"/>
    <n v="14500"/>
    <x v="2"/>
    <n v="0.4"/>
    <s v="Arnold Oldpro"/>
  </r>
  <r>
    <x v="1116"/>
    <x v="2"/>
    <n v="12000"/>
    <n v="18000"/>
    <n v="0"/>
    <n v="18000"/>
    <x v="8"/>
    <n v="0.5"/>
    <s v="Johnny Quicksale"/>
  </r>
  <r>
    <x v="1117"/>
    <x v="1"/>
    <n v="5000"/>
    <n v="8500"/>
    <n v="0"/>
    <n v="8500"/>
    <x v="4"/>
    <n v="0.7"/>
    <s v="Arnold Oldpro"/>
  </r>
  <r>
    <x v="1118"/>
    <x v="4"/>
    <n v="10000"/>
    <n v="15000"/>
    <n v="250"/>
    <n v="14750"/>
    <x v="12"/>
    <n v="0.45"/>
    <s v="Gavin McGivaway"/>
  </r>
  <r>
    <x v="1119"/>
    <x v="4"/>
    <n v="10000"/>
    <n v="15000"/>
    <n v="0"/>
    <n v="15000"/>
    <x v="6"/>
    <n v="0.5"/>
    <s v="Gavin McGivaway"/>
  </r>
  <r>
    <x v="1120"/>
    <x v="4"/>
    <n v="10000"/>
    <n v="15000"/>
    <n v="0"/>
    <n v="15000"/>
    <x v="6"/>
    <n v="0.5"/>
    <s v="Beth Beginner"/>
  </r>
  <r>
    <x v="1120"/>
    <x v="2"/>
    <n v="12000"/>
    <n v="18000"/>
    <n v="250"/>
    <n v="17750"/>
    <x v="11"/>
    <n v="0.45833333333333331"/>
    <s v="Sally Sellers"/>
  </r>
  <r>
    <x v="1121"/>
    <x v="2"/>
    <n v="12000"/>
    <n v="18000"/>
    <n v="0"/>
    <n v="18000"/>
    <x v="8"/>
    <n v="0.5"/>
    <s v="Sally Sellers"/>
  </r>
  <r>
    <x v="1122"/>
    <x v="1"/>
    <n v="5000"/>
    <n v="8500"/>
    <n v="0"/>
    <n v="8500"/>
    <x v="4"/>
    <n v="0.7"/>
    <s v="Johnny Quicksale"/>
  </r>
  <r>
    <x v="1123"/>
    <x v="0"/>
    <n v="15000"/>
    <n v="22000"/>
    <n v="0"/>
    <n v="22000"/>
    <x v="0"/>
    <n v="0.46666666666666667"/>
    <s v="Johnny Quicksale"/>
  </r>
  <r>
    <x v="1124"/>
    <x v="1"/>
    <n v="5000"/>
    <n v="8500"/>
    <n v="0"/>
    <n v="8500"/>
    <x v="4"/>
    <n v="0.7"/>
    <s v="Arnold Oldpro"/>
  </r>
  <r>
    <x v="1125"/>
    <x v="1"/>
    <n v="5000"/>
    <n v="8500"/>
    <n v="0"/>
    <n v="8500"/>
    <x v="4"/>
    <n v="0.7"/>
    <s v="Sally Sellers"/>
  </r>
  <r>
    <x v="1125"/>
    <x v="0"/>
    <n v="15000"/>
    <n v="22000"/>
    <n v="500"/>
    <n v="21500"/>
    <x v="8"/>
    <n v="0.4"/>
    <s v="Arnold Oldpro"/>
  </r>
  <r>
    <x v="1126"/>
    <x v="4"/>
    <n v="10000"/>
    <n v="15000"/>
    <n v="0"/>
    <n v="15000"/>
    <x v="6"/>
    <n v="0.5"/>
    <s v="Beth Beginner"/>
  </r>
  <r>
    <x v="1126"/>
    <x v="4"/>
    <n v="10000"/>
    <n v="15000"/>
    <n v="0"/>
    <n v="15000"/>
    <x v="6"/>
    <n v="0.5"/>
    <s v="Gavin McGivaway"/>
  </r>
  <r>
    <x v="1126"/>
    <x v="4"/>
    <n v="10000"/>
    <n v="15000"/>
    <n v="0"/>
    <n v="15000"/>
    <x v="6"/>
    <n v="0.5"/>
    <s v="Gavin McGivaway"/>
  </r>
  <r>
    <x v="1127"/>
    <x v="4"/>
    <n v="10000"/>
    <n v="15000"/>
    <n v="0"/>
    <n v="15000"/>
    <x v="6"/>
    <n v="0.5"/>
    <s v="Gavin McGivaway"/>
  </r>
  <r>
    <x v="1128"/>
    <x v="0"/>
    <n v="15000"/>
    <n v="22000"/>
    <n v="0"/>
    <n v="22000"/>
    <x v="0"/>
    <n v="0.46666666666666667"/>
    <s v="Arnold Oldpro"/>
  </r>
  <r>
    <x v="1128"/>
    <x v="2"/>
    <n v="12000"/>
    <n v="18000"/>
    <n v="0"/>
    <n v="18000"/>
    <x v="8"/>
    <n v="0.5"/>
    <s v="Gavin McGivaway"/>
  </r>
  <r>
    <x v="1129"/>
    <x v="4"/>
    <n v="10000"/>
    <n v="15000"/>
    <n v="0"/>
    <n v="15000"/>
    <x v="6"/>
    <n v="0.5"/>
    <s v="Sally Sellers"/>
  </r>
  <r>
    <x v="1129"/>
    <x v="1"/>
    <n v="5000"/>
    <n v="8500"/>
    <n v="0"/>
    <n v="8500"/>
    <x v="4"/>
    <n v="0.7"/>
    <s v="Johnny Quicksale"/>
  </r>
  <r>
    <x v="1130"/>
    <x v="2"/>
    <n v="12000"/>
    <n v="18000"/>
    <n v="0"/>
    <n v="18000"/>
    <x v="8"/>
    <n v="0.5"/>
    <s v="Johnny Quicksale"/>
  </r>
  <r>
    <x v="1130"/>
    <x v="4"/>
    <n v="10000"/>
    <n v="15000"/>
    <n v="0"/>
    <n v="15000"/>
    <x v="6"/>
    <n v="0.5"/>
    <s v="Sally Sellers"/>
  </r>
  <r>
    <x v="1131"/>
    <x v="1"/>
    <n v="5000"/>
    <n v="8500"/>
    <n v="0"/>
    <n v="8500"/>
    <x v="4"/>
    <n v="0.7"/>
    <s v="Gavin McGivaway"/>
  </r>
  <r>
    <x v="1132"/>
    <x v="2"/>
    <n v="12000"/>
    <n v="18000"/>
    <n v="1000"/>
    <n v="17000"/>
    <x v="2"/>
    <n v="0.33333333333333331"/>
    <s v="Gavin McGivaway"/>
  </r>
  <r>
    <x v="1132"/>
    <x v="4"/>
    <n v="10000"/>
    <n v="15000"/>
    <n v="0"/>
    <n v="15000"/>
    <x v="6"/>
    <n v="0.5"/>
    <s v="Gavin McGivaway"/>
  </r>
  <r>
    <x v="1132"/>
    <x v="4"/>
    <n v="10000"/>
    <n v="15000"/>
    <n v="0"/>
    <n v="15000"/>
    <x v="6"/>
    <n v="0.5"/>
    <s v="Sally Sellers"/>
  </r>
  <r>
    <x v="1133"/>
    <x v="2"/>
    <n v="12000"/>
    <n v="18000"/>
    <n v="0"/>
    <n v="18000"/>
    <x v="8"/>
    <n v="0.5"/>
    <s v="Beth Beginner"/>
  </r>
  <r>
    <x v="1133"/>
    <x v="0"/>
    <n v="15000"/>
    <n v="22000"/>
    <n v="1000"/>
    <n v="21000"/>
    <x v="6"/>
    <n v="0.33333333333333331"/>
    <s v="Beth Beginner"/>
  </r>
  <r>
    <x v="1134"/>
    <x v="2"/>
    <n v="12000"/>
    <n v="18000"/>
    <n v="0"/>
    <n v="18000"/>
    <x v="8"/>
    <n v="0.5"/>
    <s v="Arnold Oldpro"/>
  </r>
  <r>
    <x v="1134"/>
    <x v="1"/>
    <n v="5000"/>
    <n v="8500"/>
    <n v="0"/>
    <n v="8500"/>
    <x v="4"/>
    <n v="0.7"/>
    <s v="Gavin McGivaway"/>
  </r>
  <r>
    <x v="1134"/>
    <x v="3"/>
    <n v="20000"/>
    <n v="30000"/>
    <n v="1000"/>
    <n v="29000"/>
    <x v="5"/>
    <n v="0.4"/>
    <s v="Johnny Quicksale"/>
  </r>
  <r>
    <x v="1135"/>
    <x v="1"/>
    <n v="5000"/>
    <n v="8500"/>
    <n v="0"/>
    <n v="8500"/>
    <x v="4"/>
    <n v="0.7"/>
    <s v="Sally Sellers"/>
  </r>
  <r>
    <x v="1136"/>
    <x v="2"/>
    <n v="12000"/>
    <n v="18000"/>
    <n v="0"/>
    <n v="18000"/>
    <x v="8"/>
    <n v="0.5"/>
    <s v="Johnny Quicksale"/>
  </r>
  <r>
    <x v="1136"/>
    <x v="1"/>
    <n v="5000"/>
    <n v="8500"/>
    <n v="0"/>
    <n v="8500"/>
    <x v="4"/>
    <n v="0.7"/>
    <s v="Johnny Quicksale"/>
  </r>
  <r>
    <x v="1137"/>
    <x v="0"/>
    <n v="15000"/>
    <n v="22000"/>
    <n v="0"/>
    <n v="22000"/>
    <x v="0"/>
    <n v="0.46666666666666667"/>
    <s v="Gavin McGivaway"/>
  </r>
  <r>
    <x v="1138"/>
    <x v="1"/>
    <n v="5000"/>
    <n v="8500"/>
    <n v="0"/>
    <n v="8500"/>
    <x v="4"/>
    <n v="0.7"/>
    <s v="Beth Beginner"/>
  </r>
  <r>
    <x v="1139"/>
    <x v="1"/>
    <n v="5000"/>
    <n v="8500"/>
    <n v="0"/>
    <n v="8500"/>
    <x v="4"/>
    <n v="0.7"/>
    <s v="Sally Sellers"/>
  </r>
  <r>
    <x v="1139"/>
    <x v="1"/>
    <n v="5000"/>
    <n v="8500"/>
    <n v="0"/>
    <n v="8500"/>
    <x v="4"/>
    <n v="0.7"/>
    <s v="Arnold Oldpro"/>
  </r>
  <r>
    <x v="1140"/>
    <x v="2"/>
    <n v="12000"/>
    <n v="18000"/>
    <n v="0"/>
    <n v="18000"/>
    <x v="8"/>
    <n v="0.5"/>
    <s v="Sally Sellers"/>
  </r>
  <r>
    <x v="1141"/>
    <x v="4"/>
    <n v="10000"/>
    <n v="15000"/>
    <n v="0"/>
    <n v="15000"/>
    <x v="6"/>
    <n v="0.5"/>
    <s v="Gavin McGivaway"/>
  </r>
  <r>
    <x v="1141"/>
    <x v="4"/>
    <n v="10000"/>
    <n v="15000"/>
    <n v="250"/>
    <n v="14750"/>
    <x v="12"/>
    <n v="0.45"/>
    <s v="Arnold Oldpro"/>
  </r>
  <r>
    <x v="1142"/>
    <x v="2"/>
    <n v="12000"/>
    <n v="18000"/>
    <n v="0"/>
    <n v="18000"/>
    <x v="8"/>
    <n v="0.5"/>
    <s v="Gavin McGivaway"/>
  </r>
  <r>
    <x v="1143"/>
    <x v="1"/>
    <n v="5000"/>
    <n v="8500"/>
    <n v="500"/>
    <n v="8000"/>
    <x v="10"/>
    <n v="0.5"/>
    <s v="Arnold Oldpro"/>
  </r>
  <r>
    <x v="1143"/>
    <x v="4"/>
    <n v="10000"/>
    <n v="15000"/>
    <n v="0"/>
    <n v="15000"/>
    <x v="6"/>
    <n v="0.5"/>
    <s v="Arnold Oldpro"/>
  </r>
  <r>
    <x v="1143"/>
    <x v="2"/>
    <n v="12000"/>
    <n v="18000"/>
    <n v="750"/>
    <n v="17250"/>
    <x v="12"/>
    <n v="0.375"/>
    <s v="Johnny Quicksale"/>
  </r>
  <r>
    <x v="1144"/>
    <x v="0"/>
    <n v="15000"/>
    <n v="22000"/>
    <n v="500"/>
    <n v="21500"/>
    <x v="8"/>
    <n v="0.4"/>
    <s v="Beth Beginner"/>
  </r>
  <r>
    <x v="1144"/>
    <x v="1"/>
    <n v="5000"/>
    <n v="8500"/>
    <n v="1000"/>
    <n v="7500"/>
    <x v="1"/>
    <n v="0.3"/>
    <s v="Sally Sellers"/>
  </r>
  <r>
    <x v="1145"/>
    <x v="2"/>
    <n v="12000"/>
    <n v="18000"/>
    <n v="0"/>
    <n v="18000"/>
    <x v="8"/>
    <n v="0.5"/>
    <s v="Beth Beginner"/>
  </r>
  <r>
    <x v="1145"/>
    <x v="4"/>
    <n v="10000"/>
    <n v="15000"/>
    <n v="0"/>
    <n v="15000"/>
    <x v="6"/>
    <n v="0.5"/>
    <s v="Beth Beginner"/>
  </r>
  <r>
    <x v="1145"/>
    <x v="1"/>
    <n v="5000"/>
    <n v="8500"/>
    <n v="0"/>
    <n v="8500"/>
    <x v="4"/>
    <n v="0.7"/>
    <s v="Beth Beginner"/>
  </r>
  <r>
    <x v="1146"/>
    <x v="2"/>
    <n v="12000"/>
    <n v="18000"/>
    <n v="0"/>
    <n v="18000"/>
    <x v="8"/>
    <n v="0.5"/>
    <s v="Gavin McGivaway"/>
  </r>
  <r>
    <x v="1147"/>
    <x v="4"/>
    <n v="10000"/>
    <n v="15000"/>
    <n v="0"/>
    <n v="15000"/>
    <x v="6"/>
    <n v="0.5"/>
    <s v="Gavin McGivaway"/>
  </r>
  <r>
    <x v="1147"/>
    <x v="2"/>
    <n v="12000"/>
    <n v="18000"/>
    <n v="0"/>
    <n v="18000"/>
    <x v="8"/>
    <n v="0.5"/>
    <s v="Beth Beginner"/>
  </r>
  <r>
    <x v="1147"/>
    <x v="2"/>
    <n v="12000"/>
    <n v="18000"/>
    <n v="0"/>
    <n v="18000"/>
    <x v="8"/>
    <n v="0.5"/>
    <s v="Gavin McGivaway"/>
  </r>
  <r>
    <x v="1147"/>
    <x v="1"/>
    <n v="5000"/>
    <n v="8500"/>
    <n v="0"/>
    <n v="8500"/>
    <x v="4"/>
    <n v="0.7"/>
    <s v="Gavin McGivaway"/>
  </r>
  <r>
    <x v="1148"/>
    <x v="1"/>
    <n v="5000"/>
    <n v="8500"/>
    <n v="0"/>
    <n v="8500"/>
    <x v="4"/>
    <n v="0.7"/>
    <s v="Sally Sellers"/>
  </r>
  <r>
    <x v="1148"/>
    <x v="2"/>
    <n v="12000"/>
    <n v="18000"/>
    <n v="0"/>
    <n v="18000"/>
    <x v="8"/>
    <n v="0.5"/>
    <s v="Beth Beginner"/>
  </r>
  <r>
    <x v="1149"/>
    <x v="3"/>
    <n v="20000"/>
    <n v="30000"/>
    <n v="0"/>
    <n v="30000"/>
    <x v="3"/>
    <n v="0.5"/>
    <s v="Gavin McGivaway"/>
  </r>
  <r>
    <x v="1149"/>
    <x v="2"/>
    <n v="12000"/>
    <n v="18000"/>
    <n v="250"/>
    <n v="17750"/>
    <x v="11"/>
    <n v="0.45833333333333331"/>
    <s v="Sally Sellers"/>
  </r>
  <r>
    <x v="1149"/>
    <x v="2"/>
    <n v="12000"/>
    <n v="18000"/>
    <n v="0"/>
    <n v="18000"/>
    <x v="8"/>
    <n v="0.5"/>
    <s v="Johnny Quicksale"/>
  </r>
  <r>
    <x v="1150"/>
    <x v="2"/>
    <n v="12000"/>
    <n v="18000"/>
    <n v="0"/>
    <n v="18000"/>
    <x v="8"/>
    <n v="0.5"/>
    <s v="Beth Beginner"/>
  </r>
  <r>
    <x v="1150"/>
    <x v="1"/>
    <n v="5000"/>
    <n v="8500"/>
    <n v="0"/>
    <n v="8500"/>
    <x v="4"/>
    <n v="0.7"/>
    <s v="Beth Beginner"/>
  </r>
  <r>
    <x v="1151"/>
    <x v="2"/>
    <n v="12000"/>
    <n v="18000"/>
    <n v="0"/>
    <n v="18000"/>
    <x v="8"/>
    <n v="0.5"/>
    <s v="Sally Sellers"/>
  </r>
  <r>
    <x v="1151"/>
    <x v="1"/>
    <n v="5000"/>
    <n v="8500"/>
    <n v="0"/>
    <n v="8500"/>
    <x v="4"/>
    <n v="0.7"/>
    <s v="Arnold Oldpro"/>
  </r>
  <r>
    <x v="1152"/>
    <x v="4"/>
    <n v="10000"/>
    <n v="15000"/>
    <n v="0"/>
    <n v="15000"/>
    <x v="6"/>
    <n v="0.5"/>
    <s v="Johnny Quicksale"/>
  </r>
  <r>
    <x v="1153"/>
    <x v="4"/>
    <n v="10000"/>
    <n v="15000"/>
    <n v="500"/>
    <n v="14500"/>
    <x v="2"/>
    <n v="0.4"/>
    <s v="Sally Sellers"/>
  </r>
  <r>
    <x v="1153"/>
    <x v="4"/>
    <n v="10000"/>
    <n v="15000"/>
    <n v="0"/>
    <n v="15000"/>
    <x v="6"/>
    <n v="0.5"/>
    <s v="Johnny Quicksale"/>
  </r>
  <r>
    <x v="1154"/>
    <x v="2"/>
    <n v="12000"/>
    <n v="18000"/>
    <n v="0"/>
    <n v="18000"/>
    <x v="8"/>
    <n v="0.5"/>
    <s v="Arnold Oldpro"/>
  </r>
  <r>
    <x v="1154"/>
    <x v="1"/>
    <n v="5000"/>
    <n v="8500"/>
    <n v="750"/>
    <n v="7750"/>
    <x v="13"/>
    <n v="0.4"/>
    <s v="Arnold Oldpro"/>
  </r>
  <r>
    <x v="1154"/>
    <x v="1"/>
    <n v="5000"/>
    <n v="8500"/>
    <n v="0"/>
    <n v="8500"/>
    <x v="4"/>
    <n v="0.7"/>
    <s v="Beth Beginner"/>
  </r>
  <r>
    <x v="1154"/>
    <x v="1"/>
    <n v="5000"/>
    <n v="8500"/>
    <n v="0"/>
    <n v="8500"/>
    <x v="4"/>
    <n v="0.7"/>
    <s v="Arnold Oldpro"/>
  </r>
  <r>
    <x v="1155"/>
    <x v="1"/>
    <n v="5000"/>
    <n v="8500"/>
    <n v="0"/>
    <n v="8500"/>
    <x v="4"/>
    <n v="0.7"/>
    <s v="Beth Beginner"/>
  </r>
  <r>
    <x v="1155"/>
    <x v="4"/>
    <n v="10000"/>
    <n v="15000"/>
    <n v="0"/>
    <n v="15000"/>
    <x v="6"/>
    <n v="0.5"/>
    <s v="Johnny Quicksale"/>
  </r>
  <r>
    <x v="1155"/>
    <x v="3"/>
    <n v="20000"/>
    <n v="30000"/>
    <n v="0"/>
    <n v="30000"/>
    <x v="3"/>
    <n v="0.5"/>
    <s v="Arnold Oldpro"/>
  </r>
  <r>
    <x v="1155"/>
    <x v="1"/>
    <n v="5000"/>
    <n v="8500"/>
    <n v="250"/>
    <n v="8250"/>
    <x v="9"/>
    <n v="0.6"/>
    <s v="Arnold Oldpro"/>
  </r>
  <r>
    <x v="1156"/>
    <x v="2"/>
    <n v="12000"/>
    <n v="18000"/>
    <n v="0"/>
    <n v="18000"/>
    <x v="8"/>
    <n v="0.5"/>
    <s v="Gavin McGivaway"/>
  </r>
  <r>
    <x v="1157"/>
    <x v="4"/>
    <n v="10000"/>
    <n v="15000"/>
    <n v="0"/>
    <n v="15000"/>
    <x v="6"/>
    <n v="0.5"/>
    <s v="Johnny Quicksale"/>
  </r>
  <r>
    <x v="1158"/>
    <x v="1"/>
    <n v="5000"/>
    <n v="8500"/>
    <n v="0"/>
    <n v="8500"/>
    <x v="4"/>
    <n v="0.7"/>
    <s v="Sally Sellers"/>
  </r>
  <r>
    <x v="1159"/>
    <x v="4"/>
    <n v="10000"/>
    <n v="15000"/>
    <n v="0"/>
    <n v="15000"/>
    <x v="6"/>
    <n v="0.5"/>
    <s v="Johnny Quicksale"/>
  </r>
  <r>
    <x v="1160"/>
    <x v="2"/>
    <n v="12000"/>
    <n v="18000"/>
    <n v="250"/>
    <n v="17750"/>
    <x v="11"/>
    <n v="0.45833333333333331"/>
    <s v="Johnny Quicksale"/>
  </r>
  <r>
    <x v="1161"/>
    <x v="4"/>
    <n v="10000"/>
    <n v="15000"/>
    <n v="1000"/>
    <n v="14000"/>
    <x v="9"/>
    <n v="0.3"/>
    <s v="Beth Beginner"/>
  </r>
  <r>
    <x v="1161"/>
    <x v="1"/>
    <n v="5000"/>
    <n v="8500"/>
    <n v="750"/>
    <n v="7750"/>
    <x v="13"/>
    <n v="0.4"/>
    <s v="Arnold Oldpro"/>
  </r>
  <r>
    <x v="1161"/>
    <x v="2"/>
    <n v="12000"/>
    <n v="18000"/>
    <n v="0"/>
    <n v="18000"/>
    <x v="8"/>
    <n v="0.5"/>
    <s v="Arnold Oldpro"/>
  </r>
  <r>
    <x v="1161"/>
    <x v="1"/>
    <n v="5000"/>
    <n v="8500"/>
    <n v="0"/>
    <n v="8500"/>
    <x v="4"/>
    <n v="0.7"/>
    <s v="Beth Beginner"/>
  </r>
  <r>
    <x v="1162"/>
    <x v="4"/>
    <n v="10000"/>
    <n v="15000"/>
    <n v="0"/>
    <n v="15000"/>
    <x v="6"/>
    <n v="0.5"/>
    <s v="Beth Beginner"/>
  </r>
  <r>
    <x v="1162"/>
    <x v="1"/>
    <n v="5000"/>
    <n v="8500"/>
    <n v="0"/>
    <n v="8500"/>
    <x v="4"/>
    <n v="0.7"/>
    <s v="Johnny Quicksale"/>
  </r>
  <r>
    <x v="1163"/>
    <x v="0"/>
    <n v="15000"/>
    <n v="22000"/>
    <n v="0"/>
    <n v="22000"/>
    <x v="0"/>
    <n v="0.46666666666666667"/>
    <s v="Beth Beginner"/>
  </r>
  <r>
    <x v="1163"/>
    <x v="1"/>
    <n v="5000"/>
    <n v="8500"/>
    <n v="0"/>
    <n v="8500"/>
    <x v="4"/>
    <n v="0.7"/>
    <s v="Gavin McGivaway"/>
  </r>
  <r>
    <x v="1164"/>
    <x v="0"/>
    <n v="15000"/>
    <n v="22000"/>
    <n v="0"/>
    <n v="22000"/>
    <x v="0"/>
    <n v="0.46666666666666667"/>
    <s v="Johnny Quicksale"/>
  </r>
  <r>
    <x v="1164"/>
    <x v="3"/>
    <n v="20000"/>
    <n v="30000"/>
    <n v="0"/>
    <n v="30000"/>
    <x v="3"/>
    <n v="0.5"/>
    <s v="Johnny Quicksale"/>
  </r>
  <r>
    <x v="1164"/>
    <x v="2"/>
    <n v="12000"/>
    <n v="18000"/>
    <n v="500"/>
    <n v="17500"/>
    <x v="6"/>
    <n v="0.41666666666666669"/>
    <s v="Sally Sellers"/>
  </r>
  <r>
    <x v="1165"/>
    <x v="2"/>
    <n v="12000"/>
    <n v="18000"/>
    <n v="0"/>
    <n v="18000"/>
    <x v="8"/>
    <n v="0.5"/>
    <s v="Arnold Oldpro"/>
  </r>
  <r>
    <x v="1165"/>
    <x v="0"/>
    <n v="15000"/>
    <n v="22000"/>
    <n v="750"/>
    <n v="21250"/>
    <x v="11"/>
    <n v="0.36666666666666664"/>
    <s v="Gavin McGivaway"/>
  </r>
  <r>
    <x v="1165"/>
    <x v="0"/>
    <n v="15000"/>
    <n v="22000"/>
    <n v="0"/>
    <n v="22000"/>
    <x v="0"/>
    <n v="0.46666666666666667"/>
    <s v="Beth Beginner"/>
  </r>
  <r>
    <x v="1166"/>
    <x v="3"/>
    <n v="20000"/>
    <n v="30000"/>
    <n v="0"/>
    <n v="30000"/>
    <x v="3"/>
    <n v="0.5"/>
    <s v="Johnny Quicksale"/>
  </r>
  <r>
    <x v="1166"/>
    <x v="1"/>
    <n v="5000"/>
    <n v="8500"/>
    <n v="750"/>
    <n v="7750"/>
    <x v="13"/>
    <n v="0.4"/>
    <s v="Arnold Oldpro"/>
  </r>
  <r>
    <x v="1167"/>
    <x v="4"/>
    <n v="10000"/>
    <n v="15000"/>
    <n v="0"/>
    <n v="15000"/>
    <x v="6"/>
    <n v="0.5"/>
    <s v="Sally Sellers"/>
  </r>
  <r>
    <x v="1167"/>
    <x v="3"/>
    <n v="20000"/>
    <n v="30000"/>
    <n v="0"/>
    <n v="30000"/>
    <x v="3"/>
    <n v="0.5"/>
    <s v="Sally Sellers"/>
  </r>
  <r>
    <x v="1168"/>
    <x v="2"/>
    <n v="12000"/>
    <n v="18000"/>
    <n v="0"/>
    <n v="18000"/>
    <x v="8"/>
    <n v="0.5"/>
    <s v="Johnny Quicksale"/>
  </r>
  <r>
    <x v="1168"/>
    <x v="2"/>
    <n v="12000"/>
    <n v="18000"/>
    <n v="0"/>
    <n v="18000"/>
    <x v="8"/>
    <n v="0.5"/>
    <s v="Sally Sellers"/>
  </r>
  <r>
    <x v="1169"/>
    <x v="2"/>
    <n v="12000"/>
    <n v="18000"/>
    <n v="0"/>
    <n v="18000"/>
    <x v="8"/>
    <n v="0.5"/>
    <s v="Gavin McGivaway"/>
  </r>
  <r>
    <x v="1169"/>
    <x v="4"/>
    <n v="10000"/>
    <n v="15000"/>
    <n v="0"/>
    <n v="15000"/>
    <x v="6"/>
    <n v="0.5"/>
    <s v="Sally Sellers"/>
  </r>
  <r>
    <x v="1169"/>
    <x v="2"/>
    <n v="12000"/>
    <n v="18000"/>
    <n v="0"/>
    <n v="18000"/>
    <x v="8"/>
    <n v="0.5"/>
    <s v="Gavin McGivaway"/>
  </r>
  <r>
    <x v="1170"/>
    <x v="3"/>
    <n v="20000"/>
    <n v="30000"/>
    <n v="0"/>
    <n v="30000"/>
    <x v="3"/>
    <n v="0.5"/>
    <s v="Arnold Oldpro"/>
  </r>
  <r>
    <x v="1171"/>
    <x v="4"/>
    <n v="10000"/>
    <n v="15000"/>
    <n v="500"/>
    <n v="14500"/>
    <x v="2"/>
    <n v="0.4"/>
    <s v="Sally Sellers"/>
  </r>
  <r>
    <x v="1172"/>
    <x v="0"/>
    <n v="15000"/>
    <n v="22000"/>
    <n v="0"/>
    <n v="22000"/>
    <x v="0"/>
    <n v="0.46666666666666667"/>
    <s v="Sally Sellers"/>
  </r>
  <r>
    <x v="1172"/>
    <x v="3"/>
    <n v="20000"/>
    <n v="30000"/>
    <n v="0"/>
    <n v="30000"/>
    <x v="3"/>
    <n v="0.5"/>
    <s v="Johnny Quicksale"/>
  </r>
  <r>
    <x v="1172"/>
    <x v="2"/>
    <n v="12000"/>
    <n v="18000"/>
    <n v="0"/>
    <n v="18000"/>
    <x v="8"/>
    <n v="0.5"/>
    <s v="Johnny Quicksale"/>
  </r>
  <r>
    <x v="1173"/>
    <x v="1"/>
    <n v="5000"/>
    <n v="8500"/>
    <n v="0"/>
    <n v="8500"/>
    <x v="4"/>
    <n v="0.7"/>
    <s v="Beth Beginner"/>
  </r>
  <r>
    <x v="1173"/>
    <x v="2"/>
    <n v="12000"/>
    <n v="18000"/>
    <n v="250"/>
    <n v="17750"/>
    <x v="11"/>
    <n v="0.45833333333333331"/>
    <s v="Johnny Quicksale"/>
  </r>
  <r>
    <x v="1174"/>
    <x v="1"/>
    <n v="5000"/>
    <n v="8500"/>
    <n v="0"/>
    <n v="8500"/>
    <x v="4"/>
    <n v="0.7"/>
    <s v="Johnny Quicksale"/>
  </r>
  <r>
    <x v="1175"/>
    <x v="1"/>
    <n v="5000"/>
    <n v="8500"/>
    <n v="0"/>
    <n v="8500"/>
    <x v="4"/>
    <n v="0.7"/>
    <s v="Sally Sellers"/>
  </r>
  <r>
    <x v="1176"/>
    <x v="0"/>
    <n v="15000"/>
    <n v="22000"/>
    <n v="0"/>
    <n v="22000"/>
    <x v="0"/>
    <n v="0.46666666666666667"/>
    <s v="Arnold Oldpro"/>
  </r>
  <r>
    <x v="1177"/>
    <x v="1"/>
    <n v="5000"/>
    <n v="8500"/>
    <n v="750"/>
    <n v="7750"/>
    <x v="13"/>
    <n v="0.4"/>
    <s v="Johnny Quicksale"/>
  </r>
  <r>
    <x v="1178"/>
    <x v="2"/>
    <n v="12000"/>
    <n v="18000"/>
    <n v="0"/>
    <n v="18000"/>
    <x v="8"/>
    <n v="0.5"/>
    <s v="Johnny Quicksale"/>
  </r>
  <r>
    <x v="1178"/>
    <x v="1"/>
    <n v="5000"/>
    <n v="8500"/>
    <n v="500"/>
    <n v="8000"/>
    <x v="10"/>
    <n v="0.5"/>
    <s v="Arnold Oldpro"/>
  </r>
  <r>
    <x v="1179"/>
    <x v="0"/>
    <n v="15000"/>
    <n v="22000"/>
    <n v="0"/>
    <n v="22000"/>
    <x v="0"/>
    <n v="0.46666666666666667"/>
    <s v="Beth Beginner"/>
  </r>
  <r>
    <x v="1180"/>
    <x v="2"/>
    <n v="12000"/>
    <n v="18000"/>
    <n v="0"/>
    <n v="18000"/>
    <x v="8"/>
    <n v="0.5"/>
    <s v="Johnny Quicksale"/>
  </r>
  <r>
    <x v="1180"/>
    <x v="1"/>
    <n v="5000"/>
    <n v="8500"/>
    <n v="0"/>
    <n v="8500"/>
    <x v="4"/>
    <n v="0.7"/>
    <s v="Beth Beginner"/>
  </r>
  <r>
    <x v="1181"/>
    <x v="1"/>
    <n v="5000"/>
    <n v="8500"/>
    <n v="0"/>
    <n v="8500"/>
    <x v="4"/>
    <n v="0.7"/>
    <s v="Sally Sellers"/>
  </r>
  <r>
    <x v="1181"/>
    <x v="4"/>
    <n v="10000"/>
    <n v="15000"/>
    <n v="0"/>
    <n v="15000"/>
    <x v="6"/>
    <n v="0.5"/>
    <s v="Arnold Oldpro"/>
  </r>
  <r>
    <x v="1182"/>
    <x v="4"/>
    <n v="10000"/>
    <n v="15000"/>
    <n v="250"/>
    <n v="14750"/>
    <x v="12"/>
    <n v="0.45"/>
    <s v="Gavin McGivaway"/>
  </r>
  <r>
    <x v="1183"/>
    <x v="4"/>
    <n v="10000"/>
    <n v="15000"/>
    <n v="0"/>
    <n v="15000"/>
    <x v="6"/>
    <n v="0.5"/>
    <s v="Sally Sellers"/>
  </r>
  <r>
    <x v="1183"/>
    <x v="2"/>
    <n v="12000"/>
    <n v="18000"/>
    <n v="0"/>
    <n v="18000"/>
    <x v="8"/>
    <n v="0.5"/>
    <s v="Beth Beginner"/>
  </r>
  <r>
    <x v="1183"/>
    <x v="0"/>
    <n v="15000"/>
    <n v="22000"/>
    <n v="0"/>
    <n v="22000"/>
    <x v="0"/>
    <n v="0.46666666666666667"/>
    <s v="Johnny Quicksale"/>
  </r>
  <r>
    <x v="1184"/>
    <x v="3"/>
    <n v="20000"/>
    <n v="30000"/>
    <n v="0"/>
    <n v="30000"/>
    <x v="3"/>
    <n v="0.5"/>
    <s v="Arnold Oldpro"/>
  </r>
  <r>
    <x v="1184"/>
    <x v="2"/>
    <n v="12000"/>
    <n v="18000"/>
    <n v="0"/>
    <n v="18000"/>
    <x v="8"/>
    <n v="0.5"/>
    <s v="Sally Sellers"/>
  </r>
  <r>
    <x v="1185"/>
    <x v="4"/>
    <n v="10000"/>
    <n v="15000"/>
    <n v="750"/>
    <n v="14250"/>
    <x v="4"/>
    <n v="0.35"/>
    <s v="Beth Beginner"/>
  </r>
  <r>
    <x v="1185"/>
    <x v="1"/>
    <n v="5000"/>
    <n v="8500"/>
    <n v="0"/>
    <n v="8500"/>
    <x v="4"/>
    <n v="0.7"/>
    <s v="Johnny Quicksale"/>
  </r>
  <r>
    <x v="1186"/>
    <x v="3"/>
    <n v="20000"/>
    <n v="30000"/>
    <n v="0"/>
    <n v="30000"/>
    <x v="3"/>
    <n v="0.5"/>
    <s v="Arnold Oldpro"/>
  </r>
  <r>
    <x v="1187"/>
    <x v="2"/>
    <n v="12000"/>
    <n v="18000"/>
    <n v="0"/>
    <n v="18000"/>
    <x v="8"/>
    <n v="0.5"/>
    <s v="Gavin McGivaway"/>
  </r>
  <r>
    <x v="1188"/>
    <x v="2"/>
    <n v="12000"/>
    <n v="18000"/>
    <n v="750"/>
    <n v="17250"/>
    <x v="12"/>
    <n v="0.375"/>
    <s v="Gavin McGivaway"/>
  </r>
  <r>
    <x v="1188"/>
    <x v="0"/>
    <n v="15000"/>
    <n v="22000"/>
    <n v="0"/>
    <n v="22000"/>
    <x v="0"/>
    <n v="0.46666666666666667"/>
    <s v="Beth Beginner"/>
  </r>
  <r>
    <x v="1189"/>
    <x v="2"/>
    <n v="12000"/>
    <n v="18000"/>
    <n v="0"/>
    <n v="18000"/>
    <x v="8"/>
    <n v="0.5"/>
    <s v="Beth Beginner"/>
  </r>
  <r>
    <x v="1190"/>
    <x v="1"/>
    <n v="5000"/>
    <n v="8500"/>
    <n v="0"/>
    <n v="8500"/>
    <x v="4"/>
    <n v="0.7"/>
    <s v="Beth Beginner"/>
  </r>
  <r>
    <x v="1191"/>
    <x v="1"/>
    <n v="5000"/>
    <n v="8500"/>
    <n v="0"/>
    <n v="8500"/>
    <x v="4"/>
    <n v="0.7"/>
    <s v="Beth Beginner"/>
  </r>
  <r>
    <x v="1191"/>
    <x v="4"/>
    <n v="10000"/>
    <n v="15000"/>
    <n v="500"/>
    <n v="14500"/>
    <x v="2"/>
    <n v="0.4"/>
    <s v="Gavin McGivaway"/>
  </r>
  <r>
    <x v="1192"/>
    <x v="0"/>
    <n v="15000"/>
    <n v="22000"/>
    <n v="0"/>
    <n v="22000"/>
    <x v="0"/>
    <n v="0.46666666666666667"/>
    <s v="Gavin McGivaway"/>
  </r>
  <r>
    <x v="1193"/>
    <x v="1"/>
    <n v="5000"/>
    <n v="8500"/>
    <n v="0"/>
    <n v="8500"/>
    <x v="4"/>
    <n v="0.7"/>
    <s v="Beth Beginner"/>
  </r>
  <r>
    <x v="1193"/>
    <x v="2"/>
    <n v="12000"/>
    <n v="18000"/>
    <n v="1000"/>
    <n v="17000"/>
    <x v="2"/>
    <n v="0.33333333333333331"/>
    <s v="Johnny Quicksale"/>
  </r>
  <r>
    <x v="1193"/>
    <x v="2"/>
    <n v="12000"/>
    <n v="18000"/>
    <n v="0"/>
    <n v="18000"/>
    <x v="8"/>
    <n v="0.5"/>
    <s v="Beth Beginner"/>
  </r>
  <r>
    <x v="1194"/>
    <x v="0"/>
    <n v="15000"/>
    <n v="22000"/>
    <n v="0"/>
    <n v="22000"/>
    <x v="0"/>
    <n v="0.46666666666666667"/>
    <s v="Beth Beginner"/>
  </r>
  <r>
    <x v="1195"/>
    <x v="4"/>
    <n v="10000"/>
    <n v="15000"/>
    <n v="0"/>
    <n v="15000"/>
    <x v="6"/>
    <n v="0.5"/>
    <s v="Beth Beginner"/>
  </r>
  <r>
    <x v="1195"/>
    <x v="0"/>
    <n v="15000"/>
    <n v="22000"/>
    <n v="0"/>
    <n v="22000"/>
    <x v="0"/>
    <n v="0.46666666666666667"/>
    <s v="Johnny Quicksale"/>
  </r>
  <r>
    <x v="1196"/>
    <x v="4"/>
    <n v="10000"/>
    <n v="15000"/>
    <n v="0"/>
    <n v="15000"/>
    <x v="6"/>
    <n v="0.5"/>
    <s v="Sally Sellers"/>
  </r>
  <r>
    <x v="1197"/>
    <x v="2"/>
    <n v="12000"/>
    <n v="18000"/>
    <n v="750"/>
    <n v="17250"/>
    <x v="12"/>
    <n v="0.375"/>
    <s v="Sally Sellers"/>
  </r>
  <r>
    <x v="1197"/>
    <x v="4"/>
    <n v="10000"/>
    <n v="15000"/>
    <n v="0"/>
    <n v="15000"/>
    <x v="6"/>
    <n v="0.5"/>
    <s v="Johnny Quicksale"/>
  </r>
  <r>
    <x v="1197"/>
    <x v="1"/>
    <n v="5000"/>
    <n v="8500"/>
    <n v="0"/>
    <n v="8500"/>
    <x v="4"/>
    <n v="0.7"/>
    <s v="Johnny Quicksale"/>
  </r>
  <r>
    <x v="1198"/>
    <x v="4"/>
    <n v="10000"/>
    <n v="15000"/>
    <n v="750"/>
    <n v="14250"/>
    <x v="4"/>
    <n v="0.35"/>
    <s v="Beth Beginner"/>
  </r>
  <r>
    <x v="1198"/>
    <x v="4"/>
    <n v="10000"/>
    <n v="15000"/>
    <n v="0"/>
    <n v="15000"/>
    <x v="6"/>
    <n v="0.5"/>
    <s v="Sally Sellers"/>
  </r>
  <r>
    <x v="1199"/>
    <x v="2"/>
    <n v="12000"/>
    <n v="18000"/>
    <n v="1000"/>
    <n v="17000"/>
    <x v="2"/>
    <n v="0.33333333333333331"/>
    <s v="Gavin McGivaway"/>
  </r>
  <r>
    <x v="1200"/>
    <x v="3"/>
    <n v="20000"/>
    <n v="30000"/>
    <n v="0"/>
    <n v="30000"/>
    <x v="3"/>
    <n v="0.5"/>
    <s v="Beth Beginner"/>
  </r>
  <r>
    <x v="1201"/>
    <x v="2"/>
    <n v="12000"/>
    <n v="18000"/>
    <n v="750"/>
    <n v="17250"/>
    <x v="12"/>
    <n v="0.375"/>
    <s v="Gavin McGivaway"/>
  </r>
  <r>
    <x v="1202"/>
    <x v="3"/>
    <n v="20000"/>
    <n v="30000"/>
    <n v="0"/>
    <n v="30000"/>
    <x v="3"/>
    <n v="0.5"/>
    <s v="Gavin McGivaway"/>
  </r>
  <r>
    <x v="1203"/>
    <x v="4"/>
    <n v="10000"/>
    <n v="15000"/>
    <n v="500"/>
    <n v="14500"/>
    <x v="2"/>
    <n v="0.4"/>
    <s v="Beth Beginner"/>
  </r>
  <r>
    <x v="1203"/>
    <x v="1"/>
    <n v="5000"/>
    <n v="8500"/>
    <n v="0"/>
    <n v="8500"/>
    <x v="4"/>
    <n v="0.7"/>
    <s v="Sally Sellers"/>
  </r>
  <r>
    <x v="1203"/>
    <x v="2"/>
    <n v="12000"/>
    <n v="18000"/>
    <n v="0"/>
    <n v="18000"/>
    <x v="8"/>
    <n v="0.5"/>
    <s v="Gavin McGivaway"/>
  </r>
  <r>
    <x v="1204"/>
    <x v="2"/>
    <n v="12000"/>
    <n v="18000"/>
    <n v="750"/>
    <n v="17250"/>
    <x v="12"/>
    <n v="0.375"/>
    <s v="Gavin McGivaway"/>
  </r>
  <r>
    <x v="1204"/>
    <x v="0"/>
    <n v="15000"/>
    <n v="22000"/>
    <n v="0"/>
    <n v="22000"/>
    <x v="0"/>
    <n v="0.46666666666666667"/>
    <s v="Johnny Quicksale"/>
  </r>
  <r>
    <x v="1205"/>
    <x v="4"/>
    <n v="10000"/>
    <n v="15000"/>
    <n v="0"/>
    <n v="15000"/>
    <x v="6"/>
    <n v="0.5"/>
    <s v="Gavin McGivaway"/>
  </r>
  <r>
    <x v="1206"/>
    <x v="0"/>
    <n v="15000"/>
    <n v="22000"/>
    <n v="0"/>
    <n v="22000"/>
    <x v="0"/>
    <n v="0.46666666666666667"/>
    <s v="Beth Beginner"/>
  </r>
  <r>
    <x v="1206"/>
    <x v="1"/>
    <n v="5000"/>
    <n v="8500"/>
    <n v="0"/>
    <n v="8500"/>
    <x v="4"/>
    <n v="0.7"/>
    <s v="Sally Sellers"/>
  </r>
  <r>
    <x v="1207"/>
    <x v="2"/>
    <n v="12000"/>
    <n v="18000"/>
    <n v="0"/>
    <n v="18000"/>
    <x v="8"/>
    <n v="0.5"/>
    <s v="Beth Beginner"/>
  </r>
  <r>
    <x v="1208"/>
    <x v="0"/>
    <n v="15000"/>
    <n v="22000"/>
    <n v="0"/>
    <n v="22000"/>
    <x v="0"/>
    <n v="0.46666666666666667"/>
    <s v="Arnold Oldpro"/>
  </r>
  <r>
    <x v="1209"/>
    <x v="0"/>
    <n v="15000"/>
    <n v="22000"/>
    <n v="0"/>
    <n v="22000"/>
    <x v="0"/>
    <n v="0.46666666666666667"/>
    <s v="Johnny Quicksale"/>
  </r>
  <r>
    <x v="1210"/>
    <x v="2"/>
    <n v="12000"/>
    <n v="18000"/>
    <n v="1000"/>
    <n v="17000"/>
    <x v="2"/>
    <n v="0.33333333333333331"/>
    <s v="Johnny Quicksale"/>
  </r>
  <r>
    <x v="1211"/>
    <x v="2"/>
    <n v="12000"/>
    <n v="18000"/>
    <n v="0"/>
    <n v="18000"/>
    <x v="8"/>
    <n v="0.5"/>
    <s v="Gavin McGivaway"/>
  </r>
  <r>
    <x v="1212"/>
    <x v="2"/>
    <n v="12000"/>
    <n v="18000"/>
    <n v="0"/>
    <n v="18000"/>
    <x v="8"/>
    <n v="0.5"/>
    <s v="Sally Sellers"/>
  </r>
  <r>
    <x v="1212"/>
    <x v="2"/>
    <n v="12000"/>
    <n v="18000"/>
    <n v="0"/>
    <n v="18000"/>
    <x v="8"/>
    <n v="0.5"/>
    <s v="Johnny Quicksale"/>
  </r>
  <r>
    <x v="1213"/>
    <x v="0"/>
    <n v="15000"/>
    <n v="22000"/>
    <n v="0"/>
    <n v="22000"/>
    <x v="0"/>
    <n v="0.46666666666666667"/>
    <s v="Gavin McGivaway"/>
  </r>
  <r>
    <x v="1213"/>
    <x v="0"/>
    <n v="15000"/>
    <n v="22000"/>
    <n v="250"/>
    <n v="21750"/>
    <x v="7"/>
    <n v="0.43333333333333335"/>
    <s v="Beth Beginner"/>
  </r>
  <r>
    <x v="1214"/>
    <x v="4"/>
    <n v="10000"/>
    <n v="15000"/>
    <n v="0"/>
    <n v="15000"/>
    <x v="6"/>
    <n v="0.5"/>
    <s v="Arnold Oldpro"/>
  </r>
  <r>
    <x v="1214"/>
    <x v="2"/>
    <n v="12000"/>
    <n v="18000"/>
    <n v="0"/>
    <n v="18000"/>
    <x v="8"/>
    <n v="0.5"/>
    <s v="Beth Beginner"/>
  </r>
  <r>
    <x v="1214"/>
    <x v="1"/>
    <n v="5000"/>
    <n v="8500"/>
    <n v="0"/>
    <n v="8500"/>
    <x v="4"/>
    <n v="0.7"/>
    <s v="Gavin McGivaway"/>
  </r>
  <r>
    <x v="1215"/>
    <x v="4"/>
    <n v="10000"/>
    <n v="15000"/>
    <n v="0"/>
    <n v="15000"/>
    <x v="6"/>
    <n v="0.5"/>
    <s v="Sally Sellers"/>
  </r>
  <r>
    <x v="1216"/>
    <x v="2"/>
    <n v="12000"/>
    <n v="18000"/>
    <n v="0"/>
    <n v="18000"/>
    <x v="8"/>
    <n v="0.5"/>
    <s v="Sally Sellers"/>
  </r>
  <r>
    <x v="1216"/>
    <x v="4"/>
    <n v="10000"/>
    <n v="15000"/>
    <n v="0"/>
    <n v="15000"/>
    <x v="6"/>
    <n v="0.5"/>
    <s v="Arnold Oldpro"/>
  </r>
  <r>
    <x v="1217"/>
    <x v="3"/>
    <n v="20000"/>
    <n v="30000"/>
    <n v="0"/>
    <n v="30000"/>
    <x v="3"/>
    <n v="0.5"/>
    <s v="Beth Beginner"/>
  </r>
  <r>
    <x v="1217"/>
    <x v="2"/>
    <n v="12000"/>
    <n v="18000"/>
    <n v="0"/>
    <n v="18000"/>
    <x v="8"/>
    <n v="0.5"/>
    <s v="Gavin McGivaway"/>
  </r>
  <r>
    <x v="1217"/>
    <x v="1"/>
    <n v="5000"/>
    <n v="8500"/>
    <n v="0"/>
    <n v="8500"/>
    <x v="4"/>
    <n v="0.7"/>
    <s v="Beth Beginner"/>
  </r>
  <r>
    <x v="1218"/>
    <x v="2"/>
    <n v="12000"/>
    <n v="18000"/>
    <n v="0"/>
    <n v="18000"/>
    <x v="8"/>
    <n v="0.5"/>
    <s v="Beth Beginner"/>
  </r>
  <r>
    <x v="1218"/>
    <x v="0"/>
    <n v="15000"/>
    <n v="22000"/>
    <n v="500"/>
    <n v="21500"/>
    <x v="8"/>
    <n v="0.4"/>
    <s v="Beth Beginner"/>
  </r>
  <r>
    <x v="1218"/>
    <x v="4"/>
    <n v="10000"/>
    <n v="15000"/>
    <n v="250"/>
    <n v="14750"/>
    <x v="12"/>
    <n v="0.45"/>
    <s v="Gavin McGivaway"/>
  </r>
  <r>
    <x v="1218"/>
    <x v="2"/>
    <n v="12000"/>
    <n v="18000"/>
    <n v="0"/>
    <n v="18000"/>
    <x v="8"/>
    <n v="0.5"/>
    <s v="Beth Beginner"/>
  </r>
  <r>
    <x v="1219"/>
    <x v="4"/>
    <n v="10000"/>
    <n v="15000"/>
    <n v="500"/>
    <n v="14500"/>
    <x v="2"/>
    <n v="0.4"/>
    <s v="Arnold Oldpro"/>
  </r>
  <r>
    <x v="1219"/>
    <x v="2"/>
    <n v="12000"/>
    <n v="18000"/>
    <n v="750"/>
    <n v="17250"/>
    <x v="12"/>
    <n v="0.375"/>
    <s v="Gavin McGivaway"/>
  </r>
  <r>
    <x v="1220"/>
    <x v="3"/>
    <n v="20000"/>
    <n v="30000"/>
    <n v="0"/>
    <n v="30000"/>
    <x v="3"/>
    <n v="0.5"/>
    <s v="Arnold Oldpro"/>
  </r>
  <r>
    <x v="1220"/>
    <x v="1"/>
    <n v="5000"/>
    <n v="8500"/>
    <n v="1000"/>
    <n v="7500"/>
    <x v="1"/>
    <n v="0.3"/>
    <s v="Johnny Quicksale"/>
  </r>
  <r>
    <x v="1220"/>
    <x v="2"/>
    <n v="12000"/>
    <n v="18000"/>
    <n v="0"/>
    <n v="18000"/>
    <x v="8"/>
    <n v="0.5"/>
    <s v="Beth Beginner"/>
  </r>
  <r>
    <x v="1220"/>
    <x v="3"/>
    <n v="20000"/>
    <n v="30000"/>
    <n v="0"/>
    <n v="30000"/>
    <x v="3"/>
    <n v="0.5"/>
    <s v="Gavin McGivaway"/>
  </r>
  <r>
    <x v="1221"/>
    <x v="2"/>
    <n v="12000"/>
    <n v="18000"/>
    <n v="500"/>
    <n v="17500"/>
    <x v="6"/>
    <n v="0.41666666666666669"/>
    <s v="Sally Sellers"/>
  </r>
  <r>
    <x v="1221"/>
    <x v="1"/>
    <n v="5000"/>
    <n v="8500"/>
    <n v="0"/>
    <n v="8500"/>
    <x v="4"/>
    <n v="0.7"/>
    <s v="Gavin McGivaway"/>
  </r>
  <r>
    <x v="1221"/>
    <x v="2"/>
    <n v="12000"/>
    <n v="18000"/>
    <n v="0"/>
    <n v="18000"/>
    <x v="8"/>
    <n v="0.5"/>
    <s v="Arnold Oldpro"/>
  </r>
  <r>
    <x v="1222"/>
    <x v="0"/>
    <n v="15000"/>
    <n v="22000"/>
    <n v="0"/>
    <n v="22000"/>
    <x v="0"/>
    <n v="0.46666666666666667"/>
    <s v="Arnold Oldpro"/>
  </r>
  <r>
    <x v="1222"/>
    <x v="0"/>
    <n v="15000"/>
    <n v="22000"/>
    <n v="0"/>
    <n v="22000"/>
    <x v="0"/>
    <n v="0.46666666666666667"/>
    <s v="Sally Sellers"/>
  </r>
  <r>
    <x v="1222"/>
    <x v="1"/>
    <n v="5000"/>
    <n v="8500"/>
    <n v="0"/>
    <n v="8500"/>
    <x v="4"/>
    <n v="0.7"/>
    <s v="Gavin McGivaway"/>
  </r>
  <r>
    <x v="1223"/>
    <x v="4"/>
    <n v="10000"/>
    <n v="15000"/>
    <n v="0"/>
    <n v="15000"/>
    <x v="6"/>
    <n v="0.5"/>
    <s v="Beth Beginner"/>
  </r>
  <r>
    <x v="1224"/>
    <x v="4"/>
    <n v="10000"/>
    <n v="15000"/>
    <n v="1000"/>
    <n v="14000"/>
    <x v="9"/>
    <n v="0.3"/>
    <s v="Arnold Oldpro"/>
  </r>
  <r>
    <x v="1225"/>
    <x v="0"/>
    <n v="15000"/>
    <n v="22000"/>
    <n v="0"/>
    <n v="22000"/>
    <x v="0"/>
    <n v="0.46666666666666667"/>
    <s v="Gavin McGivaway"/>
  </r>
  <r>
    <x v="1226"/>
    <x v="3"/>
    <n v="20000"/>
    <n v="30000"/>
    <n v="0"/>
    <n v="30000"/>
    <x v="3"/>
    <n v="0.5"/>
    <s v="Gavin McGivaway"/>
  </r>
  <r>
    <x v="1227"/>
    <x v="0"/>
    <n v="15000"/>
    <n v="22000"/>
    <n v="0"/>
    <n v="22000"/>
    <x v="0"/>
    <n v="0.46666666666666667"/>
    <s v="Arnold Oldpro"/>
  </r>
  <r>
    <x v="1228"/>
    <x v="2"/>
    <n v="12000"/>
    <n v="18000"/>
    <n v="0"/>
    <n v="18000"/>
    <x v="8"/>
    <n v="0.5"/>
    <s v="Gavin McGivaway"/>
  </r>
  <r>
    <x v="1229"/>
    <x v="1"/>
    <n v="5000"/>
    <n v="8500"/>
    <n v="0"/>
    <n v="8500"/>
    <x v="4"/>
    <n v="0.7"/>
    <s v="Beth Beginner"/>
  </r>
  <r>
    <x v="1229"/>
    <x v="0"/>
    <n v="15000"/>
    <n v="22000"/>
    <n v="0"/>
    <n v="22000"/>
    <x v="0"/>
    <n v="0.46666666666666667"/>
    <s v="Beth Beginner"/>
  </r>
  <r>
    <x v="1229"/>
    <x v="4"/>
    <n v="10000"/>
    <n v="15000"/>
    <n v="500"/>
    <n v="14500"/>
    <x v="2"/>
    <n v="0.4"/>
    <s v="Beth Beginner"/>
  </r>
  <r>
    <x v="1230"/>
    <x v="0"/>
    <n v="15000"/>
    <n v="22000"/>
    <n v="0"/>
    <n v="22000"/>
    <x v="0"/>
    <n v="0.46666666666666667"/>
    <s v="Sally Sellers"/>
  </r>
  <r>
    <x v="1231"/>
    <x v="0"/>
    <n v="15000"/>
    <n v="22000"/>
    <n v="250"/>
    <n v="21750"/>
    <x v="7"/>
    <n v="0.43333333333333335"/>
    <s v="Johnny Quicksale"/>
  </r>
  <r>
    <x v="1232"/>
    <x v="2"/>
    <n v="12000"/>
    <n v="18000"/>
    <n v="0"/>
    <n v="18000"/>
    <x v="8"/>
    <n v="0.5"/>
    <s v="Johnny Quicksale"/>
  </r>
  <r>
    <x v="1232"/>
    <x v="0"/>
    <n v="15000"/>
    <n v="22000"/>
    <n v="0"/>
    <n v="22000"/>
    <x v="0"/>
    <n v="0.46666666666666667"/>
    <s v="Sally Sellers"/>
  </r>
  <r>
    <x v="1233"/>
    <x v="3"/>
    <n v="20000"/>
    <n v="30000"/>
    <n v="0"/>
    <n v="30000"/>
    <x v="3"/>
    <n v="0.5"/>
    <s v="Sally Sellers"/>
  </r>
  <r>
    <x v="1233"/>
    <x v="3"/>
    <n v="20000"/>
    <n v="30000"/>
    <n v="500"/>
    <n v="29500"/>
    <x v="14"/>
    <n v="0.45"/>
    <s v="Beth Beginner"/>
  </r>
  <r>
    <x v="1234"/>
    <x v="0"/>
    <n v="15000"/>
    <n v="22000"/>
    <n v="0"/>
    <n v="22000"/>
    <x v="0"/>
    <n v="0.46666666666666667"/>
    <s v="Gavin McGivaway"/>
  </r>
  <r>
    <x v="1235"/>
    <x v="0"/>
    <n v="15000"/>
    <n v="22000"/>
    <n v="0"/>
    <n v="22000"/>
    <x v="0"/>
    <n v="0.46666666666666667"/>
    <s v="Johnny Quicksale"/>
  </r>
  <r>
    <x v="1236"/>
    <x v="2"/>
    <n v="12000"/>
    <n v="18000"/>
    <n v="0"/>
    <n v="18000"/>
    <x v="8"/>
    <n v="0.5"/>
    <s v="Beth Beginner"/>
  </r>
  <r>
    <x v="1237"/>
    <x v="4"/>
    <n v="10000"/>
    <n v="15000"/>
    <n v="0"/>
    <n v="15000"/>
    <x v="6"/>
    <n v="0.5"/>
    <s v="Johnny Quicksale"/>
  </r>
  <r>
    <x v="1237"/>
    <x v="2"/>
    <n v="12000"/>
    <n v="18000"/>
    <n v="0"/>
    <n v="18000"/>
    <x v="8"/>
    <n v="0.5"/>
    <s v="Johnny Quicksale"/>
  </r>
  <r>
    <x v="1237"/>
    <x v="4"/>
    <n v="10000"/>
    <n v="15000"/>
    <n v="0"/>
    <n v="15000"/>
    <x v="6"/>
    <n v="0.5"/>
    <s v="Beth Beginner"/>
  </r>
  <r>
    <x v="1238"/>
    <x v="3"/>
    <n v="20000"/>
    <n v="30000"/>
    <n v="0"/>
    <n v="30000"/>
    <x v="3"/>
    <n v="0.5"/>
    <s v="Gavin McGivaway"/>
  </r>
  <r>
    <x v="1238"/>
    <x v="2"/>
    <n v="12000"/>
    <n v="18000"/>
    <n v="0"/>
    <n v="18000"/>
    <x v="8"/>
    <n v="0.5"/>
    <s v="Gavin McGivaway"/>
  </r>
  <r>
    <x v="1239"/>
    <x v="4"/>
    <n v="10000"/>
    <n v="15000"/>
    <n v="250"/>
    <n v="14750"/>
    <x v="12"/>
    <n v="0.45"/>
    <s v="Arnold Oldpro"/>
  </r>
  <r>
    <x v="1240"/>
    <x v="1"/>
    <n v="5000"/>
    <n v="8500"/>
    <n v="0"/>
    <n v="8500"/>
    <x v="4"/>
    <n v="0.7"/>
    <s v="Johnny Quicksale"/>
  </r>
  <r>
    <x v="1241"/>
    <x v="1"/>
    <n v="5000"/>
    <n v="8500"/>
    <n v="0"/>
    <n v="8500"/>
    <x v="4"/>
    <n v="0.7"/>
    <s v="Johnny Quicksale"/>
  </r>
  <r>
    <x v="1241"/>
    <x v="1"/>
    <n v="5000"/>
    <n v="8500"/>
    <n v="0"/>
    <n v="8500"/>
    <x v="4"/>
    <n v="0.7"/>
    <s v="Beth Beginner"/>
  </r>
  <r>
    <x v="1242"/>
    <x v="4"/>
    <n v="10000"/>
    <n v="15000"/>
    <n v="0"/>
    <n v="15000"/>
    <x v="6"/>
    <n v="0.5"/>
    <s v="Johnny Quicksale"/>
  </r>
  <r>
    <x v="1243"/>
    <x v="0"/>
    <n v="15000"/>
    <n v="22000"/>
    <n v="750"/>
    <n v="21250"/>
    <x v="11"/>
    <n v="0.36666666666666664"/>
    <s v="Arnold Oldpro"/>
  </r>
  <r>
    <x v="1243"/>
    <x v="4"/>
    <n v="10000"/>
    <n v="15000"/>
    <n v="0"/>
    <n v="15000"/>
    <x v="6"/>
    <n v="0.5"/>
    <s v="Gavin McGivaway"/>
  </r>
  <r>
    <x v="1243"/>
    <x v="1"/>
    <n v="5000"/>
    <n v="8500"/>
    <n v="250"/>
    <n v="8250"/>
    <x v="9"/>
    <n v="0.6"/>
    <s v="Gavin McGivaway"/>
  </r>
  <r>
    <x v="1244"/>
    <x v="2"/>
    <n v="12000"/>
    <n v="18000"/>
    <n v="0"/>
    <n v="18000"/>
    <x v="8"/>
    <n v="0.5"/>
    <s v="Gavin McGivaway"/>
  </r>
  <r>
    <x v="1244"/>
    <x v="4"/>
    <n v="10000"/>
    <n v="15000"/>
    <n v="0"/>
    <n v="15000"/>
    <x v="6"/>
    <n v="0.5"/>
    <s v="Arnold Oldpro"/>
  </r>
  <r>
    <x v="1244"/>
    <x v="1"/>
    <n v="5000"/>
    <n v="8500"/>
    <n v="250"/>
    <n v="8250"/>
    <x v="9"/>
    <n v="0.6"/>
    <s v="Johnny Quicksale"/>
  </r>
  <r>
    <x v="1245"/>
    <x v="1"/>
    <n v="5000"/>
    <n v="8500"/>
    <n v="0"/>
    <n v="8500"/>
    <x v="4"/>
    <n v="0.7"/>
    <s v="Beth Beginner"/>
  </r>
  <r>
    <x v="1245"/>
    <x v="2"/>
    <n v="12000"/>
    <n v="18000"/>
    <n v="0"/>
    <n v="18000"/>
    <x v="8"/>
    <n v="0.5"/>
    <s v="Sally Sellers"/>
  </r>
  <r>
    <x v="1246"/>
    <x v="4"/>
    <n v="10000"/>
    <n v="15000"/>
    <n v="0"/>
    <n v="15000"/>
    <x v="6"/>
    <n v="0.5"/>
    <s v="Gavin McGivaway"/>
  </r>
  <r>
    <x v="1246"/>
    <x v="3"/>
    <n v="20000"/>
    <n v="30000"/>
    <n v="0"/>
    <n v="30000"/>
    <x v="3"/>
    <n v="0.5"/>
    <s v="Beth Beginner"/>
  </r>
  <r>
    <x v="1246"/>
    <x v="1"/>
    <n v="5000"/>
    <n v="8500"/>
    <n v="0"/>
    <n v="8500"/>
    <x v="4"/>
    <n v="0.7"/>
    <s v="Arnold Oldpro"/>
  </r>
  <r>
    <x v="1247"/>
    <x v="0"/>
    <n v="15000"/>
    <n v="22000"/>
    <n v="0"/>
    <n v="22000"/>
    <x v="0"/>
    <n v="0.46666666666666667"/>
    <s v="Gavin McGivaway"/>
  </r>
  <r>
    <x v="1248"/>
    <x v="1"/>
    <n v="5000"/>
    <n v="8500"/>
    <n v="0"/>
    <n v="8500"/>
    <x v="4"/>
    <n v="0.7"/>
    <s v="Gavin McGivaway"/>
  </r>
  <r>
    <x v="1249"/>
    <x v="2"/>
    <n v="12000"/>
    <n v="18000"/>
    <n v="0"/>
    <n v="18000"/>
    <x v="8"/>
    <n v="0.5"/>
    <s v="Arnold Oldpro"/>
  </r>
  <r>
    <x v="1250"/>
    <x v="2"/>
    <n v="12000"/>
    <n v="18000"/>
    <n v="0"/>
    <n v="18000"/>
    <x v="8"/>
    <n v="0.5"/>
    <s v="Sally Sellers"/>
  </r>
  <r>
    <x v="1251"/>
    <x v="1"/>
    <n v="5000"/>
    <n v="8500"/>
    <n v="250"/>
    <n v="8250"/>
    <x v="9"/>
    <n v="0.6"/>
    <s v="Gavin McGivaway"/>
  </r>
  <r>
    <x v="1252"/>
    <x v="4"/>
    <n v="10000"/>
    <n v="15000"/>
    <n v="0"/>
    <n v="15000"/>
    <x v="6"/>
    <n v="0.5"/>
    <s v="Gavin McGivaway"/>
  </r>
  <r>
    <x v="1252"/>
    <x v="3"/>
    <n v="20000"/>
    <n v="30000"/>
    <n v="0"/>
    <n v="30000"/>
    <x v="3"/>
    <n v="0.5"/>
    <s v="Johnny Quicksale"/>
  </r>
  <r>
    <x v="1252"/>
    <x v="1"/>
    <n v="5000"/>
    <n v="8500"/>
    <n v="0"/>
    <n v="8500"/>
    <x v="4"/>
    <n v="0.7"/>
    <s v="Johnny Quicksale"/>
  </r>
  <r>
    <x v="1253"/>
    <x v="0"/>
    <n v="15000"/>
    <n v="22000"/>
    <n v="1000"/>
    <n v="21000"/>
    <x v="6"/>
    <n v="0.33333333333333331"/>
    <s v="Sally Sellers"/>
  </r>
  <r>
    <x v="1254"/>
    <x v="4"/>
    <n v="10000"/>
    <n v="15000"/>
    <n v="0"/>
    <n v="15000"/>
    <x v="6"/>
    <n v="0.5"/>
    <s v="Johnny Quicksale"/>
  </r>
  <r>
    <x v="1254"/>
    <x v="3"/>
    <n v="20000"/>
    <n v="30000"/>
    <n v="0"/>
    <n v="30000"/>
    <x v="3"/>
    <n v="0.5"/>
    <s v="Sally Sellers"/>
  </r>
  <r>
    <x v="1254"/>
    <x v="4"/>
    <n v="10000"/>
    <n v="15000"/>
    <n v="500"/>
    <n v="14500"/>
    <x v="2"/>
    <n v="0.4"/>
    <s v="Arnold Oldpro"/>
  </r>
  <r>
    <x v="1255"/>
    <x v="0"/>
    <n v="15000"/>
    <n v="22000"/>
    <n v="500"/>
    <n v="21500"/>
    <x v="8"/>
    <n v="0.4"/>
    <s v="Gavin McGivaway"/>
  </r>
  <r>
    <x v="1256"/>
    <x v="0"/>
    <n v="15000"/>
    <n v="22000"/>
    <n v="500"/>
    <n v="21500"/>
    <x v="8"/>
    <n v="0.4"/>
    <s v="Johnny Quicksale"/>
  </r>
  <r>
    <x v="1256"/>
    <x v="4"/>
    <n v="10000"/>
    <n v="15000"/>
    <n v="250"/>
    <n v="14750"/>
    <x v="12"/>
    <n v="0.45"/>
    <s v="Beth Beginner"/>
  </r>
  <r>
    <x v="1257"/>
    <x v="4"/>
    <n v="10000"/>
    <n v="15000"/>
    <n v="500"/>
    <n v="14500"/>
    <x v="2"/>
    <n v="0.4"/>
    <s v="Arnold Oldpro"/>
  </r>
  <r>
    <x v="1257"/>
    <x v="4"/>
    <n v="10000"/>
    <n v="15000"/>
    <n v="0"/>
    <n v="15000"/>
    <x v="6"/>
    <n v="0.5"/>
    <s v="Beth Beginner"/>
  </r>
  <r>
    <x v="1258"/>
    <x v="1"/>
    <n v="5000"/>
    <n v="8500"/>
    <n v="0"/>
    <n v="8500"/>
    <x v="4"/>
    <n v="0.7"/>
    <s v="Gavin McGivaway"/>
  </r>
  <r>
    <x v="1259"/>
    <x v="1"/>
    <n v="5000"/>
    <n v="8500"/>
    <n v="0"/>
    <n v="8500"/>
    <x v="4"/>
    <n v="0.7"/>
    <s v="Arnold Oldpro"/>
  </r>
  <r>
    <x v="1259"/>
    <x v="4"/>
    <n v="10000"/>
    <n v="15000"/>
    <n v="0"/>
    <n v="15000"/>
    <x v="6"/>
    <n v="0.5"/>
    <s v="Arnold Oldpro"/>
  </r>
  <r>
    <x v="1260"/>
    <x v="2"/>
    <n v="12000"/>
    <n v="18000"/>
    <n v="250"/>
    <n v="17750"/>
    <x v="11"/>
    <n v="0.45833333333333331"/>
    <s v="Gavin McGivaway"/>
  </r>
  <r>
    <x v="1261"/>
    <x v="2"/>
    <n v="12000"/>
    <n v="18000"/>
    <n v="0"/>
    <n v="18000"/>
    <x v="8"/>
    <n v="0.5"/>
    <s v="Johnny Quicksale"/>
  </r>
  <r>
    <x v="1261"/>
    <x v="3"/>
    <n v="20000"/>
    <n v="30000"/>
    <n v="0"/>
    <n v="30000"/>
    <x v="3"/>
    <n v="0.5"/>
    <s v="Gavin McGivaway"/>
  </r>
  <r>
    <x v="1262"/>
    <x v="0"/>
    <n v="15000"/>
    <n v="22000"/>
    <n v="1000"/>
    <n v="21000"/>
    <x v="6"/>
    <n v="0.33333333333333331"/>
    <s v="Johnny Quicksale"/>
  </r>
  <r>
    <x v="1263"/>
    <x v="2"/>
    <n v="12000"/>
    <n v="18000"/>
    <n v="0"/>
    <n v="18000"/>
    <x v="8"/>
    <n v="0.5"/>
    <s v="Sally Sellers"/>
  </r>
  <r>
    <x v="1264"/>
    <x v="1"/>
    <n v="5000"/>
    <n v="8500"/>
    <n v="0"/>
    <n v="8500"/>
    <x v="4"/>
    <n v="0.7"/>
    <s v="Gavin McGivaway"/>
  </r>
  <r>
    <x v="1265"/>
    <x v="2"/>
    <n v="12000"/>
    <n v="18000"/>
    <n v="0"/>
    <n v="18000"/>
    <x v="8"/>
    <n v="0.5"/>
    <s v="Gavin McGivaway"/>
  </r>
  <r>
    <x v="1266"/>
    <x v="1"/>
    <n v="5000"/>
    <n v="8500"/>
    <n v="250"/>
    <n v="8250"/>
    <x v="9"/>
    <n v="0.6"/>
    <s v="Sally Sellers"/>
  </r>
  <r>
    <x v="1266"/>
    <x v="4"/>
    <n v="10000"/>
    <n v="15000"/>
    <n v="0"/>
    <n v="15000"/>
    <x v="6"/>
    <n v="0.5"/>
    <s v="Gavin McGivaway"/>
  </r>
  <r>
    <x v="1267"/>
    <x v="2"/>
    <n v="12000"/>
    <n v="18000"/>
    <n v="1000"/>
    <n v="17000"/>
    <x v="2"/>
    <n v="0.33333333333333331"/>
    <s v="Beth Beginner"/>
  </r>
  <r>
    <x v="1268"/>
    <x v="1"/>
    <n v="5000"/>
    <n v="8500"/>
    <n v="1000"/>
    <n v="7500"/>
    <x v="1"/>
    <n v="0.3"/>
    <s v="Arnold Oldpro"/>
  </r>
  <r>
    <x v="1269"/>
    <x v="1"/>
    <n v="5000"/>
    <n v="8500"/>
    <n v="0"/>
    <n v="8500"/>
    <x v="4"/>
    <n v="0.7"/>
    <s v="Arnold Oldpro"/>
  </r>
  <r>
    <x v="1270"/>
    <x v="2"/>
    <n v="12000"/>
    <n v="18000"/>
    <n v="0"/>
    <n v="18000"/>
    <x v="8"/>
    <n v="0.5"/>
    <s v="Johnny Quicksale"/>
  </r>
  <r>
    <x v="1271"/>
    <x v="4"/>
    <n v="10000"/>
    <n v="15000"/>
    <n v="0"/>
    <n v="15000"/>
    <x v="6"/>
    <n v="0.5"/>
    <s v="Beth Beginner"/>
  </r>
  <r>
    <x v="1271"/>
    <x v="2"/>
    <n v="12000"/>
    <n v="18000"/>
    <n v="0"/>
    <n v="18000"/>
    <x v="8"/>
    <n v="0.5"/>
    <s v="Sally Sellers"/>
  </r>
  <r>
    <x v="1272"/>
    <x v="4"/>
    <n v="10000"/>
    <n v="15000"/>
    <n v="750"/>
    <n v="14250"/>
    <x v="4"/>
    <n v="0.35"/>
    <s v="Beth Beginner"/>
  </r>
  <r>
    <x v="1272"/>
    <x v="0"/>
    <n v="15000"/>
    <n v="22000"/>
    <n v="0"/>
    <n v="22000"/>
    <x v="0"/>
    <n v="0.46666666666666667"/>
    <s v="Arnold Oldpro"/>
  </r>
  <r>
    <x v="1273"/>
    <x v="1"/>
    <n v="5000"/>
    <n v="8500"/>
    <n v="500"/>
    <n v="8000"/>
    <x v="10"/>
    <n v="0.5"/>
    <s v="Sally Sellers"/>
  </r>
  <r>
    <x v="1274"/>
    <x v="0"/>
    <n v="15000"/>
    <n v="22000"/>
    <n v="0"/>
    <n v="22000"/>
    <x v="0"/>
    <n v="0.46666666666666667"/>
    <s v="Johnny Quicksale"/>
  </r>
  <r>
    <x v="1274"/>
    <x v="1"/>
    <n v="5000"/>
    <n v="8500"/>
    <n v="0"/>
    <n v="8500"/>
    <x v="4"/>
    <n v="0.7"/>
    <s v="Arnold Oldpro"/>
  </r>
  <r>
    <x v="1274"/>
    <x v="2"/>
    <n v="12000"/>
    <n v="18000"/>
    <n v="0"/>
    <n v="18000"/>
    <x v="8"/>
    <n v="0.5"/>
    <s v="Johnny Quicksale"/>
  </r>
  <r>
    <x v="1275"/>
    <x v="1"/>
    <n v="5000"/>
    <n v="8500"/>
    <n v="0"/>
    <n v="8500"/>
    <x v="4"/>
    <n v="0.7"/>
    <s v="Beth Beginner"/>
  </r>
  <r>
    <x v="1276"/>
    <x v="1"/>
    <n v="5000"/>
    <n v="8500"/>
    <n v="0"/>
    <n v="8500"/>
    <x v="4"/>
    <n v="0.7"/>
    <s v="Beth Beginner"/>
  </r>
  <r>
    <x v="1276"/>
    <x v="4"/>
    <n v="10000"/>
    <n v="15000"/>
    <n v="0"/>
    <n v="15000"/>
    <x v="6"/>
    <n v="0.5"/>
    <s v="Sally Sellers"/>
  </r>
  <r>
    <x v="1276"/>
    <x v="0"/>
    <n v="15000"/>
    <n v="22000"/>
    <n v="0"/>
    <n v="22000"/>
    <x v="0"/>
    <n v="0.46666666666666667"/>
    <s v="Johnny Quicksale"/>
  </r>
  <r>
    <x v="1276"/>
    <x v="4"/>
    <n v="10000"/>
    <n v="15000"/>
    <n v="0"/>
    <n v="15000"/>
    <x v="6"/>
    <n v="0.5"/>
    <s v="Sally Sellers"/>
  </r>
  <r>
    <x v="1276"/>
    <x v="3"/>
    <n v="20000"/>
    <n v="30000"/>
    <n v="0"/>
    <n v="30000"/>
    <x v="3"/>
    <n v="0.5"/>
    <s v="Arnold Oldpro"/>
  </r>
  <r>
    <x v="1277"/>
    <x v="2"/>
    <n v="12000"/>
    <n v="18000"/>
    <n v="1000"/>
    <n v="17000"/>
    <x v="2"/>
    <n v="0.33333333333333331"/>
    <s v="Arnold Oldpro"/>
  </r>
  <r>
    <x v="1278"/>
    <x v="1"/>
    <n v="5000"/>
    <n v="8500"/>
    <n v="1000"/>
    <n v="7500"/>
    <x v="1"/>
    <n v="0.3"/>
    <s v="Beth Beginner"/>
  </r>
  <r>
    <x v="1279"/>
    <x v="4"/>
    <n v="10000"/>
    <n v="15000"/>
    <n v="0"/>
    <n v="15000"/>
    <x v="6"/>
    <n v="0.5"/>
    <s v="Gavin McGivaway"/>
  </r>
  <r>
    <x v="1279"/>
    <x v="2"/>
    <n v="12000"/>
    <n v="18000"/>
    <n v="0"/>
    <n v="18000"/>
    <x v="8"/>
    <n v="0.5"/>
    <s v="Arnold Oldpro"/>
  </r>
  <r>
    <x v="1280"/>
    <x v="4"/>
    <n v="10000"/>
    <n v="15000"/>
    <n v="0"/>
    <n v="15000"/>
    <x v="6"/>
    <n v="0.5"/>
    <s v="Sally Sellers"/>
  </r>
  <r>
    <x v="1280"/>
    <x v="4"/>
    <n v="10000"/>
    <n v="15000"/>
    <n v="0"/>
    <n v="15000"/>
    <x v="6"/>
    <n v="0.5"/>
    <s v="Johnny Quicksale"/>
  </r>
  <r>
    <x v="1280"/>
    <x v="2"/>
    <n v="12000"/>
    <n v="18000"/>
    <n v="750"/>
    <n v="17250"/>
    <x v="12"/>
    <n v="0.375"/>
    <s v="Arnold Oldpro"/>
  </r>
  <r>
    <x v="1281"/>
    <x v="1"/>
    <n v="5000"/>
    <n v="8500"/>
    <n v="0"/>
    <n v="8500"/>
    <x v="4"/>
    <n v="0.7"/>
    <s v="Sally Sellers"/>
  </r>
  <r>
    <x v="1281"/>
    <x v="0"/>
    <n v="15000"/>
    <n v="22000"/>
    <n v="0"/>
    <n v="22000"/>
    <x v="0"/>
    <n v="0.46666666666666667"/>
    <s v="Beth Beginner"/>
  </r>
  <r>
    <x v="1281"/>
    <x v="4"/>
    <n v="10000"/>
    <n v="15000"/>
    <n v="250"/>
    <n v="14750"/>
    <x v="12"/>
    <n v="0.45"/>
    <s v="Arnold Oldpro"/>
  </r>
  <r>
    <x v="1282"/>
    <x v="2"/>
    <n v="12000"/>
    <n v="18000"/>
    <n v="0"/>
    <n v="18000"/>
    <x v="8"/>
    <n v="0.5"/>
    <s v="Johnny Quicksale"/>
  </r>
  <r>
    <x v="1282"/>
    <x v="0"/>
    <n v="15000"/>
    <n v="22000"/>
    <n v="250"/>
    <n v="21750"/>
    <x v="7"/>
    <n v="0.43333333333333335"/>
    <s v="Johnny Quicksale"/>
  </r>
  <r>
    <x v="1283"/>
    <x v="0"/>
    <n v="15000"/>
    <n v="22000"/>
    <n v="0"/>
    <n v="22000"/>
    <x v="0"/>
    <n v="0.46666666666666667"/>
    <s v="Beth Beginner"/>
  </r>
  <r>
    <x v="1284"/>
    <x v="2"/>
    <n v="12000"/>
    <n v="18000"/>
    <n v="0"/>
    <n v="18000"/>
    <x v="8"/>
    <n v="0.5"/>
    <s v="Gavin McGivaway"/>
  </r>
  <r>
    <x v="1285"/>
    <x v="1"/>
    <n v="5000"/>
    <n v="8500"/>
    <n v="0"/>
    <n v="8500"/>
    <x v="4"/>
    <n v="0.7"/>
    <s v="Johnny Quicksale"/>
  </r>
  <r>
    <x v="1286"/>
    <x v="2"/>
    <n v="12000"/>
    <n v="18000"/>
    <n v="0"/>
    <n v="18000"/>
    <x v="8"/>
    <n v="0.5"/>
    <s v="Arnold Oldpro"/>
  </r>
  <r>
    <x v="1287"/>
    <x v="0"/>
    <n v="15000"/>
    <n v="22000"/>
    <n v="0"/>
    <n v="22000"/>
    <x v="0"/>
    <n v="0.46666666666666667"/>
    <s v="Arnold Oldpro"/>
  </r>
  <r>
    <x v="1287"/>
    <x v="0"/>
    <n v="15000"/>
    <n v="22000"/>
    <n v="0"/>
    <n v="22000"/>
    <x v="0"/>
    <n v="0.46666666666666667"/>
    <s v="Beth Beginner"/>
  </r>
  <r>
    <x v="1288"/>
    <x v="1"/>
    <n v="5000"/>
    <n v="8500"/>
    <n v="0"/>
    <n v="8500"/>
    <x v="4"/>
    <n v="0.7"/>
    <s v="Sally Sellers"/>
  </r>
  <r>
    <x v="1288"/>
    <x v="2"/>
    <n v="12000"/>
    <n v="18000"/>
    <n v="0"/>
    <n v="18000"/>
    <x v="8"/>
    <n v="0.5"/>
    <s v="Beth Beginner"/>
  </r>
  <r>
    <x v="1289"/>
    <x v="0"/>
    <n v="15000"/>
    <n v="22000"/>
    <n v="0"/>
    <n v="22000"/>
    <x v="0"/>
    <n v="0.46666666666666667"/>
    <s v="Arnold Oldpro"/>
  </r>
  <r>
    <x v="1290"/>
    <x v="0"/>
    <n v="15000"/>
    <n v="22000"/>
    <n v="500"/>
    <n v="21500"/>
    <x v="8"/>
    <n v="0.4"/>
    <s v="Arnold Oldpro"/>
  </r>
  <r>
    <x v="1290"/>
    <x v="4"/>
    <n v="10000"/>
    <n v="15000"/>
    <n v="0"/>
    <n v="15000"/>
    <x v="6"/>
    <n v="0.5"/>
    <s v="Arnold Oldpro"/>
  </r>
  <r>
    <x v="1290"/>
    <x v="0"/>
    <n v="15000"/>
    <n v="22000"/>
    <n v="0"/>
    <n v="22000"/>
    <x v="0"/>
    <n v="0.46666666666666667"/>
    <s v="Arnold Oldpro"/>
  </r>
  <r>
    <x v="1291"/>
    <x v="0"/>
    <n v="15000"/>
    <n v="22000"/>
    <n v="0"/>
    <n v="22000"/>
    <x v="0"/>
    <n v="0.46666666666666667"/>
    <s v="Beth Beginner"/>
  </r>
  <r>
    <x v="1292"/>
    <x v="4"/>
    <n v="10000"/>
    <n v="15000"/>
    <n v="0"/>
    <n v="15000"/>
    <x v="6"/>
    <n v="0.5"/>
    <s v="Johnny Quicksale"/>
  </r>
  <r>
    <x v="1293"/>
    <x v="4"/>
    <n v="10000"/>
    <n v="15000"/>
    <n v="1000"/>
    <n v="14000"/>
    <x v="9"/>
    <n v="0.3"/>
    <s v="Arnold Oldpro"/>
  </r>
  <r>
    <x v="1293"/>
    <x v="1"/>
    <n v="5000"/>
    <n v="8500"/>
    <n v="0"/>
    <n v="8500"/>
    <x v="4"/>
    <n v="0.7"/>
    <s v="Arnold Oldpro"/>
  </r>
  <r>
    <x v="1293"/>
    <x v="0"/>
    <n v="15000"/>
    <n v="22000"/>
    <n v="0"/>
    <n v="22000"/>
    <x v="0"/>
    <n v="0.46666666666666667"/>
    <s v="Gavin McGivaway"/>
  </r>
  <r>
    <x v="1294"/>
    <x v="4"/>
    <n v="10000"/>
    <n v="15000"/>
    <n v="0"/>
    <n v="15000"/>
    <x v="6"/>
    <n v="0.5"/>
    <s v="Arnold Oldpro"/>
  </r>
  <r>
    <x v="1294"/>
    <x v="4"/>
    <n v="10000"/>
    <n v="15000"/>
    <n v="0"/>
    <n v="15000"/>
    <x v="6"/>
    <n v="0.5"/>
    <s v="Gavin McGivaway"/>
  </r>
  <r>
    <x v="1295"/>
    <x v="2"/>
    <n v="12000"/>
    <n v="18000"/>
    <n v="0"/>
    <n v="18000"/>
    <x v="8"/>
    <n v="0.5"/>
    <s v="Beth Beginner"/>
  </r>
  <r>
    <x v="1296"/>
    <x v="2"/>
    <n v="12000"/>
    <n v="18000"/>
    <n v="0"/>
    <n v="18000"/>
    <x v="8"/>
    <n v="0.5"/>
    <s v="Gavin McGivaway"/>
  </r>
  <r>
    <x v="1297"/>
    <x v="4"/>
    <n v="10000"/>
    <n v="15000"/>
    <n v="0"/>
    <n v="15000"/>
    <x v="6"/>
    <n v="0.5"/>
    <s v="Gavin McGivaway"/>
  </r>
  <r>
    <x v="1297"/>
    <x v="0"/>
    <n v="15000"/>
    <n v="22000"/>
    <n v="0"/>
    <n v="22000"/>
    <x v="0"/>
    <n v="0.46666666666666667"/>
    <s v="Beth Beginner"/>
  </r>
  <r>
    <x v="1298"/>
    <x v="2"/>
    <n v="12000"/>
    <n v="18000"/>
    <n v="0"/>
    <n v="18000"/>
    <x v="8"/>
    <n v="0.5"/>
    <s v="Gavin McGivaway"/>
  </r>
  <r>
    <x v="1299"/>
    <x v="2"/>
    <n v="12000"/>
    <n v="18000"/>
    <n v="0"/>
    <n v="18000"/>
    <x v="8"/>
    <n v="0.5"/>
    <s v="Gavin McGivaway"/>
  </r>
  <r>
    <x v="1299"/>
    <x v="1"/>
    <n v="5000"/>
    <n v="8500"/>
    <n v="0"/>
    <n v="8500"/>
    <x v="4"/>
    <n v="0.7"/>
    <s v="Beth Beginner"/>
  </r>
  <r>
    <x v="1300"/>
    <x v="2"/>
    <n v="12000"/>
    <n v="18000"/>
    <n v="0"/>
    <n v="18000"/>
    <x v="8"/>
    <n v="0.5"/>
    <s v="Sally Sellers"/>
  </r>
  <r>
    <x v="1301"/>
    <x v="3"/>
    <n v="20000"/>
    <n v="30000"/>
    <n v="0"/>
    <n v="30000"/>
    <x v="3"/>
    <n v="0.5"/>
    <s v="Arnold Oldpro"/>
  </r>
  <r>
    <x v="1302"/>
    <x v="2"/>
    <n v="12000"/>
    <n v="18000"/>
    <n v="750"/>
    <n v="17250"/>
    <x v="12"/>
    <n v="0.375"/>
    <s v="Johnny Quicksale"/>
  </r>
  <r>
    <x v="1303"/>
    <x v="3"/>
    <n v="20000"/>
    <n v="30000"/>
    <n v="750"/>
    <n v="29250"/>
    <x v="15"/>
    <n v="0.42499999999999999"/>
    <s v="Johnny Quicksale"/>
  </r>
  <r>
    <x v="1304"/>
    <x v="3"/>
    <n v="20000"/>
    <n v="30000"/>
    <n v="0"/>
    <n v="30000"/>
    <x v="3"/>
    <n v="0.5"/>
    <s v="Sally Sellers"/>
  </r>
  <r>
    <x v="1304"/>
    <x v="4"/>
    <n v="10000"/>
    <n v="15000"/>
    <n v="0"/>
    <n v="15000"/>
    <x v="6"/>
    <n v="0.5"/>
    <s v="Sally Sellers"/>
  </r>
  <r>
    <x v="1304"/>
    <x v="3"/>
    <n v="20000"/>
    <n v="30000"/>
    <n v="0"/>
    <n v="30000"/>
    <x v="3"/>
    <n v="0.5"/>
    <s v="Sally Sellers"/>
  </r>
  <r>
    <x v="1305"/>
    <x v="2"/>
    <n v="12000"/>
    <n v="18000"/>
    <n v="1000"/>
    <n v="17000"/>
    <x v="2"/>
    <n v="0.33333333333333331"/>
    <s v="Sally Sellers"/>
  </r>
  <r>
    <x v="1305"/>
    <x v="2"/>
    <n v="12000"/>
    <n v="18000"/>
    <n v="0"/>
    <n v="18000"/>
    <x v="8"/>
    <n v="0.5"/>
    <s v="Arnold Oldpro"/>
  </r>
  <r>
    <x v="1306"/>
    <x v="4"/>
    <n v="10000"/>
    <n v="15000"/>
    <n v="0"/>
    <n v="15000"/>
    <x v="6"/>
    <n v="0.5"/>
    <s v="Arnold Oldpro"/>
  </r>
  <r>
    <x v="1307"/>
    <x v="4"/>
    <n v="10000"/>
    <n v="15000"/>
    <n v="0"/>
    <n v="15000"/>
    <x v="6"/>
    <n v="0.5"/>
    <s v="Sally Sellers"/>
  </r>
  <r>
    <x v="1307"/>
    <x v="2"/>
    <n v="12000"/>
    <n v="18000"/>
    <n v="0"/>
    <n v="18000"/>
    <x v="8"/>
    <n v="0.5"/>
    <s v="Arnold Oldpro"/>
  </r>
  <r>
    <x v="1308"/>
    <x v="1"/>
    <n v="5000"/>
    <n v="8500"/>
    <n v="0"/>
    <n v="8500"/>
    <x v="4"/>
    <n v="0.7"/>
    <s v="Arnold Oldpro"/>
  </r>
  <r>
    <x v="1308"/>
    <x v="4"/>
    <n v="10000"/>
    <n v="15000"/>
    <n v="0"/>
    <n v="15000"/>
    <x v="6"/>
    <n v="0.5"/>
    <s v="Sally Sellers"/>
  </r>
  <r>
    <x v="1308"/>
    <x v="2"/>
    <n v="12000"/>
    <n v="18000"/>
    <n v="0"/>
    <n v="18000"/>
    <x v="8"/>
    <n v="0.5"/>
    <s v="Beth Beginner"/>
  </r>
  <r>
    <x v="1309"/>
    <x v="3"/>
    <n v="20000"/>
    <n v="30000"/>
    <n v="250"/>
    <n v="29750"/>
    <x v="16"/>
    <n v="0.47499999999999998"/>
    <s v="Sally Sellers"/>
  </r>
  <r>
    <x v="1310"/>
    <x v="2"/>
    <n v="12000"/>
    <n v="18000"/>
    <n v="0"/>
    <n v="18000"/>
    <x v="8"/>
    <n v="0.5"/>
    <s v="Sally Sellers"/>
  </r>
  <r>
    <x v="1311"/>
    <x v="0"/>
    <n v="15000"/>
    <n v="22000"/>
    <n v="0"/>
    <n v="22000"/>
    <x v="0"/>
    <n v="0.46666666666666667"/>
    <s v="Gavin McGivaway"/>
  </r>
  <r>
    <x v="1312"/>
    <x v="2"/>
    <n v="12000"/>
    <n v="18000"/>
    <n v="0"/>
    <n v="18000"/>
    <x v="8"/>
    <n v="0.5"/>
    <s v="Johnny Quicksale"/>
  </r>
  <r>
    <x v="1312"/>
    <x v="1"/>
    <n v="5000"/>
    <n v="8500"/>
    <n v="0"/>
    <n v="8500"/>
    <x v="4"/>
    <n v="0.7"/>
    <s v="Johnny Quicksale"/>
  </r>
  <r>
    <x v="1313"/>
    <x v="2"/>
    <n v="12000"/>
    <n v="18000"/>
    <n v="500"/>
    <n v="17500"/>
    <x v="6"/>
    <n v="0.41666666666666669"/>
    <s v="Johnny Quicksale"/>
  </r>
  <r>
    <x v="1314"/>
    <x v="1"/>
    <n v="5000"/>
    <n v="8500"/>
    <n v="0"/>
    <n v="8500"/>
    <x v="4"/>
    <n v="0.7"/>
    <s v="Beth Beginner"/>
  </r>
  <r>
    <x v="1314"/>
    <x v="1"/>
    <n v="5000"/>
    <n v="8500"/>
    <n v="0"/>
    <n v="8500"/>
    <x v="4"/>
    <n v="0.7"/>
    <s v="Arnold Oldpro"/>
  </r>
  <r>
    <x v="1315"/>
    <x v="0"/>
    <n v="15000"/>
    <n v="22000"/>
    <n v="0"/>
    <n v="22000"/>
    <x v="0"/>
    <n v="0.46666666666666667"/>
    <s v="Arnold Oldpro"/>
  </r>
  <r>
    <x v="1316"/>
    <x v="1"/>
    <n v="5000"/>
    <n v="8500"/>
    <n v="0"/>
    <n v="8500"/>
    <x v="4"/>
    <n v="0.7"/>
    <s v="Gavin McGivaway"/>
  </r>
  <r>
    <x v="1317"/>
    <x v="1"/>
    <n v="5000"/>
    <n v="8500"/>
    <n v="0"/>
    <n v="8500"/>
    <x v="4"/>
    <n v="0.7"/>
    <s v="Sally Sellers"/>
  </r>
  <r>
    <x v="1317"/>
    <x v="4"/>
    <n v="10000"/>
    <n v="15000"/>
    <n v="750"/>
    <n v="14250"/>
    <x v="4"/>
    <n v="0.35"/>
    <s v="Beth Beginner"/>
  </r>
  <r>
    <x v="1318"/>
    <x v="0"/>
    <n v="15000"/>
    <n v="22000"/>
    <n v="0"/>
    <n v="22000"/>
    <x v="0"/>
    <n v="0.46666666666666667"/>
    <s v="Gavin McGivaway"/>
  </r>
  <r>
    <x v="1318"/>
    <x v="3"/>
    <n v="20000"/>
    <n v="30000"/>
    <n v="0"/>
    <n v="30000"/>
    <x v="3"/>
    <n v="0.5"/>
    <s v="Sally Sellers"/>
  </r>
  <r>
    <x v="1318"/>
    <x v="4"/>
    <n v="10000"/>
    <n v="15000"/>
    <n v="0"/>
    <n v="15000"/>
    <x v="6"/>
    <n v="0.5"/>
    <s v="Gavin McGivaway"/>
  </r>
  <r>
    <x v="1318"/>
    <x v="4"/>
    <n v="10000"/>
    <n v="15000"/>
    <n v="0"/>
    <n v="15000"/>
    <x v="6"/>
    <n v="0.5"/>
    <s v="Beth Beginner"/>
  </r>
  <r>
    <x v="1319"/>
    <x v="2"/>
    <n v="12000"/>
    <n v="18000"/>
    <n v="0"/>
    <n v="18000"/>
    <x v="8"/>
    <n v="0.5"/>
    <s v="Beth Beginner"/>
  </r>
  <r>
    <x v="1320"/>
    <x v="2"/>
    <n v="12000"/>
    <n v="18000"/>
    <n v="250"/>
    <n v="17750"/>
    <x v="11"/>
    <n v="0.45833333333333331"/>
    <s v="Johnny Quicksale"/>
  </r>
  <r>
    <x v="1321"/>
    <x v="1"/>
    <n v="5000"/>
    <n v="8500"/>
    <n v="0"/>
    <n v="8500"/>
    <x v="4"/>
    <n v="0.7"/>
    <s v="Sally Sellers"/>
  </r>
  <r>
    <x v="1321"/>
    <x v="1"/>
    <n v="5000"/>
    <n v="8500"/>
    <n v="0"/>
    <n v="8500"/>
    <x v="4"/>
    <n v="0.7"/>
    <s v="Beth Beginner"/>
  </r>
  <r>
    <x v="1322"/>
    <x v="2"/>
    <n v="12000"/>
    <n v="18000"/>
    <n v="0"/>
    <n v="18000"/>
    <x v="8"/>
    <n v="0.5"/>
    <s v="Arnold Oldpro"/>
  </r>
  <r>
    <x v="1323"/>
    <x v="1"/>
    <n v="5000"/>
    <n v="8500"/>
    <n v="250"/>
    <n v="8250"/>
    <x v="9"/>
    <n v="0.6"/>
    <s v="Arnold Oldpro"/>
  </r>
  <r>
    <x v="1323"/>
    <x v="2"/>
    <n v="12000"/>
    <n v="18000"/>
    <n v="0"/>
    <n v="18000"/>
    <x v="8"/>
    <n v="0.5"/>
    <s v="Gavin McGivaway"/>
  </r>
  <r>
    <x v="1323"/>
    <x v="2"/>
    <n v="12000"/>
    <n v="18000"/>
    <n v="0"/>
    <n v="18000"/>
    <x v="8"/>
    <n v="0.5"/>
    <s v="Sally Sellers"/>
  </r>
  <r>
    <x v="1324"/>
    <x v="3"/>
    <n v="20000"/>
    <n v="30000"/>
    <n v="500"/>
    <n v="29500"/>
    <x v="14"/>
    <n v="0.45"/>
    <s v="Arnold Oldpro"/>
  </r>
  <r>
    <x v="1324"/>
    <x v="3"/>
    <n v="20000"/>
    <n v="30000"/>
    <n v="0"/>
    <n v="30000"/>
    <x v="3"/>
    <n v="0.5"/>
    <s v="Johnny Quicksale"/>
  </r>
  <r>
    <x v="1325"/>
    <x v="4"/>
    <n v="10000"/>
    <n v="15000"/>
    <n v="0"/>
    <n v="15000"/>
    <x v="6"/>
    <n v="0.5"/>
    <s v="Gavin McGivaway"/>
  </r>
  <r>
    <x v="1326"/>
    <x v="4"/>
    <n v="10000"/>
    <n v="15000"/>
    <n v="0"/>
    <n v="15000"/>
    <x v="6"/>
    <n v="0.5"/>
    <s v="Gavin McGivaway"/>
  </r>
  <r>
    <x v="1327"/>
    <x v="2"/>
    <n v="12000"/>
    <n v="18000"/>
    <n v="0"/>
    <n v="18000"/>
    <x v="8"/>
    <n v="0.5"/>
    <s v="Gavin McGivaway"/>
  </r>
  <r>
    <x v="1327"/>
    <x v="1"/>
    <n v="5000"/>
    <n v="8500"/>
    <n v="0"/>
    <n v="8500"/>
    <x v="4"/>
    <n v="0.7"/>
    <s v="Beth Beginner"/>
  </r>
  <r>
    <x v="1328"/>
    <x v="4"/>
    <n v="10000"/>
    <n v="15000"/>
    <n v="0"/>
    <n v="15000"/>
    <x v="6"/>
    <n v="0.5"/>
    <s v="Beth Beginner"/>
  </r>
  <r>
    <x v="1328"/>
    <x v="3"/>
    <n v="20000"/>
    <n v="30000"/>
    <n v="0"/>
    <n v="30000"/>
    <x v="3"/>
    <n v="0.5"/>
    <s v="Johnny Quicksale"/>
  </r>
  <r>
    <x v="1329"/>
    <x v="4"/>
    <n v="10000"/>
    <n v="15000"/>
    <n v="0"/>
    <n v="15000"/>
    <x v="6"/>
    <n v="0.5"/>
    <s v="Gavin McGivaway"/>
  </r>
  <r>
    <x v="1329"/>
    <x v="2"/>
    <n v="12000"/>
    <n v="18000"/>
    <n v="0"/>
    <n v="18000"/>
    <x v="8"/>
    <n v="0.5"/>
    <s v="Sally Sellers"/>
  </r>
  <r>
    <x v="1329"/>
    <x v="4"/>
    <n v="10000"/>
    <n v="15000"/>
    <n v="0"/>
    <n v="15000"/>
    <x v="6"/>
    <n v="0.5"/>
    <s v="Johnny Quicksale"/>
  </r>
  <r>
    <x v="1330"/>
    <x v="4"/>
    <n v="10000"/>
    <n v="15000"/>
    <n v="750"/>
    <n v="14250"/>
    <x v="4"/>
    <n v="0.35"/>
    <s v="Beth Beginner"/>
  </r>
  <r>
    <x v="1331"/>
    <x v="1"/>
    <n v="5000"/>
    <n v="8500"/>
    <n v="0"/>
    <n v="8500"/>
    <x v="4"/>
    <n v="0.7"/>
    <s v="Sally Sellers"/>
  </r>
  <r>
    <x v="1331"/>
    <x v="0"/>
    <n v="15000"/>
    <n v="22000"/>
    <n v="0"/>
    <n v="22000"/>
    <x v="0"/>
    <n v="0.46666666666666667"/>
    <s v="Johnny Quicksale"/>
  </r>
  <r>
    <x v="1331"/>
    <x v="1"/>
    <n v="5000"/>
    <n v="8500"/>
    <n v="0"/>
    <n v="8500"/>
    <x v="4"/>
    <n v="0.7"/>
    <s v="Johnny Quicksale"/>
  </r>
  <r>
    <x v="1331"/>
    <x v="4"/>
    <n v="10000"/>
    <n v="15000"/>
    <n v="0"/>
    <n v="15000"/>
    <x v="6"/>
    <n v="0.5"/>
    <s v="Beth Beginner"/>
  </r>
  <r>
    <x v="1332"/>
    <x v="1"/>
    <n v="5000"/>
    <n v="8500"/>
    <n v="250"/>
    <n v="8250"/>
    <x v="9"/>
    <n v="0.6"/>
    <s v="Johnny Quicksale"/>
  </r>
  <r>
    <x v="1332"/>
    <x v="0"/>
    <n v="15000"/>
    <n v="22000"/>
    <n v="0"/>
    <n v="22000"/>
    <x v="0"/>
    <n v="0.46666666666666667"/>
    <s v="Beth Beginner"/>
  </r>
  <r>
    <x v="1332"/>
    <x v="1"/>
    <n v="5000"/>
    <n v="8500"/>
    <n v="0"/>
    <n v="8500"/>
    <x v="4"/>
    <n v="0.7"/>
    <s v="Johnny Quicksale"/>
  </r>
  <r>
    <x v="1333"/>
    <x v="0"/>
    <n v="15000"/>
    <n v="22000"/>
    <n v="750"/>
    <n v="21250"/>
    <x v="11"/>
    <n v="0.36666666666666664"/>
    <s v="Gavin McGivaway"/>
  </r>
  <r>
    <x v="1334"/>
    <x v="2"/>
    <n v="12000"/>
    <n v="18000"/>
    <n v="0"/>
    <n v="18000"/>
    <x v="8"/>
    <n v="0.5"/>
    <s v="Beth Beginner"/>
  </r>
  <r>
    <x v="1335"/>
    <x v="1"/>
    <n v="5000"/>
    <n v="8500"/>
    <n v="0"/>
    <n v="8500"/>
    <x v="4"/>
    <n v="0.7"/>
    <s v="Johnny Quicksale"/>
  </r>
  <r>
    <x v="1336"/>
    <x v="1"/>
    <n v="5000"/>
    <n v="8500"/>
    <n v="0"/>
    <n v="8500"/>
    <x v="4"/>
    <n v="0.7"/>
    <s v="Sally Sellers"/>
  </r>
  <r>
    <x v="1337"/>
    <x v="0"/>
    <n v="15000"/>
    <n v="22000"/>
    <n v="0"/>
    <n v="22000"/>
    <x v="0"/>
    <n v="0.46666666666666667"/>
    <s v="Johnny Quicksale"/>
  </r>
  <r>
    <x v="1337"/>
    <x v="1"/>
    <n v="5000"/>
    <n v="8500"/>
    <n v="0"/>
    <n v="8500"/>
    <x v="4"/>
    <n v="0.7"/>
    <s v="Gavin McGivaway"/>
  </r>
  <r>
    <x v="1337"/>
    <x v="0"/>
    <n v="15000"/>
    <n v="22000"/>
    <n v="0"/>
    <n v="22000"/>
    <x v="0"/>
    <n v="0.46666666666666667"/>
    <s v="Arnold Oldpro"/>
  </r>
  <r>
    <x v="1338"/>
    <x v="4"/>
    <n v="10000"/>
    <n v="15000"/>
    <n v="1000"/>
    <n v="14000"/>
    <x v="9"/>
    <n v="0.3"/>
    <s v="Arnold Oldpro"/>
  </r>
  <r>
    <x v="1338"/>
    <x v="4"/>
    <n v="10000"/>
    <n v="15000"/>
    <n v="750"/>
    <n v="14250"/>
    <x v="4"/>
    <n v="0.35"/>
    <s v="Beth Beginner"/>
  </r>
  <r>
    <x v="1339"/>
    <x v="4"/>
    <n v="10000"/>
    <n v="15000"/>
    <n v="750"/>
    <n v="14250"/>
    <x v="4"/>
    <n v="0.35"/>
    <s v="Arnold Oldpro"/>
  </r>
  <r>
    <x v="1340"/>
    <x v="1"/>
    <n v="5000"/>
    <n v="8500"/>
    <n v="0"/>
    <n v="8500"/>
    <x v="4"/>
    <n v="0.7"/>
    <s v="Arnold Oldpro"/>
  </r>
  <r>
    <x v="1341"/>
    <x v="4"/>
    <n v="10000"/>
    <n v="15000"/>
    <n v="0"/>
    <n v="15000"/>
    <x v="6"/>
    <n v="0.5"/>
    <s v="Gavin McGivaway"/>
  </r>
  <r>
    <x v="1342"/>
    <x v="4"/>
    <n v="10000"/>
    <n v="15000"/>
    <n v="0"/>
    <n v="15000"/>
    <x v="6"/>
    <n v="0.5"/>
    <s v="Sally Sellers"/>
  </r>
  <r>
    <x v="1342"/>
    <x v="4"/>
    <n v="10000"/>
    <n v="15000"/>
    <n v="1000"/>
    <n v="14000"/>
    <x v="9"/>
    <n v="0.3"/>
    <s v="Gavin McGivaway"/>
  </r>
  <r>
    <x v="1343"/>
    <x v="2"/>
    <n v="12000"/>
    <n v="18000"/>
    <n v="0"/>
    <n v="18000"/>
    <x v="8"/>
    <n v="0.5"/>
    <s v="Beth Beginner"/>
  </r>
  <r>
    <x v="1343"/>
    <x v="4"/>
    <n v="10000"/>
    <n v="15000"/>
    <n v="0"/>
    <n v="15000"/>
    <x v="6"/>
    <n v="0.5"/>
    <s v="Johnny Quicksale"/>
  </r>
  <r>
    <x v="1343"/>
    <x v="3"/>
    <n v="20000"/>
    <n v="30000"/>
    <n v="0"/>
    <n v="30000"/>
    <x v="3"/>
    <n v="0.5"/>
    <s v="Johnny Quicksale"/>
  </r>
  <r>
    <x v="1343"/>
    <x v="0"/>
    <n v="15000"/>
    <n v="22000"/>
    <n v="0"/>
    <n v="22000"/>
    <x v="0"/>
    <n v="0.46666666666666667"/>
    <s v="Gavin McGivaway"/>
  </r>
  <r>
    <x v="1344"/>
    <x v="1"/>
    <n v="5000"/>
    <n v="8500"/>
    <n v="0"/>
    <n v="8500"/>
    <x v="4"/>
    <n v="0.7"/>
    <s v="Beth Beginner"/>
  </r>
  <r>
    <x v="1344"/>
    <x v="1"/>
    <n v="5000"/>
    <n v="8500"/>
    <n v="0"/>
    <n v="8500"/>
    <x v="4"/>
    <n v="0.7"/>
    <s v="Arnold Oldpro"/>
  </r>
  <r>
    <x v="1345"/>
    <x v="4"/>
    <n v="10000"/>
    <n v="15000"/>
    <n v="0"/>
    <n v="15000"/>
    <x v="6"/>
    <n v="0.5"/>
    <s v="Johnny Quicksale"/>
  </r>
  <r>
    <x v="1345"/>
    <x v="4"/>
    <n v="10000"/>
    <n v="15000"/>
    <n v="0"/>
    <n v="15000"/>
    <x v="6"/>
    <n v="0.5"/>
    <s v="Sally Sellers"/>
  </r>
  <r>
    <x v="1345"/>
    <x v="1"/>
    <n v="5000"/>
    <n v="8500"/>
    <n v="750"/>
    <n v="7750"/>
    <x v="13"/>
    <n v="0.4"/>
    <s v="Beth Beginner"/>
  </r>
  <r>
    <x v="1346"/>
    <x v="0"/>
    <n v="15000"/>
    <n v="22000"/>
    <n v="0"/>
    <n v="22000"/>
    <x v="0"/>
    <n v="0.46666666666666667"/>
    <s v="Gavin McGivaway"/>
  </r>
  <r>
    <x v="1347"/>
    <x v="2"/>
    <n v="12000"/>
    <n v="18000"/>
    <n v="0"/>
    <n v="18000"/>
    <x v="8"/>
    <n v="0.5"/>
    <s v="Sally Sellers"/>
  </r>
  <r>
    <x v="1347"/>
    <x v="3"/>
    <n v="20000"/>
    <n v="30000"/>
    <n v="1000"/>
    <n v="29000"/>
    <x v="5"/>
    <n v="0.4"/>
    <s v="Sally Sellers"/>
  </r>
  <r>
    <x v="1347"/>
    <x v="3"/>
    <n v="20000"/>
    <n v="30000"/>
    <n v="0"/>
    <n v="30000"/>
    <x v="3"/>
    <n v="0.5"/>
    <s v="Johnny Quicksale"/>
  </r>
  <r>
    <x v="1348"/>
    <x v="1"/>
    <n v="5000"/>
    <n v="8500"/>
    <n v="750"/>
    <n v="7750"/>
    <x v="13"/>
    <n v="0.4"/>
    <s v="Gavin McGivaway"/>
  </r>
  <r>
    <x v="1349"/>
    <x v="1"/>
    <n v="5000"/>
    <n v="8500"/>
    <n v="0"/>
    <n v="8500"/>
    <x v="4"/>
    <n v="0.7"/>
    <s v="Johnny Quicksale"/>
  </r>
  <r>
    <x v="1350"/>
    <x v="1"/>
    <n v="5000"/>
    <n v="8500"/>
    <n v="0"/>
    <n v="8500"/>
    <x v="4"/>
    <n v="0.7"/>
    <s v="Gavin McGivaway"/>
  </r>
  <r>
    <x v="1350"/>
    <x v="1"/>
    <n v="5000"/>
    <n v="8500"/>
    <n v="0"/>
    <n v="8500"/>
    <x v="4"/>
    <n v="0.7"/>
    <s v="Sally Sellers"/>
  </r>
  <r>
    <x v="1351"/>
    <x v="0"/>
    <n v="15000"/>
    <n v="22000"/>
    <n v="0"/>
    <n v="22000"/>
    <x v="0"/>
    <n v="0.46666666666666667"/>
    <s v="Arnold Oldpro"/>
  </r>
  <r>
    <x v="1352"/>
    <x v="1"/>
    <n v="5000"/>
    <n v="8500"/>
    <n v="0"/>
    <n v="8500"/>
    <x v="4"/>
    <n v="0.7"/>
    <s v="Johnny Quicksale"/>
  </r>
  <r>
    <x v="1352"/>
    <x v="0"/>
    <n v="15000"/>
    <n v="22000"/>
    <n v="0"/>
    <n v="22000"/>
    <x v="0"/>
    <n v="0.46666666666666667"/>
    <s v="Sally Sellers"/>
  </r>
  <r>
    <x v="1353"/>
    <x v="4"/>
    <n v="10000"/>
    <n v="15000"/>
    <n v="750"/>
    <n v="14250"/>
    <x v="4"/>
    <n v="0.35"/>
    <s v="Sally Sellers"/>
  </r>
  <r>
    <x v="1354"/>
    <x v="2"/>
    <n v="12000"/>
    <n v="18000"/>
    <n v="0"/>
    <n v="18000"/>
    <x v="8"/>
    <n v="0.5"/>
    <s v="Sally Sellers"/>
  </r>
  <r>
    <x v="1355"/>
    <x v="1"/>
    <n v="5000"/>
    <n v="8500"/>
    <n v="1000"/>
    <n v="7500"/>
    <x v="1"/>
    <n v="0.3"/>
    <s v="Beth Beginner"/>
  </r>
  <r>
    <x v="1356"/>
    <x v="1"/>
    <n v="5000"/>
    <n v="8500"/>
    <n v="750"/>
    <n v="7750"/>
    <x v="13"/>
    <n v="0.4"/>
    <s v="Beth Beginner"/>
  </r>
  <r>
    <x v="1357"/>
    <x v="2"/>
    <n v="12000"/>
    <n v="18000"/>
    <n v="0"/>
    <n v="18000"/>
    <x v="8"/>
    <n v="0.5"/>
    <s v="Beth Beginner"/>
  </r>
  <r>
    <x v="1357"/>
    <x v="4"/>
    <n v="10000"/>
    <n v="15000"/>
    <n v="1000"/>
    <n v="14000"/>
    <x v="9"/>
    <n v="0.3"/>
    <s v="Gavin McGivaw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20:G34" firstHeaderRow="1" firstDataRow="2" firstDataCol="1"/>
  <pivotFields count="9">
    <pivotField axis="axisRow" numFmtId="166" showAll="0">
      <items count="15">
        <item x="0"/>
        <item x="1"/>
        <item x="2"/>
        <item x="3"/>
        <item x="4"/>
        <item x="5"/>
        <item x="6"/>
        <item x="7"/>
        <item x="8"/>
        <item x="9"/>
        <item x="10"/>
        <item x="11"/>
        <item x="12"/>
        <item x="13"/>
        <item t="default"/>
      </items>
    </pivotField>
    <pivotField axis="axisCol" showAll="0">
      <items count="6">
        <item x="0"/>
        <item x="1"/>
        <item x="2"/>
        <item x="3"/>
        <item x="4"/>
        <item t="default"/>
      </items>
    </pivotField>
    <pivotField numFmtId="165" showAll="0"/>
    <pivotField numFmtId="165" showAll="0"/>
    <pivotField numFmtId="165" showAll="0"/>
    <pivotField numFmtId="165" showAll="0"/>
    <pivotField dataField="1" numFmtId="165" showAll="0"/>
    <pivotField numFmtId="10" showAll="0"/>
    <pivotField showAll="0"/>
  </pivotFields>
  <rowFields count="1">
    <field x="0"/>
  </rowFields>
  <rowItems count="13">
    <i>
      <x v="1"/>
    </i>
    <i>
      <x v="2"/>
    </i>
    <i>
      <x v="3"/>
    </i>
    <i>
      <x v="4"/>
    </i>
    <i>
      <x v="5"/>
    </i>
    <i>
      <x v="6"/>
    </i>
    <i>
      <x v="7"/>
    </i>
    <i>
      <x v="8"/>
    </i>
    <i>
      <x v="9"/>
    </i>
    <i>
      <x v="10"/>
    </i>
    <i>
      <x v="11"/>
    </i>
    <i>
      <x v="12"/>
    </i>
    <i t="grand">
      <x/>
    </i>
  </rowItems>
  <colFields count="1">
    <field x="1"/>
  </colFields>
  <colItems count="6">
    <i>
      <x/>
    </i>
    <i>
      <x v="1"/>
    </i>
    <i>
      <x v="2"/>
    </i>
    <i>
      <x v="3"/>
    </i>
    <i>
      <x v="4"/>
    </i>
    <i t="grand">
      <x/>
    </i>
  </colItems>
  <dataFields count="1">
    <dataField name="Profit by Car Model" fld="6" baseField="0" baseItem="0" numFmtId="165"/>
  </dataFields>
  <formats count="1">
    <format dxfId="50">
      <pivotArea outline="0" collapsedLevelsAreSubtotals="1" fieldPosition="0"/>
    </format>
  </formats>
  <chartFormats count="5">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_Type" sourceName="Car Type">
  <pivotTables>
    <pivotTable tabId="7" name="PivotTable12"/>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_Date" sourceName="Sale Date">
  <pivotTables>
    <pivotTable tabId="7" name="PivotTable12"/>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 Type" cache="Slicer_Car_Type" caption="Car Type" rowHeight="241300"/>
  <slicer name="Sale Date" cache="Slicer_Sale_Date" caption="Sale Date" rowHeight="241300"/>
</slicers>
</file>

<file path=xl/tables/table1.xml><?xml version="1.0" encoding="utf-8"?>
<table xmlns="http://schemas.openxmlformats.org/spreadsheetml/2006/main" id="7" name="Table7" displayName="Table7" ref="A1:I2500" totalsRowShown="0" headerRowDxfId="60" headerRowBorderDxfId="59" tableBorderDxfId="58">
  <autoFilter ref="A1:I2500"/>
  <tableColumns count="9">
    <tableColumn id="1" name="Sale Date" dataDxfId="57"/>
    <tableColumn id="2" name="Car Type"/>
    <tableColumn id="3" name="Cost (USD)" dataDxfId="56"/>
    <tableColumn id="4" name="Base Price (USD)" dataDxfId="55"/>
    <tableColumn id="5" name="Discount (USD)" dataDxfId="54"/>
    <tableColumn id="6" name="Price Sold (USD)" dataDxfId="53"/>
    <tableColumn id="7" name="Profit" dataDxfId="52">
      <calculatedColumnFormula>F2-E2-C2</calculatedColumnFormula>
    </tableColumn>
    <tableColumn id="8" name="Markup%" dataDxfId="51" dataCellStyle="Percent">
      <calculatedColumnFormula>G2/C2</calculatedColumnFormula>
    </tableColumn>
    <tableColumn id="9" name="Salesperson"/>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4:G9" totalsRowShown="0" headerRowDxfId="49">
  <autoFilter ref="A4:G9"/>
  <sortState ref="A4:G8">
    <sortCondition ref="A3:A8"/>
  </sortState>
  <tableColumns count="7">
    <tableColumn id="1" name="Car Model"/>
    <tableColumn id="2" name="2020" dataDxfId="48">
      <calculatedColumnFormula>SUMIF('Cleaned Data'!$B$2:$B$513,A5,'Cleaned Data'!$F$2:$F$513)</calculatedColumnFormula>
    </tableColumn>
    <tableColumn id="3" name="2021" dataDxfId="47">
      <calculatedColumnFormula>SUMIF('Cleaned Data'!$B$514:$B$1040,A5,'Cleaned Data'!$F$514:$F$1040)</calculatedColumnFormula>
    </tableColumn>
    <tableColumn id="4" name="2022" dataDxfId="46">
      <calculatedColumnFormula>SUMIF('Cleaned Data'!$B$1041:$B$1560,A5,'Cleaned Data'!$F$1041:$F$1560)</calculatedColumnFormula>
    </tableColumn>
    <tableColumn id="5" name="2023" dataDxfId="45">
      <calculatedColumnFormula>SUMIF('Cleaned Data'!$B$1561:$B$2055,A5,'Cleaned Data'!$F$1561:$F$2055)</calculatedColumnFormula>
    </tableColumn>
    <tableColumn id="6" name="2024" dataDxfId="44">
      <calculatedColumnFormula>SUMIF('Cleaned Data'!$B$2056:$B$2500,A5,'Cleaned Data'!$F$2056:$F$2500)</calculatedColumnFormula>
    </tableColumn>
    <tableColumn id="7" name="5 Year Total" dataDxfId="43">
      <calculatedColumnFormula>SUM(Table1[[#This Row],[2020]:[2024]])</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4:G19" totalsRowShown="0" dataDxfId="42">
  <autoFilter ref="A14:G19"/>
  <tableColumns count="7">
    <tableColumn id="1" name="Car Model" dataDxfId="41"/>
    <tableColumn id="2" name="2020" dataDxfId="40">
      <calculatedColumnFormula>SUMIF('Cleaned Data'!$B$2:$B$513,A15,'Cleaned Data'!$G$2:$G$513)</calculatedColumnFormula>
    </tableColumn>
    <tableColumn id="3" name="2021" dataDxfId="39">
      <calculatedColumnFormula>SUMIF('Cleaned Data'!$B$514:$B$1040,A15,'Cleaned Data'!$G$514:$G$1040)</calculatedColumnFormula>
    </tableColumn>
    <tableColumn id="4" name="2022" dataDxfId="38">
      <calculatedColumnFormula>SUMIF('Cleaned Data'!$B$1041:$B$1560,A15,'Cleaned Data'!$G$1041:$G$1560)</calculatedColumnFormula>
    </tableColumn>
    <tableColumn id="5" name="2023" dataDxfId="37">
      <calculatedColumnFormula>SUMIF('Cleaned Data'!$B$1561:$B$2055,A15,'Cleaned Data'!$G$1561:$G$2055)</calculatedColumnFormula>
    </tableColumn>
    <tableColumn id="6" name="2024" dataDxfId="36">
      <calculatedColumnFormula>SUMIF('Cleaned Data'!$B$2056:$B$2500,A15,'Cleaned Data'!$G$2056:$G$2500)</calculatedColumnFormula>
    </tableColumn>
    <tableColumn id="7" name="5 Year Total" dataDxfId="35">
      <calculatedColumnFormula>SUM(B15:F15)</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4" name="Table35" displayName="Table35" ref="A24:G29" totalsRowShown="0" dataDxfId="34">
  <autoFilter ref="A24:G29"/>
  <tableColumns count="7">
    <tableColumn id="1" name="Car Model" dataDxfId="33"/>
    <tableColumn id="2" name="2020" dataDxfId="32">
      <calculatedColumnFormula>SUMIF('Cleaned Data'!$B$2:$B$513,A25,'Cleaned Data'!$E$2:$E$513)</calculatedColumnFormula>
    </tableColumn>
    <tableColumn id="3" name="2021" dataDxfId="31">
      <calculatedColumnFormula>SUMIF('Cleaned Data'!$B$514:$B$1040,A25,'Cleaned Data'!$E$514:$E$1040)</calculatedColumnFormula>
    </tableColumn>
    <tableColumn id="4" name="2022" dataDxfId="30">
      <calculatedColumnFormula>SUMIF('Cleaned Data'!$B$1041:$B$1560,A25,'Cleaned Data'!$E$1041:$E$1560)</calculatedColumnFormula>
    </tableColumn>
    <tableColumn id="5" name="2023" dataDxfId="29">
      <calculatedColumnFormula>SUMIF('Cleaned Data'!$B$1561:$B$2055,A25,'Cleaned Data'!$E$1561:$E$2055)</calculatedColumnFormula>
    </tableColumn>
    <tableColumn id="6" name="2024" dataDxfId="28">
      <calculatedColumnFormula>SUMIF('Cleaned Data'!$B$2056:$B$2500,A25,'Cleaned Data'!$E$2056:$E$2500)</calculatedColumnFormula>
    </tableColumn>
    <tableColumn id="7" name="5 Year Total" dataDxfId="27">
      <calculatedColumnFormula>SUM(B25:F25)</calculatedColumnFormula>
    </tableColumn>
  </tableColumns>
  <tableStyleInfo name="TableStyleMedium9" showFirstColumn="0" showLastColumn="0" showRowStripes="1" showColumnStripes="0"/>
</table>
</file>

<file path=xl/tables/table5.xml><?xml version="1.0" encoding="utf-8"?>
<table xmlns="http://schemas.openxmlformats.org/spreadsheetml/2006/main" id="5" name="Table356" displayName="Table356" ref="A33:G38" totalsRowShown="0" dataDxfId="26">
  <autoFilter ref="A33:G38"/>
  <tableColumns count="7">
    <tableColumn id="1" name="Car Model" dataDxfId="25"/>
    <tableColumn id="2" name="2020" dataDxfId="24">
      <calculatedColumnFormula>COUNTIF('Cleaned Data'!$B$2:$B$513,A34)</calculatedColumnFormula>
    </tableColumn>
    <tableColumn id="3" name="2021" dataDxfId="23">
      <calculatedColumnFormula>COUNTIF('Cleaned Data'!$B$514:$B$1040,A34)</calculatedColumnFormula>
    </tableColumn>
    <tableColumn id="4" name="2022" dataDxfId="22">
      <calculatedColumnFormula>COUNTIF('Cleaned Data'!$B$1041:$B$1560,A34)</calculatedColumnFormula>
    </tableColumn>
    <tableColumn id="5" name="2023" dataDxfId="21">
      <calculatedColumnFormula>COUNTIF('Cleaned Data'!$B$1561:$B$2055,A34)</calculatedColumnFormula>
    </tableColumn>
    <tableColumn id="6" name="2024" dataDxfId="20">
      <calculatedColumnFormula>COUNTIF('Cleaned Data'!$B$2056:$B$2500,A34)</calculatedColumnFormula>
    </tableColumn>
    <tableColumn id="7" name="5 Year Total" dataDxfId="19">
      <calculatedColumnFormula>SUM(Table356[[#This Row],[2020]:[2024]])</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6" name="Table357" displayName="Table357" ref="A43:G48" totalsRowShown="0" dataDxfId="18">
  <autoFilter ref="A43:G48"/>
  <tableColumns count="7">
    <tableColumn id="1" name="Car Model" dataDxfId="17"/>
    <tableColumn id="2" name="2020" dataDxfId="16" dataCellStyle="Percent">
      <calculatedColumnFormula>AVERAGEIF('Cleaned Data'!$B$2:$B$513,A44,'Cleaned Data'!$H$2:$H$513)</calculatedColumnFormula>
    </tableColumn>
    <tableColumn id="3" name="2021" dataDxfId="15" dataCellStyle="Percent">
      <calculatedColumnFormula>AVERAGEIF('Cleaned Data'!$B$514:$B$1040,A44,'Cleaned Data'!$H$514:$H$1040)</calculatedColumnFormula>
    </tableColumn>
    <tableColumn id="4" name="2022" dataDxfId="14" dataCellStyle="Percent">
      <calculatedColumnFormula>AVERAGEIF('Cleaned Data'!$B$1041:$B$1560,A44,'Cleaned Data'!$H$1041:$H$1560)</calculatedColumnFormula>
    </tableColumn>
    <tableColumn id="5" name="2023" dataDxfId="13" dataCellStyle="Percent">
      <calculatedColumnFormula>AVERAGEIF('Cleaned Data'!$B$1561:$B$2055,A44,'Cleaned Data'!$H$1561:$H$2055)</calculatedColumnFormula>
    </tableColumn>
    <tableColumn id="6" name="2024" dataDxfId="12" dataCellStyle="Percent">
      <calculatedColumnFormula>AVERAGEIF('Cleaned Data'!$B$2056:$B$2500,A44,'Cleaned Data'!$H$2056:$H$2500)</calculatedColumnFormula>
    </tableColumn>
    <tableColumn id="7" name="5 Year Total" dataDxfId="11" dataCellStyle="Percent">
      <calculatedColumnFormula>AVERAGE(B44:F44)</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8" name="Table359" displayName="Table359" ref="A52:G57" totalsRowShown="0" dataDxfId="10">
  <autoFilter ref="A52:G57"/>
  <sortState ref="A49:G53">
    <sortCondition ref="A48:A53"/>
  </sortState>
  <tableColumns count="7">
    <tableColumn id="1" name="Salesperson" dataDxfId="9"/>
    <tableColumn id="2" name="2020" dataDxfId="8">
      <calculatedColumnFormula>SUMIF('Cleaned Data'!$I$2:$I$513,A53,'Cleaned Data'!$G$2:$G$513)</calculatedColumnFormula>
    </tableColumn>
    <tableColumn id="3" name="2021" dataDxfId="7">
      <calculatedColumnFormula>SUMIF('Cleaned Data'!$I$514:$I$1040,A53,'Cleaned Data'!$G$514:$G$1040)</calculatedColumnFormula>
    </tableColumn>
    <tableColumn id="4" name="2022" dataDxfId="6">
      <calculatedColumnFormula>SUMIF('Cleaned Data'!$I$1041:$I$1560,A53,'Cleaned Data'!$G$1041:$G$1560)</calculatedColumnFormula>
    </tableColumn>
    <tableColumn id="5" name="2023" dataDxfId="5">
      <calculatedColumnFormula>SUMIF('Cleaned Data'!$I$1561:$I$2055,A53,'Cleaned Data'!$G$1561:$G$2055)</calculatedColumnFormula>
    </tableColumn>
    <tableColumn id="6" name="2024" dataDxfId="4">
      <calculatedColumnFormula>SUMIF('Cleaned Data'!$I$2056:$I$2500,A53,'Cleaned Data'!$G$2056:$G$2500)</calculatedColumnFormula>
    </tableColumn>
    <tableColumn id="7" name="5 Year Total" dataDxfId="3">
      <calculatedColumnFormula>SUM(B53:F53)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00"/>
  <sheetViews>
    <sheetView workbookViewId="0">
      <selection activeCell="K7" sqref="K7"/>
    </sheetView>
  </sheetViews>
  <sheetFormatPr defaultRowHeight="15" x14ac:dyDescent="0.25"/>
  <cols>
    <col min="1" max="1" width="18.28515625" bestFit="1" customWidth="1"/>
    <col min="2" max="2" width="16.85546875" bestFit="1" customWidth="1"/>
    <col min="3" max="3" width="10.42578125" bestFit="1" customWidth="1"/>
    <col min="4" max="4" width="15.7109375" bestFit="1" customWidth="1"/>
    <col min="5" max="5" width="14.42578125" bestFit="1" customWidth="1"/>
    <col min="6" max="6" width="15.42578125" bestFit="1" customWidth="1"/>
    <col min="7" max="7" width="16.5703125" bestFit="1" customWidth="1"/>
  </cols>
  <sheetData>
    <row r="1" spans="1:7" x14ac:dyDescent="0.25">
      <c r="A1" s="1" t="s">
        <v>0</v>
      </c>
      <c r="B1" s="1" t="s">
        <v>1</v>
      </c>
      <c r="C1" s="1" t="s">
        <v>2</v>
      </c>
      <c r="D1" s="1" t="s">
        <v>3</v>
      </c>
      <c r="E1" s="1" t="s">
        <v>4</v>
      </c>
      <c r="F1" s="1" t="s">
        <v>5</v>
      </c>
      <c r="G1" s="1" t="s">
        <v>6</v>
      </c>
    </row>
    <row r="2" spans="1:7" x14ac:dyDescent="0.25">
      <c r="A2" s="2">
        <v>43831</v>
      </c>
      <c r="B2" t="s">
        <v>9</v>
      </c>
      <c r="C2">
        <v>15000</v>
      </c>
      <c r="D2">
        <v>22000</v>
      </c>
      <c r="E2">
        <v>0</v>
      </c>
      <c r="F2">
        <v>22000</v>
      </c>
      <c r="G2" t="s">
        <v>12</v>
      </c>
    </row>
    <row r="3" spans="1:7" x14ac:dyDescent="0.25">
      <c r="A3" s="2">
        <v>43831</v>
      </c>
      <c r="B3" t="s">
        <v>11</v>
      </c>
      <c r="C3">
        <v>5000</v>
      </c>
      <c r="D3">
        <v>8500</v>
      </c>
      <c r="E3">
        <v>1000</v>
      </c>
      <c r="F3">
        <v>7500</v>
      </c>
      <c r="G3" t="s">
        <v>14</v>
      </c>
    </row>
    <row r="4" spans="1:7" x14ac:dyDescent="0.25">
      <c r="A4" s="2">
        <v>43831</v>
      </c>
      <c r="B4" t="s">
        <v>7</v>
      </c>
      <c r="C4">
        <v>12000</v>
      </c>
      <c r="D4">
        <v>18000</v>
      </c>
      <c r="E4">
        <v>1000</v>
      </c>
      <c r="F4">
        <v>17000</v>
      </c>
      <c r="G4" t="s">
        <v>13</v>
      </c>
    </row>
    <row r="5" spans="1:7" x14ac:dyDescent="0.25">
      <c r="A5" s="2">
        <v>43831</v>
      </c>
      <c r="B5" t="s">
        <v>8</v>
      </c>
      <c r="C5">
        <v>20000</v>
      </c>
      <c r="D5">
        <v>30000</v>
      </c>
      <c r="E5">
        <v>0</v>
      </c>
      <c r="F5">
        <v>30000</v>
      </c>
      <c r="G5" t="s">
        <v>16</v>
      </c>
    </row>
    <row r="6" spans="1:7" x14ac:dyDescent="0.25">
      <c r="A6" s="2">
        <v>43832</v>
      </c>
      <c r="B6" t="s">
        <v>11</v>
      </c>
      <c r="C6">
        <v>5000</v>
      </c>
      <c r="D6">
        <v>8500</v>
      </c>
      <c r="E6">
        <v>1000</v>
      </c>
      <c r="F6">
        <v>7500</v>
      </c>
      <c r="G6" t="s">
        <v>13</v>
      </c>
    </row>
    <row r="7" spans="1:7" x14ac:dyDescent="0.25">
      <c r="A7" s="2">
        <v>43832</v>
      </c>
      <c r="B7" t="s">
        <v>10</v>
      </c>
      <c r="C7">
        <v>10000</v>
      </c>
      <c r="D7">
        <v>15000</v>
      </c>
      <c r="E7">
        <v>500</v>
      </c>
      <c r="F7">
        <v>14500</v>
      </c>
      <c r="G7" t="s">
        <v>16</v>
      </c>
    </row>
    <row r="8" spans="1:7" x14ac:dyDescent="0.25">
      <c r="A8" s="2">
        <v>43833</v>
      </c>
      <c r="B8" t="s">
        <v>11</v>
      </c>
      <c r="C8">
        <v>5000</v>
      </c>
      <c r="D8">
        <v>8500</v>
      </c>
      <c r="E8">
        <v>0</v>
      </c>
      <c r="F8">
        <v>8500</v>
      </c>
      <c r="G8" t="s">
        <v>14</v>
      </c>
    </row>
    <row r="9" spans="1:7" x14ac:dyDescent="0.25">
      <c r="A9" s="2">
        <v>43834</v>
      </c>
      <c r="B9" t="s">
        <v>8</v>
      </c>
      <c r="C9">
        <v>20000</v>
      </c>
      <c r="D9">
        <v>30000</v>
      </c>
      <c r="E9">
        <v>1000</v>
      </c>
      <c r="F9">
        <v>29000</v>
      </c>
      <c r="G9" t="s">
        <v>13</v>
      </c>
    </row>
    <row r="10" spans="1:7" x14ac:dyDescent="0.25">
      <c r="A10" s="2">
        <v>43835</v>
      </c>
      <c r="B10" t="s">
        <v>9</v>
      </c>
      <c r="C10">
        <v>15000</v>
      </c>
      <c r="D10">
        <v>22000</v>
      </c>
      <c r="E10">
        <v>0</v>
      </c>
      <c r="F10">
        <v>22000</v>
      </c>
      <c r="G10" t="s">
        <v>14</v>
      </c>
    </row>
    <row r="11" spans="1:7" x14ac:dyDescent="0.25">
      <c r="A11" s="2">
        <v>43835</v>
      </c>
      <c r="B11" t="s">
        <v>9</v>
      </c>
      <c r="C11">
        <v>15000</v>
      </c>
      <c r="D11">
        <v>22000</v>
      </c>
      <c r="E11">
        <v>1000</v>
      </c>
      <c r="F11">
        <v>21000</v>
      </c>
      <c r="G11" t="s">
        <v>16</v>
      </c>
    </row>
    <row r="12" spans="1:7" x14ac:dyDescent="0.25">
      <c r="A12" s="2">
        <v>43835</v>
      </c>
      <c r="B12" t="s">
        <v>10</v>
      </c>
      <c r="C12">
        <v>10000</v>
      </c>
      <c r="D12">
        <v>15000</v>
      </c>
      <c r="E12">
        <v>0</v>
      </c>
      <c r="F12">
        <v>15000</v>
      </c>
      <c r="G12" t="s">
        <v>15</v>
      </c>
    </row>
    <row r="13" spans="1:7" x14ac:dyDescent="0.25">
      <c r="A13" s="2">
        <v>43836</v>
      </c>
      <c r="B13" t="s">
        <v>9</v>
      </c>
      <c r="C13">
        <v>15000</v>
      </c>
      <c r="D13">
        <v>22000</v>
      </c>
      <c r="E13">
        <v>250</v>
      </c>
      <c r="F13">
        <v>21750</v>
      </c>
      <c r="G13" t="s">
        <v>15</v>
      </c>
    </row>
    <row r="14" spans="1:7" x14ac:dyDescent="0.25">
      <c r="A14" s="2">
        <v>43837</v>
      </c>
      <c r="B14" t="s">
        <v>7</v>
      </c>
      <c r="C14">
        <v>12000</v>
      </c>
      <c r="D14">
        <v>18000</v>
      </c>
      <c r="E14">
        <v>0</v>
      </c>
      <c r="F14">
        <v>18000</v>
      </c>
      <c r="G14" t="s">
        <v>15</v>
      </c>
    </row>
    <row r="15" spans="1:7" x14ac:dyDescent="0.25">
      <c r="A15" s="2">
        <v>43837</v>
      </c>
      <c r="B15" t="s">
        <v>11</v>
      </c>
      <c r="C15">
        <v>5000</v>
      </c>
      <c r="D15">
        <v>8500</v>
      </c>
      <c r="E15">
        <v>0</v>
      </c>
      <c r="F15">
        <v>8500</v>
      </c>
      <c r="G15" t="s">
        <v>12</v>
      </c>
    </row>
    <row r="16" spans="1:7" x14ac:dyDescent="0.25">
      <c r="A16" s="2">
        <v>43837</v>
      </c>
      <c r="B16" t="s">
        <v>7</v>
      </c>
      <c r="C16">
        <v>12000</v>
      </c>
      <c r="D16">
        <v>18000</v>
      </c>
      <c r="E16">
        <v>0</v>
      </c>
      <c r="F16">
        <v>18000</v>
      </c>
      <c r="G16" t="s">
        <v>12</v>
      </c>
    </row>
    <row r="17" spans="1:7" x14ac:dyDescent="0.25">
      <c r="A17" s="2">
        <v>43839</v>
      </c>
      <c r="B17" t="s">
        <v>7</v>
      </c>
      <c r="C17">
        <v>12000</v>
      </c>
      <c r="D17">
        <v>18000</v>
      </c>
      <c r="E17">
        <v>0</v>
      </c>
      <c r="F17">
        <v>18000</v>
      </c>
      <c r="G17" t="s">
        <v>16</v>
      </c>
    </row>
    <row r="18" spans="1:7" x14ac:dyDescent="0.25">
      <c r="A18" s="2">
        <v>43839</v>
      </c>
      <c r="B18" t="s">
        <v>10</v>
      </c>
      <c r="C18">
        <v>10000</v>
      </c>
      <c r="D18">
        <v>15000</v>
      </c>
      <c r="E18">
        <v>750</v>
      </c>
      <c r="F18">
        <v>14250</v>
      </c>
      <c r="G18" t="s">
        <v>13</v>
      </c>
    </row>
    <row r="19" spans="1:7" x14ac:dyDescent="0.25">
      <c r="A19" s="2">
        <v>43840</v>
      </c>
      <c r="B19" t="s">
        <v>11</v>
      </c>
      <c r="C19">
        <v>5000</v>
      </c>
      <c r="D19">
        <v>8500</v>
      </c>
      <c r="E19">
        <v>0</v>
      </c>
      <c r="F19">
        <v>8500</v>
      </c>
      <c r="G19" t="s">
        <v>16</v>
      </c>
    </row>
    <row r="20" spans="1:7" x14ac:dyDescent="0.25">
      <c r="A20" s="2">
        <v>43841</v>
      </c>
      <c r="B20" t="s">
        <v>9</v>
      </c>
      <c r="C20">
        <v>15000</v>
      </c>
      <c r="D20">
        <v>22000</v>
      </c>
      <c r="E20">
        <v>0</v>
      </c>
      <c r="F20">
        <v>22000</v>
      </c>
      <c r="G20" t="s">
        <v>16</v>
      </c>
    </row>
    <row r="21" spans="1:7" x14ac:dyDescent="0.25">
      <c r="A21" s="2">
        <v>43842</v>
      </c>
      <c r="B21" t="s">
        <v>10</v>
      </c>
      <c r="C21">
        <v>10000</v>
      </c>
      <c r="D21">
        <v>15000</v>
      </c>
      <c r="E21">
        <v>0</v>
      </c>
      <c r="F21">
        <v>15000</v>
      </c>
      <c r="G21" t="s">
        <v>13</v>
      </c>
    </row>
    <row r="22" spans="1:7" x14ac:dyDescent="0.25">
      <c r="A22" s="2">
        <v>43842</v>
      </c>
      <c r="B22" t="s">
        <v>10</v>
      </c>
      <c r="C22">
        <v>10000</v>
      </c>
      <c r="D22">
        <v>15000</v>
      </c>
      <c r="E22">
        <v>0</v>
      </c>
      <c r="F22">
        <v>15000</v>
      </c>
      <c r="G22" t="s">
        <v>12</v>
      </c>
    </row>
    <row r="23" spans="1:7" x14ac:dyDescent="0.25">
      <c r="A23" s="2">
        <v>43843</v>
      </c>
      <c r="B23" t="s">
        <v>11</v>
      </c>
      <c r="C23">
        <v>5000</v>
      </c>
      <c r="D23">
        <v>8500</v>
      </c>
      <c r="E23">
        <v>0</v>
      </c>
      <c r="F23">
        <v>8500</v>
      </c>
      <c r="G23" t="s">
        <v>12</v>
      </c>
    </row>
    <row r="24" spans="1:7" x14ac:dyDescent="0.25">
      <c r="A24" s="2">
        <v>43843</v>
      </c>
      <c r="B24" t="s">
        <v>9</v>
      </c>
      <c r="C24">
        <v>15000</v>
      </c>
      <c r="D24">
        <v>22000</v>
      </c>
      <c r="E24">
        <v>0</v>
      </c>
      <c r="F24">
        <v>22000</v>
      </c>
      <c r="G24" t="s">
        <v>16</v>
      </c>
    </row>
    <row r="25" spans="1:7" x14ac:dyDescent="0.25">
      <c r="A25" s="2">
        <v>43844</v>
      </c>
      <c r="B25" t="s">
        <v>7</v>
      </c>
      <c r="C25">
        <v>12000</v>
      </c>
      <c r="D25">
        <v>18000</v>
      </c>
      <c r="E25">
        <v>0</v>
      </c>
      <c r="F25">
        <v>18000</v>
      </c>
      <c r="G25" t="s">
        <v>16</v>
      </c>
    </row>
    <row r="26" spans="1:7" x14ac:dyDescent="0.25">
      <c r="A26" s="2">
        <v>43844</v>
      </c>
      <c r="B26" t="s">
        <v>7</v>
      </c>
      <c r="C26">
        <v>12000</v>
      </c>
      <c r="D26">
        <v>18000</v>
      </c>
      <c r="E26">
        <v>0</v>
      </c>
      <c r="F26">
        <v>18000</v>
      </c>
      <c r="G26" t="s">
        <v>16</v>
      </c>
    </row>
    <row r="27" spans="1:7" x14ac:dyDescent="0.25">
      <c r="A27" s="2">
        <v>43844</v>
      </c>
      <c r="B27" t="s">
        <v>11</v>
      </c>
      <c r="C27">
        <v>5000</v>
      </c>
      <c r="D27">
        <v>8500</v>
      </c>
      <c r="E27">
        <v>0</v>
      </c>
      <c r="F27">
        <v>8500</v>
      </c>
      <c r="G27" t="s">
        <v>14</v>
      </c>
    </row>
    <row r="28" spans="1:7" x14ac:dyDescent="0.25">
      <c r="A28" s="2">
        <v>43845</v>
      </c>
      <c r="B28" t="s">
        <v>8</v>
      </c>
      <c r="C28">
        <v>20000</v>
      </c>
      <c r="D28">
        <v>30000</v>
      </c>
      <c r="E28">
        <v>0</v>
      </c>
      <c r="F28">
        <v>30000</v>
      </c>
      <c r="G28" t="s">
        <v>16</v>
      </c>
    </row>
    <row r="29" spans="1:7" x14ac:dyDescent="0.25">
      <c r="A29" s="2">
        <v>43847</v>
      </c>
      <c r="B29" t="s">
        <v>10</v>
      </c>
      <c r="C29">
        <v>10000</v>
      </c>
      <c r="D29">
        <v>15000</v>
      </c>
      <c r="E29">
        <v>0</v>
      </c>
      <c r="F29">
        <v>15000</v>
      </c>
      <c r="G29" t="s">
        <v>14</v>
      </c>
    </row>
    <row r="30" spans="1:7" x14ac:dyDescent="0.25">
      <c r="A30" s="2">
        <v>43848</v>
      </c>
      <c r="B30" t="s">
        <v>9</v>
      </c>
      <c r="C30">
        <v>15000</v>
      </c>
      <c r="D30">
        <v>22000</v>
      </c>
      <c r="E30">
        <v>0</v>
      </c>
      <c r="F30">
        <v>22000</v>
      </c>
      <c r="G30" t="s">
        <v>15</v>
      </c>
    </row>
    <row r="31" spans="1:7" x14ac:dyDescent="0.25">
      <c r="A31" s="2">
        <v>43849</v>
      </c>
      <c r="B31" t="s">
        <v>11</v>
      </c>
      <c r="C31">
        <v>5000</v>
      </c>
      <c r="D31">
        <v>8500</v>
      </c>
      <c r="E31">
        <v>250</v>
      </c>
      <c r="F31">
        <v>8250</v>
      </c>
      <c r="G31" t="s">
        <v>14</v>
      </c>
    </row>
    <row r="32" spans="1:7" x14ac:dyDescent="0.25">
      <c r="A32" s="2">
        <v>43850</v>
      </c>
      <c r="B32" t="s">
        <v>10</v>
      </c>
      <c r="C32">
        <v>10000</v>
      </c>
      <c r="D32">
        <v>15000</v>
      </c>
      <c r="E32">
        <v>0</v>
      </c>
      <c r="F32">
        <v>15000</v>
      </c>
      <c r="G32" t="s">
        <v>16</v>
      </c>
    </row>
    <row r="33" spans="1:7" x14ac:dyDescent="0.25">
      <c r="A33" s="2">
        <v>43853</v>
      </c>
      <c r="B33" t="s">
        <v>11</v>
      </c>
      <c r="C33">
        <v>5000</v>
      </c>
      <c r="D33">
        <v>8500</v>
      </c>
      <c r="E33">
        <v>0</v>
      </c>
      <c r="F33">
        <v>8500</v>
      </c>
      <c r="G33" t="s">
        <v>12</v>
      </c>
    </row>
    <row r="34" spans="1:7" x14ac:dyDescent="0.25">
      <c r="A34" s="2">
        <v>43854</v>
      </c>
      <c r="B34" t="s">
        <v>11</v>
      </c>
      <c r="C34">
        <v>5000</v>
      </c>
      <c r="D34">
        <v>8500</v>
      </c>
      <c r="E34">
        <v>0</v>
      </c>
      <c r="F34">
        <v>8500</v>
      </c>
      <c r="G34" t="s">
        <v>13</v>
      </c>
    </row>
    <row r="35" spans="1:7" x14ac:dyDescent="0.25">
      <c r="A35" s="2">
        <v>43855</v>
      </c>
      <c r="B35" t="s">
        <v>9</v>
      </c>
      <c r="C35">
        <v>15000</v>
      </c>
      <c r="D35">
        <v>22000</v>
      </c>
      <c r="E35">
        <v>0</v>
      </c>
      <c r="F35">
        <v>22000</v>
      </c>
      <c r="G35" t="s">
        <v>14</v>
      </c>
    </row>
    <row r="36" spans="1:7" x14ac:dyDescent="0.25">
      <c r="A36" s="2">
        <v>43855</v>
      </c>
      <c r="B36" t="s">
        <v>11</v>
      </c>
      <c r="C36">
        <v>5000</v>
      </c>
      <c r="D36">
        <v>8500</v>
      </c>
      <c r="E36">
        <v>500</v>
      </c>
      <c r="F36">
        <v>8000</v>
      </c>
      <c r="G36" t="s">
        <v>13</v>
      </c>
    </row>
    <row r="37" spans="1:7" x14ac:dyDescent="0.25">
      <c r="A37" s="2">
        <v>43857</v>
      </c>
      <c r="B37" t="s">
        <v>7</v>
      </c>
      <c r="C37">
        <v>12000</v>
      </c>
      <c r="D37">
        <v>18000</v>
      </c>
      <c r="E37">
        <v>0</v>
      </c>
      <c r="F37">
        <v>18000</v>
      </c>
      <c r="G37" t="s">
        <v>12</v>
      </c>
    </row>
    <row r="38" spans="1:7" x14ac:dyDescent="0.25">
      <c r="A38" s="2">
        <v>43857</v>
      </c>
      <c r="B38" t="s">
        <v>11</v>
      </c>
      <c r="C38">
        <v>5000</v>
      </c>
      <c r="D38">
        <v>8500</v>
      </c>
      <c r="E38">
        <v>0</v>
      </c>
      <c r="F38">
        <v>8500</v>
      </c>
      <c r="G38" t="s">
        <v>12</v>
      </c>
    </row>
    <row r="39" spans="1:7" x14ac:dyDescent="0.25">
      <c r="A39" s="2">
        <v>43857</v>
      </c>
      <c r="B39" t="s">
        <v>10</v>
      </c>
      <c r="C39">
        <v>10000</v>
      </c>
      <c r="D39">
        <v>15000</v>
      </c>
      <c r="E39">
        <v>0</v>
      </c>
      <c r="F39">
        <v>15000</v>
      </c>
      <c r="G39" t="s">
        <v>14</v>
      </c>
    </row>
    <row r="40" spans="1:7" x14ac:dyDescent="0.25">
      <c r="A40" s="2">
        <v>43857</v>
      </c>
      <c r="B40" t="s">
        <v>8</v>
      </c>
      <c r="C40">
        <v>20000</v>
      </c>
      <c r="D40">
        <v>30000</v>
      </c>
      <c r="E40">
        <v>0</v>
      </c>
      <c r="F40">
        <v>30000</v>
      </c>
      <c r="G40" t="s">
        <v>13</v>
      </c>
    </row>
    <row r="41" spans="1:7" x14ac:dyDescent="0.25">
      <c r="A41" s="2">
        <v>43858</v>
      </c>
      <c r="B41" t="s">
        <v>9</v>
      </c>
      <c r="C41">
        <v>15000</v>
      </c>
      <c r="D41">
        <v>22000</v>
      </c>
      <c r="E41">
        <v>0</v>
      </c>
      <c r="F41">
        <v>22000</v>
      </c>
      <c r="G41" t="s">
        <v>15</v>
      </c>
    </row>
    <row r="42" spans="1:7" x14ac:dyDescent="0.25">
      <c r="A42" s="2">
        <v>43859</v>
      </c>
      <c r="B42" t="s">
        <v>11</v>
      </c>
      <c r="C42">
        <v>5000</v>
      </c>
      <c r="D42">
        <v>8500</v>
      </c>
      <c r="E42">
        <v>0</v>
      </c>
      <c r="F42">
        <v>8500</v>
      </c>
      <c r="G42" t="s">
        <v>15</v>
      </c>
    </row>
    <row r="43" spans="1:7" x14ac:dyDescent="0.25">
      <c r="A43" s="2">
        <v>43859</v>
      </c>
      <c r="B43" t="s">
        <v>7</v>
      </c>
      <c r="C43">
        <v>12000</v>
      </c>
      <c r="D43">
        <v>18000</v>
      </c>
      <c r="E43">
        <v>0</v>
      </c>
      <c r="F43">
        <v>18000</v>
      </c>
      <c r="G43" t="s">
        <v>12</v>
      </c>
    </row>
    <row r="44" spans="1:7" x14ac:dyDescent="0.25">
      <c r="A44" s="2">
        <v>43860</v>
      </c>
      <c r="B44" t="s">
        <v>7</v>
      </c>
      <c r="C44">
        <v>12000</v>
      </c>
      <c r="D44">
        <v>18000</v>
      </c>
      <c r="E44">
        <v>0</v>
      </c>
      <c r="F44">
        <v>18000</v>
      </c>
      <c r="G44" t="s">
        <v>14</v>
      </c>
    </row>
    <row r="45" spans="1:7" x14ac:dyDescent="0.25">
      <c r="A45" s="2">
        <v>43860</v>
      </c>
      <c r="B45" t="s">
        <v>9</v>
      </c>
      <c r="C45">
        <v>15000</v>
      </c>
      <c r="D45">
        <v>22000</v>
      </c>
      <c r="E45">
        <v>750</v>
      </c>
      <c r="F45">
        <v>21250</v>
      </c>
      <c r="G45" t="s">
        <v>16</v>
      </c>
    </row>
    <row r="46" spans="1:7" x14ac:dyDescent="0.25">
      <c r="A46" s="2">
        <v>43861</v>
      </c>
      <c r="B46" t="s">
        <v>7</v>
      </c>
      <c r="C46">
        <v>12000</v>
      </c>
      <c r="D46">
        <v>18000</v>
      </c>
      <c r="E46">
        <v>0</v>
      </c>
      <c r="F46">
        <v>18000</v>
      </c>
      <c r="G46" t="s">
        <v>13</v>
      </c>
    </row>
    <row r="47" spans="1:7" x14ac:dyDescent="0.25">
      <c r="A47" s="2">
        <v>43863</v>
      </c>
      <c r="B47" t="s">
        <v>7</v>
      </c>
      <c r="C47">
        <v>12000</v>
      </c>
      <c r="D47">
        <v>18000</v>
      </c>
      <c r="E47">
        <v>0</v>
      </c>
      <c r="F47">
        <v>18000</v>
      </c>
      <c r="G47" t="s">
        <v>15</v>
      </c>
    </row>
    <row r="48" spans="1:7" x14ac:dyDescent="0.25">
      <c r="A48" s="2">
        <v>43863</v>
      </c>
      <c r="B48" t="s">
        <v>10</v>
      </c>
      <c r="C48">
        <v>10000</v>
      </c>
      <c r="D48">
        <v>15000</v>
      </c>
      <c r="E48">
        <v>500</v>
      </c>
      <c r="F48">
        <v>14500</v>
      </c>
      <c r="G48" t="s">
        <v>12</v>
      </c>
    </row>
    <row r="49" spans="1:7" x14ac:dyDescent="0.25">
      <c r="A49" s="2">
        <v>43864</v>
      </c>
      <c r="B49" t="s">
        <v>11</v>
      </c>
      <c r="C49">
        <v>5000</v>
      </c>
      <c r="D49">
        <v>8500</v>
      </c>
      <c r="E49">
        <v>500</v>
      </c>
      <c r="F49">
        <v>8000</v>
      </c>
      <c r="G49" t="s">
        <v>14</v>
      </c>
    </row>
    <row r="50" spans="1:7" x14ac:dyDescent="0.25">
      <c r="A50" s="2">
        <v>43864</v>
      </c>
      <c r="B50" t="s">
        <v>10</v>
      </c>
      <c r="C50">
        <v>10000</v>
      </c>
      <c r="D50">
        <v>15000</v>
      </c>
      <c r="E50">
        <v>0</v>
      </c>
      <c r="F50">
        <v>15000</v>
      </c>
      <c r="G50" t="s">
        <v>15</v>
      </c>
    </row>
    <row r="51" spans="1:7" x14ac:dyDescent="0.25">
      <c r="A51" s="2">
        <v>43864</v>
      </c>
      <c r="B51" t="s">
        <v>10</v>
      </c>
      <c r="C51">
        <v>10000</v>
      </c>
      <c r="D51">
        <v>15000</v>
      </c>
      <c r="E51">
        <v>250</v>
      </c>
      <c r="F51">
        <v>14750</v>
      </c>
      <c r="G51" t="s">
        <v>14</v>
      </c>
    </row>
    <row r="52" spans="1:7" x14ac:dyDescent="0.25">
      <c r="A52" s="2">
        <v>43865</v>
      </c>
      <c r="B52" t="s">
        <v>7</v>
      </c>
      <c r="C52">
        <v>12000</v>
      </c>
      <c r="D52">
        <v>18000</v>
      </c>
      <c r="E52">
        <v>0</v>
      </c>
      <c r="F52">
        <v>18000</v>
      </c>
      <c r="G52" t="s">
        <v>15</v>
      </c>
    </row>
    <row r="53" spans="1:7" x14ac:dyDescent="0.25">
      <c r="A53" s="2">
        <v>43865</v>
      </c>
      <c r="B53" t="s">
        <v>9</v>
      </c>
      <c r="C53">
        <v>15000</v>
      </c>
      <c r="D53">
        <v>22000</v>
      </c>
      <c r="E53">
        <v>0</v>
      </c>
      <c r="F53">
        <v>22000</v>
      </c>
      <c r="G53" t="s">
        <v>16</v>
      </c>
    </row>
    <row r="54" spans="1:7" x14ac:dyDescent="0.25">
      <c r="A54" s="2">
        <v>43865</v>
      </c>
      <c r="B54" t="s">
        <v>11</v>
      </c>
      <c r="C54">
        <v>5000</v>
      </c>
      <c r="D54">
        <v>8500</v>
      </c>
      <c r="E54">
        <v>0</v>
      </c>
      <c r="F54">
        <v>8500</v>
      </c>
      <c r="G54" t="s">
        <v>16</v>
      </c>
    </row>
    <row r="55" spans="1:7" x14ac:dyDescent="0.25">
      <c r="A55" s="2">
        <v>43866</v>
      </c>
      <c r="B55" t="s">
        <v>7</v>
      </c>
      <c r="C55">
        <v>12000</v>
      </c>
      <c r="D55">
        <v>18000</v>
      </c>
      <c r="E55">
        <v>0</v>
      </c>
      <c r="F55">
        <v>18000</v>
      </c>
      <c r="G55" t="s">
        <v>12</v>
      </c>
    </row>
    <row r="56" spans="1:7" x14ac:dyDescent="0.25">
      <c r="A56" s="2">
        <v>43868</v>
      </c>
      <c r="B56" t="s">
        <v>7</v>
      </c>
      <c r="C56">
        <v>12000</v>
      </c>
      <c r="D56">
        <v>18000</v>
      </c>
      <c r="E56">
        <v>500</v>
      </c>
      <c r="F56">
        <v>17500</v>
      </c>
      <c r="G56" t="s">
        <v>13</v>
      </c>
    </row>
    <row r="57" spans="1:7" x14ac:dyDescent="0.25">
      <c r="A57" s="2">
        <v>43869</v>
      </c>
      <c r="B57" t="s">
        <v>9</v>
      </c>
      <c r="C57">
        <v>15000</v>
      </c>
      <c r="D57">
        <v>22000</v>
      </c>
      <c r="E57">
        <v>0</v>
      </c>
      <c r="F57">
        <v>22000</v>
      </c>
      <c r="G57" t="s">
        <v>13</v>
      </c>
    </row>
    <row r="58" spans="1:7" x14ac:dyDescent="0.25">
      <c r="A58" s="2">
        <v>43870</v>
      </c>
      <c r="B58" t="s">
        <v>9</v>
      </c>
      <c r="C58">
        <v>15000</v>
      </c>
      <c r="D58">
        <v>22000</v>
      </c>
      <c r="E58">
        <v>0</v>
      </c>
      <c r="F58">
        <v>22000</v>
      </c>
      <c r="G58" t="s">
        <v>15</v>
      </c>
    </row>
    <row r="59" spans="1:7" x14ac:dyDescent="0.25">
      <c r="A59" s="2">
        <v>43871</v>
      </c>
      <c r="B59" t="s">
        <v>10</v>
      </c>
      <c r="C59">
        <v>10000</v>
      </c>
      <c r="D59">
        <v>15000</v>
      </c>
      <c r="E59">
        <v>0</v>
      </c>
      <c r="F59">
        <v>15000</v>
      </c>
      <c r="G59" t="s">
        <v>14</v>
      </c>
    </row>
    <row r="60" spans="1:7" x14ac:dyDescent="0.25">
      <c r="A60" s="2">
        <v>43871</v>
      </c>
      <c r="B60" t="s">
        <v>11</v>
      </c>
      <c r="C60">
        <v>5000</v>
      </c>
      <c r="D60">
        <v>8500</v>
      </c>
      <c r="E60">
        <v>0</v>
      </c>
      <c r="F60">
        <v>8500</v>
      </c>
      <c r="G60" t="s">
        <v>16</v>
      </c>
    </row>
    <row r="61" spans="1:7" x14ac:dyDescent="0.25">
      <c r="A61" s="2">
        <v>43872</v>
      </c>
      <c r="B61" t="s">
        <v>7</v>
      </c>
      <c r="C61">
        <v>12000</v>
      </c>
      <c r="D61">
        <v>18000</v>
      </c>
      <c r="E61">
        <v>0</v>
      </c>
      <c r="F61">
        <v>18000</v>
      </c>
      <c r="G61" t="s">
        <v>15</v>
      </c>
    </row>
    <row r="62" spans="1:7" x14ac:dyDescent="0.25">
      <c r="A62" s="2">
        <v>43872</v>
      </c>
      <c r="B62" t="s">
        <v>11</v>
      </c>
      <c r="C62">
        <v>5000</v>
      </c>
      <c r="D62">
        <v>8500</v>
      </c>
      <c r="E62">
        <v>0</v>
      </c>
      <c r="F62">
        <v>8500</v>
      </c>
      <c r="G62" t="s">
        <v>16</v>
      </c>
    </row>
    <row r="63" spans="1:7" x14ac:dyDescent="0.25">
      <c r="A63" s="2">
        <v>43872</v>
      </c>
      <c r="B63" t="s">
        <v>8</v>
      </c>
      <c r="C63">
        <v>20000</v>
      </c>
      <c r="D63">
        <v>30000</v>
      </c>
      <c r="E63">
        <v>0</v>
      </c>
      <c r="F63">
        <v>30000</v>
      </c>
      <c r="G63" t="s">
        <v>14</v>
      </c>
    </row>
    <row r="64" spans="1:7" x14ac:dyDescent="0.25">
      <c r="A64" s="2">
        <v>43872</v>
      </c>
      <c r="B64" t="s">
        <v>7</v>
      </c>
      <c r="C64">
        <v>12000</v>
      </c>
      <c r="D64">
        <v>18000</v>
      </c>
      <c r="E64">
        <v>0</v>
      </c>
      <c r="F64">
        <v>18000</v>
      </c>
      <c r="G64" t="s">
        <v>13</v>
      </c>
    </row>
    <row r="65" spans="1:7" x14ac:dyDescent="0.25">
      <c r="A65" s="2">
        <v>43873</v>
      </c>
      <c r="B65" t="s">
        <v>11</v>
      </c>
      <c r="C65">
        <v>5000</v>
      </c>
      <c r="D65">
        <v>8500</v>
      </c>
      <c r="E65">
        <v>1000</v>
      </c>
      <c r="F65">
        <v>7500</v>
      </c>
      <c r="G65" t="s">
        <v>14</v>
      </c>
    </row>
    <row r="66" spans="1:7" x14ac:dyDescent="0.25">
      <c r="A66" s="2">
        <v>43875</v>
      </c>
      <c r="B66" t="s">
        <v>11</v>
      </c>
      <c r="C66">
        <v>5000</v>
      </c>
      <c r="D66">
        <v>8500</v>
      </c>
      <c r="E66">
        <v>0</v>
      </c>
      <c r="F66">
        <v>8500</v>
      </c>
      <c r="G66" t="s">
        <v>12</v>
      </c>
    </row>
    <row r="67" spans="1:7" x14ac:dyDescent="0.25">
      <c r="A67" s="2">
        <v>43875</v>
      </c>
      <c r="B67" t="s">
        <v>9</v>
      </c>
      <c r="C67">
        <v>15000</v>
      </c>
      <c r="D67">
        <v>22000</v>
      </c>
      <c r="E67">
        <v>0</v>
      </c>
      <c r="F67">
        <v>22000</v>
      </c>
      <c r="G67" t="s">
        <v>16</v>
      </c>
    </row>
    <row r="68" spans="1:7" x14ac:dyDescent="0.25">
      <c r="A68" s="2">
        <v>43876</v>
      </c>
      <c r="B68" t="s">
        <v>10</v>
      </c>
      <c r="C68">
        <v>10000</v>
      </c>
      <c r="D68">
        <v>15000</v>
      </c>
      <c r="E68">
        <v>0</v>
      </c>
      <c r="F68">
        <v>15000</v>
      </c>
      <c r="G68" t="s">
        <v>12</v>
      </c>
    </row>
    <row r="69" spans="1:7" x14ac:dyDescent="0.25">
      <c r="A69" s="2">
        <v>43878</v>
      </c>
      <c r="B69" t="s">
        <v>11</v>
      </c>
      <c r="C69">
        <v>5000</v>
      </c>
      <c r="D69">
        <v>8500</v>
      </c>
      <c r="E69">
        <v>0</v>
      </c>
      <c r="F69">
        <v>8500</v>
      </c>
      <c r="G69" t="s">
        <v>14</v>
      </c>
    </row>
    <row r="70" spans="1:7" x14ac:dyDescent="0.25">
      <c r="A70" s="2">
        <v>43878</v>
      </c>
      <c r="B70" t="s">
        <v>7</v>
      </c>
      <c r="C70">
        <v>12000</v>
      </c>
      <c r="D70">
        <v>18000</v>
      </c>
      <c r="E70">
        <v>0</v>
      </c>
      <c r="F70">
        <v>18000</v>
      </c>
      <c r="G70" t="s">
        <v>16</v>
      </c>
    </row>
    <row r="71" spans="1:7" x14ac:dyDescent="0.25">
      <c r="A71" s="2">
        <v>43878</v>
      </c>
      <c r="B71" t="s">
        <v>9</v>
      </c>
      <c r="C71">
        <v>15000</v>
      </c>
      <c r="D71">
        <v>22000</v>
      </c>
      <c r="E71">
        <v>750</v>
      </c>
      <c r="F71">
        <v>21250</v>
      </c>
      <c r="G71" t="s">
        <v>13</v>
      </c>
    </row>
    <row r="72" spans="1:7" x14ac:dyDescent="0.25">
      <c r="A72" s="2">
        <v>43878</v>
      </c>
      <c r="B72" t="s">
        <v>7</v>
      </c>
      <c r="C72">
        <v>12000</v>
      </c>
      <c r="D72">
        <v>18000</v>
      </c>
      <c r="E72">
        <v>0</v>
      </c>
      <c r="F72">
        <v>18000</v>
      </c>
      <c r="G72" t="s">
        <v>15</v>
      </c>
    </row>
    <row r="73" spans="1:7" x14ac:dyDescent="0.25">
      <c r="A73" s="2">
        <v>43879</v>
      </c>
      <c r="B73" t="s">
        <v>10</v>
      </c>
      <c r="C73">
        <v>10000</v>
      </c>
      <c r="D73">
        <v>15000</v>
      </c>
      <c r="E73">
        <v>0</v>
      </c>
      <c r="F73">
        <v>15000</v>
      </c>
      <c r="G73" t="s">
        <v>12</v>
      </c>
    </row>
    <row r="74" spans="1:7" x14ac:dyDescent="0.25">
      <c r="A74" s="2">
        <v>43881</v>
      </c>
      <c r="B74" t="s">
        <v>10</v>
      </c>
      <c r="C74">
        <v>10000</v>
      </c>
      <c r="D74">
        <v>15000</v>
      </c>
      <c r="E74">
        <v>0</v>
      </c>
      <c r="F74">
        <v>15000</v>
      </c>
      <c r="G74" t="s">
        <v>13</v>
      </c>
    </row>
    <row r="75" spans="1:7" x14ac:dyDescent="0.25">
      <c r="A75" s="2">
        <v>43882</v>
      </c>
      <c r="B75" t="s">
        <v>8</v>
      </c>
      <c r="C75">
        <v>20000</v>
      </c>
      <c r="D75">
        <v>30000</v>
      </c>
      <c r="E75">
        <v>0</v>
      </c>
      <c r="F75">
        <v>30000</v>
      </c>
      <c r="G75" t="s">
        <v>16</v>
      </c>
    </row>
    <row r="76" spans="1:7" x14ac:dyDescent="0.25">
      <c r="A76" s="2">
        <v>43882</v>
      </c>
      <c r="B76" t="s">
        <v>7</v>
      </c>
      <c r="C76">
        <v>12000</v>
      </c>
      <c r="D76">
        <v>18000</v>
      </c>
      <c r="E76">
        <v>500</v>
      </c>
      <c r="F76">
        <v>17500</v>
      </c>
      <c r="G76" t="s">
        <v>15</v>
      </c>
    </row>
    <row r="77" spans="1:7" x14ac:dyDescent="0.25">
      <c r="A77" s="2">
        <v>43883</v>
      </c>
      <c r="B77" t="s">
        <v>9</v>
      </c>
      <c r="C77">
        <v>15000</v>
      </c>
      <c r="D77">
        <v>22000</v>
      </c>
      <c r="E77">
        <v>0</v>
      </c>
      <c r="F77">
        <v>22000</v>
      </c>
      <c r="G77" t="s">
        <v>12</v>
      </c>
    </row>
    <row r="78" spans="1:7" x14ac:dyDescent="0.25">
      <c r="A78" s="2">
        <v>43884</v>
      </c>
      <c r="B78" t="s">
        <v>10</v>
      </c>
      <c r="C78">
        <v>10000</v>
      </c>
      <c r="D78">
        <v>15000</v>
      </c>
      <c r="E78">
        <v>0</v>
      </c>
      <c r="F78">
        <v>15000</v>
      </c>
      <c r="G78" t="s">
        <v>16</v>
      </c>
    </row>
    <row r="79" spans="1:7" x14ac:dyDescent="0.25">
      <c r="A79" s="2">
        <v>43884</v>
      </c>
      <c r="B79" t="s">
        <v>7</v>
      </c>
      <c r="C79">
        <v>12000</v>
      </c>
      <c r="D79">
        <v>18000</v>
      </c>
      <c r="E79">
        <v>0</v>
      </c>
      <c r="F79">
        <v>18000</v>
      </c>
      <c r="G79" t="s">
        <v>15</v>
      </c>
    </row>
    <row r="80" spans="1:7" x14ac:dyDescent="0.25">
      <c r="A80" s="2">
        <v>43884</v>
      </c>
      <c r="B80" t="s">
        <v>7</v>
      </c>
      <c r="C80">
        <v>12000</v>
      </c>
      <c r="D80">
        <v>18000</v>
      </c>
      <c r="E80">
        <v>0</v>
      </c>
      <c r="F80">
        <v>18000</v>
      </c>
      <c r="G80" t="s">
        <v>12</v>
      </c>
    </row>
    <row r="81" spans="1:7" x14ac:dyDescent="0.25">
      <c r="A81" s="2">
        <v>43885</v>
      </c>
      <c r="B81" t="s">
        <v>9</v>
      </c>
      <c r="C81">
        <v>15000</v>
      </c>
      <c r="D81">
        <v>22000</v>
      </c>
      <c r="E81">
        <v>0</v>
      </c>
      <c r="F81">
        <v>22000</v>
      </c>
      <c r="G81" t="s">
        <v>14</v>
      </c>
    </row>
    <row r="82" spans="1:7" x14ac:dyDescent="0.25">
      <c r="A82" s="2">
        <v>43885</v>
      </c>
      <c r="B82" t="s">
        <v>7</v>
      </c>
      <c r="C82">
        <v>12000</v>
      </c>
      <c r="D82">
        <v>18000</v>
      </c>
      <c r="E82">
        <v>0</v>
      </c>
      <c r="F82">
        <v>18000</v>
      </c>
      <c r="G82" t="s">
        <v>15</v>
      </c>
    </row>
    <row r="83" spans="1:7" x14ac:dyDescent="0.25">
      <c r="A83" s="2">
        <v>43885</v>
      </c>
      <c r="B83" t="s">
        <v>9</v>
      </c>
      <c r="C83">
        <v>15000</v>
      </c>
      <c r="D83">
        <v>22000</v>
      </c>
      <c r="E83">
        <v>0</v>
      </c>
      <c r="F83">
        <v>22000</v>
      </c>
      <c r="G83" t="s">
        <v>16</v>
      </c>
    </row>
    <row r="84" spans="1:7" x14ac:dyDescent="0.25">
      <c r="A84" s="2">
        <v>43886</v>
      </c>
      <c r="B84" t="s">
        <v>7</v>
      </c>
      <c r="C84">
        <v>12000</v>
      </c>
      <c r="D84">
        <v>18000</v>
      </c>
      <c r="E84">
        <v>0</v>
      </c>
      <c r="F84">
        <v>18000</v>
      </c>
      <c r="G84" t="s">
        <v>12</v>
      </c>
    </row>
    <row r="85" spans="1:7" x14ac:dyDescent="0.25">
      <c r="A85" s="2">
        <v>43886</v>
      </c>
      <c r="B85" t="s">
        <v>11</v>
      </c>
      <c r="C85">
        <v>5000</v>
      </c>
      <c r="D85">
        <v>8500</v>
      </c>
      <c r="E85">
        <v>0</v>
      </c>
      <c r="F85">
        <v>8500</v>
      </c>
      <c r="G85" t="s">
        <v>14</v>
      </c>
    </row>
    <row r="86" spans="1:7" x14ac:dyDescent="0.25">
      <c r="A86" s="2">
        <v>43886</v>
      </c>
      <c r="B86" t="s">
        <v>10</v>
      </c>
      <c r="C86">
        <v>10000</v>
      </c>
      <c r="D86">
        <v>15000</v>
      </c>
      <c r="E86">
        <v>500</v>
      </c>
      <c r="F86">
        <v>14500</v>
      </c>
      <c r="G86" t="s">
        <v>15</v>
      </c>
    </row>
    <row r="87" spans="1:7" x14ac:dyDescent="0.25">
      <c r="A87" s="2">
        <v>43888</v>
      </c>
      <c r="B87" t="s">
        <v>7</v>
      </c>
      <c r="C87">
        <v>12000</v>
      </c>
      <c r="D87">
        <v>18000</v>
      </c>
      <c r="E87">
        <v>0</v>
      </c>
      <c r="F87">
        <v>18000</v>
      </c>
      <c r="G87" t="s">
        <v>12</v>
      </c>
    </row>
    <row r="88" spans="1:7" x14ac:dyDescent="0.25">
      <c r="A88" s="2">
        <v>43890</v>
      </c>
      <c r="B88" t="s">
        <v>10</v>
      </c>
      <c r="C88">
        <v>10000</v>
      </c>
      <c r="D88">
        <v>15000</v>
      </c>
      <c r="E88">
        <v>0</v>
      </c>
      <c r="F88">
        <v>15000</v>
      </c>
      <c r="G88" t="s">
        <v>14</v>
      </c>
    </row>
    <row r="89" spans="1:7" x14ac:dyDescent="0.25">
      <c r="A89" s="2">
        <v>43890</v>
      </c>
      <c r="B89" t="s">
        <v>11</v>
      </c>
      <c r="C89">
        <v>5000</v>
      </c>
      <c r="D89">
        <v>8500</v>
      </c>
      <c r="E89">
        <v>250</v>
      </c>
      <c r="F89">
        <v>8250</v>
      </c>
      <c r="G89" t="s">
        <v>12</v>
      </c>
    </row>
    <row r="90" spans="1:7" x14ac:dyDescent="0.25">
      <c r="A90" s="2">
        <v>43890</v>
      </c>
      <c r="B90" t="s">
        <v>10</v>
      </c>
      <c r="C90">
        <v>10000</v>
      </c>
      <c r="D90">
        <v>15000</v>
      </c>
      <c r="E90">
        <v>0</v>
      </c>
      <c r="F90">
        <v>15000</v>
      </c>
      <c r="G90" t="s">
        <v>14</v>
      </c>
    </row>
    <row r="91" spans="1:7" x14ac:dyDescent="0.25">
      <c r="A91" s="2">
        <v>43892</v>
      </c>
      <c r="B91" t="s">
        <v>11</v>
      </c>
      <c r="C91">
        <v>5000</v>
      </c>
      <c r="D91">
        <v>8500</v>
      </c>
      <c r="E91">
        <v>0</v>
      </c>
      <c r="F91">
        <v>8500</v>
      </c>
      <c r="G91" t="s">
        <v>14</v>
      </c>
    </row>
    <row r="92" spans="1:7" x14ac:dyDescent="0.25">
      <c r="A92" s="2">
        <v>43893</v>
      </c>
      <c r="B92" t="s">
        <v>7</v>
      </c>
      <c r="C92">
        <v>12000</v>
      </c>
      <c r="D92">
        <v>18000</v>
      </c>
      <c r="E92">
        <v>0</v>
      </c>
      <c r="F92">
        <v>18000</v>
      </c>
      <c r="G92" t="s">
        <v>13</v>
      </c>
    </row>
    <row r="93" spans="1:7" x14ac:dyDescent="0.25">
      <c r="A93" s="2">
        <v>43894</v>
      </c>
      <c r="B93" t="s">
        <v>8</v>
      </c>
      <c r="C93">
        <v>20000</v>
      </c>
      <c r="D93">
        <v>30000</v>
      </c>
      <c r="E93">
        <v>0</v>
      </c>
      <c r="F93">
        <v>30000</v>
      </c>
      <c r="G93" t="s">
        <v>12</v>
      </c>
    </row>
    <row r="94" spans="1:7" x14ac:dyDescent="0.25">
      <c r="A94" s="2">
        <v>43894</v>
      </c>
      <c r="B94" t="s">
        <v>7</v>
      </c>
      <c r="C94">
        <v>12000</v>
      </c>
      <c r="D94">
        <v>18000</v>
      </c>
      <c r="E94">
        <v>0</v>
      </c>
      <c r="F94">
        <v>18000</v>
      </c>
      <c r="G94" t="s">
        <v>13</v>
      </c>
    </row>
    <row r="95" spans="1:7" x14ac:dyDescent="0.25">
      <c r="A95" s="2">
        <v>43895</v>
      </c>
      <c r="B95" t="s">
        <v>7</v>
      </c>
      <c r="C95">
        <v>12000</v>
      </c>
      <c r="D95">
        <v>18000</v>
      </c>
      <c r="E95">
        <v>0</v>
      </c>
      <c r="F95">
        <v>18000</v>
      </c>
      <c r="G95" t="s">
        <v>15</v>
      </c>
    </row>
    <row r="96" spans="1:7" x14ac:dyDescent="0.25">
      <c r="A96" s="2">
        <v>43895</v>
      </c>
      <c r="B96" t="s">
        <v>7</v>
      </c>
      <c r="C96">
        <v>12000</v>
      </c>
      <c r="D96">
        <v>18000</v>
      </c>
      <c r="E96">
        <v>0</v>
      </c>
      <c r="F96">
        <v>18000</v>
      </c>
      <c r="G96" t="s">
        <v>16</v>
      </c>
    </row>
    <row r="97" spans="1:7" x14ac:dyDescent="0.25">
      <c r="A97" s="2">
        <v>43896</v>
      </c>
      <c r="B97" t="s">
        <v>11</v>
      </c>
      <c r="C97">
        <v>5000</v>
      </c>
      <c r="D97">
        <v>8500</v>
      </c>
      <c r="E97">
        <v>0</v>
      </c>
      <c r="F97">
        <v>8500</v>
      </c>
      <c r="G97" t="s">
        <v>16</v>
      </c>
    </row>
    <row r="98" spans="1:7" x14ac:dyDescent="0.25">
      <c r="A98" s="2">
        <v>43898</v>
      </c>
      <c r="B98" t="s">
        <v>11</v>
      </c>
      <c r="C98">
        <v>5000</v>
      </c>
      <c r="D98">
        <v>8500</v>
      </c>
      <c r="E98">
        <v>0</v>
      </c>
      <c r="F98">
        <v>8500</v>
      </c>
      <c r="G98" t="s">
        <v>16</v>
      </c>
    </row>
    <row r="99" spans="1:7" x14ac:dyDescent="0.25">
      <c r="A99" s="2">
        <v>43898</v>
      </c>
      <c r="B99" t="s">
        <v>11</v>
      </c>
      <c r="C99">
        <v>5000</v>
      </c>
      <c r="D99">
        <v>8500</v>
      </c>
      <c r="E99">
        <v>0</v>
      </c>
      <c r="F99">
        <v>8500</v>
      </c>
      <c r="G99" t="s">
        <v>14</v>
      </c>
    </row>
    <row r="100" spans="1:7" x14ac:dyDescent="0.25">
      <c r="A100" s="2">
        <v>43898</v>
      </c>
      <c r="B100" t="s">
        <v>10</v>
      </c>
      <c r="C100">
        <v>10000</v>
      </c>
      <c r="D100">
        <v>15000</v>
      </c>
      <c r="E100">
        <v>0</v>
      </c>
      <c r="F100">
        <v>15000</v>
      </c>
      <c r="G100" t="s">
        <v>14</v>
      </c>
    </row>
    <row r="101" spans="1:7" x14ac:dyDescent="0.25">
      <c r="A101" s="2">
        <v>43898</v>
      </c>
      <c r="B101" t="s">
        <v>7</v>
      </c>
      <c r="C101">
        <v>12000</v>
      </c>
      <c r="D101">
        <v>18000</v>
      </c>
      <c r="E101">
        <v>0</v>
      </c>
      <c r="F101">
        <v>18000</v>
      </c>
      <c r="G101" t="s">
        <v>13</v>
      </c>
    </row>
    <row r="102" spans="1:7" x14ac:dyDescent="0.25">
      <c r="A102" s="2">
        <v>43899</v>
      </c>
      <c r="B102" t="s">
        <v>10</v>
      </c>
      <c r="C102">
        <v>10000</v>
      </c>
      <c r="D102">
        <v>15000</v>
      </c>
      <c r="E102">
        <v>0</v>
      </c>
      <c r="F102">
        <v>15000</v>
      </c>
      <c r="G102" t="s">
        <v>14</v>
      </c>
    </row>
    <row r="103" spans="1:7" x14ac:dyDescent="0.25">
      <c r="A103" s="2">
        <v>43899</v>
      </c>
      <c r="B103" t="s">
        <v>10</v>
      </c>
      <c r="C103">
        <v>10000</v>
      </c>
      <c r="D103">
        <v>15000</v>
      </c>
      <c r="E103">
        <v>0</v>
      </c>
      <c r="F103">
        <v>15000</v>
      </c>
      <c r="G103" t="s">
        <v>14</v>
      </c>
    </row>
    <row r="104" spans="1:7" x14ac:dyDescent="0.25">
      <c r="A104" s="2">
        <v>43900</v>
      </c>
      <c r="B104" t="s">
        <v>10</v>
      </c>
      <c r="C104">
        <v>10000</v>
      </c>
      <c r="D104">
        <v>15000</v>
      </c>
      <c r="E104">
        <v>0</v>
      </c>
      <c r="F104">
        <v>15000</v>
      </c>
      <c r="G104" t="s">
        <v>12</v>
      </c>
    </row>
    <row r="105" spans="1:7" x14ac:dyDescent="0.25">
      <c r="A105" s="2">
        <v>43900</v>
      </c>
      <c r="B105" t="s">
        <v>10</v>
      </c>
      <c r="C105">
        <v>10000</v>
      </c>
      <c r="D105">
        <v>15000</v>
      </c>
      <c r="E105">
        <v>0</v>
      </c>
      <c r="F105">
        <v>15000</v>
      </c>
      <c r="G105" t="s">
        <v>13</v>
      </c>
    </row>
    <row r="106" spans="1:7" x14ac:dyDescent="0.25">
      <c r="A106" s="2">
        <v>43900</v>
      </c>
      <c r="B106" t="s">
        <v>7</v>
      </c>
      <c r="C106">
        <v>12000</v>
      </c>
      <c r="D106">
        <v>18000</v>
      </c>
      <c r="E106">
        <v>750</v>
      </c>
      <c r="F106">
        <v>17250</v>
      </c>
      <c r="G106" t="s">
        <v>12</v>
      </c>
    </row>
    <row r="107" spans="1:7" x14ac:dyDescent="0.25">
      <c r="A107" s="2">
        <v>43901</v>
      </c>
      <c r="B107" t="s">
        <v>7</v>
      </c>
      <c r="C107">
        <v>12000</v>
      </c>
      <c r="D107">
        <v>18000</v>
      </c>
      <c r="E107">
        <v>0</v>
      </c>
      <c r="F107">
        <v>18000</v>
      </c>
      <c r="G107" t="s">
        <v>12</v>
      </c>
    </row>
    <row r="108" spans="1:7" x14ac:dyDescent="0.25">
      <c r="A108" s="2">
        <v>43902</v>
      </c>
      <c r="B108" t="s">
        <v>7</v>
      </c>
      <c r="C108">
        <v>12000</v>
      </c>
      <c r="D108">
        <v>18000</v>
      </c>
      <c r="E108">
        <v>1000</v>
      </c>
      <c r="F108">
        <v>17000</v>
      </c>
      <c r="G108" t="s">
        <v>15</v>
      </c>
    </row>
    <row r="109" spans="1:7" x14ac:dyDescent="0.25">
      <c r="A109" s="2">
        <v>43903</v>
      </c>
      <c r="B109" t="s">
        <v>8</v>
      </c>
      <c r="C109">
        <v>20000</v>
      </c>
      <c r="D109">
        <v>30000</v>
      </c>
      <c r="E109">
        <v>0</v>
      </c>
      <c r="F109">
        <v>30000</v>
      </c>
      <c r="G109" t="s">
        <v>13</v>
      </c>
    </row>
    <row r="110" spans="1:7" x14ac:dyDescent="0.25">
      <c r="A110" s="2">
        <v>43903</v>
      </c>
      <c r="B110" t="s">
        <v>10</v>
      </c>
      <c r="C110">
        <v>10000</v>
      </c>
      <c r="D110">
        <v>15000</v>
      </c>
      <c r="E110">
        <v>0</v>
      </c>
      <c r="F110">
        <v>15000</v>
      </c>
      <c r="G110" t="s">
        <v>13</v>
      </c>
    </row>
    <row r="111" spans="1:7" x14ac:dyDescent="0.25">
      <c r="A111" s="2">
        <v>43905</v>
      </c>
      <c r="B111" t="s">
        <v>7</v>
      </c>
      <c r="C111">
        <v>12000</v>
      </c>
      <c r="D111">
        <v>18000</v>
      </c>
      <c r="E111">
        <v>0</v>
      </c>
      <c r="F111">
        <v>18000</v>
      </c>
      <c r="G111" t="s">
        <v>15</v>
      </c>
    </row>
    <row r="112" spans="1:7" x14ac:dyDescent="0.25">
      <c r="A112" s="2">
        <v>43908</v>
      </c>
      <c r="B112" t="s">
        <v>11</v>
      </c>
      <c r="C112">
        <v>5000</v>
      </c>
      <c r="D112">
        <v>8500</v>
      </c>
      <c r="E112">
        <v>750</v>
      </c>
      <c r="F112">
        <v>7750</v>
      </c>
      <c r="G112" t="s">
        <v>12</v>
      </c>
    </row>
    <row r="113" spans="1:7" x14ac:dyDescent="0.25">
      <c r="A113" s="2">
        <v>43908</v>
      </c>
      <c r="B113" t="s">
        <v>10</v>
      </c>
      <c r="C113">
        <v>10000</v>
      </c>
      <c r="D113">
        <v>15000</v>
      </c>
      <c r="E113">
        <v>0</v>
      </c>
      <c r="F113">
        <v>15000</v>
      </c>
      <c r="G113" t="s">
        <v>14</v>
      </c>
    </row>
    <row r="114" spans="1:7" x14ac:dyDescent="0.25">
      <c r="A114" s="2">
        <v>43908</v>
      </c>
      <c r="B114" t="s">
        <v>10</v>
      </c>
      <c r="C114">
        <v>10000</v>
      </c>
      <c r="D114">
        <v>15000</v>
      </c>
      <c r="E114">
        <v>0</v>
      </c>
      <c r="F114">
        <v>15000</v>
      </c>
      <c r="G114" t="s">
        <v>15</v>
      </c>
    </row>
    <row r="115" spans="1:7" x14ac:dyDescent="0.25">
      <c r="A115" s="2">
        <v>43908</v>
      </c>
      <c r="B115" t="s">
        <v>9</v>
      </c>
      <c r="C115">
        <v>15000</v>
      </c>
      <c r="D115">
        <v>22000</v>
      </c>
      <c r="E115">
        <v>0</v>
      </c>
      <c r="F115">
        <v>22000</v>
      </c>
      <c r="G115" t="s">
        <v>16</v>
      </c>
    </row>
    <row r="116" spans="1:7" x14ac:dyDescent="0.25">
      <c r="A116" s="2">
        <v>43908</v>
      </c>
      <c r="B116" t="s">
        <v>7</v>
      </c>
      <c r="C116">
        <v>12000</v>
      </c>
      <c r="D116">
        <v>18000</v>
      </c>
      <c r="E116">
        <v>0</v>
      </c>
      <c r="F116">
        <v>18000</v>
      </c>
      <c r="G116" t="s">
        <v>15</v>
      </c>
    </row>
    <row r="117" spans="1:7" x14ac:dyDescent="0.25">
      <c r="A117" s="2">
        <v>43909</v>
      </c>
      <c r="B117" t="s">
        <v>9</v>
      </c>
      <c r="C117">
        <v>15000</v>
      </c>
      <c r="D117">
        <v>22000</v>
      </c>
      <c r="E117">
        <v>0</v>
      </c>
      <c r="F117">
        <v>22000</v>
      </c>
      <c r="G117" t="s">
        <v>16</v>
      </c>
    </row>
    <row r="118" spans="1:7" x14ac:dyDescent="0.25">
      <c r="A118" s="2">
        <v>43909</v>
      </c>
      <c r="B118" t="s">
        <v>11</v>
      </c>
      <c r="C118">
        <v>5000</v>
      </c>
      <c r="D118">
        <v>8500</v>
      </c>
      <c r="E118">
        <v>0</v>
      </c>
      <c r="F118">
        <v>8500</v>
      </c>
      <c r="G118" t="s">
        <v>13</v>
      </c>
    </row>
    <row r="119" spans="1:7" x14ac:dyDescent="0.25">
      <c r="A119" s="2">
        <v>43909</v>
      </c>
      <c r="B119" t="s">
        <v>11</v>
      </c>
      <c r="C119">
        <v>5000</v>
      </c>
      <c r="D119">
        <v>8500</v>
      </c>
      <c r="E119">
        <v>0</v>
      </c>
      <c r="F119">
        <v>8500</v>
      </c>
      <c r="G119" t="s">
        <v>15</v>
      </c>
    </row>
    <row r="120" spans="1:7" x14ac:dyDescent="0.25">
      <c r="A120" s="2">
        <v>43911</v>
      </c>
      <c r="B120" t="s">
        <v>9</v>
      </c>
      <c r="C120">
        <v>15000</v>
      </c>
      <c r="D120">
        <v>22000</v>
      </c>
      <c r="E120">
        <v>250</v>
      </c>
      <c r="F120">
        <v>21750</v>
      </c>
      <c r="G120" t="s">
        <v>16</v>
      </c>
    </row>
    <row r="121" spans="1:7" x14ac:dyDescent="0.25">
      <c r="A121" s="2">
        <v>43912</v>
      </c>
      <c r="B121" t="s">
        <v>7</v>
      </c>
      <c r="C121">
        <v>12000</v>
      </c>
      <c r="D121">
        <v>18000</v>
      </c>
      <c r="E121">
        <v>0</v>
      </c>
      <c r="F121">
        <v>18000</v>
      </c>
      <c r="G121" t="s">
        <v>13</v>
      </c>
    </row>
    <row r="122" spans="1:7" x14ac:dyDescent="0.25">
      <c r="A122" s="2">
        <v>43912</v>
      </c>
      <c r="B122" t="s">
        <v>9</v>
      </c>
      <c r="C122">
        <v>15000</v>
      </c>
      <c r="D122">
        <v>22000</v>
      </c>
      <c r="E122">
        <v>0</v>
      </c>
      <c r="F122">
        <v>22000</v>
      </c>
      <c r="G122" t="s">
        <v>12</v>
      </c>
    </row>
    <row r="123" spans="1:7" x14ac:dyDescent="0.25">
      <c r="A123" s="2">
        <v>43916</v>
      </c>
      <c r="B123" t="s">
        <v>10</v>
      </c>
      <c r="C123">
        <v>10000</v>
      </c>
      <c r="D123">
        <v>15000</v>
      </c>
      <c r="E123">
        <v>0</v>
      </c>
      <c r="F123">
        <v>15000</v>
      </c>
      <c r="G123" t="s">
        <v>13</v>
      </c>
    </row>
    <row r="124" spans="1:7" x14ac:dyDescent="0.25">
      <c r="A124" s="2">
        <v>43916</v>
      </c>
      <c r="B124" t="s">
        <v>11</v>
      </c>
      <c r="C124">
        <v>5000</v>
      </c>
      <c r="D124">
        <v>8500</v>
      </c>
      <c r="E124">
        <v>0</v>
      </c>
      <c r="F124">
        <v>8500</v>
      </c>
      <c r="G124" t="s">
        <v>14</v>
      </c>
    </row>
    <row r="125" spans="1:7" x14ac:dyDescent="0.25">
      <c r="A125" s="2">
        <v>43920</v>
      </c>
      <c r="B125" t="s">
        <v>7</v>
      </c>
      <c r="C125">
        <v>12000</v>
      </c>
      <c r="D125">
        <v>18000</v>
      </c>
      <c r="E125">
        <v>0</v>
      </c>
      <c r="F125">
        <v>18000</v>
      </c>
      <c r="G125" t="s">
        <v>16</v>
      </c>
    </row>
    <row r="126" spans="1:7" x14ac:dyDescent="0.25">
      <c r="A126" s="2">
        <v>43920</v>
      </c>
      <c r="B126" t="s">
        <v>7</v>
      </c>
      <c r="C126">
        <v>12000</v>
      </c>
      <c r="D126">
        <v>18000</v>
      </c>
      <c r="E126">
        <v>0</v>
      </c>
      <c r="F126">
        <v>18000</v>
      </c>
      <c r="G126" t="s">
        <v>12</v>
      </c>
    </row>
    <row r="127" spans="1:7" x14ac:dyDescent="0.25">
      <c r="A127" s="2">
        <v>43921</v>
      </c>
      <c r="B127" t="s">
        <v>11</v>
      </c>
      <c r="C127">
        <v>5000</v>
      </c>
      <c r="D127">
        <v>8500</v>
      </c>
      <c r="E127">
        <v>1000</v>
      </c>
      <c r="F127">
        <v>7500</v>
      </c>
      <c r="G127" t="s">
        <v>12</v>
      </c>
    </row>
    <row r="128" spans="1:7" x14ac:dyDescent="0.25">
      <c r="A128" s="2">
        <v>43921</v>
      </c>
      <c r="B128" t="s">
        <v>10</v>
      </c>
      <c r="C128">
        <v>10000</v>
      </c>
      <c r="D128">
        <v>15000</v>
      </c>
      <c r="E128">
        <v>0</v>
      </c>
      <c r="F128">
        <v>15000</v>
      </c>
      <c r="G128" t="s">
        <v>13</v>
      </c>
    </row>
    <row r="129" spans="1:7" x14ac:dyDescent="0.25">
      <c r="A129" s="2">
        <v>43924</v>
      </c>
      <c r="B129" t="s">
        <v>7</v>
      </c>
      <c r="C129">
        <v>12000</v>
      </c>
      <c r="D129">
        <v>18000</v>
      </c>
      <c r="E129">
        <v>0</v>
      </c>
      <c r="F129">
        <v>18000</v>
      </c>
      <c r="G129" t="s">
        <v>16</v>
      </c>
    </row>
    <row r="130" spans="1:7" x14ac:dyDescent="0.25">
      <c r="A130" s="2">
        <v>43924</v>
      </c>
      <c r="B130" t="s">
        <v>8</v>
      </c>
      <c r="C130">
        <v>20000</v>
      </c>
      <c r="D130">
        <v>30000</v>
      </c>
      <c r="E130">
        <v>0</v>
      </c>
      <c r="F130">
        <v>30000</v>
      </c>
      <c r="G130" t="s">
        <v>12</v>
      </c>
    </row>
    <row r="131" spans="1:7" x14ac:dyDescent="0.25">
      <c r="A131" s="2">
        <v>43924</v>
      </c>
      <c r="B131" t="s">
        <v>9</v>
      </c>
      <c r="C131">
        <v>15000</v>
      </c>
      <c r="D131">
        <v>22000</v>
      </c>
      <c r="E131">
        <v>0</v>
      </c>
      <c r="F131">
        <v>22000</v>
      </c>
      <c r="G131" t="s">
        <v>16</v>
      </c>
    </row>
    <row r="132" spans="1:7" x14ac:dyDescent="0.25">
      <c r="A132" s="2">
        <v>43925</v>
      </c>
      <c r="B132" t="s">
        <v>11</v>
      </c>
      <c r="C132">
        <v>5000</v>
      </c>
      <c r="D132">
        <v>8500</v>
      </c>
      <c r="E132">
        <v>1000</v>
      </c>
      <c r="F132">
        <v>7500</v>
      </c>
      <c r="G132" t="s">
        <v>16</v>
      </c>
    </row>
    <row r="133" spans="1:7" x14ac:dyDescent="0.25">
      <c r="A133" s="2">
        <v>43925</v>
      </c>
      <c r="B133" t="s">
        <v>9</v>
      </c>
      <c r="C133">
        <v>15000</v>
      </c>
      <c r="D133">
        <v>22000</v>
      </c>
      <c r="E133">
        <v>0</v>
      </c>
      <c r="F133">
        <v>22000</v>
      </c>
      <c r="G133" t="s">
        <v>15</v>
      </c>
    </row>
    <row r="134" spans="1:7" x14ac:dyDescent="0.25">
      <c r="A134" s="2">
        <v>43926</v>
      </c>
      <c r="B134" t="s">
        <v>10</v>
      </c>
      <c r="C134">
        <v>10000</v>
      </c>
      <c r="D134">
        <v>15000</v>
      </c>
      <c r="E134">
        <v>0</v>
      </c>
      <c r="F134">
        <v>15000</v>
      </c>
      <c r="G134" t="s">
        <v>14</v>
      </c>
    </row>
    <row r="135" spans="1:7" x14ac:dyDescent="0.25">
      <c r="A135" s="2">
        <v>43926</v>
      </c>
      <c r="B135" t="s">
        <v>8</v>
      </c>
      <c r="C135">
        <v>20000</v>
      </c>
      <c r="D135">
        <v>30000</v>
      </c>
      <c r="E135">
        <v>1000</v>
      </c>
      <c r="F135">
        <v>29000</v>
      </c>
      <c r="G135" t="s">
        <v>15</v>
      </c>
    </row>
    <row r="136" spans="1:7" x14ac:dyDescent="0.25">
      <c r="A136" s="2">
        <v>43927</v>
      </c>
      <c r="B136" t="s">
        <v>10</v>
      </c>
      <c r="C136">
        <v>10000</v>
      </c>
      <c r="D136">
        <v>15000</v>
      </c>
      <c r="E136">
        <v>0</v>
      </c>
      <c r="F136">
        <v>15000</v>
      </c>
      <c r="G136" t="s">
        <v>16</v>
      </c>
    </row>
    <row r="137" spans="1:7" x14ac:dyDescent="0.25">
      <c r="A137" s="2">
        <v>43928</v>
      </c>
      <c r="B137" t="s">
        <v>7</v>
      </c>
      <c r="C137">
        <v>12000</v>
      </c>
      <c r="D137">
        <v>18000</v>
      </c>
      <c r="E137">
        <v>0</v>
      </c>
      <c r="F137">
        <v>18000</v>
      </c>
      <c r="G137" t="s">
        <v>15</v>
      </c>
    </row>
    <row r="138" spans="1:7" x14ac:dyDescent="0.25">
      <c r="A138" s="2">
        <v>43928</v>
      </c>
      <c r="B138" t="s">
        <v>7</v>
      </c>
      <c r="C138">
        <v>12000</v>
      </c>
      <c r="D138">
        <v>18000</v>
      </c>
      <c r="E138">
        <v>750</v>
      </c>
      <c r="F138">
        <v>17250</v>
      </c>
      <c r="G138" t="s">
        <v>12</v>
      </c>
    </row>
    <row r="139" spans="1:7" x14ac:dyDescent="0.25">
      <c r="A139" s="2">
        <v>43928</v>
      </c>
      <c r="B139" t="s">
        <v>9</v>
      </c>
      <c r="C139">
        <v>15000</v>
      </c>
      <c r="D139">
        <v>22000</v>
      </c>
      <c r="E139">
        <v>0</v>
      </c>
      <c r="F139">
        <v>22000</v>
      </c>
      <c r="G139" t="s">
        <v>14</v>
      </c>
    </row>
    <row r="140" spans="1:7" x14ac:dyDescent="0.25">
      <c r="A140" s="2">
        <v>43929</v>
      </c>
      <c r="B140" t="s">
        <v>9</v>
      </c>
      <c r="C140">
        <v>15000</v>
      </c>
      <c r="D140">
        <v>22000</v>
      </c>
      <c r="E140">
        <v>0</v>
      </c>
      <c r="F140">
        <v>22000</v>
      </c>
      <c r="G140" t="s">
        <v>16</v>
      </c>
    </row>
    <row r="141" spans="1:7" x14ac:dyDescent="0.25">
      <c r="A141" s="2">
        <v>43930</v>
      </c>
      <c r="B141" t="s">
        <v>9</v>
      </c>
      <c r="C141">
        <v>15000</v>
      </c>
      <c r="D141">
        <v>22000</v>
      </c>
      <c r="E141">
        <v>500</v>
      </c>
      <c r="F141">
        <v>21500</v>
      </c>
      <c r="G141" t="s">
        <v>14</v>
      </c>
    </row>
    <row r="142" spans="1:7" x14ac:dyDescent="0.25">
      <c r="A142" s="2">
        <v>43930</v>
      </c>
      <c r="B142" t="s">
        <v>9</v>
      </c>
      <c r="C142">
        <v>15000</v>
      </c>
      <c r="D142">
        <v>22000</v>
      </c>
      <c r="E142">
        <v>0</v>
      </c>
      <c r="F142">
        <v>22000</v>
      </c>
      <c r="G142" t="s">
        <v>14</v>
      </c>
    </row>
    <row r="143" spans="1:7" x14ac:dyDescent="0.25">
      <c r="A143" s="2">
        <v>43931</v>
      </c>
      <c r="B143" t="s">
        <v>11</v>
      </c>
      <c r="C143">
        <v>5000</v>
      </c>
      <c r="D143">
        <v>8500</v>
      </c>
      <c r="E143">
        <v>0</v>
      </c>
      <c r="F143">
        <v>8500</v>
      </c>
      <c r="G143" t="s">
        <v>13</v>
      </c>
    </row>
    <row r="144" spans="1:7" x14ac:dyDescent="0.25">
      <c r="A144" s="2">
        <v>43931</v>
      </c>
      <c r="B144" t="s">
        <v>8</v>
      </c>
      <c r="C144">
        <v>20000</v>
      </c>
      <c r="D144">
        <v>30000</v>
      </c>
      <c r="E144">
        <v>0</v>
      </c>
      <c r="F144">
        <v>30000</v>
      </c>
      <c r="G144" t="s">
        <v>13</v>
      </c>
    </row>
    <row r="145" spans="1:7" x14ac:dyDescent="0.25">
      <c r="A145" s="2">
        <v>43931</v>
      </c>
      <c r="B145" t="s">
        <v>8</v>
      </c>
      <c r="C145">
        <v>20000</v>
      </c>
      <c r="D145">
        <v>30000</v>
      </c>
      <c r="E145">
        <v>0</v>
      </c>
      <c r="F145">
        <v>30000</v>
      </c>
      <c r="G145" t="s">
        <v>16</v>
      </c>
    </row>
    <row r="146" spans="1:7" x14ac:dyDescent="0.25">
      <c r="A146" s="2">
        <v>43935</v>
      </c>
      <c r="B146" t="s">
        <v>11</v>
      </c>
      <c r="C146">
        <v>5000</v>
      </c>
      <c r="D146">
        <v>8500</v>
      </c>
      <c r="E146">
        <v>0</v>
      </c>
      <c r="F146">
        <v>8500</v>
      </c>
      <c r="G146" t="s">
        <v>16</v>
      </c>
    </row>
    <row r="147" spans="1:7" x14ac:dyDescent="0.25">
      <c r="A147" s="2">
        <v>43935</v>
      </c>
      <c r="B147" t="s">
        <v>9</v>
      </c>
      <c r="C147">
        <v>15000</v>
      </c>
      <c r="D147">
        <v>22000</v>
      </c>
      <c r="E147">
        <v>0</v>
      </c>
      <c r="F147">
        <v>22000</v>
      </c>
      <c r="G147" t="s">
        <v>13</v>
      </c>
    </row>
    <row r="148" spans="1:7" x14ac:dyDescent="0.25">
      <c r="A148" s="2">
        <v>43936</v>
      </c>
      <c r="B148" t="s">
        <v>11</v>
      </c>
      <c r="C148">
        <v>5000</v>
      </c>
      <c r="D148">
        <v>8500</v>
      </c>
      <c r="E148">
        <v>0</v>
      </c>
      <c r="F148">
        <v>8500</v>
      </c>
      <c r="G148" t="s">
        <v>15</v>
      </c>
    </row>
    <row r="149" spans="1:7" x14ac:dyDescent="0.25">
      <c r="A149" s="2">
        <v>43936</v>
      </c>
      <c r="B149" t="s">
        <v>11</v>
      </c>
      <c r="C149">
        <v>5000</v>
      </c>
      <c r="D149">
        <v>8500</v>
      </c>
      <c r="E149">
        <v>250</v>
      </c>
      <c r="F149">
        <v>8250</v>
      </c>
      <c r="G149" t="s">
        <v>13</v>
      </c>
    </row>
    <row r="150" spans="1:7" x14ac:dyDescent="0.25">
      <c r="A150" s="2">
        <v>43937</v>
      </c>
      <c r="B150" t="s">
        <v>7</v>
      </c>
      <c r="C150">
        <v>12000</v>
      </c>
      <c r="D150">
        <v>18000</v>
      </c>
      <c r="E150">
        <v>0</v>
      </c>
      <c r="F150">
        <v>18000</v>
      </c>
      <c r="G150" t="s">
        <v>16</v>
      </c>
    </row>
    <row r="151" spans="1:7" x14ac:dyDescent="0.25">
      <c r="A151" s="2">
        <v>43937</v>
      </c>
      <c r="B151" t="s">
        <v>7</v>
      </c>
      <c r="C151">
        <v>12000</v>
      </c>
      <c r="D151">
        <v>18000</v>
      </c>
      <c r="E151">
        <v>0</v>
      </c>
      <c r="F151">
        <v>18000</v>
      </c>
      <c r="G151" t="s">
        <v>13</v>
      </c>
    </row>
    <row r="152" spans="1:7" x14ac:dyDescent="0.25">
      <c r="A152" s="2">
        <v>43938</v>
      </c>
      <c r="B152" t="s">
        <v>10</v>
      </c>
      <c r="C152">
        <v>10000</v>
      </c>
      <c r="D152">
        <v>15000</v>
      </c>
      <c r="E152">
        <v>750</v>
      </c>
      <c r="F152">
        <v>14250</v>
      </c>
      <c r="G152" t="s">
        <v>12</v>
      </c>
    </row>
    <row r="153" spans="1:7" x14ac:dyDescent="0.25">
      <c r="A153" s="2">
        <v>43938</v>
      </c>
      <c r="B153" t="s">
        <v>9</v>
      </c>
      <c r="C153">
        <v>15000</v>
      </c>
      <c r="D153">
        <v>22000</v>
      </c>
      <c r="E153">
        <v>0</v>
      </c>
      <c r="F153">
        <v>22000</v>
      </c>
      <c r="G153" t="s">
        <v>12</v>
      </c>
    </row>
    <row r="154" spans="1:7" x14ac:dyDescent="0.25">
      <c r="A154" s="2">
        <v>43940</v>
      </c>
      <c r="B154" t="s">
        <v>10</v>
      </c>
      <c r="C154">
        <v>10000</v>
      </c>
      <c r="D154">
        <v>15000</v>
      </c>
      <c r="E154">
        <v>0</v>
      </c>
      <c r="F154">
        <v>15000</v>
      </c>
      <c r="G154" t="s">
        <v>14</v>
      </c>
    </row>
    <row r="155" spans="1:7" x14ac:dyDescent="0.25">
      <c r="A155" s="2">
        <v>43940</v>
      </c>
      <c r="B155" t="s">
        <v>9</v>
      </c>
      <c r="C155">
        <v>15000</v>
      </c>
      <c r="D155">
        <v>22000</v>
      </c>
      <c r="E155">
        <v>0</v>
      </c>
      <c r="F155">
        <v>22000</v>
      </c>
      <c r="G155" t="s">
        <v>14</v>
      </c>
    </row>
    <row r="156" spans="1:7" x14ac:dyDescent="0.25">
      <c r="A156" s="2">
        <v>43940</v>
      </c>
      <c r="B156" t="s">
        <v>11</v>
      </c>
      <c r="C156">
        <v>5000</v>
      </c>
      <c r="D156">
        <v>8500</v>
      </c>
      <c r="E156">
        <v>1000</v>
      </c>
      <c r="F156">
        <v>7500</v>
      </c>
      <c r="G156" t="s">
        <v>15</v>
      </c>
    </row>
    <row r="157" spans="1:7" x14ac:dyDescent="0.25">
      <c r="A157" s="2">
        <v>43942</v>
      </c>
      <c r="B157" t="s">
        <v>9</v>
      </c>
      <c r="C157">
        <v>15000</v>
      </c>
      <c r="D157">
        <v>22000</v>
      </c>
      <c r="E157">
        <v>0</v>
      </c>
      <c r="F157">
        <v>22000</v>
      </c>
      <c r="G157" t="s">
        <v>14</v>
      </c>
    </row>
    <row r="158" spans="1:7" x14ac:dyDescent="0.25">
      <c r="A158" s="2">
        <v>43944</v>
      </c>
      <c r="B158" t="s">
        <v>7</v>
      </c>
      <c r="C158">
        <v>12000</v>
      </c>
      <c r="D158">
        <v>18000</v>
      </c>
      <c r="E158">
        <v>0</v>
      </c>
      <c r="F158">
        <v>18000</v>
      </c>
      <c r="G158" t="s">
        <v>15</v>
      </c>
    </row>
    <row r="159" spans="1:7" x14ac:dyDescent="0.25">
      <c r="A159" s="2">
        <v>43944</v>
      </c>
      <c r="B159" t="s">
        <v>10</v>
      </c>
      <c r="C159">
        <v>10000</v>
      </c>
      <c r="D159">
        <v>15000</v>
      </c>
      <c r="E159">
        <v>0</v>
      </c>
      <c r="F159">
        <v>15000</v>
      </c>
      <c r="G159" t="s">
        <v>14</v>
      </c>
    </row>
    <row r="160" spans="1:7" x14ac:dyDescent="0.25">
      <c r="A160" s="2">
        <v>43945</v>
      </c>
      <c r="B160" t="s">
        <v>9</v>
      </c>
      <c r="C160">
        <v>15000</v>
      </c>
      <c r="D160">
        <v>22000</v>
      </c>
      <c r="E160">
        <v>0</v>
      </c>
      <c r="F160">
        <v>22000</v>
      </c>
      <c r="G160" t="s">
        <v>13</v>
      </c>
    </row>
    <row r="161" spans="1:7" x14ac:dyDescent="0.25">
      <c r="A161" s="2">
        <v>43945</v>
      </c>
      <c r="B161" t="s">
        <v>9</v>
      </c>
      <c r="C161">
        <v>15000</v>
      </c>
      <c r="D161">
        <v>22000</v>
      </c>
      <c r="E161">
        <v>500</v>
      </c>
      <c r="F161">
        <v>21500</v>
      </c>
      <c r="G161" t="s">
        <v>15</v>
      </c>
    </row>
    <row r="162" spans="1:7" x14ac:dyDescent="0.25">
      <c r="A162" s="2">
        <v>43945</v>
      </c>
      <c r="B162" t="s">
        <v>11</v>
      </c>
      <c r="C162">
        <v>5000</v>
      </c>
      <c r="D162">
        <v>8500</v>
      </c>
      <c r="E162">
        <v>250</v>
      </c>
      <c r="F162">
        <v>8250</v>
      </c>
      <c r="G162" t="s">
        <v>16</v>
      </c>
    </row>
    <row r="163" spans="1:7" x14ac:dyDescent="0.25">
      <c r="A163" s="2">
        <v>43946</v>
      </c>
      <c r="B163" t="s">
        <v>11</v>
      </c>
      <c r="C163">
        <v>5000</v>
      </c>
      <c r="D163">
        <v>8500</v>
      </c>
      <c r="E163">
        <v>250</v>
      </c>
      <c r="F163">
        <v>8250</v>
      </c>
      <c r="G163" t="s">
        <v>14</v>
      </c>
    </row>
    <row r="164" spans="1:7" x14ac:dyDescent="0.25">
      <c r="A164" s="2">
        <v>43948</v>
      </c>
      <c r="B164" t="s">
        <v>9</v>
      </c>
      <c r="C164">
        <v>15000</v>
      </c>
      <c r="D164">
        <v>22000</v>
      </c>
      <c r="E164">
        <v>750</v>
      </c>
      <c r="F164">
        <v>21250</v>
      </c>
      <c r="G164" t="s">
        <v>12</v>
      </c>
    </row>
    <row r="165" spans="1:7" x14ac:dyDescent="0.25">
      <c r="A165" s="2">
        <v>43950</v>
      </c>
      <c r="B165" t="s">
        <v>7</v>
      </c>
      <c r="C165">
        <v>12000</v>
      </c>
      <c r="D165">
        <v>18000</v>
      </c>
      <c r="E165">
        <v>0</v>
      </c>
      <c r="F165">
        <v>18000</v>
      </c>
      <c r="G165" t="s">
        <v>15</v>
      </c>
    </row>
    <row r="166" spans="1:7" x14ac:dyDescent="0.25">
      <c r="A166" s="2">
        <v>43950</v>
      </c>
      <c r="B166" t="s">
        <v>11</v>
      </c>
      <c r="C166">
        <v>5000</v>
      </c>
      <c r="D166">
        <v>8500</v>
      </c>
      <c r="E166">
        <v>0</v>
      </c>
      <c r="F166">
        <v>8500</v>
      </c>
      <c r="G166" t="s">
        <v>13</v>
      </c>
    </row>
    <row r="167" spans="1:7" x14ac:dyDescent="0.25">
      <c r="A167" s="2">
        <v>43951</v>
      </c>
      <c r="B167" t="s">
        <v>11</v>
      </c>
      <c r="C167">
        <v>5000</v>
      </c>
      <c r="D167">
        <v>8500</v>
      </c>
      <c r="E167">
        <v>750</v>
      </c>
      <c r="F167">
        <v>7750</v>
      </c>
      <c r="G167" t="s">
        <v>15</v>
      </c>
    </row>
    <row r="168" spans="1:7" x14ac:dyDescent="0.25">
      <c r="A168" s="2">
        <v>43951</v>
      </c>
      <c r="B168" t="s">
        <v>9</v>
      </c>
      <c r="C168">
        <v>15000</v>
      </c>
      <c r="D168">
        <v>22000</v>
      </c>
      <c r="E168">
        <v>0</v>
      </c>
      <c r="F168">
        <v>22000</v>
      </c>
      <c r="G168" t="s">
        <v>14</v>
      </c>
    </row>
    <row r="169" spans="1:7" x14ac:dyDescent="0.25">
      <c r="A169" s="2">
        <v>43952</v>
      </c>
      <c r="B169" t="s">
        <v>10</v>
      </c>
      <c r="C169">
        <v>10000</v>
      </c>
      <c r="D169">
        <v>15000</v>
      </c>
      <c r="E169">
        <v>250</v>
      </c>
      <c r="F169">
        <v>14750</v>
      </c>
      <c r="G169" t="s">
        <v>16</v>
      </c>
    </row>
    <row r="170" spans="1:7" x14ac:dyDescent="0.25">
      <c r="A170" s="2">
        <v>43955</v>
      </c>
      <c r="B170" t="s">
        <v>9</v>
      </c>
      <c r="C170">
        <v>15000</v>
      </c>
      <c r="D170">
        <v>22000</v>
      </c>
      <c r="E170">
        <v>0</v>
      </c>
      <c r="F170">
        <v>22000</v>
      </c>
      <c r="G170" t="s">
        <v>13</v>
      </c>
    </row>
    <row r="171" spans="1:7" x14ac:dyDescent="0.25">
      <c r="A171" s="2">
        <v>43955</v>
      </c>
      <c r="B171" t="s">
        <v>11</v>
      </c>
      <c r="C171">
        <v>5000</v>
      </c>
      <c r="D171">
        <v>8500</v>
      </c>
      <c r="E171">
        <v>0</v>
      </c>
      <c r="F171">
        <v>8500</v>
      </c>
      <c r="G171" t="s">
        <v>15</v>
      </c>
    </row>
    <row r="172" spans="1:7" x14ac:dyDescent="0.25">
      <c r="A172" s="2">
        <v>43956</v>
      </c>
      <c r="B172" t="s">
        <v>10</v>
      </c>
      <c r="C172">
        <v>10000</v>
      </c>
      <c r="D172">
        <v>15000</v>
      </c>
      <c r="E172">
        <v>250</v>
      </c>
      <c r="F172">
        <v>14750</v>
      </c>
      <c r="G172" t="s">
        <v>13</v>
      </c>
    </row>
    <row r="173" spans="1:7" x14ac:dyDescent="0.25">
      <c r="A173" s="2">
        <v>43957</v>
      </c>
      <c r="B173" t="s">
        <v>7</v>
      </c>
      <c r="C173">
        <v>12000</v>
      </c>
      <c r="D173">
        <v>18000</v>
      </c>
      <c r="E173">
        <v>250</v>
      </c>
      <c r="F173">
        <v>17750</v>
      </c>
      <c r="G173" t="s">
        <v>15</v>
      </c>
    </row>
    <row r="174" spans="1:7" x14ac:dyDescent="0.25">
      <c r="A174" s="2">
        <v>43958</v>
      </c>
      <c r="B174" t="s">
        <v>11</v>
      </c>
      <c r="C174">
        <v>5000</v>
      </c>
      <c r="D174">
        <v>8500</v>
      </c>
      <c r="E174">
        <v>0</v>
      </c>
      <c r="F174">
        <v>8500</v>
      </c>
      <c r="G174" t="s">
        <v>12</v>
      </c>
    </row>
    <row r="175" spans="1:7" x14ac:dyDescent="0.25">
      <c r="A175" s="2">
        <v>43958</v>
      </c>
      <c r="B175" t="s">
        <v>9</v>
      </c>
      <c r="C175">
        <v>15000</v>
      </c>
      <c r="D175">
        <v>22000</v>
      </c>
      <c r="E175">
        <v>0</v>
      </c>
      <c r="F175">
        <v>22000</v>
      </c>
      <c r="G175" t="s">
        <v>14</v>
      </c>
    </row>
    <row r="176" spans="1:7" x14ac:dyDescent="0.25">
      <c r="A176" s="2">
        <v>43958</v>
      </c>
      <c r="B176" t="s">
        <v>7</v>
      </c>
      <c r="C176">
        <v>12000</v>
      </c>
      <c r="D176">
        <v>18000</v>
      </c>
      <c r="E176">
        <v>0</v>
      </c>
      <c r="F176">
        <v>18000</v>
      </c>
      <c r="G176" t="s">
        <v>12</v>
      </c>
    </row>
    <row r="177" spans="1:7" x14ac:dyDescent="0.25">
      <c r="A177" s="2">
        <v>43958</v>
      </c>
      <c r="B177" t="s">
        <v>10</v>
      </c>
      <c r="C177">
        <v>10000</v>
      </c>
      <c r="D177">
        <v>15000</v>
      </c>
      <c r="E177">
        <v>0</v>
      </c>
      <c r="F177">
        <v>15000</v>
      </c>
      <c r="G177" t="s">
        <v>12</v>
      </c>
    </row>
    <row r="178" spans="1:7" x14ac:dyDescent="0.25">
      <c r="A178" s="2">
        <v>43958</v>
      </c>
      <c r="B178" t="s">
        <v>9</v>
      </c>
      <c r="C178">
        <v>15000</v>
      </c>
      <c r="D178">
        <v>22000</v>
      </c>
      <c r="E178">
        <v>0</v>
      </c>
      <c r="F178">
        <v>22000</v>
      </c>
      <c r="G178" t="s">
        <v>16</v>
      </c>
    </row>
    <row r="179" spans="1:7" x14ac:dyDescent="0.25">
      <c r="A179" s="2">
        <v>43959</v>
      </c>
      <c r="B179" t="s">
        <v>11</v>
      </c>
      <c r="C179">
        <v>5000</v>
      </c>
      <c r="D179">
        <v>8500</v>
      </c>
      <c r="E179">
        <v>1000</v>
      </c>
      <c r="F179">
        <v>7500</v>
      </c>
      <c r="G179" t="s">
        <v>16</v>
      </c>
    </row>
    <row r="180" spans="1:7" x14ac:dyDescent="0.25">
      <c r="A180" s="2">
        <v>43961</v>
      </c>
      <c r="B180" t="s">
        <v>7</v>
      </c>
      <c r="C180">
        <v>12000</v>
      </c>
      <c r="D180">
        <v>18000</v>
      </c>
      <c r="E180">
        <v>0</v>
      </c>
      <c r="F180">
        <v>18000</v>
      </c>
      <c r="G180" t="s">
        <v>16</v>
      </c>
    </row>
    <row r="181" spans="1:7" x14ac:dyDescent="0.25">
      <c r="A181" s="2">
        <v>43963</v>
      </c>
      <c r="B181" t="s">
        <v>10</v>
      </c>
      <c r="C181">
        <v>10000</v>
      </c>
      <c r="D181">
        <v>15000</v>
      </c>
      <c r="E181">
        <v>0</v>
      </c>
      <c r="F181">
        <v>15000</v>
      </c>
      <c r="G181" t="s">
        <v>13</v>
      </c>
    </row>
    <row r="182" spans="1:7" x14ac:dyDescent="0.25">
      <c r="A182" s="2">
        <v>43963</v>
      </c>
      <c r="B182" t="s">
        <v>8</v>
      </c>
      <c r="C182">
        <v>20000</v>
      </c>
      <c r="D182">
        <v>30000</v>
      </c>
      <c r="E182">
        <v>0</v>
      </c>
      <c r="F182">
        <v>30000</v>
      </c>
      <c r="G182" t="s">
        <v>14</v>
      </c>
    </row>
    <row r="183" spans="1:7" x14ac:dyDescent="0.25">
      <c r="A183" s="2">
        <v>43964</v>
      </c>
      <c r="B183" t="s">
        <v>9</v>
      </c>
      <c r="C183">
        <v>15000</v>
      </c>
      <c r="D183">
        <v>22000</v>
      </c>
      <c r="E183">
        <v>250</v>
      </c>
      <c r="F183">
        <v>21750</v>
      </c>
      <c r="G183" t="s">
        <v>12</v>
      </c>
    </row>
    <row r="184" spans="1:7" x14ac:dyDescent="0.25">
      <c r="A184" s="2">
        <v>43965</v>
      </c>
      <c r="B184" t="s">
        <v>9</v>
      </c>
      <c r="C184">
        <v>15000</v>
      </c>
      <c r="D184">
        <v>22000</v>
      </c>
      <c r="E184">
        <v>0</v>
      </c>
      <c r="F184">
        <v>22000</v>
      </c>
      <c r="G184" t="s">
        <v>13</v>
      </c>
    </row>
    <row r="185" spans="1:7" x14ac:dyDescent="0.25">
      <c r="A185" s="2">
        <v>43966</v>
      </c>
      <c r="B185" t="s">
        <v>7</v>
      </c>
      <c r="C185">
        <v>12000</v>
      </c>
      <c r="D185">
        <v>18000</v>
      </c>
      <c r="E185">
        <v>0</v>
      </c>
      <c r="F185">
        <v>18000</v>
      </c>
      <c r="G185" t="s">
        <v>12</v>
      </c>
    </row>
    <row r="186" spans="1:7" x14ac:dyDescent="0.25">
      <c r="A186" s="2">
        <v>43968</v>
      </c>
      <c r="B186" t="s">
        <v>9</v>
      </c>
      <c r="C186">
        <v>15000</v>
      </c>
      <c r="D186">
        <v>22000</v>
      </c>
      <c r="E186">
        <v>0</v>
      </c>
      <c r="F186">
        <v>22000</v>
      </c>
      <c r="G186" t="s">
        <v>16</v>
      </c>
    </row>
    <row r="187" spans="1:7" x14ac:dyDescent="0.25">
      <c r="A187" s="2">
        <v>43970</v>
      </c>
      <c r="B187" t="s">
        <v>9</v>
      </c>
      <c r="C187">
        <v>15000</v>
      </c>
      <c r="D187">
        <v>22000</v>
      </c>
      <c r="E187">
        <v>500</v>
      </c>
      <c r="F187">
        <v>21500</v>
      </c>
      <c r="G187" t="s">
        <v>12</v>
      </c>
    </row>
    <row r="188" spans="1:7" x14ac:dyDescent="0.25">
      <c r="A188" s="2">
        <v>43971</v>
      </c>
      <c r="B188" t="s">
        <v>7</v>
      </c>
      <c r="C188">
        <v>12000</v>
      </c>
      <c r="D188">
        <v>18000</v>
      </c>
      <c r="E188">
        <v>0</v>
      </c>
      <c r="F188">
        <v>18000</v>
      </c>
      <c r="G188" t="s">
        <v>16</v>
      </c>
    </row>
    <row r="189" spans="1:7" x14ac:dyDescent="0.25">
      <c r="A189" s="2">
        <v>43971</v>
      </c>
      <c r="B189" t="s">
        <v>10</v>
      </c>
      <c r="C189">
        <v>10000</v>
      </c>
      <c r="D189">
        <v>15000</v>
      </c>
      <c r="E189">
        <v>0</v>
      </c>
      <c r="F189">
        <v>15000</v>
      </c>
      <c r="G189" t="s">
        <v>14</v>
      </c>
    </row>
    <row r="190" spans="1:7" x14ac:dyDescent="0.25">
      <c r="A190" s="2">
        <v>43972</v>
      </c>
      <c r="B190" t="s">
        <v>8</v>
      </c>
      <c r="C190">
        <v>20000</v>
      </c>
      <c r="D190">
        <v>30000</v>
      </c>
      <c r="E190">
        <v>1000</v>
      </c>
      <c r="F190">
        <v>29000</v>
      </c>
      <c r="G190" t="s">
        <v>12</v>
      </c>
    </row>
    <row r="191" spans="1:7" x14ac:dyDescent="0.25">
      <c r="A191" s="2">
        <v>43973</v>
      </c>
      <c r="B191" t="s">
        <v>9</v>
      </c>
      <c r="C191">
        <v>15000</v>
      </c>
      <c r="D191">
        <v>22000</v>
      </c>
      <c r="E191">
        <v>0</v>
      </c>
      <c r="F191">
        <v>22000</v>
      </c>
      <c r="G191" t="s">
        <v>13</v>
      </c>
    </row>
    <row r="192" spans="1:7" x14ac:dyDescent="0.25">
      <c r="A192" s="2">
        <v>43974</v>
      </c>
      <c r="B192" t="s">
        <v>10</v>
      </c>
      <c r="C192">
        <v>10000</v>
      </c>
      <c r="D192">
        <v>15000</v>
      </c>
      <c r="E192">
        <v>250</v>
      </c>
      <c r="F192">
        <v>14750</v>
      </c>
      <c r="G192" t="s">
        <v>14</v>
      </c>
    </row>
    <row r="193" spans="1:7" x14ac:dyDescent="0.25">
      <c r="A193" s="2">
        <v>43974</v>
      </c>
      <c r="B193" t="s">
        <v>7</v>
      </c>
      <c r="C193">
        <v>12000</v>
      </c>
      <c r="D193">
        <v>18000</v>
      </c>
      <c r="E193">
        <v>0</v>
      </c>
      <c r="F193">
        <v>18000</v>
      </c>
      <c r="G193" t="s">
        <v>15</v>
      </c>
    </row>
    <row r="194" spans="1:7" x14ac:dyDescent="0.25">
      <c r="A194" s="2">
        <v>43976</v>
      </c>
      <c r="B194" t="s">
        <v>11</v>
      </c>
      <c r="C194">
        <v>5000</v>
      </c>
      <c r="D194">
        <v>8500</v>
      </c>
      <c r="E194">
        <v>0</v>
      </c>
      <c r="F194">
        <v>8500</v>
      </c>
      <c r="G194" t="s">
        <v>15</v>
      </c>
    </row>
    <row r="195" spans="1:7" x14ac:dyDescent="0.25">
      <c r="A195" s="2">
        <v>43977</v>
      </c>
      <c r="B195" t="s">
        <v>9</v>
      </c>
      <c r="C195">
        <v>15000</v>
      </c>
      <c r="D195">
        <v>22000</v>
      </c>
      <c r="E195">
        <v>0</v>
      </c>
      <c r="F195">
        <v>22000</v>
      </c>
      <c r="G195" t="s">
        <v>13</v>
      </c>
    </row>
    <row r="196" spans="1:7" x14ac:dyDescent="0.25">
      <c r="A196" s="2">
        <v>43979</v>
      </c>
      <c r="B196" t="s">
        <v>10</v>
      </c>
      <c r="C196">
        <v>10000</v>
      </c>
      <c r="D196">
        <v>15000</v>
      </c>
      <c r="E196">
        <v>0</v>
      </c>
      <c r="F196">
        <v>15000</v>
      </c>
      <c r="G196" t="s">
        <v>16</v>
      </c>
    </row>
    <row r="197" spans="1:7" x14ac:dyDescent="0.25">
      <c r="A197" s="2">
        <v>43979</v>
      </c>
      <c r="B197" t="s">
        <v>10</v>
      </c>
      <c r="C197">
        <v>10000</v>
      </c>
      <c r="D197">
        <v>15000</v>
      </c>
      <c r="E197">
        <v>0</v>
      </c>
      <c r="F197">
        <v>15000</v>
      </c>
      <c r="G197" t="s">
        <v>12</v>
      </c>
    </row>
    <row r="198" spans="1:7" x14ac:dyDescent="0.25">
      <c r="A198" s="2">
        <v>43979</v>
      </c>
      <c r="B198" t="s">
        <v>9</v>
      </c>
      <c r="C198">
        <v>15000</v>
      </c>
      <c r="D198">
        <v>22000</v>
      </c>
      <c r="E198">
        <v>0</v>
      </c>
      <c r="F198">
        <v>22000</v>
      </c>
      <c r="G198" t="s">
        <v>16</v>
      </c>
    </row>
    <row r="199" spans="1:7" x14ac:dyDescent="0.25">
      <c r="A199" s="2">
        <v>43979</v>
      </c>
      <c r="B199" t="s">
        <v>8</v>
      </c>
      <c r="C199">
        <v>20000</v>
      </c>
      <c r="D199">
        <v>30000</v>
      </c>
      <c r="E199">
        <v>0</v>
      </c>
      <c r="F199">
        <v>30000</v>
      </c>
      <c r="G199" t="s">
        <v>15</v>
      </c>
    </row>
    <row r="200" spans="1:7" x14ac:dyDescent="0.25">
      <c r="A200" s="2">
        <v>43980</v>
      </c>
      <c r="B200" t="s">
        <v>7</v>
      </c>
      <c r="C200">
        <v>12000</v>
      </c>
      <c r="D200">
        <v>18000</v>
      </c>
      <c r="E200">
        <v>0</v>
      </c>
      <c r="F200">
        <v>18000</v>
      </c>
      <c r="G200" t="s">
        <v>16</v>
      </c>
    </row>
    <row r="201" spans="1:7" x14ac:dyDescent="0.25">
      <c r="A201" s="2">
        <v>43981</v>
      </c>
      <c r="B201" t="s">
        <v>10</v>
      </c>
      <c r="C201">
        <v>10000</v>
      </c>
      <c r="D201">
        <v>15000</v>
      </c>
      <c r="E201">
        <v>0</v>
      </c>
      <c r="F201">
        <v>15000</v>
      </c>
      <c r="G201" t="s">
        <v>16</v>
      </c>
    </row>
    <row r="202" spans="1:7" x14ac:dyDescent="0.25">
      <c r="A202" s="2">
        <v>43981</v>
      </c>
      <c r="B202" t="s">
        <v>7</v>
      </c>
      <c r="C202">
        <v>12000</v>
      </c>
      <c r="D202">
        <v>18000</v>
      </c>
      <c r="E202">
        <v>1000</v>
      </c>
      <c r="F202">
        <v>17000</v>
      </c>
      <c r="G202" t="s">
        <v>12</v>
      </c>
    </row>
    <row r="203" spans="1:7" x14ac:dyDescent="0.25">
      <c r="A203" s="2">
        <v>43981</v>
      </c>
      <c r="B203" t="s">
        <v>7</v>
      </c>
      <c r="C203">
        <v>12000</v>
      </c>
      <c r="D203">
        <v>18000</v>
      </c>
      <c r="E203">
        <v>1000</v>
      </c>
      <c r="F203">
        <v>17000</v>
      </c>
      <c r="G203" t="s">
        <v>14</v>
      </c>
    </row>
    <row r="204" spans="1:7" x14ac:dyDescent="0.25">
      <c r="A204" s="2">
        <v>43983</v>
      </c>
      <c r="B204" t="s">
        <v>9</v>
      </c>
      <c r="C204">
        <v>15000</v>
      </c>
      <c r="D204">
        <v>22000</v>
      </c>
      <c r="E204">
        <v>750</v>
      </c>
      <c r="F204">
        <v>21250</v>
      </c>
      <c r="G204" t="s">
        <v>15</v>
      </c>
    </row>
    <row r="205" spans="1:7" x14ac:dyDescent="0.25">
      <c r="A205" s="2">
        <v>43983</v>
      </c>
      <c r="B205" t="s">
        <v>9</v>
      </c>
      <c r="C205">
        <v>15000</v>
      </c>
      <c r="D205">
        <v>22000</v>
      </c>
      <c r="E205">
        <v>0</v>
      </c>
      <c r="F205">
        <v>22000</v>
      </c>
      <c r="G205" t="s">
        <v>13</v>
      </c>
    </row>
    <row r="206" spans="1:7" x14ac:dyDescent="0.25">
      <c r="A206" s="2">
        <v>43985</v>
      </c>
      <c r="B206" t="s">
        <v>10</v>
      </c>
      <c r="C206">
        <v>10000</v>
      </c>
      <c r="D206">
        <v>15000</v>
      </c>
      <c r="E206">
        <v>1000</v>
      </c>
      <c r="F206">
        <v>14000</v>
      </c>
      <c r="G206" t="s">
        <v>14</v>
      </c>
    </row>
    <row r="207" spans="1:7" x14ac:dyDescent="0.25">
      <c r="A207" s="2">
        <v>43985</v>
      </c>
      <c r="B207" t="s">
        <v>10</v>
      </c>
      <c r="C207">
        <v>10000</v>
      </c>
      <c r="D207">
        <v>15000</v>
      </c>
      <c r="E207">
        <v>0</v>
      </c>
      <c r="F207">
        <v>15000</v>
      </c>
      <c r="G207" t="s">
        <v>15</v>
      </c>
    </row>
    <row r="208" spans="1:7" x14ac:dyDescent="0.25">
      <c r="A208" s="2">
        <v>43987</v>
      </c>
      <c r="B208" t="s">
        <v>11</v>
      </c>
      <c r="C208">
        <v>5000</v>
      </c>
      <c r="D208">
        <v>8500</v>
      </c>
      <c r="E208">
        <v>1000</v>
      </c>
      <c r="F208">
        <v>7500</v>
      </c>
      <c r="G208" t="s">
        <v>16</v>
      </c>
    </row>
    <row r="209" spans="1:7" x14ac:dyDescent="0.25">
      <c r="A209" s="2">
        <v>43987</v>
      </c>
      <c r="B209" t="s">
        <v>11</v>
      </c>
      <c r="C209">
        <v>5000</v>
      </c>
      <c r="D209">
        <v>8500</v>
      </c>
      <c r="E209">
        <v>0</v>
      </c>
      <c r="F209">
        <v>8500</v>
      </c>
      <c r="G209" t="s">
        <v>13</v>
      </c>
    </row>
    <row r="210" spans="1:7" x14ac:dyDescent="0.25">
      <c r="A210" s="2">
        <v>43987</v>
      </c>
      <c r="B210" t="s">
        <v>7</v>
      </c>
      <c r="C210">
        <v>12000</v>
      </c>
      <c r="D210">
        <v>18000</v>
      </c>
      <c r="E210">
        <v>0</v>
      </c>
      <c r="F210">
        <v>18000</v>
      </c>
      <c r="G210" t="s">
        <v>14</v>
      </c>
    </row>
    <row r="211" spans="1:7" x14ac:dyDescent="0.25">
      <c r="A211" s="2">
        <v>43987</v>
      </c>
      <c r="B211" t="s">
        <v>11</v>
      </c>
      <c r="C211">
        <v>5000</v>
      </c>
      <c r="D211">
        <v>8500</v>
      </c>
      <c r="E211">
        <v>0</v>
      </c>
      <c r="F211">
        <v>8500</v>
      </c>
      <c r="G211" t="s">
        <v>13</v>
      </c>
    </row>
    <row r="212" spans="1:7" x14ac:dyDescent="0.25">
      <c r="A212" s="2">
        <v>43988</v>
      </c>
      <c r="B212" t="s">
        <v>9</v>
      </c>
      <c r="C212">
        <v>15000</v>
      </c>
      <c r="D212">
        <v>22000</v>
      </c>
      <c r="E212">
        <v>1000</v>
      </c>
      <c r="F212">
        <v>21000</v>
      </c>
      <c r="G212" t="s">
        <v>12</v>
      </c>
    </row>
    <row r="213" spans="1:7" x14ac:dyDescent="0.25">
      <c r="A213" s="2">
        <v>43988</v>
      </c>
      <c r="B213" t="s">
        <v>7</v>
      </c>
      <c r="C213">
        <v>12000</v>
      </c>
      <c r="D213">
        <v>18000</v>
      </c>
      <c r="E213">
        <v>0</v>
      </c>
      <c r="F213">
        <v>18000</v>
      </c>
      <c r="G213" t="s">
        <v>12</v>
      </c>
    </row>
    <row r="214" spans="1:7" x14ac:dyDescent="0.25">
      <c r="A214" s="2">
        <v>43989</v>
      </c>
      <c r="B214" t="s">
        <v>10</v>
      </c>
      <c r="C214">
        <v>10000</v>
      </c>
      <c r="D214">
        <v>15000</v>
      </c>
      <c r="E214">
        <v>0</v>
      </c>
      <c r="F214">
        <v>15000</v>
      </c>
      <c r="G214" t="s">
        <v>15</v>
      </c>
    </row>
    <row r="215" spans="1:7" x14ac:dyDescent="0.25">
      <c r="A215" s="2">
        <v>43990</v>
      </c>
      <c r="B215" t="s">
        <v>9</v>
      </c>
      <c r="C215">
        <v>15000</v>
      </c>
      <c r="D215">
        <v>22000</v>
      </c>
      <c r="E215">
        <v>0</v>
      </c>
      <c r="F215">
        <v>22000</v>
      </c>
      <c r="G215" t="s">
        <v>15</v>
      </c>
    </row>
    <row r="216" spans="1:7" x14ac:dyDescent="0.25">
      <c r="A216" s="2">
        <v>43990</v>
      </c>
      <c r="B216" t="s">
        <v>9</v>
      </c>
      <c r="C216">
        <v>15000</v>
      </c>
      <c r="D216">
        <v>22000</v>
      </c>
      <c r="E216">
        <v>0</v>
      </c>
      <c r="F216">
        <v>22000</v>
      </c>
      <c r="G216" t="s">
        <v>16</v>
      </c>
    </row>
    <row r="217" spans="1:7" x14ac:dyDescent="0.25">
      <c r="A217" s="2">
        <v>43991</v>
      </c>
      <c r="B217" t="s">
        <v>10</v>
      </c>
      <c r="C217">
        <v>10000</v>
      </c>
      <c r="D217">
        <v>15000</v>
      </c>
      <c r="E217">
        <v>0</v>
      </c>
      <c r="F217">
        <v>15000</v>
      </c>
      <c r="G217" t="s">
        <v>16</v>
      </c>
    </row>
    <row r="218" spans="1:7" x14ac:dyDescent="0.25">
      <c r="A218" s="2">
        <v>43992</v>
      </c>
      <c r="B218" t="s">
        <v>7</v>
      </c>
      <c r="C218">
        <v>12000</v>
      </c>
      <c r="D218">
        <v>18000</v>
      </c>
      <c r="E218">
        <v>1000</v>
      </c>
      <c r="F218">
        <v>17000</v>
      </c>
      <c r="G218" t="s">
        <v>14</v>
      </c>
    </row>
    <row r="219" spans="1:7" x14ac:dyDescent="0.25">
      <c r="A219" s="2">
        <v>43992</v>
      </c>
      <c r="B219" t="s">
        <v>10</v>
      </c>
      <c r="C219">
        <v>10000</v>
      </c>
      <c r="D219">
        <v>15000</v>
      </c>
      <c r="E219">
        <v>0</v>
      </c>
      <c r="F219">
        <v>15000</v>
      </c>
      <c r="G219" t="s">
        <v>13</v>
      </c>
    </row>
    <row r="220" spans="1:7" x14ac:dyDescent="0.25">
      <c r="A220" s="2">
        <v>43993</v>
      </c>
      <c r="B220" t="s">
        <v>11</v>
      </c>
      <c r="C220">
        <v>5000</v>
      </c>
      <c r="D220">
        <v>8500</v>
      </c>
      <c r="E220">
        <v>0</v>
      </c>
      <c r="F220">
        <v>8500</v>
      </c>
      <c r="G220" t="s">
        <v>13</v>
      </c>
    </row>
    <row r="221" spans="1:7" x14ac:dyDescent="0.25">
      <c r="A221" s="2">
        <v>43993</v>
      </c>
      <c r="B221" t="s">
        <v>9</v>
      </c>
      <c r="C221">
        <v>15000</v>
      </c>
      <c r="D221">
        <v>22000</v>
      </c>
      <c r="E221">
        <v>0</v>
      </c>
      <c r="F221">
        <v>22000</v>
      </c>
      <c r="G221" t="s">
        <v>12</v>
      </c>
    </row>
    <row r="222" spans="1:7" x14ac:dyDescent="0.25">
      <c r="A222" s="2">
        <v>43994</v>
      </c>
      <c r="B222" t="s">
        <v>11</v>
      </c>
      <c r="C222">
        <v>5000</v>
      </c>
      <c r="D222">
        <v>8500</v>
      </c>
      <c r="E222">
        <v>0</v>
      </c>
      <c r="F222">
        <v>8500</v>
      </c>
      <c r="G222" t="s">
        <v>13</v>
      </c>
    </row>
    <row r="223" spans="1:7" x14ac:dyDescent="0.25">
      <c r="A223" s="2">
        <v>43994</v>
      </c>
      <c r="B223" t="s">
        <v>10</v>
      </c>
      <c r="C223">
        <v>10000</v>
      </c>
      <c r="D223">
        <v>15000</v>
      </c>
      <c r="E223">
        <v>0</v>
      </c>
      <c r="F223">
        <v>15000</v>
      </c>
      <c r="G223" t="s">
        <v>14</v>
      </c>
    </row>
    <row r="224" spans="1:7" x14ac:dyDescent="0.25">
      <c r="A224" s="2">
        <v>43995</v>
      </c>
      <c r="B224" t="s">
        <v>8</v>
      </c>
      <c r="C224">
        <v>20000</v>
      </c>
      <c r="D224">
        <v>30000</v>
      </c>
      <c r="E224">
        <v>0</v>
      </c>
      <c r="F224">
        <v>30000</v>
      </c>
      <c r="G224" t="s">
        <v>15</v>
      </c>
    </row>
    <row r="225" spans="1:7" x14ac:dyDescent="0.25">
      <c r="A225" s="2">
        <v>43995</v>
      </c>
      <c r="B225" t="s">
        <v>11</v>
      </c>
      <c r="C225">
        <v>5000</v>
      </c>
      <c r="D225">
        <v>8500</v>
      </c>
      <c r="E225">
        <v>0</v>
      </c>
      <c r="F225">
        <v>8500</v>
      </c>
      <c r="G225" t="s">
        <v>15</v>
      </c>
    </row>
    <row r="226" spans="1:7" x14ac:dyDescent="0.25">
      <c r="A226" s="2">
        <v>43995</v>
      </c>
      <c r="B226" t="s">
        <v>7</v>
      </c>
      <c r="C226">
        <v>12000</v>
      </c>
      <c r="D226">
        <v>18000</v>
      </c>
      <c r="E226">
        <v>0</v>
      </c>
      <c r="F226">
        <v>18000</v>
      </c>
      <c r="G226" t="s">
        <v>14</v>
      </c>
    </row>
    <row r="227" spans="1:7" x14ac:dyDescent="0.25">
      <c r="A227" s="2">
        <v>43995</v>
      </c>
      <c r="B227" t="s">
        <v>11</v>
      </c>
      <c r="C227">
        <v>5000</v>
      </c>
      <c r="D227">
        <v>8500</v>
      </c>
      <c r="E227">
        <v>0</v>
      </c>
      <c r="F227">
        <v>8500</v>
      </c>
      <c r="G227" t="s">
        <v>13</v>
      </c>
    </row>
    <row r="228" spans="1:7" x14ac:dyDescent="0.25">
      <c r="A228" s="2">
        <v>43996</v>
      </c>
      <c r="B228" t="s">
        <v>8</v>
      </c>
      <c r="C228">
        <v>20000</v>
      </c>
      <c r="D228">
        <v>30000</v>
      </c>
      <c r="E228">
        <v>500</v>
      </c>
      <c r="F228">
        <v>29500</v>
      </c>
      <c r="G228" t="s">
        <v>15</v>
      </c>
    </row>
    <row r="229" spans="1:7" x14ac:dyDescent="0.25">
      <c r="A229" s="2">
        <v>43996</v>
      </c>
      <c r="B229" t="s">
        <v>10</v>
      </c>
      <c r="C229">
        <v>10000</v>
      </c>
      <c r="D229">
        <v>15000</v>
      </c>
      <c r="E229">
        <v>0</v>
      </c>
      <c r="F229">
        <v>15000</v>
      </c>
      <c r="G229" t="s">
        <v>13</v>
      </c>
    </row>
    <row r="230" spans="1:7" x14ac:dyDescent="0.25">
      <c r="A230" s="2">
        <v>43997</v>
      </c>
      <c r="B230" t="s">
        <v>7</v>
      </c>
      <c r="C230">
        <v>12000</v>
      </c>
      <c r="D230">
        <v>18000</v>
      </c>
      <c r="E230">
        <v>250</v>
      </c>
      <c r="F230">
        <v>17750</v>
      </c>
      <c r="G230" t="s">
        <v>13</v>
      </c>
    </row>
    <row r="231" spans="1:7" x14ac:dyDescent="0.25">
      <c r="A231" s="2">
        <v>43999</v>
      </c>
      <c r="B231" t="s">
        <v>11</v>
      </c>
      <c r="C231">
        <v>5000</v>
      </c>
      <c r="D231">
        <v>8500</v>
      </c>
      <c r="E231">
        <v>0</v>
      </c>
      <c r="F231">
        <v>8500</v>
      </c>
      <c r="G231" t="s">
        <v>16</v>
      </c>
    </row>
    <row r="232" spans="1:7" x14ac:dyDescent="0.25">
      <c r="A232" s="2">
        <v>44001</v>
      </c>
      <c r="B232" t="s">
        <v>8</v>
      </c>
      <c r="C232">
        <v>20000</v>
      </c>
      <c r="D232">
        <v>30000</v>
      </c>
      <c r="E232">
        <v>0</v>
      </c>
      <c r="F232">
        <v>30000</v>
      </c>
      <c r="G232" t="s">
        <v>12</v>
      </c>
    </row>
    <row r="233" spans="1:7" x14ac:dyDescent="0.25">
      <c r="A233" s="2">
        <v>44001</v>
      </c>
      <c r="B233" t="s">
        <v>11</v>
      </c>
      <c r="C233">
        <v>5000</v>
      </c>
      <c r="D233">
        <v>8500</v>
      </c>
      <c r="E233">
        <v>500</v>
      </c>
      <c r="F233">
        <v>8000</v>
      </c>
      <c r="G233" t="s">
        <v>16</v>
      </c>
    </row>
    <row r="234" spans="1:7" x14ac:dyDescent="0.25">
      <c r="A234" s="2">
        <v>44001</v>
      </c>
      <c r="B234" t="s">
        <v>11</v>
      </c>
      <c r="C234">
        <v>5000</v>
      </c>
      <c r="D234">
        <v>8500</v>
      </c>
      <c r="E234">
        <v>0</v>
      </c>
      <c r="F234">
        <v>8500</v>
      </c>
      <c r="G234" t="s">
        <v>16</v>
      </c>
    </row>
    <row r="235" spans="1:7" x14ac:dyDescent="0.25">
      <c r="A235" s="2">
        <v>44001</v>
      </c>
      <c r="B235" t="s">
        <v>7</v>
      </c>
      <c r="C235">
        <v>12000</v>
      </c>
      <c r="D235">
        <v>18000</v>
      </c>
      <c r="E235">
        <v>500</v>
      </c>
      <c r="F235">
        <v>17500</v>
      </c>
      <c r="G235" t="s">
        <v>13</v>
      </c>
    </row>
    <row r="236" spans="1:7" x14ac:dyDescent="0.25">
      <c r="A236" s="2">
        <v>44002</v>
      </c>
      <c r="B236" t="s">
        <v>7</v>
      </c>
      <c r="C236">
        <v>12000</v>
      </c>
      <c r="D236">
        <v>18000</v>
      </c>
      <c r="E236">
        <v>1000</v>
      </c>
      <c r="F236">
        <v>17000</v>
      </c>
      <c r="G236" t="s">
        <v>16</v>
      </c>
    </row>
    <row r="237" spans="1:7" x14ac:dyDescent="0.25">
      <c r="A237" s="2">
        <v>44002</v>
      </c>
      <c r="B237" t="s">
        <v>11</v>
      </c>
      <c r="C237">
        <v>5000</v>
      </c>
      <c r="D237">
        <v>8500</v>
      </c>
      <c r="E237">
        <v>0</v>
      </c>
      <c r="F237">
        <v>8500</v>
      </c>
      <c r="G237" t="s">
        <v>15</v>
      </c>
    </row>
    <row r="238" spans="1:7" x14ac:dyDescent="0.25">
      <c r="A238" s="2">
        <v>44003</v>
      </c>
      <c r="B238" t="s">
        <v>9</v>
      </c>
      <c r="C238">
        <v>15000</v>
      </c>
      <c r="D238">
        <v>22000</v>
      </c>
      <c r="E238">
        <v>500</v>
      </c>
      <c r="F238">
        <v>21500</v>
      </c>
      <c r="G238" t="s">
        <v>14</v>
      </c>
    </row>
    <row r="239" spans="1:7" x14ac:dyDescent="0.25">
      <c r="A239" s="2">
        <v>44003</v>
      </c>
      <c r="B239" t="s">
        <v>7</v>
      </c>
      <c r="C239">
        <v>12000</v>
      </c>
      <c r="D239">
        <v>18000</v>
      </c>
      <c r="E239">
        <v>750</v>
      </c>
      <c r="F239">
        <v>17250</v>
      </c>
      <c r="G239" t="s">
        <v>13</v>
      </c>
    </row>
    <row r="240" spans="1:7" x14ac:dyDescent="0.25">
      <c r="A240" s="2">
        <v>44003</v>
      </c>
      <c r="B240" t="s">
        <v>9</v>
      </c>
      <c r="C240">
        <v>15000</v>
      </c>
      <c r="D240">
        <v>22000</v>
      </c>
      <c r="E240">
        <v>0</v>
      </c>
      <c r="F240">
        <v>22000</v>
      </c>
      <c r="G240" t="s">
        <v>14</v>
      </c>
    </row>
    <row r="241" spans="1:7" x14ac:dyDescent="0.25">
      <c r="A241" s="2">
        <v>44004</v>
      </c>
      <c r="B241" t="s">
        <v>10</v>
      </c>
      <c r="C241">
        <v>10000</v>
      </c>
      <c r="D241">
        <v>15000</v>
      </c>
      <c r="E241">
        <v>0</v>
      </c>
      <c r="F241">
        <v>15000</v>
      </c>
      <c r="G241" t="s">
        <v>14</v>
      </c>
    </row>
    <row r="242" spans="1:7" x14ac:dyDescent="0.25">
      <c r="A242" s="2">
        <v>44004</v>
      </c>
      <c r="B242" t="s">
        <v>9</v>
      </c>
      <c r="C242">
        <v>15000</v>
      </c>
      <c r="D242">
        <v>22000</v>
      </c>
      <c r="E242">
        <v>0</v>
      </c>
      <c r="F242">
        <v>22000</v>
      </c>
      <c r="G242" t="s">
        <v>14</v>
      </c>
    </row>
    <row r="243" spans="1:7" x14ac:dyDescent="0.25">
      <c r="A243" s="2">
        <v>44004</v>
      </c>
      <c r="B243" t="s">
        <v>10</v>
      </c>
      <c r="C243">
        <v>10000</v>
      </c>
      <c r="D243">
        <v>15000</v>
      </c>
      <c r="E243">
        <v>0</v>
      </c>
      <c r="F243">
        <v>15000</v>
      </c>
      <c r="G243" t="s">
        <v>14</v>
      </c>
    </row>
    <row r="244" spans="1:7" x14ac:dyDescent="0.25">
      <c r="A244" s="2">
        <v>44005</v>
      </c>
      <c r="B244" t="s">
        <v>9</v>
      </c>
      <c r="C244">
        <v>15000</v>
      </c>
      <c r="D244">
        <v>22000</v>
      </c>
      <c r="E244">
        <v>1000</v>
      </c>
      <c r="F244">
        <v>21000</v>
      </c>
      <c r="G244" t="s">
        <v>14</v>
      </c>
    </row>
    <row r="245" spans="1:7" x14ac:dyDescent="0.25">
      <c r="A245" s="2">
        <v>44006</v>
      </c>
      <c r="B245" t="s">
        <v>9</v>
      </c>
      <c r="C245">
        <v>15000</v>
      </c>
      <c r="D245">
        <v>22000</v>
      </c>
      <c r="E245">
        <v>0</v>
      </c>
      <c r="F245">
        <v>22000</v>
      </c>
      <c r="G245" t="s">
        <v>14</v>
      </c>
    </row>
    <row r="246" spans="1:7" x14ac:dyDescent="0.25">
      <c r="A246" s="2">
        <v>44007</v>
      </c>
      <c r="B246" t="s">
        <v>7</v>
      </c>
      <c r="C246">
        <v>12000</v>
      </c>
      <c r="D246">
        <v>18000</v>
      </c>
      <c r="E246">
        <v>0</v>
      </c>
      <c r="F246">
        <v>18000</v>
      </c>
      <c r="G246" t="s">
        <v>16</v>
      </c>
    </row>
    <row r="247" spans="1:7" x14ac:dyDescent="0.25">
      <c r="A247" s="2">
        <v>44009</v>
      </c>
      <c r="B247" t="s">
        <v>9</v>
      </c>
      <c r="C247">
        <v>15000</v>
      </c>
      <c r="D247">
        <v>22000</v>
      </c>
      <c r="E247">
        <v>0</v>
      </c>
      <c r="F247">
        <v>22000</v>
      </c>
      <c r="G247" t="s">
        <v>15</v>
      </c>
    </row>
    <row r="248" spans="1:7" x14ac:dyDescent="0.25">
      <c r="A248" s="2">
        <v>44010</v>
      </c>
      <c r="B248" t="s">
        <v>9</v>
      </c>
      <c r="C248">
        <v>15000</v>
      </c>
      <c r="D248">
        <v>22000</v>
      </c>
      <c r="E248">
        <v>1000</v>
      </c>
      <c r="F248">
        <v>21000</v>
      </c>
      <c r="G248" t="s">
        <v>13</v>
      </c>
    </row>
    <row r="249" spans="1:7" x14ac:dyDescent="0.25">
      <c r="A249" s="2">
        <v>44011</v>
      </c>
      <c r="B249" t="s">
        <v>11</v>
      </c>
      <c r="C249">
        <v>5000</v>
      </c>
      <c r="D249">
        <v>8500</v>
      </c>
      <c r="E249">
        <v>750</v>
      </c>
      <c r="F249">
        <v>7750</v>
      </c>
      <c r="G249" t="s">
        <v>13</v>
      </c>
    </row>
    <row r="250" spans="1:7" x14ac:dyDescent="0.25">
      <c r="A250" s="2">
        <v>44011</v>
      </c>
      <c r="B250" t="s">
        <v>10</v>
      </c>
      <c r="C250">
        <v>10000</v>
      </c>
      <c r="D250">
        <v>15000</v>
      </c>
      <c r="E250">
        <v>0</v>
      </c>
      <c r="F250">
        <v>15000</v>
      </c>
      <c r="G250" t="s">
        <v>13</v>
      </c>
    </row>
    <row r="251" spans="1:7" x14ac:dyDescent="0.25">
      <c r="A251" s="2">
        <v>44012</v>
      </c>
      <c r="B251" t="s">
        <v>7</v>
      </c>
      <c r="C251">
        <v>12000</v>
      </c>
      <c r="D251">
        <v>18000</v>
      </c>
      <c r="E251">
        <v>0</v>
      </c>
      <c r="F251">
        <v>18000</v>
      </c>
      <c r="G251" t="s">
        <v>12</v>
      </c>
    </row>
    <row r="252" spans="1:7" x14ac:dyDescent="0.25">
      <c r="A252" s="2">
        <v>44013</v>
      </c>
      <c r="B252" t="s">
        <v>9</v>
      </c>
      <c r="C252">
        <v>15000</v>
      </c>
      <c r="D252">
        <v>22000</v>
      </c>
      <c r="E252">
        <v>0</v>
      </c>
      <c r="F252">
        <v>22000</v>
      </c>
      <c r="G252" t="s">
        <v>12</v>
      </c>
    </row>
    <row r="253" spans="1:7" x14ac:dyDescent="0.25">
      <c r="A253" s="2">
        <v>44014</v>
      </c>
      <c r="B253" t="s">
        <v>11</v>
      </c>
      <c r="C253">
        <v>5000</v>
      </c>
      <c r="D253">
        <v>8500</v>
      </c>
      <c r="E253">
        <v>0</v>
      </c>
      <c r="F253">
        <v>8500</v>
      </c>
      <c r="G253" t="s">
        <v>16</v>
      </c>
    </row>
    <row r="254" spans="1:7" x14ac:dyDescent="0.25">
      <c r="A254" s="2">
        <v>44015</v>
      </c>
      <c r="B254" t="s">
        <v>7</v>
      </c>
      <c r="C254">
        <v>12000</v>
      </c>
      <c r="D254">
        <v>18000</v>
      </c>
      <c r="E254">
        <v>0</v>
      </c>
      <c r="F254">
        <v>18000</v>
      </c>
      <c r="G254" t="s">
        <v>13</v>
      </c>
    </row>
    <row r="255" spans="1:7" x14ac:dyDescent="0.25">
      <c r="A255" s="2">
        <v>44017</v>
      </c>
      <c r="B255" t="s">
        <v>8</v>
      </c>
      <c r="C255">
        <v>20000</v>
      </c>
      <c r="D255">
        <v>30000</v>
      </c>
      <c r="E255">
        <v>0</v>
      </c>
      <c r="F255">
        <v>30000</v>
      </c>
      <c r="G255" t="s">
        <v>15</v>
      </c>
    </row>
    <row r="256" spans="1:7" x14ac:dyDescent="0.25">
      <c r="A256" s="2">
        <v>44018</v>
      </c>
      <c r="B256" t="s">
        <v>8</v>
      </c>
      <c r="C256">
        <v>20000</v>
      </c>
      <c r="D256">
        <v>30000</v>
      </c>
      <c r="E256">
        <v>0</v>
      </c>
      <c r="F256">
        <v>30000</v>
      </c>
      <c r="G256" t="s">
        <v>12</v>
      </c>
    </row>
    <row r="257" spans="1:7" x14ac:dyDescent="0.25">
      <c r="A257" s="2">
        <v>44018</v>
      </c>
      <c r="B257" t="s">
        <v>11</v>
      </c>
      <c r="C257">
        <v>5000</v>
      </c>
      <c r="D257">
        <v>8500</v>
      </c>
      <c r="E257">
        <v>0</v>
      </c>
      <c r="F257">
        <v>8500</v>
      </c>
      <c r="G257" t="s">
        <v>13</v>
      </c>
    </row>
    <row r="258" spans="1:7" x14ac:dyDescent="0.25">
      <c r="A258" s="2">
        <v>44018</v>
      </c>
      <c r="B258" t="s">
        <v>11</v>
      </c>
      <c r="C258">
        <v>5000</v>
      </c>
      <c r="D258">
        <v>8500</v>
      </c>
      <c r="E258">
        <v>0</v>
      </c>
      <c r="F258">
        <v>8500</v>
      </c>
      <c r="G258" t="s">
        <v>14</v>
      </c>
    </row>
    <row r="259" spans="1:7" x14ac:dyDescent="0.25">
      <c r="A259" s="2">
        <v>44018</v>
      </c>
      <c r="B259" t="s">
        <v>7</v>
      </c>
      <c r="C259">
        <v>12000</v>
      </c>
      <c r="D259">
        <v>18000</v>
      </c>
      <c r="E259">
        <v>0</v>
      </c>
      <c r="F259">
        <v>18000</v>
      </c>
      <c r="G259" t="s">
        <v>14</v>
      </c>
    </row>
    <row r="260" spans="1:7" x14ac:dyDescent="0.25">
      <c r="A260" s="2">
        <v>44019</v>
      </c>
      <c r="B260" t="s">
        <v>9</v>
      </c>
      <c r="C260">
        <v>15000</v>
      </c>
      <c r="D260">
        <v>22000</v>
      </c>
      <c r="E260">
        <v>0</v>
      </c>
      <c r="F260">
        <v>22000</v>
      </c>
      <c r="G260" t="s">
        <v>16</v>
      </c>
    </row>
    <row r="261" spans="1:7" x14ac:dyDescent="0.25">
      <c r="A261" s="2">
        <v>44020</v>
      </c>
      <c r="B261" t="s">
        <v>8</v>
      </c>
      <c r="C261">
        <v>20000</v>
      </c>
      <c r="D261">
        <v>30000</v>
      </c>
      <c r="E261">
        <v>0</v>
      </c>
      <c r="F261">
        <v>30000</v>
      </c>
      <c r="G261" t="s">
        <v>16</v>
      </c>
    </row>
    <row r="262" spans="1:7" x14ac:dyDescent="0.25">
      <c r="A262" s="2">
        <v>44022</v>
      </c>
      <c r="B262" t="s">
        <v>9</v>
      </c>
      <c r="C262">
        <v>15000</v>
      </c>
      <c r="D262">
        <v>22000</v>
      </c>
      <c r="E262">
        <v>750</v>
      </c>
      <c r="F262">
        <v>21250</v>
      </c>
      <c r="G262" t="s">
        <v>13</v>
      </c>
    </row>
    <row r="263" spans="1:7" x14ac:dyDescent="0.25">
      <c r="A263" s="2">
        <v>44023</v>
      </c>
      <c r="B263" t="s">
        <v>10</v>
      </c>
      <c r="C263">
        <v>10000</v>
      </c>
      <c r="D263">
        <v>15000</v>
      </c>
      <c r="E263">
        <v>750</v>
      </c>
      <c r="F263">
        <v>14250</v>
      </c>
      <c r="G263" t="s">
        <v>15</v>
      </c>
    </row>
    <row r="264" spans="1:7" x14ac:dyDescent="0.25">
      <c r="A264" s="2">
        <v>44023</v>
      </c>
      <c r="B264" t="s">
        <v>8</v>
      </c>
      <c r="C264">
        <v>20000</v>
      </c>
      <c r="D264">
        <v>30000</v>
      </c>
      <c r="E264">
        <v>0</v>
      </c>
      <c r="F264">
        <v>30000</v>
      </c>
      <c r="G264" t="s">
        <v>13</v>
      </c>
    </row>
    <row r="265" spans="1:7" x14ac:dyDescent="0.25">
      <c r="A265" s="2">
        <v>44024</v>
      </c>
      <c r="B265" t="s">
        <v>8</v>
      </c>
      <c r="C265">
        <v>20000</v>
      </c>
      <c r="D265">
        <v>30000</v>
      </c>
      <c r="E265">
        <v>0</v>
      </c>
      <c r="F265">
        <v>30000</v>
      </c>
      <c r="G265" t="s">
        <v>16</v>
      </c>
    </row>
    <row r="266" spans="1:7" x14ac:dyDescent="0.25">
      <c r="A266" s="2">
        <v>44024</v>
      </c>
      <c r="B266" t="s">
        <v>9</v>
      </c>
      <c r="C266">
        <v>15000</v>
      </c>
      <c r="D266">
        <v>22000</v>
      </c>
      <c r="E266">
        <v>0</v>
      </c>
      <c r="F266">
        <v>22000</v>
      </c>
      <c r="G266" t="s">
        <v>14</v>
      </c>
    </row>
    <row r="267" spans="1:7" x14ac:dyDescent="0.25">
      <c r="A267" s="2">
        <v>44025</v>
      </c>
      <c r="B267" t="s">
        <v>9</v>
      </c>
      <c r="C267">
        <v>15000</v>
      </c>
      <c r="D267">
        <v>22000</v>
      </c>
      <c r="E267">
        <v>0</v>
      </c>
      <c r="F267">
        <v>22000</v>
      </c>
      <c r="G267" t="s">
        <v>12</v>
      </c>
    </row>
    <row r="268" spans="1:7" x14ac:dyDescent="0.25">
      <c r="A268" s="2">
        <v>44025</v>
      </c>
      <c r="B268" t="s">
        <v>7</v>
      </c>
      <c r="C268">
        <v>12000</v>
      </c>
      <c r="D268">
        <v>18000</v>
      </c>
      <c r="E268">
        <v>0</v>
      </c>
      <c r="F268">
        <v>18000</v>
      </c>
      <c r="G268" t="s">
        <v>12</v>
      </c>
    </row>
    <row r="269" spans="1:7" x14ac:dyDescent="0.25">
      <c r="A269" s="2">
        <v>44026</v>
      </c>
      <c r="B269" t="s">
        <v>7</v>
      </c>
      <c r="C269">
        <v>12000</v>
      </c>
      <c r="D269">
        <v>18000</v>
      </c>
      <c r="E269">
        <v>0</v>
      </c>
      <c r="F269">
        <v>18000</v>
      </c>
      <c r="G269" t="s">
        <v>16</v>
      </c>
    </row>
    <row r="270" spans="1:7" x14ac:dyDescent="0.25">
      <c r="A270" s="2">
        <v>44026</v>
      </c>
      <c r="B270" t="s">
        <v>7</v>
      </c>
      <c r="C270">
        <v>12000</v>
      </c>
      <c r="D270">
        <v>18000</v>
      </c>
      <c r="E270">
        <v>1000</v>
      </c>
      <c r="F270">
        <v>17000</v>
      </c>
      <c r="G270" t="s">
        <v>15</v>
      </c>
    </row>
    <row r="271" spans="1:7" x14ac:dyDescent="0.25">
      <c r="A271" s="2">
        <v>44027</v>
      </c>
      <c r="B271" t="s">
        <v>11</v>
      </c>
      <c r="C271">
        <v>5000</v>
      </c>
      <c r="D271">
        <v>8500</v>
      </c>
      <c r="E271">
        <v>500</v>
      </c>
      <c r="F271">
        <v>8000</v>
      </c>
      <c r="G271" t="s">
        <v>13</v>
      </c>
    </row>
    <row r="272" spans="1:7" x14ac:dyDescent="0.25">
      <c r="A272" s="2">
        <v>44030</v>
      </c>
      <c r="B272" t="s">
        <v>7</v>
      </c>
      <c r="C272">
        <v>12000</v>
      </c>
      <c r="D272">
        <v>18000</v>
      </c>
      <c r="E272">
        <v>0</v>
      </c>
      <c r="F272">
        <v>18000</v>
      </c>
      <c r="G272" t="s">
        <v>12</v>
      </c>
    </row>
    <row r="273" spans="1:7" x14ac:dyDescent="0.25">
      <c r="A273" s="2">
        <v>44030</v>
      </c>
      <c r="B273" t="s">
        <v>7</v>
      </c>
      <c r="C273">
        <v>12000</v>
      </c>
      <c r="D273">
        <v>18000</v>
      </c>
      <c r="E273">
        <v>250</v>
      </c>
      <c r="F273">
        <v>17750</v>
      </c>
      <c r="G273" t="s">
        <v>13</v>
      </c>
    </row>
    <row r="274" spans="1:7" x14ac:dyDescent="0.25">
      <c r="A274" s="2">
        <v>44030</v>
      </c>
      <c r="B274" t="s">
        <v>9</v>
      </c>
      <c r="C274">
        <v>15000</v>
      </c>
      <c r="D274">
        <v>22000</v>
      </c>
      <c r="E274">
        <v>1000</v>
      </c>
      <c r="F274">
        <v>21000</v>
      </c>
      <c r="G274" t="s">
        <v>16</v>
      </c>
    </row>
    <row r="275" spans="1:7" x14ac:dyDescent="0.25">
      <c r="A275" s="2">
        <v>44030</v>
      </c>
      <c r="B275" t="s">
        <v>7</v>
      </c>
      <c r="C275">
        <v>12000</v>
      </c>
      <c r="D275">
        <v>18000</v>
      </c>
      <c r="E275">
        <v>500</v>
      </c>
      <c r="F275">
        <v>17500</v>
      </c>
      <c r="G275" t="s">
        <v>14</v>
      </c>
    </row>
    <row r="276" spans="1:7" x14ac:dyDescent="0.25">
      <c r="A276" s="2">
        <v>44030</v>
      </c>
      <c r="B276" t="s">
        <v>11</v>
      </c>
      <c r="C276">
        <v>5000</v>
      </c>
      <c r="D276">
        <v>8500</v>
      </c>
      <c r="E276">
        <v>0</v>
      </c>
      <c r="F276">
        <v>8500</v>
      </c>
      <c r="G276" t="s">
        <v>15</v>
      </c>
    </row>
    <row r="277" spans="1:7" x14ac:dyDescent="0.25">
      <c r="A277" s="2">
        <v>44031</v>
      </c>
      <c r="B277" t="s">
        <v>9</v>
      </c>
      <c r="C277">
        <v>15000</v>
      </c>
      <c r="D277">
        <v>22000</v>
      </c>
      <c r="E277">
        <v>0</v>
      </c>
      <c r="F277">
        <v>22000</v>
      </c>
      <c r="G277" t="s">
        <v>16</v>
      </c>
    </row>
    <row r="278" spans="1:7" x14ac:dyDescent="0.25">
      <c r="A278" s="2">
        <v>44031</v>
      </c>
      <c r="B278" t="s">
        <v>11</v>
      </c>
      <c r="C278">
        <v>5000</v>
      </c>
      <c r="D278">
        <v>8500</v>
      </c>
      <c r="E278">
        <v>0</v>
      </c>
      <c r="F278">
        <v>8500</v>
      </c>
      <c r="G278" t="s">
        <v>15</v>
      </c>
    </row>
    <row r="279" spans="1:7" x14ac:dyDescent="0.25">
      <c r="A279" s="2">
        <v>44031</v>
      </c>
      <c r="B279" t="s">
        <v>7</v>
      </c>
      <c r="C279">
        <v>12000</v>
      </c>
      <c r="D279">
        <v>18000</v>
      </c>
      <c r="E279">
        <v>0</v>
      </c>
      <c r="F279">
        <v>18000</v>
      </c>
      <c r="G279" t="s">
        <v>13</v>
      </c>
    </row>
    <row r="280" spans="1:7" x14ac:dyDescent="0.25">
      <c r="A280" s="2">
        <v>44033</v>
      </c>
      <c r="B280" t="s">
        <v>10</v>
      </c>
      <c r="C280">
        <v>10000</v>
      </c>
      <c r="D280">
        <v>15000</v>
      </c>
      <c r="E280">
        <v>0</v>
      </c>
      <c r="F280">
        <v>15000</v>
      </c>
      <c r="G280" t="s">
        <v>15</v>
      </c>
    </row>
    <row r="281" spans="1:7" x14ac:dyDescent="0.25">
      <c r="A281" s="2">
        <v>44033</v>
      </c>
      <c r="B281" t="s">
        <v>10</v>
      </c>
      <c r="C281">
        <v>10000</v>
      </c>
      <c r="D281">
        <v>15000</v>
      </c>
      <c r="E281">
        <v>0</v>
      </c>
      <c r="F281">
        <v>15000</v>
      </c>
      <c r="G281" t="s">
        <v>15</v>
      </c>
    </row>
    <row r="282" spans="1:7" x14ac:dyDescent="0.25">
      <c r="A282" s="2">
        <v>44033</v>
      </c>
      <c r="B282" t="s">
        <v>9</v>
      </c>
      <c r="C282">
        <v>15000</v>
      </c>
      <c r="D282">
        <v>22000</v>
      </c>
      <c r="E282">
        <v>0</v>
      </c>
      <c r="F282">
        <v>22000</v>
      </c>
      <c r="G282" t="s">
        <v>15</v>
      </c>
    </row>
    <row r="283" spans="1:7" x14ac:dyDescent="0.25">
      <c r="A283" s="2">
        <v>44033</v>
      </c>
      <c r="B283" t="s">
        <v>11</v>
      </c>
      <c r="C283">
        <v>5000</v>
      </c>
      <c r="D283">
        <v>8500</v>
      </c>
      <c r="E283">
        <v>0</v>
      </c>
      <c r="F283">
        <v>8500</v>
      </c>
      <c r="G283" t="s">
        <v>15</v>
      </c>
    </row>
    <row r="284" spans="1:7" x14ac:dyDescent="0.25">
      <c r="A284" s="2">
        <v>44034</v>
      </c>
      <c r="B284" t="s">
        <v>11</v>
      </c>
      <c r="C284">
        <v>5000</v>
      </c>
      <c r="D284">
        <v>8500</v>
      </c>
      <c r="E284">
        <v>1000</v>
      </c>
      <c r="F284">
        <v>7500</v>
      </c>
      <c r="G284" t="s">
        <v>12</v>
      </c>
    </row>
    <row r="285" spans="1:7" x14ac:dyDescent="0.25">
      <c r="A285" s="2">
        <v>44034</v>
      </c>
      <c r="B285" t="s">
        <v>9</v>
      </c>
      <c r="C285">
        <v>15000</v>
      </c>
      <c r="D285">
        <v>22000</v>
      </c>
      <c r="E285">
        <v>0</v>
      </c>
      <c r="F285">
        <v>22000</v>
      </c>
      <c r="G285" t="s">
        <v>15</v>
      </c>
    </row>
    <row r="286" spans="1:7" x14ac:dyDescent="0.25">
      <c r="A286" s="2">
        <v>44034</v>
      </c>
      <c r="B286" t="s">
        <v>7</v>
      </c>
      <c r="C286">
        <v>12000</v>
      </c>
      <c r="D286">
        <v>18000</v>
      </c>
      <c r="E286">
        <v>0</v>
      </c>
      <c r="F286">
        <v>18000</v>
      </c>
      <c r="G286" t="s">
        <v>14</v>
      </c>
    </row>
    <row r="287" spans="1:7" x14ac:dyDescent="0.25">
      <c r="A287" s="2">
        <v>44035</v>
      </c>
      <c r="B287" t="s">
        <v>10</v>
      </c>
      <c r="C287">
        <v>10000</v>
      </c>
      <c r="D287">
        <v>15000</v>
      </c>
      <c r="E287">
        <v>0</v>
      </c>
      <c r="F287">
        <v>15000</v>
      </c>
      <c r="G287" t="s">
        <v>13</v>
      </c>
    </row>
    <row r="288" spans="1:7" x14ac:dyDescent="0.25">
      <c r="A288" s="2">
        <v>44036</v>
      </c>
      <c r="B288" t="s">
        <v>11</v>
      </c>
      <c r="C288">
        <v>5000</v>
      </c>
      <c r="D288">
        <v>8500</v>
      </c>
      <c r="E288">
        <v>250</v>
      </c>
      <c r="F288">
        <v>8250</v>
      </c>
      <c r="G288" t="s">
        <v>13</v>
      </c>
    </row>
    <row r="289" spans="1:7" x14ac:dyDescent="0.25">
      <c r="A289" s="2">
        <v>44036</v>
      </c>
      <c r="B289" t="s">
        <v>11</v>
      </c>
      <c r="C289">
        <v>5000</v>
      </c>
      <c r="D289">
        <v>8500</v>
      </c>
      <c r="E289">
        <v>0</v>
      </c>
      <c r="F289">
        <v>8500</v>
      </c>
      <c r="G289" t="s">
        <v>15</v>
      </c>
    </row>
    <row r="290" spans="1:7" x14ac:dyDescent="0.25">
      <c r="A290" s="2">
        <v>44041</v>
      </c>
      <c r="B290" t="s">
        <v>10</v>
      </c>
      <c r="C290">
        <v>10000</v>
      </c>
      <c r="D290">
        <v>15000</v>
      </c>
      <c r="E290">
        <v>0</v>
      </c>
      <c r="F290">
        <v>15000</v>
      </c>
      <c r="G290" t="s">
        <v>12</v>
      </c>
    </row>
    <row r="291" spans="1:7" x14ac:dyDescent="0.25">
      <c r="A291" s="2">
        <v>44041</v>
      </c>
      <c r="B291" t="s">
        <v>7</v>
      </c>
      <c r="C291">
        <v>12000</v>
      </c>
      <c r="D291">
        <v>18000</v>
      </c>
      <c r="E291">
        <v>0</v>
      </c>
      <c r="F291">
        <v>18000</v>
      </c>
      <c r="G291" t="s">
        <v>16</v>
      </c>
    </row>
    <row r="292" spans="1:7" x14ac:dyDescent="0.25">
      <c r="A292" s="2">
        <v>44042</v>
      </c>
      <c r="B292" t="s">
        <v>7</v>
      </c>
      <c r="C292">
        <v>12000</v>
      </c>
      <c r="D292">
        <v>18000</v>
      </c>
      <c r="E292">
        <v>750</v>
      </c>
      <c r="F292">
        <v>17250</v>
      </c>
      <c r="G292" t="s">
        <v>12</v>
      </c>
    </row>
    <row r="293" spans="1:7" x14ac:dyDescent="0.25">
      <c r="A293" s="2">
        <v>44043</v>
      </c>
      <c r="B293" t="s">
        <v>7</v>
      </c>
      <c r="C293">
        <v>12000</v>
      </c>
      <c r="D293">
        <v>18000</v>
      </c>
      <c r="E293">
        <v>0</v>
      </c>
      <c r="F293">
        <v>18000</v>
      </c>
      <c r="G293" t="s">
        <v>16</v>
      </c>
    </row>
    <row r="294" spans="1:7" x14ac:dyDescent="0.25">
      <c r="A294" s="2">
        <v>44047</v>
      </c>
      <c r="B294" t="s">
        <v>11</v>
      </c>
      <c r="C294">
        <v>5000</v>
      </c>
      <c r="D294">
        <v>8500</v>
      </c>
      <c r="E294">
        <v>1000</v>
      </c>
      <c r="F294">
        <v>7500</v>
      </c>
      <c r="G294" t="s">
        <v>12</v>
      </c>
    </row>
    <row r="295" spans="1:7" x14ac:dyDescent="0.25">
      <c r="A295" s="2">
        <v>44047</v>
      </c>
      <c r="B295" t="s">
        <v>10</v>
      </c>
      <c r="C295">
        <v>10000</v>
      </c>
      <c r="D295">
        <v>15000</v>
      </c>
      <c r="E295">
        <v>0</v>
      </c>
      <c r="F295">
        <v>15000</v>
      </c>
      <c r="G295" t="s">
        <v>14</v>
      </c>
    </row>
    <row r="296" spans="1:7" x14ac:dyDescent="0.25">
      <c r="A296" s="2">
        <v>44048</v>
      </c>
      <c r="B296" t="s">
        <v>11</v>
      </c>
      <c r="C296">
        <v>5000</v>
      </c>
      <c r="D296">
        <v>8500</v>
      </c>
      <c r="E296">
        <v>0</v>
      </c>
      <c r="F296">
        <v>8500</v>
      </c>
      <c r="G296" t="s">
        <v>15</v>
      </c>
    </row>
    <row r="297" spans="1:7" x14ac:dyDescent="0.25">
      <c r="A297" s="2">
        <v>44048</v>
      </c>
      <c r="B297" t="s">
        <v>7</v>
      </c>
      <c r="C297">
        <v>12000</v>
      </c>
      <c r="D297">
        <v>18000</v>
      </c>
      <c r="E297">
        <v>0</v>
      </c>
      <c r="F297">
        <v>18000</v>
      </c>
      <c r="G297" t="s">
        <v>15</v>
      </c>
    </row>
    <row r="298" spans="1:7" x14ac:dyDescent="0.25">
      <c r="A298" s="2">
        <v>44050</v>
      </c>
      <c r="B298" t="s">
        <v>10</v>
      </c>
      <c r="C298">
        <v>10000</v>
      </c>
      <c r="D298">
        <v>15000</v>
      </c>
      <c r="E298">
        <v>0</v>
      </c>
      <c r="F298">
        <v>15000</v>
      </c>
      <c r="G298" t="s">
        <v>15</v>
      </c>
    </row>
    <row r="299" spans="1:7" x14ac:dyDescent="0.25">
      <c r="A299" s="2">
        <v>44050</v>
      </c>
      <c r="B299" t="s">
        <v>10</v>
      </c>
      <c r="C299">
        <v>10000</v>
      </c>
      <c r="D299">
        <v>15000</v>
      </c>
      <c r="E299">
        <v>0</v>
      </c>
      <c r="F299">
        <v>15000</v>
      </c>
      <c r="G299" t="s">
        <v>14</v>
      </c>
    </row>
    <row r="300" spans="1:7" x14ac:dyDescent="0.25">
      <c r="A300" s="2">
        <v>44050</v>
      </c>
      <c r="B300" t="s">
        <v>10</v>
      </c>
      <c r="C300">
        <v>10000</v>
      </c>
      <c r="D300">
        <v>15000</v>
      </c>
      <c r="E300">
        <v>0</v>
      </c>
      <c r="F300">
        <v>15000</v>
      </c>
      <c r="G300" t="s">
        <v>12</v>
      </c>
    </row>
    <row r="301" spans="1:7" x14ac:dyDescent="0.25">
      <c r="A301" s="2">
        <v>44051</v>
      </c>
      <c r="B301" t="s">
        <v>10</v>
      </c>
      <c r="C301">
        <v>10000</v>
      </c>
      <c r="D301">
        <v>15000</v>
      </c>
      <c r="E301">
        <v>0</v>
      </c>
      <c r="F301">
        <v>15000</v>
      </c>
      <c r="G301" t="s">
        <v>14</v>
      </c>
    </row>
    <row r="302" spans="1:7" x14ac:dyDescent="0.25">
      <c r="A302" s="2">
        <v>44051</v>
      </c>
      <c r="B302" t="s">
        <v>9</v>
      </c>
      <c r="C302">
        <v>15000</v>
      </c>
      <c r="D302">
        <v>22000</v>
      </c>
      <c r="E302">
        <v>750</v>
      </c>
      <c r="F302">
        <v>21250</v>
      </c>
      <c r="G302" t="s">
        <v>12</v>
      </c>
    </row>
    <row r="303" spans="1:7" x14ac:dyDescent="0.25">
      <c r="A303" s="2">
        <v>44051</v>
      </c>
      <c r="B303" t="s">
        <v>8</v>
      </c>
      <c r="C303">
        <v>20000</v>
      </c>
      <c r="D303">
        <v>30000</v>
      </c>
      <c r="E303">
        <v>0</v>
      </c>
      <c r="F303">
        <v>30000</v>
      </c>
      <c r="G303" t="s">
        <v>14</v>
      </c>
    </row>
    <row r="304" spans="1:7" x14ac:dyDescent="0.25">
      <c r="A304" s="2">
        <v>44052</v>
      </c>
      <c r="B304" t="s">
        <v>11</v>
      </c>
      <c r="C304">
        <v>5000</v>
      </c>
      <c r="D304">
        <v>8500</v>
      </c>
      <c r="E304">
        <v>0</v>
      </c>
      <c r="F304">
        <v>8500</v>
      </c>
      <c r="G304" t="s">
        <v>14</v>
      </c>
    </row>
    <row r="305" spans="1:7" x14ac:dyDescent="0.25">
      <c r="A305" s="2">
        <v>44054</v>
      </c>
      <c r="B305" t="s">
        <v>11</v>
      </c>
      <c r="C305">
        <v>5000</v>
      </c>
      <c r="D305">
        <v>8500</v>
      </c>
      <c r="E305">
        <v>1000</v>
      </c>
      <c r="F305">
        <v>7500</v>
      </c>
      <c r="G305" t="s">
        <v>13</v>
      </c>
    </row>
    <row r="306" spans="1:7" x14ac:dyDescent="0.25">
      <c r="A306" s="2">
        <v>44055</v>
      </c>
      <c r="B306" t="s">
        <v>10</v>
      </c>
      <c r="C306">
        <v>10000</v>
      </c>
      <c r="D306">
        <v>15000</v>
      </c>
      <c r="E306">
        <v>500</v>
      </c>
      <c r="F306">
        <v>14500</v>
      </c>
      <c r="G306" t="s">
        <v>16</v>
      </c>
    </row>
    <row r="307" spans="1:7" x14ac:dyDescent="0.25">
      <c r="A307" s="2">
        <v>44056</v>
      </c>
      <c r="B307" t="s">
        <v>7</v>
      </c>
      <c r="C307">
        <v>12000</v>
      </c>
      <c r="D307">
        <v>18000</v>
      </c>
      <c r="E307">
        <v>0</v>
      </c>
      <c r="F307">
        <v>18000</v>
      </c>
      <c r="G307" t="s">
        <v>12</v>
      </c>
    </row>
    <row r="308" spans="1:7" x14ac:dyDescent="0.25">
      <c r="A308" s="2">
        <v>44057</v>
      </c>
      <c r="B308" t="s">
        <v>7</v>
      </c>
      <c r="C308">
        <v>12000</v>
      </c>
      <c r="D308">
        <v>18000</v>
      </c>
      <c r="E308">
        <v>0</v>
      </c>
      <c r="F308">
        <v>18000</v>
      </c>
      <c r="G308" t="s">
        <v>13</v>
      </c>
    </row>
    <row r="309" spans="1:7" x14ac:dyDescent="0.25">
      <c r="A309" s="2">
        <v>44058</v>
      </c>
      <c r="B309" t="s">
        <v>11</v>
      </c>
      <c r="C309">
        <v>5000</v>
      </c>
      <c r="D309">
        <v>8500</v>
      </c>
      <c r="E309">
        <v>0</v>
      </c>
      <c r="F309">
        <v>8500</v>
      </c>
      <c r="G309" t="s">
        <v>12</v>
      </c>
    </row>
    <row r="310" spans="1:7" x14ac:dyDescent="0.25">
      <c r="A310" s="2">
        <v>44058</v>
      </c>
      <c r="B310" t="s">
        <v>7</v>
      </c>
      <c r="C310">
        <v>12000</v>
      </c>
      <c r="D310">
        <v>18000</v>
      </c>
      <c r="E310">
        <v>0</v>
      </c>
      <c r="F310">
        <v>18000</v>
      </c>
      <c r="G310" t="s">
        <v>16</v>
      </c>
    </row>
    <row r="311" spans="1:7" x14ac:dyDescent="0.25">
      <c r="A311" s="2">
        <v>44058</v>
      </c>
      <c r="B311" t="s">
        <v>11</v>
      </c>
      <c r="C311">
        <v>5000</v>
      </c>
      <c r="D311">
        <v>8500</v>
      </c>
      <c r="E311">
        <v>250</v>
      </c>
      <c r="F311">
        <v>8250</v>
      </c>
      <c r="G311" t="s">
        <v>12</v>
      </c>
    </row>
    <row r="312" spans="1:7" x14ac:dyDescent="0.25">
      <c r="A312" s="2">
        <v>44059</v>
      </c>
      <c r="B312" t="s">
        <v>8</v>
      </c>
      <c r="C312">
        <v>20000</v>
      </c>
      <c r="D312">
        <v>30000</v>
      </c>
      <c r="E312">
        <v>0</v>
      </c>
      <c r="F312">
        <v>30000</v>
      </c>
      <c r="G312" t="s">
        <v>14</v>
      </c>
    </row>
    <row r="313" spans="1:7" x14ac:dyDescent="0.25">
      <c r="A313" s="2">
        <v>44059</v>
      </c>
      <c r="B313" t="s">
        <v>7</v>
      </c>
      <c r="C313">
        <v>12000</v>
      </c>
      <c r="D313">
        <v>18000</v>
      </c>
      <c r="E313">
        <v>0</v>
      </c>
      <c r="F313">
        <v>18000</v>
      </c>
      <c r="G313" t="s">
        <v>16</v>
      </c>
    </row>
    <row r="314" spans="1:7" x14ac:dyDescent="0.25">
      <c r="A314" s="2">
        <v>44059</v>
      </c>
      <c r="B314" t="s">
        <v>11</v>
      </c>
      <c r="C314">
        <v>5000</v>
      </c>
      <c r="D314">
        <v>8500</v>
      </c>
      <c r="E314">
        <v>0</v>
      </c>
      <c r="F314">
        <v>8500</v>
      </c>
      <c r="G314" t="s">
        <v>14</v>
      </c>
    </row>
    <row r="315" spans="1:7" x14ac:dyDescent="0.25">
      <c r="A315" s="2">
        <v>44059</v>
      </c>
      <c r="B315" t="s">
        <v>7</v>
      </c>
      <c r="C315">
        <v>12000</v>
      </c>
      <c r="D315">
        <v>18000</v>
      </c>
      <c r="E315">
        <v>0</v>
      </c>
      <c r="F315">
        <v>18000</v>
      </c>
      <c r="G315" t="s">
        <v>16</v>
      </c>
    </row>
    <row r="316" spans="1:7" x14ac:dyDescent="0.25">
      <c r="A316" s="2">
        <v>44061</v>
      </c>
      <c r="B316" t="s">
        <v>10</v>
      </c>
      <c r="C316">
        <v>10000</v>
      </c>
      <c r="D316">
        <v>15000</v>
      </c>
      <c r="E316">
        <v>0</v>
      </c>
      <c r="F316">
        <v>15000</v>
      </c>
      <c r="G316" t="s">
        <v>16</v>
      </c>
    </row>
    <row r="317" spans="1:7" x14ac:dyDescent="0.25">
      <c r="A317" s="2">
        <v>44062</v>
      </c>
      <c r="B317" t="s">
        <v>7</v>
      </c>
      <c r="C317">
        <v>12000</v>
      </c>
      <c r="D317">
        <v>18000</v>
      </c>
      <c r="E317">
        <v>1000</v>
      </c>
      <c r="F317">
        <v>17000</v>
      </c>
      <c r="G317" t="s">
        <v>15</v>
      </c>
    </row>
    <row r="318" spans="1:7" x14ac:dyDescent="0.25">
      <c r="A318" s="2">
        <v>44063</v>
      </c>
      <c r="B318" t="s">
        <v>9</v>
      </c>
      <c r="C318">
        <v>15000</v>
      </c>
      <c r="D318">
        <v>22000</v>
      </c>
      <c r="E318">
        <v>0</v>
      </c>
      <c r="F318">
        <v>22000</v>
      </c>
      <c r="G318" t="s">
        <v>14</v>
      </c>
    </row>
    <row r="319" spans="1:7" x14ac:dyDescent="0.25">
      <c r="A319" s="2">
        <v>44064</v>
      </c>
      <c r="B319" t="s">
        <v>11</v>
      </c>
      <c r="C319">
        <v>5000</v>
      </c>
      <c r="D319">
        <v>8500</v>
      </c>
      <c r="E319">
        <v>750</v>
      </c>
      <c r="F319">
        <v>7750</v>
      </c>
      <c r="G319" t="s">
        <v>14</v>
      </c>
    </row>
    <row r="320" spans="1:7" x14ac:dyDescent="0.25">
      <c r="A320" s="2">
        <v>44064</v>
      </c>
      <c r="B320" t="s">
        <v>10</v>
      </c>
      <c r="C320">
        <v>10000</v>
      </c>
      <c r="D320">
        <v>15000</v>
      </c>
      <c r="E320">
        <v>0</v>
      </c>
      <c r="F320">
        <v>15000</v>
      </c>
      <c r="G320" t="s">
        <v>13</v>
      </c>
    </row>
    <row r="321" spans="1:7" x14ac:dyDescent="0.25">
      <c r="A321" s="2">
        <v>44064</v>
      </c>
      <c r="B321" t="s">
        <v>10</v>
      </c>
      <c r="C321">
        <v>10000</v>
      </c>
      <c r="D321">
        <v>15000</v>
      </c>
      <c r="E321">
        <v>0</v>
      </c>
      <c r="F321">
        <v>15000</v>
      </c>
      <c r="G321" t="s">
        <v>12</v>
      </c>
    </row>
    <row r="322" spans="1:7" x14ac:dyDescent="0.25">
      <c r="A322" s="2">
        <v>44065</v>
      </c>
      <c r="B322" t="s">
        <v>8</v>
      </c>
      <c r="C322">
        <v>20000</v>
      </c>
      <c r="D322">
        <v>30000</v>
      </c>
      <c r="E322">
        <v>0</v>
      </c>
      <c r="F322">
        <v>30000</v>
      </c>
      <c r="G322" t="s">
        <v>15</v>
      </c>
    </row>
    <row r="323" spans="1:7" x14ac:dyDescent="0.25">
      <c r="A323" s="2">
        <v>44065</v>
      </c>
      <c r="B323" t="s">
        <v>10</v>
      </c>
      <c r="C323">
        <v>10000</v>
      </c>
      <c r="D323">
        <v>15000</v>
      </c>
      <c r="E323">
        <v>500</v>
      </c>
      <c r="F323">
        <v>14500</v>
      </c>
      <c r="G323" t="s">
        <v>16</v>
      </c>
    </row>
    <row r="324" spans="1:7" x14ac:dyDescent="0.25">
      <c r="A324" s="2">
        <v>44065</v>
      </c>
      <c r="B324" t="s">
        <v>10</v>
      </c>
      <c r="C324">
        <v>10000</v>
      </c>
      <c r="D324">
        <v>15000</v>
      </c>
      <c r="E324">
        <v>0</v>
      </c>
      <c r="F324">
        <v>15000</v>
      </c>
      <c r="G324" t="s">
        <v>14</v>
      </c>
    </row>
    <row r="325" spans="1:7" x14ac:dyDescent="0.25">
      <c r="A325" s="2">
        <v>44065</v>
      </c>
      <c r="B325" t="s">
        <v>11</v>
      </c>
      <c r="C325">
        <v>5000</v>
      </c>
      <c r="D325">
        <v>8500</v>
      </c>
      <c r="E325">
        <v>750</v>
      </c>
      <c r="F325">
        <v>7750</v>
      </c>
      <c r="G325" t="s">
        <v>13</v>
      </c>
    </row>
    <row r="326" spans="1:7" x14ac:dyDescent="0.25">
      <c r="A326" s="2">
        <v>44066</v>
      </c>
      <c r="B326" t="s">
        <v>9</v>
      </c>
      <c r="C326">
        <v>15000</v>
      </c>
      <c r="D326">
        <v>22000</v>
      </c>
      <c r="E326">
        <v>0</v>
      </c>
      <c r="F326">
        <v>22000</v>
      </c>
      <c r="G326" t="s">
        <v>16</v>
      </c>
    </row>
    <row r="327" spans="1:7" x14ac:dyDescent="0.25">
      <c r="A327" s="2">
        <v>44067</v>
      </c>
      <c r="B327" t="s">
        <v>7</v>
      </c>
      <c r="C327">
        <v>12000</v>
      </c>
      <c r="D327">
        <v>18000</v>
      </c>
      <c r="E327">
        <v>750</v>
      </c>
      <c r="F327">
        <v>17250</v>
      </c>
      <c r="G327" t="s">
        <v>16</v>
      </c>
    </row>
    <row r="328" spans="1:7" x14ac:dyDescent="0.25">
      <c r="A328" s="2">
        <v>44068</v>
      </c>
      <c r="B328" t="s">
        <v>7</v>
      </c>
      <c r="C328">
        <v>12000</v>
      </c>
      <c r="D328">
        <v>18000</v>
      </c>
      <c r="E328">
        <v>250</v>
      </c>
      <c r="F328">
        <v>17750</v>
      </c>
      <c r="G328" t="s">
        <v>16</v>
      </c>
    </row>
    <row r="329" spans="1:7" x14ac:dyDescent="0.25">
      <c r="A329" s="2">
        <v>44068</v>
      </c>
      <c r="B329" t="s">
        <v>11</v>
      </c>
      <c r="C329">
        <v>5000</v>
      </c>
      <c r="D329">
        <v>8500</v>
      </c>
      <c r="E329">
        <v>0</v>
      </c>
      <c r="F329">
        <v>8500</v>
      </c>
      <c r="G329" t="s">
        <v>13</v>
      </c>
    </row>
    <row r="330" spans="1:7" x14ac:dyDescent="0.25">
      <c r="A330" s="2">
        <v>44069</v>
      </c>
      <c r="B330" t="s">
        <v>7</v>
      </c>
      <c r="C330">
        <v>12000</v>
      </c>
      <c r="D330">
        <v>18000</v>
      </c>
      <c r="E330">
        <v>250</v>
      </c>
      <c r="F330">
        <v>17750</v>
      </c>
      <c r="G330" t="s">
        <v>14</v>
      </c>
    </row>
    <row r="331" spans="1:7" x14ac:dyDescent="0.25">
      <c r="A331" s="2">
        <v>44070</v>
      </c>
      <c r="B331" t="s">
        <v>11</v>
      </c>
      <c r="C331">
        <v>5000</v>
      </c>
      <c r="D331">
        <v>8500</v>
      </c>
      <c r="E331">
        <v>0</v>
      </c>
      <c r="F331">
        <v>8500</v>
      </c>
      <c r="G331" t="s">
        <v>15</v>
      </c>
    </row>
    <row r="332" spans="1:7" x14ac:dyDescent="0.25">
      <c r="A332" s="2">
        <v>44071</v>
      </c>
      <c r="B332" t="s">
        <v>7</v>
      </c>
      <c r="C332">
        <v>12000</v>
      </c>
      <c r="D332">
        <v>18000</v>
      </c>
      <c r="E332">
        <v>500</v>
      </c>
      <c r="F332">
        <v>17500</v>
      </c>
      <c r="G332" t="s">
        <v>15</v>
      </c>
    </row>
    <row r="333" spans="1:7" x14ac:dyDescent="0.25">
      <c r="A333" s="2">
        <v>44072</v>
      </c>
      <c r="B333" t="s">
        <v>10</v>
      </c>
      <c r="C333">
        <v>10000</v>
      </c>
      <c r="D333">
        <v>15000</v>
      </c>
      <c r="E333">
        <v>0</v>
      </c>
      <c r="F333">
        <v>15000</v>
      </c>
      <c r="G333" t="s">
        <v>12</v>
      </c>
    </row>
    <row r="334" spans="1:7" x14ac:dyDescent="0.25">
      <c r="A334" s="2">
        <v>44072</v>
      </c>
      <c r="B334" t="s">
        <v>7</v>
      </c>
      <c r="C334">
        <v>12000</v>
      </c>
      <c r="D334">
        <v>18000</v>
      </c>
      <c r="E334">
        <v>0</v>
      </c>
      <c r="F334">
        <v>18000</v>
      </c>
      <c r="G334" t="s">
        <v>13</v>
      </c>
    </row>
    <row r="335" spans="1:7" x14ac:dyDescent="0.25">
      <c r="A335" s="2">
        <v>44072</v>
      </c>
      <c r="B335" t="s">
        <v>11</v>
      </c>
      <c r="C335">
        <v>5000</v>
      </c>
      <c r="D335">
        <v>8500</v>
      </c>
      <c r="E335">
        <v>0</v>
      </c>
      <c r="F335">
        <v>8500</v>
      </c>
      <c r="G335" t="s">
        <v>12</v>
      </c>
    </row>
    <row r="336" spans="1:7" x14ac:dyDescent="0.25">
      <c r="A336" s="2">
        <v>44073</v>
      </c>
      <c r="B336" t="s">
        <v>7</v>
      </c>
      <c r="C336">
        <v>12000</v>
      </c>
      <c r="D336">
        <v>18000</v>
      </c>
      <c r="E336">
        <v>0</v>
      </c>
      <c r="F336">
        <v>18000</v>
      </c>
      <c r="G336" t="s">
        <v>14</v>
      </c>
    </row>
    <row r="337" spans="1:7" x14ac:dyDescent="0.25">
      <c r="A337" s="2">
        <v>44076</v>
      </c>
      <c r="B337" t="s">
        <v>8</v>
      </c>
      <c r="C337">
        <v>20000</v>
      </c>
      <c r="D337">
        <v>30000</v>
      </c>
      <c r="E337">
        <v>0</v>
      </c>
      <c r="F337">
        <v>30000</v>
      </c>
      <c r="G337" t="s">
        <v>13</v>
      </c>
    </row>
    <row r="338" spans="1:7" x14ac:dyDescent="0.25">
      <c r="A338" s="2">
        <v>44076</v>
      </c>
      <c r="B338" t="s">
        <v>7</v>
      </c>
      <c r="C338">
        <v>12000</v>
      </c>
      <c r="D338">
        <v>18000</v>
      </c>
      <c r="E338">
        <v>750</v>
      </c>
      <c r="F338">
        <v>17250</v>
      </c>
      <c r="G338" t="s">
        <v>15</v>
      </c>
    </row>
    <row r="339" spans="1:7" x14ac:dyDescent="0.25">
      <c r="A339" s="2">
        <v>44077</v>
      </c>
      <c r="B339" t="s">
        <v>9</v>
      </c>
      <c r="C339">
        <v>15000</v>
      </c>
      <c r="D339">
        <v>22000</v>
      </c>
      <c r="E339">
        <v>0</v>
      </c>
      <c r="F339">
        <v>22000</v>
      </c>
      <c r="G339" t="s">
        <v>14</v>
      </c>
    </row>
    <row r="340" spans="1:7" x14ac:dyDescent="0.25">
      <c r="A340" s="2">
        <v>44077</v>
      </c>
      <c r="B340" t="s">
        <v>8</v>
      </c>
      <c r="C340">
        <v>20000</v>
      </c>
      <c r="D340">
        <v>30000</v>
      </c>
      <c r="E340">
        <v>0</v>
      </c>
      <c r="F340">
        <v>30000</v>
      </c>
      <c r="G340" t="s">
        <v>12</v>
      </c>
    </row>
    <row r="341" spans="1:7" x14ac:dyDescent="0.25">
      <c r="A341" s="2">
        <v>44077</v>
      </c>
      <c r="B341" t="s">
        <v>10</v>
      </c>
      <c r="C341">
        <v>10000</v>
      </c>
      <c r="D341">
        <v>15000</v>
      </c>
      <c r="E341">
        <v>0</v>
      </c>
      <c r="F341">
        <v>15000</v>
      </c>
      <c r="G341" t="s">
        <v>13</v>
      </c>
    </row>
    <row r="342" spans="1:7" x14ac:dyDescent="0.25">
      <c r="A342" s="2">
        <v>44078</v>
      </c>
      <c r="B342" t="s">
        <v>10</v>
      </c>
      <c r="C342">
        <v>10000</v>
      </c>
      <c r="D342">
        <v>15000</v>
      </c>
      <c r="E342">
        <v>0</v>
      </c>
      <c r="F342">
        <v>15000</v>
      </c>
      <c r="G342" t="s">
        <v>15</v>
      </c>
    </row>
    <row r="343" spans="1:7" x14ac:dyDescent="0.25">
      <c r="A343" s="2">
        <v>44078</v>
      </c>
      <c r="B343" t="s">
        <v>11</v>
      </c>
      <c r="C343">
        <v>5000</v>
      </c>
      <c r="D343">
        <v>8500</v>
      </c>
      <c r="E343">
        <v>750</v>
      </c>
      <c r="F343">
        <v>7750</v>
      </c>
      <c r="G343" t="s">
        <v>12</v>
      </c>
    </row>
    <row r="344" spans="1:7" x14ac:dyDescent="0.25">
      <c r="A344" s="2">
        <v>44080</v>
      </c>
      <c r="B344" t="s">
        <v>10</v>
      </c>
      <c r="C344">
        <v>10000</v>
      </c>
      <c r="D344">
        <v>15000</v>
      </c>
      <c r="E344">
        <v>500</v>
      </c>
      <c r="F344">
        <v>14500</v>
      </c>
      <c r="G344" t="s">
        <v>15</v>
      </c>
    </row>
    <row r="345" spans="1:7" x14ac:dyDescent="0.25">
      <c r="A345" s="2">
        <v>44083</v>
      </c>
      <c r="B345" t="s">
        <v>8</v>
      </c>
      <c r="C345">
        <v>20000</v>
      </c>
      <c r="D345">
        <v>30000</v>
      </c>
      <c r="E345">
        <v>0</v>
      </c>
      <c r="F345">
        <v>30000</v>
      </c>
      <c r="G345" t="s">
        <v>16</v>
      </c>
    </row>
    <row r="346" spans="1:7" x14ac:dyDescent="0.25">
      <c r="A346" s="2">
        <v>44084</v>
      </c>
      <c r="B346" t="s">
        <v>11</v>
      </c>
      <c r="C346">
        <v>5000</v>
      </c>
      <c r="D346">
        <v>8500</v>
      </c>
      <c r="E346">
        <v>0</v>
      </c>
      <c r="F346">
        <v>8500</v>
      </c>
      <c r="G346" t="s">
        <v>15</v>
      </c>
    </row>
    <row r="347" spans="1:7" x14ac:dyDescent="0.25">
      <c r="A347" s="2">
        <v>44086</v>
      </c>
      <c r="B347" t="s">
        <v>10</v>
      </c>
      <c r="C347">
        <v>10000</v>
      </c>
      <c r="D347">
        <v>15000</v>
      </c>
      <c r="E347">
        <v>0</v>
      </c>
      <c r="F347">
        <v>15000</v>
      </c>
      <c r="G347" t="s">
        <v>15</v>
      </c>
    </row>
    <row r="348" spans="1:7" x14ac:dyDescent="0.25">
      <c r="A348" s="2">
        <v>44086</v>
      </c>
      <c r="B348" t="s">
        <v>8</v>
      </c>
      <c r="C348">
        <v>20000</v>
      </c>
      <c r="D348">
        <v>30000</v>
      </c>
      <c r="E348">
        <v>0</v>
      </c>
      <c r="F348">
        <v>30000</v>
      </c>
      <c r="G348" t="s">
        <v>15</v>
      </c>
    </row>
    <row r="349" spans="1:7" x14ac:dyDescent="0.25">
      <c r="A349" s="2">
        <v>44087</v>
      </c>
      <c r="B349" t="s">
        <v>7</v>
      </c>
      <c r="C349">
        <v>12000</v>
      </c>
      <c r="D349">
        <v>18000</v>
      </c>
      <c r="E349">
        <v>1000</v>
      </c>
      <c r="F349">
        <v>17000</v>
      </c>
      <c r="G349" t="s">
        <v>13</v>
      </c>
    </row>
    <row r="350" spans="1:7" x14ac:dyDescent="0.25">
      <c r="A350" s="2">
        <v>44087</v>
      </c>
      <c r="B350" t="s">
        <v>7</v>
      </c>
      <c r="C350">
        <v>12000</v>
      </c>
      <c r="D350">
        <v>18000</v>
      </c>
      <c r="E350">
        <v>0</v>
      </c>
      <c r="F350">
        <v>18000</v>
      </c>
      <c r="G350" t="s">
        <v>12</v>
      </c>
    </row>
    <row r="351" spans="1:7" x14ac:dyDescent="0.25">
      <c r="A351" s="2">
        <v>44088</v>
      </c>
      <c r="B351" t="s">
        <v>8</v>
      </c>
      <c r="C351">
        <v>20000</v>
      </c>
      <c r="D351">
        <v>30000</v>
      </c>
      <c r="E351">
        <v>0</v>
      </c>
      <c r="F351">
        <v>30000</v>
      </c>
      <c r="G351" t="s">
        <v>13</v>
      </c>
    </row>
    <row r="352" spans="1:7" x14ac:dyDescent="0.25">
      <c r="A352" s="2">
        <v>44088</v>
      </c>
      <c r="B352" t="s">
        <v>8</v>
      </c>
      <c r="C352">
        <v>20000</v>
      </c>
      <c r="D352">
        <v>30000</v>
      </c>
      <c r="E352">
        <v>0</v>
      </c>
      <c r="F352">
        <v>30000</v>
      </c>
      <c r="G352" t="s">
        <v>13</v>
      </c>
    </row>
    <row r="353" spans="1:7" x14ac:dyDescent="0.25">
      <c r="A353" s="2">
        <v>44089</v>
      </c>
      <c r="B353" t="s">
        <v>9</v>
      </c>
      <c r="C353">
        <v>15000</v>
      </c>
      <c r="D353">
        <v>22000</v>
      </c>
      <c r="E353">
        <v>250</v>
      </c>
      <c r="F353">
        <v>21750</v>
      </c>
      <c r="G353" t="s">
        <v>15</v>
      </c>
    </row>
    <row r="354" spans="1:7" x14ac:dyDescent="0.25">
      <c r="A354" s="2">
        <v>44089</v>
      </c>
      <c r="B354" t="s">
        <v>7</v>
      </c>
      <c r="C354">
        <v>12000</v>
      </c>
      <c r="D354">
        <v>18000</v>
      </c>
      <c r="E354">
        <v>0</v>
      </c>
      <c r="F354">
        <v>18000</v>
      </c>
      <c r="G354" t="s">
        <v>16</v>
      </c>
    </row>
    <row r="355" spans="1:7" x14ac:dyDescent="0.25">
      <c r="A355" s="2">
        <v>44090</v>
      </c>
      <c r="B355" t="s">
        <v>10</v>
      </c>
      <c r="C355">
        <v>10000</v>
      </c>
      <c r="D355">
        <v>15000</v>
      </c>
      <c r="E355">
        <v>0</v>
      </c>
      <c r="F355">
        <v>15000</v>
      </c>
      <c r="G355" t="s">
        <v>15</v>
      </c>
    </row>
    <row r="356" spans="1:7" x14ac:dyDescent="0.25">
      <c r="A356" s="2">
        <v>44090</v>
      </c>
      <c r="B356" t="s">
        <v>8</v>
      </c>
      <c r="C356">
        <v>20000</v>
      </c>
      <c r="D356">
        <v>30000</v>
      </c>
      <c r="E356">
        <v>1000</v>
      </c>
      <c r="F356">
        <v>29000</v>
      </c>
      <c r="G356" t="s">
        <v>16</v>
      </c>
    </row>
    <row r="357" spans="1:7" x14ac:dyDescent="0.25">
      <c r="A357" s="2">
        <v>44091</v>
      </c>
      <c r="B357" t="s">
        <v>10</v>
      </c>
      <c r="C357">
        <v>10000</v>
      </c>
      <c r="D357">
        <v>15000</v>
      </c>
      <c r="E357">
        <v>0</v>
      </c>
      <c r="F357">
        <v>15000</v>
      </c>
      <c r="G357" t="s">
        <v>12</v>
      </c>
    </row>
    <row r="358" spans="1:7" x14ac:dyDescent="0.25">
      <c r="A358" s="2">
        <v>44091</v>
      </c>
      <c r="B358" t="s">
        <v>7</v>
      </c>
      <c r="C358">
        <v>12000</v>
      </c>
      <c r="D358">
        <v>18000</v>
      </c>
      <c r="E358">
        <v>0</v>
      </c>
      <c r="F358">
        <v>18000</v>
      </c>
      <c r="G358" t="s">
        <v>15</v>
      </c>
    </row>
    <row r="359" spans="1:7" x14ac:dyDescent="0.25">
      <c r="A359" s="2">
        <v>44092</v>
      </c>
      <c r="B359" t="s">
        <v>10</v>
      </c>
      <c r="C359">
        <v>10000</v>
      </c>
      <c r="D359">
        <v>15000</v>
      </c>
      <c r="E359">
        <v>0</v>
      </c>
      <c r="F359">
        <v>15000</v>
      </c>
      <c r="G359" t="s">
        <v>16</v>
      </c>
    </row>
    <row r="360" spans="1:7" x14ac:dyDescent="0.25">
      <c r="A360" s="2">
        <v>44092</v>
      </c>
      <c r="B360" t="s">
        <v>11</v>
      </c>
      <c r="C360">
        <v>5000</v>
      </c>
      <c r="D360">
        <v>8500</v>
      </c>
      <c r="E360">
        <v>0</v>
      </c>
      <c r="F360">
        <v>8500</v>
      </c>
      <c r="G360" t="s">
        <v>16</v>
      </c>
    </row>
    <row r="361" spans="1:7" x14ac:dyDescent="0.25">
      <c r="A361" s="2">
        <v>44093</v>
      </c>
      <c r="B361" t="s">
        <v>11</v>
      </c>
      <c r="C361">
        <v>5000</v>
      </c>
      <c r="D361">
        <v>8500</v>
      </c>
      <c r="E361">
        <v>0</v>
      </c>
      <c r="F361">
        <v>8500</v>
      </c>
      <c r="G361" t="s">
        <v>12</v>
      </c>
    </row>
    <row r="362" spans="1:7" x14ac:dyDescent="0.25">
      <c r="A362" s="2">
        <v>44093</v>
      </c>
      <c r="B362" t="s">
        <v>8</v>
      </c>
      <c r="C362">
        <v>20000</v>
      </c>
      <c r="D362">
        <v>30000</v>
      </c>
      <c r="E362">
        <v>0</v>
      </c>
      <c r="F362">
        <v>30000</v>
      </c>
      <c r="G362" t="s">
        <v>12</v>
      </c>
    </row>
    <row r="363" spans="1:7" x14ac:dyDescent="0.25">
      <c r="A363" s="2">
        <v>44093</v>
      </c>
      <c r="B363" t="s">
        <v>7</v>
      </c>
      <c r="C363">
        <v>12000</v>
      </c>
      <c r="D363">
        <v>18000</v>
      </c>
      <c r="E363">
        <v>0</v>
      </c>
      <c r="F363">
        <v>18000</v>
      </c>
      <c r="G363" t="s">
        <v>12</v>
      </c>
    </row>
    <row r="364" spans="1:7" x14ac:dyDescent="0.25">
      <c r="A364" s="2">
        <v>44093</v>
      </c>
      <c r="B364" t="s">
        <v>7</v>
      </c>
      <c r="C364">
        <v>12000</v>
      </c>
      <c r="D364">
        <v>18000</v>
      </c>
      <c r="E364">
        <v>0</v>
      </c>
      <c r="F364">
        <v>18000</v>
      </c>
      <c r="G364" t="s">
        <v>14</v>
      </c>
    </row>
    <row r="365" spans="1:7" x14ac:dyDescent="0.25">
      <c r="A365" s="2">
        <v>44094</v>
      </c>
      <c r="B365" t="s">
        <v>9</v>
      </c>
      <c r="C365">
        <v>15000</v>
      </c>
      <c r="D365">
        <v>22000</v>
      </c>
      <c r="E365">
        <v>500</v>
      </c>
      <c r="F365">
        <v>21500</v>
      </c>
      <c r="G365" t="s">
        <v>15</v>
      </c>
    </row>
    <row r="366" spans="1:7" x14ac:dyDescent="0.25">
      <c r="A366" s="2">
        <v>44094</v>
      </c>
      <c r="B366" t="s">
        <v>10</v>
      </c>
      <c r="C366">
        <v>10000</v>
      </c>
      <c r="D366">
        <v>15000</v>
      </c>
      <c r="E366">
        <v>0</v>
      </c>
      <c r="F366">
        <v>15000</v>
      </c>
      <c r="G366" t="s">
        <v>16</v>
      </c>
    </row>
    <row r="367" spans="1:7" x14ac:dyDescent="0.25">
      <c r="A367" s="2">
        <v>44094</v>
      </c>
      <c r="B367" t="s">
        <v>11</v>
      </c>
      <c r="C367">
        <v>5000</v>
      </c>
      <c r="D367">
        <v>8500</v>
      </c>
      <c r="E367">
        <v>0</v>
      </c>
      <c r="F367">
        <v>8500</v>
      </c>
      <c r="G367" t="s">
        <v>14</v>
      </c>
    </row>
    <row r="368" spans="1:7" x14ac:dyDescent="0.25">
      <c r="A368" s="2">
        <v>44094</v>
      </c>
      <c r="B368" t="s">
        <v>11</v>
      </c>
      <c r="C368">
        <v>5000</v>
      </c>
      <c r="D368">
        <v>8500</v>
      </c>
      <c r="E368">
        <v>0</v>
      </c>
      <c r="F368">
        <v>8500</v>
      </c>
      <c r="G368" t="s">
        <v>15</v>
      </c>
    </row>
    <row r="369" spans="1:7" x14ac:dyDescent="0.25">
      <c r="A369" s="2">
        <v>44095</v>
      </c>
      <c r="B369" t="s">
        <v>10</v>
      </c>
      <c r="C369">
        <v>10000</v>
      </c>
      <c r="D369">
        <v>15000</v>
      </c>
      <c r="E369">
        <v>0</v>
      </c>
      <c r="F369">
        <v>15000</v>
      </c>
      <c r="G369" t="s">
        <v>16</v>
      </c>
    </row>
    <row r="370" spans="1:7" x14ac:dyDescent="0.25">
      <c r="A370" s="2">
        <v>44096</v>
      </c>
      <c r="B370" t="s">
        <v>10</v>
      </c>
      <c r="C370">
        <v>10000</v>
      </c>
      <c r="D370">
        <v>15000</v>
      </c>
      <c r="E370">
        <v>250</v>
      </c>
      <c r="F370">
        <v>14750</v>
      </c>
      <c r="G370" t="s">
        <v>16</v>
      </c>
    </row>
    <row r="371" spans="1:7" x14ac:dyDescent="0.25">
      <c r="A371" s="2">
        <v>44096</v>
      </c>
      <c r="B371" t="s">
        <v>10</v>
      </c>
      <c r="C371">
        <v>10000</v>
      </c>
      <c r="D371">
        <v>15000</v>
      </c>
      <c r="E371">
        <v>0</v>
      </c>
      <c r="F371">
        <v>15000</v>
      </c>
      <c r="G371" t="s">
        <v>16</v>
      </c>
    </row>
    <row r="372" spans="1:7" x14ac:dyDescent="0.25">
      <c r="A372" s="2">
        <v>44096</v>
      </c>
      <c r="B372" t="s">
        <v>9</v>
      </c>
      <c r="C372">
        <v>15000</v>
      </c>
      <c r="D372">
        <v>22000</v>
      </c>
      <c r="E372">
        <v>0</v>
      </c>
      <c r="F372">
        <v>22000</v>
      </c>
      <c r="G372" t="s">
        <v>14</v>
      </c>
    </row>
    <row r="373" spans="1:7" x14ac:dyDescent="0.25">
      <c r="A373" s="2">
        <v>44097</v>
      </c>
      <c r="B373" t="s">
        <v>8</v>
      </c>
      <c r="C373">
        <v>20000</v>
      </c>
      <c r="D373">
        <v>30000</v>
      </c>
      <c r="E373">
        <v>0</v>
      </c>
      <c r="F373">
        <v>30000</v>
      </c>
      <c r="G373" t="s">
        <v>15</v>
      </c>
    </row>
    <row r="374" spans="1:7" x14ac:dyDescent="0.25">
      <c r="A374" s="2">
        <v>44099</v>
      </c>
      <c r="B374" t="s">
        <v>7</v>
      </c>
      <c r="C374">
        <v>12000</v>
      </c>
      <c r="D374">
        <v>18000</v>
      </c>
      <c r="E374">
        <v>0</v>
      </c>
      <c r="F374">
        <v>18000</v>
      </c>
      <c r="G374" t="s">
        <v>16</v>
      </c>
    </row>
    <row r="375" spans="1:7" x14ac:dyDescent="0.25">
      <c r="A375" s="2">
        <v>44099</v>
      </c>
      <c r="B375" t="s">
        <v>9</v>
      </c>
      <c r="C375">
        <v>15000</v>
      </c>
      <c r="D375">
        <v>22000</v>
      </c>
      <c r="E375">
        <v>500</v>
      </c>
      <c r="F375">
        <v>21500</v>
      </c>
      <c r="G375" t="s">
        <v>15</v>
      </c>
    </row>
    <row r="376" spans="1:7" x14ac:dyDescent="0.25">
      <c r="A376" s="2">
        <v>44099</v>
      </c>
      <c r="B376" t="s">
        <v>9</v>
      </c>
      <c r="C376">
        <v>15000</v>
      </c>
      <c r="D376">
        <v>22000</v>
      </c>
      <c r="E376">
        <v>0</v>
      </c>
      <c r="F376">
        <v>22000</v>
      </c>
      <c r="G376" t="s">
        <v>12</v>
      </c>
    </row>
    <row r="377" spans="1:7" x14ac:dyDescent="0.25">
      <c r="A377" s="2">
        <v>44100</v>
      </c>
      <c r="B377" t="s">
        <v>9</v>
      </c>
      <c r="C377">
        <v>15000</v>
      </c>
      <c r="D377">
        <v>22000</v>
      </c>
      <c r="E377">
        <v>0</v>
      </c>
      <c r="F377">
        <v>22000</v>
      </c>
      <c r="G377" t="s">
        <v>12</v>
      </c>
    </row>
    <row r="378" spans="1:7" x14ac:dyDescent="0.25">
      <c r="A378" s="2">
        <v>44101</v>
      </c>
      <c r="B378" t="s">
        <v>7</v>
      </c>
      <c r="C378">
        <v>12000</v>
      </c>
      <c r="D378">
        <v>18000</v>
      </c>
      <c r="E378">
        <v>750</v>
      </c>
      <c r="F378">
        <v>17250</v>
      </c>
      <c r="G378" t="s">
        <v>15</v>
      </c>
    </row>
    <row r="379" spans="1:7" x14ac:dyDescent="0.25">
      <c r="A379" s="2">
        <v>44101</v>
      </c>
      <c r="B379" t="s">
        <v>10</v>
      </c>
      <c r="C379">
        <v>10000</v>
      </c>
      <c r="D379">
        <v>15000</v>
      </c>
      <c r="E379">
        <v>250</v>
      </c>
      <c r="F379">
        <v>14750</v>
      </c>
      <c r="G379" t="s">
        <v>12</v>
      </c>
    </row>
    <row r="380" spans="1:7" x14ac:dyDescent="0.25">
      <c r="A380" s="2">
        <v>44101</v>
      </c>
      <c r="B380" t="s">
        <v>7</v>
      </c>
      <c r="C380">
        <v>12000</v>
      </c>
      <c r="D380">
        <v>18000</v>
      </c>
      <c r="E380">
        <v>0</v>
      </c>
      <c r="F380">
        <v>18000</v>
      </c>
      <c r="G380" t="s">
        <v>15</v>
      </c>
    </row>
    <row r="381" spans="1:7" x14ac:dyDescent="0.25">
      <c r="A381" s="2">
        <v>44102</v>
      </c>
      <c r="B381" t="s">
        <v>10</v>
      </c>
      <c r="C381">
        <v>10000</v>
      </c>
      <c r="D381">
        <v>15000</v>
      </c>
      <c r="E381">
        <v>0</v>
      </c>
      <c r="F381">
        <v>15000</v>
      </c>
      <c r="G381" t="s">
        <v>15</v>
      </c>
    </row>
    <row r="382" spans="1:7" x14ac:dyDescent="0.25">
      <c r="A382" s="2">
        <v>44104</v>
      </c>
      <c r="B382" t="s">
        <v>8</v>
      </c>
      <c r="C382">
        <v>20000</v>
      </c>
      <c r="D382">
        <v>30000</v>
      </c>
      <c r="E382">
        <v>1000</v>
      </c>
      <c r="F382">
        <v>29000</v>
      </c>
      <c r="G382" t="s">
        <v>15</v>
      </c>
    </row>
    <row r="383" spans="1:7" x14ac:dyDescent="0.25">
      <c r="A383" s="2">
        <v>44104</v>
      </c>
      <c r="B383" t="s">
        <v>11</v>
      </c>
      <c r="C383">
        <v>5000</v>
      </c>
      <c r="D383">
        <v>8500</v>
      </c>
      <c r="E383">
        <v>0</v>
      </c>
      <c r="F383">
        <v>8500</v>
      </c>
      <c r="G383" t="s">
        <v>14</v>
      </c>
    </row>
    <row r="384" spans="1:7" x14ac:dyDescent="0.25">
      <c r="A384" s="2">
        <v>44105</v>
      </c>
      <c r="B384" t="s">
        <v>11</v>
      </c>
      <c r="C384">
        <v>5000</v>
      </c>
      <c r="D384">
        <v>8500</v>
      </c>
      <c r="E384">
        <v>0</v>
      </c>
      <c r="F384">
        <v>8500</v>
      </c>
      <c r="G384" t="s">
        <v>14</v>
      </c>
    </row>
    <row r="385" spans="1:7" x14ac:dyDescent="0.25">
      <c r="A385" s="2">
        <v>44106</v>
      </c>
      <c r="B385" t="s">
        <v>7</v>
      </c>
      <c r="C385">
        <v>12000</v>
      </c>
      <c r="D385">
        <v>18000</v>
      </c>
      <c r="E385">
        <v>0</v>
      </c>
      <c r="F385">
        <v>18000</v>
      </c>
      <c r="G385" t="s">
        <v>14</v>
      </c>
    </row>
    <row r="386" spans="1:7" x14ac:dyDescent="0.25">
      <c r="A386" s="2">
        <v>44106</v>
      </c>
      <c r="B386" t="s">
        <v>10</v>
      </c>
      <c r="C386">
        <v>10000</v>
      </c>
      <c r="D386">
        <v>15000</v>
      </c>
      <c r="E386">
        <v>750</v>
      </c>
      <c r="F386">
        <v>14250</v>
      </c>
      <c r="G386" t="s">
        <v>14</v>
      </c>
    </row>
    <row r="387" spans="1:7" x14ac:dyDescent="0.25">
      <c r="A387" s="2">
        <v>44107</v>
      </c>
      <c r="B387" t="s">
        <v>10</v>
      </c>
      <c r="C387">
        <v>10000</v>
      </c>
      <c r="D387">
        <v>15000</v>
      </c>
      <c r="E387">
        <v>0</v>
      </c>
      <c r="F387">
        <v>15000</v>
      </c>
      <c r="G387" t="s">
        <v>13</v>
      </c>
    </row>
    <row r="388" spans="1:7" x14ac:dyDescent="0.25">
      <c r="A388" s="2">
        <v>44108</v>
      </c>
      <c r="B388" t="s">
        <v>10</v>
      </c>
      <c r="C388">
        <v>10000</v>
      </c>
      <c r="D388">
        <v>15000</v>
      </c>
      <c r="E388">
        <v>0</v>
      </c>
      <c r="F388">
        <v>15000</v>
      </c>
      <c r="G388" t="s">
        <v>16</v>
      </c>
    </row>
    <row r="389" spans="1:7" x14ac:dyDescent="0.25">
      <c r="A389" s="2">
        <v>44108</v>
      </c>
      <c r="B389" t="s">
        <v>7</v>
      </c>
      <c r="C389">
        <v>12000</v>
      </c>
      <c r="D389">
        <v>18000</v>
      </c>
      <c r="E389">
        <v>750</v>
      </c>
      <c r="F389">
        <v>17250</v>
      </c>
      <c r="G389" t="s">
        <v>14</v>
      </c>
    </row>
    <row r="390" spans="1:7" x14ac:dyDescent="0.25">
      <c r="A390" s="2">
        <v>44108</v>
      </c>
      <c r="B390" t="s">
        <v>11</v>
      </c>
      <c r="C390">
        <v>5000</v>
      </c>
      <c r="D390">
        <v>8500</v>
      </c>
      <c r="E390">
        <v>0</v>
      </c>
      <c r="F390">
        <v>8500</v>
      </c>
      <c r="G390" t="s">
        <v>16</v>
      </c>
    </row>
    <row r="391" spans="1:7" x14ac:dyDescent="0.25">
      <c r="A391" s="2">
        <v>44108</v>
      </c>
      <c r="B391" t="s">
        <v>8</v>
      </c>
      <c r="C391">
        <v>20000</v>
      </c>
      <c r="D391">
        <v>30000</v>
      </c>
      <c r="E391">
        <v>0</v>
      </c>
      <c r="F391">
        <v>30000</v>
      </c>
      <c r="G391" t="s">
        <v>14</v>
      </c>
    </row>
    <row r="392" spans="1:7" x14ac:dyDescent="0.25">
      <c r="A392" s="2">
        <v>44109</v>
      </c>
      <c r="B392" t="s">
        <v>11</v>
      </c>
      <c r="C392">
        <v>5000</v>
      </c>
      <c r="D392">
        <v>8500</v>
      </c>
      <c r="E392">
        <v>0</v>
      </c>
      <c r="F392">
        <v>8500</v>
      </c>
      <c r="G392" t="s">
        <v>15</v>
      </c>
    </row>
    <row r="393" spans="1:7" x14ac:dyDescent="0.25">
      <c r="A393" s="2">
        <v>44111</v>
      </c>
      <c r="B393" t="s">
        <v>11</v>
      </c>
      <c r="C393">
        <v>5000</v>
      </c>
      <c r="D393">
        <v>8500</v>
      </c>
      <c r="E393">
        <v>0</v>
      </c>
      <c r="F393">
        <v>8500</v>
      </c>
      <c r="G393" t="s">
        <v>16</v>
      </c>
    </row>
    <row r="394" spans="1:7" x14ac:dyDescent="0.25">
      <c r="A394" s="2">
        <v>44111</v>
      </c>
      <c r="B394" t="s">
        <v>11</v>
      </c>
      <c r="C394">
        <v>5000</v>
      </c>
      <c r="D394">
        <v>8500</v>
      </c>
      <c r="E394">
        <v>0</v>
      </c>
      <c r="F394">
        <v>8500</v>
      </c>
      <c r="G394" t="s">
        <v>16</v>
      </c>
    </row>
    <row r="395" spans="1:7" x14ac:dyDescent="0.25">
      <c r="A395" s="2">
        <v>44113</v>
      </c>
      <c r="B395" t="s">
        <v>9</v>
      </c>
      <c r="C395">
        <v>15000</v>
      </c>
      <c r="D395">
        <v>22000</v>
      </c>
      <c r="E395">
        <v>0</v>
      </c>
      <c r="F395">
        <v>22000</v>
      </c>
      <c r="G395" t="s">
        <v>15</v>
      </c>
    </row>
    <row r="396" spans="1:7" x14ac:dyDescent="0.25">
      <c r="A396" s="2">
        <v>44114</v>
      </c>
      <c r="B396" t="s">
        <v>7</v>
      </c>
      <c r="C396">
        <v>12000</v>
      </c>
      <c r="D396">
        <v>18000</v>
      </c>
      <c r="E396">
        <v>0</v>
      </c>
      <c r="F396">
        <v>18000</v>
      </c>
      <c r="G396" t="s">
        <v>13</v>
      </c>
    </row>
    <row r="397" spans="1:7" x14ac:dyDescent="0.25">
      <c r="A397" s="2">
        <v>44114</v>
      </c>
      <c r="B397" t="s">
        <v>9</v>
      </c>
      <c r="C397">
        <v>15000</v>
      </c>
      <c r="D397">
        <v>22000</v>
      </c>
      <c r="E397">
        <v>0</v>
      </c>
      <c r="F397">
        <v>22000</v>
      </c>
      <c r="G397" t="s">
        <v>14</v>
      </c>
    </row>
    <row r="398" spans="1:7" x14ac:dyDescent="0.25">
      <c r="A398" s="2">
        <v>44115</v>
      </c>
      <c r="B398" t="s">
        <v>7</v>
      </c>
      <c r="C398">
        <v>12000</v>
      </c>
      <c r="D398">
        <v>18000</v>
      </c>
      <c r="E398">
        <v>500</v>
      </c>
      <c r="F398">
        <v>17500</v>
      </c>
      <c r="G398" t="s">
        <v>15</v>
      </c>
    </row>
    <row r="399" spans="1:7" x14ac:dyDescent="0.25">
      <c r="A399" s="2">
        <v>44116</v>
      </c>
      <c r="B399" t="s">
        <v>9</v>
      </c>
      <c r="C399">
        <v>15000</v>
      </c>
      <c r="D399">
        <v>22000</v>
      </c>
      <c r="E399">
        <v>0</v>
      </c>
      <c r="F399">
        <v>22000</v>
      </c>
      <c r="G399" t="s">
        <v>12</v>
      </c>
    </row>
    <row r="400" spans="1:7" x14ac:dyDescent="0.25">
      <c r="A400" s="2">
        <v>44117</v>
      </c>
      <c r="B400" t="s">
        <v>11</v>
      </c>
      <c r="C400">
        <v>5000</v>
      </c>
      <c r="D400">
        <v>8500</v>
      </c>
      <c r="E400">
        <v>0</v>
      </c>
      <c r="F400">
        <v>8500</v>
      </c>
      <c r="G400" t="s">
        <v>14</v>
      </c>
    </row>
    <row r="401" spans="1:7" x14ac:dyDescent="0.25">
      <c r="A401" s="2">
        <v>44119</v>
      </c>
      <c r="B401" t="s">
        <v>7</v>
      </c>
      <c r="C401">
        <v>12000</v>
      </c>
      <c r="D401">
        <v>18000</v>
      </c>
      <c r="E401">
        <v>250</v>
      </c>
      <c r="F401">
        <v>17750</v>
      </c>
      <c r="G401" t="s">
        <v>12</v>
      </c>
    </row>
    <row r="402" spans="1:7" x14ac:dyDescent="0.25">
      <c r="A402" s="2">
        <v>44120</v>
      </c>
      <c r="B402" t="s">
        <v>7</v>
      </c>
      <c r="C402">
        <v>12000</v>
      </c>
      <c r="D402">
        <v>18000</v>
      </c>
      <c r="E402">
        <v>0</v>
      </c>
      <c r="F402">
        <v>18000</v>
      </c>
      <c r="G402" t="s">
        <v>15</v>
      </c>
    </row>
    <row r="403" spans="1:7" x14ac:dyDescent="0.25">
      <c r="A403" s="2">
        <v>44121</v>
      </c>
      <c r="B403" t="s">
        <v>10</v>
      </c>
      <c r="C403">
        <v>10000</v>
      </c>
      <c r="D403">
        <v>15000</v>
      </c>
      <c r="E403">
        <v>0</v>
      </c>
      <c r="F403">
        <v>15000</v>
      </c>
      <c r="G403" t="s">
        <v>14</v>
      </c>
    </row>
    <row r="404" spans="1:7" x14ac:dyDescent="0.25">
      <c r="A404" s="2">
        <v>44121</v>
      </c>
      <c r="B404" t="s">
        <v>10</v>
      </c>
      <c r="C404">
        <v>10000</v>
      </c>
      <c r="D404">
        <v>15000</v>
      </c>
      <c r="E404">
        <v>0</v>
      </c>
      <c r="F404">
        <v>15000</v>
      </c>
      <c r="G404" t="s">
        <v>15</v>
      </c>
    </row>
    <row r="405" spans="1:7" x14ac:dyDescent="0.25">
      <c r="A405" s="2">
        <v>44122</v>
      </c>
      <c r="B405" t="s">
        <v>9</v>
      </c>
      <c r="C405">
        <v>15000</v>
      </c>
      <c r="D405">
        <v>22000</v>
      </c>
      <c r="E405">
        <v>0</v>
      </c>
      <c r="F405">
        <v>22000</v>
      </c>
      <c r="G405" t="s">
        <v>13</v>
      </c>
    </row>
    <row r="406" spans="1:7" x14ac:dyDescent="0.25">
      <c r="A406" s="2">
        <v>44122</v>
      </c>
      <c r="B406" t="s">
        <v>10</v>
      </c>
      <c r="C406">
        <v>10000</v>
      </c>
      <c r="D406">
        <v>15000</v>
      </c>
      <c r="E406">
        <v>750</v>
      </c>
      <c r="F406">
        <v>14250</v>
      </c>
      <c r="G406" t="s">
        <v>14</v>
      </c>
    </row>
    <row r="407" spans="1:7" x14ac:dyDescent="0.25">
      <c r="A407" s="2">
        <v>44123</v>
      </c>
      <c r="B407" t="s">
        <v>11</v>
      </c>
      <c r="C407">
        <v>5000</v>
      </c>
      <c r="D407">
        <v>8500</v>
      </c>
      <c r="E407">
        <v>0</v>
      </c>
      <c r="F407">
        <v>8500</v>
      </c>
      <c r="G407" t="s">
        <v>14</v>
      </c>
    </row>
    <row r="408" spans="1:7" x14ac:dyDescent="0.25">
      <c r="A408" s="2">
        <v>44123</v>
      </c>
      <c r="B408" t="s">
        <v>10</v>
      </c>
      <c r="C408">
        <v>10000</v>
      </c>
      <c r="D408">
        <v>15000</v>
      </c>
      <c r="E408">
        <v>0</v>
      </c>
      <c r="F408">
        <v>15000</v>
      </c>
      <c r="G408" t="s">
        <v>14</v>
      </c>
    </row>
    <row r="409" spans="1:7" x14ac:dyDescent="0.25">
      <c r="A409" s="2">
        <v>44124</v>
      </c>
      <c r="B409" t="s">
        <v>7</v>
      </c>
      <c r="C409">
        <v>12000</v>
      </c>
      <c r="D409">
        <v>18000</v>
      </c>
      <c r="E409">
        <v>0</v>
      </c>
      <c r="F409">
        <v>18000</v>
      </c>
      <c r="G409" t="s">
        <v>15</v>
      </c>
    </row>
    <row r="410" spans="1:7" x14ac:dyDescent="0.25">
      <c r="A410" s="2">
        <v>44124</v>
      </c>
      <c r="B410" t="s">
        <v>9</v>
      </c>
      <c r="C410">
        <v>15000</v>
      </c>
      <c r="D410">
        <v>22000</v>
      </c>
      <c r="E410">
        <v>0</v>
      </c>
      <c r="F410">
        <v>22000</v>
      </c>
      <c r="G410" t="s">
        <v>12</v>
      </c>
    </row>
    <row r="411" spans="1:7" x14ac:dyDescent="0.25">
      <c r="A411" s="2">
        <v>44125</v>
      </c>
      <c r="B411" t="s">
        <v>7</v>
      </c>
      <c r="C411">
        <v>12000</v>
      </c>
      <c r="D411">
        <v>18000</v>
      </c>
      <c r="E411">
        <v>0</v>
      </c>
      <c r="F411">
        <v>18000</v>
      </c>
      <c r="G411" t="s">
        <v>12</v>
      </c>
    </row>
    <row r="412" spans="1:7" x14ac:dyDescent="0.25">
      <c r="A412" s="2">
        <v>44125</v>
      </c>
      <c r="B412" t="s">
        <v>11</v>
      </c>
      <c r="C412">
        <v>5000</v>
      </c>
      <c r="D412">
        <v>8500</v>
      </c>
      <c r="E412">
        <v>0</v>
      </c>
      <c r="F412">
        <v>8500</v>
      </c>
      <c r="G412" t="s">
        <v>12</v>
      </c>
    </row>
    <row r="413" spans="1:7" x14ac:dyDescent="0.25">
      <c r="A413" s="2">
        <v>44125</v>
      </c>
      <c r="B413" t="s">
        <v>7</v>
      </c>
      <c r="C413">
        <v>12000</v>
      </c>
      <c r="D413">
        <v>18000</v>
      </c>
      <c r="E413">
        <v>0</v>
      </c>
      <c r="F413">
        <v>18000</v>
      </c>
      <c r="G413" t="s">
        <v>12</v>
      </c>
    </row>
    <row r="414" spans="1:7" x14ac:dyDescent="0.25">
      <c r="A414" s="2">
        <v>44125</v>
      </c>
      <c r="B414" t="s">
        <v>10</v>
      </c>
      <c r="C414">
        <v>10000</v>
      </c>
      <c r="D414">
        <v>15000</v>
      </c>
      <c r="E414">
        <v>1000</v>
      </c>
      <c r="F414">
        <v>14000</v>
      </c>
      <c r="G414" t="s">
        <v>16</v>
      </c>
    </row>
    <row r="415" spans="1:7" x14ac:dyDescent="0.25">
      <c r="A415" s="2">
        <v>44126</v>
      </c>
      <c r="B415" t="s">
        <v>10</v>
      </c>
      <c r="C415">
        <v>10000</v>
      </c>
      <c r="D415">
        <v>15000</v>
      </c>
      <c r="E415">
        <v>0</v>
      </c>
      <c r="F415">
        <v>15000</v>
      </c>
      <c r="G415" t="s">
        <v>13</v>
      </c>
    </row>
    <row r="416" spans="1:7" x14ac:dyDescent="0.25">
      <c r="A416" s="2">
        <v>44126</v>
      </c>
      <c r="B416" t="s">
        <v>7</v>
      </c>
      <c r="C416">
        <v>12000</v>
      </c>
      <c r="D416">
        <v>18000</v>
      </c>
      <c r="E416">
        <v>0</v>
      </c>
      <c r="F416">
        <v>18000</v>
      </c>
      <c r="G416" t="s">
        <v>16</v>
      </c>
    </row>
    <row r="417" spans="1:7" x14ac:dyDescent="0.25">
      <c r="A417" s="2">
        <v>44127</v>
      </c>
      <c r="B417" t="s">
        <v>7</v>
      </c>
      <c r="C417">
        <v>12000</v>
      </c>
      <c r="D417">
        <v>18000</v>
      </c>
      <c r="E417">
        <v>750</v>
      </c>
      <c r="F417">
        <v>17250</v>
      </c>
      <c r="G417" t="s">
        <v>13</v>
      </c>
    </row>
    <row r="418" spans="1:7" x14ac:dyDescent="0.25">
      <c r="A418" s="2">
        <v>44128</v>
      </c>
      <c r="B418" t="s">
        <v>11</v>
      </c>
      <c r="C418">
        <v>5000</v>
      </c>
      <c r="D418">
        <v>8500</v>
      </c>
      <c r="E418">
        <v>0</v>
      </c>
      <c r="F418">
        <v>8500</v>
      </c>
      <c r="G418" t="s">
        <v>12</v>
      </c>
    </row>
    <row r="419" spans="1:7" x14ac:dyDescent="0.25">
      <c r="A419" s="2">
        <v>44128</v>
      </c>
      <c r="B419" t="s">
        <v>10</v>
      </c>
      <c r="C419">
        <v>10000</v>
      </c>
      <c r="D419">
        <v>15000</v>
      </c>
      <c r="E419">
        <v>0</v>
      </c>
      <c r="F419">
        <v>15000</v>
      </c>
      <c r="G419" t="s">
        <v>14</v>
      </c>
    </row>
    <row r="420" spans="1:7" x14ac:dyDescent="0.25">
      <c r="A420" s="2">
        <v>44128</v>
      </c>
      <c r="B420" t="s">
        <v>9</v>
      </c>
      <c r="C420">
        <v>15000</v>
      </c>
      <c r="D420">
        <v>22000</v>
      </c>
      <c r="E420">
        <v>0</v>
      </c>
      <c r="F420">
        <v>22000</v>
      </c>
      <c r="G420" t="s">
        <v>15</v>
      </c>
    </row>
    <row r="421" spans="1:7" x14ac:dyDescent="0.25">
      <c r="A421" s="2">
        <v>44128</v>
      </c>
      <c r="B421" t="s">
        <v>7</v>
      </c>
      <c r="C421">
        <v>12000</v>
      </c>
      <c r="D421">
        <v>18000</v>
      </c>
      <c r="E421">
        <v>250</v>
      </c>
      <c r="F421">
        <v>17750</v>
      </c>
      <c r="G421" t="s">
        <v>14</v>
      </c>
    </row>
    <row r="422" spans="1:7" x14ac:dyDescent="0.25">
      <c r="A422" s="2">
        <v>44129</v>
      </c>
      <c r="B422" t="s">
        <v>7</v>
      </c>
      <c r="C422">
        <v>12000</v>
      </c>
      <c r="D422">
        <v>18000</v>
      </c>
      <c r="E422">
        <v>0</v>
      </c>
      <c r="F422">
        <v>18000</v>
      </c>
      <c r="G422" t="s">
        <v>16</v>
      </c>
    </row>
    <row r="423" spans="1:7" x14ac:dyDescent="0.25">
      <c r="A423" s="2">
        <v>44129</v>
      </c>
      <c r="B423" t="s">
        <v>11</v>
      </c>
      <c r="C423">
        <v>5000</v>
      </c>
      <c r="D423">
        <v>8500</v>
      </c>
      <c r="E423">
        <v>0</v>
      </c>
      <c r="F423">
        <v>8500</v>
      </c>
      <c r="G423" t="s">
        <v>13</v>
      </c>
    </row>
    <row r="424" spans="1:7" x14ac:dyDescent="0.25">
      <c r="A424" s="2">
        <v>44130</v>
      </c>
      <c r="B424" t="s">
        <v>9</v>
      </c>
      <c r="C424">
        <v>15000</v>
      </c>
      <c r="D424">
        <v>22000</v>
      </c>
      <c r="E424">
        <v>0</v>
      </c>
      <c r="F424">
        <v>22000</v>
      </c>
      <c r="G424" t="s">
        <v>14</v>
      </c>
    </row>
    <row r="425" spans="1:7" x14ac:dyDescent="0.25">
      <c r="A425" s="2">
        <v>44132</v>
      </c>
      <c r="B425" t="s">
        <v>7</v>
      </c>
      <c r="C425">
        <v>12000</v>
      </c>
      <c r="D425">
        <v>18000</v>
      </c>
      <c r="E425">
        <v>250</v>
      </c>
      <c r="F425">
        <v>17750</v>
      </c>
      <c r="G425" t="s">
        <v>12</v>
      </c>
    </row>
    <row r="426" spans="1:7" x14ac:dyDescent="0.25">
      <c r="A426" s="2">
        <v>44132</v>
      </c>
      <c r="B426" t="s">
        <v>7</v>
      </c>
      <c r="C426">
        <v>12000</v>
      </c>
      <c r="D426">
        <v>18000</v>
      </c>
      <c r="E426">
        <v>0</v>
      </c>
      <c r="F426">
        <v>18000</v>
      </c>
      <c r="G426" t="s">
        <v>13</v>
      </c>
    </row>
    <row r="427" spans="1:7" x14ac:dyDescent="0.25">
      <c r="A427" s="2">
        <v>44133</v>
      </c>
      <c r="B427" t="s">
        <v>9</v>
      </c>
      <c r="C427">
        <v>15000</v>
      </c>
      <c r="D427">
        <v>22000</v>
      </c>
      <c r="E427">
        <v>0</v>
      </c>
      <c r="F427">
        <v>22000</v>
      </c>
      <c r="G427" t="s">
        <v>16</v>
      </c>
    </row>
    <row r="428" spans="1:7" x14ac:dyDescent="0.25">
      <c r="A428" s="2">
        <v>44135</v>
      </c>
      <c r="B428" t="s">
        <v>7</v>
      </c>
      <c r="C428">
        <v>12000</v>
      </c>
      <c r="D428">
        <v>18000</v>
      </c>
      <c r="E428">
        <v>250</v>
      </c>
      <c r="F428">
        <v>17750</v>
      </c>
      <c r="G428" t="s">
        <v>13</v>
      </c>
    </row>
    <row r="429" spans="1:7" x14ac:dyDescent="0.25">
      <c r="A429" s="2">
        <v>44138</v>
      </c>
      <c r="B429" t="s">
        <v>10</v>
      </c>
      <c r="C429">
        <v>10000</v>
      </c>
      <c r="D429">
        <v>15000</v>
      </c>
      <c r="E429">
        <v>0</v>
      </c>
      <c r="F429">
        <v>15000</v>
      </c>
      <c r="G429" t="s">
        <v>14</v>
      </c>
    </row>
    <row r="430" spans="1:7" x14ac:dyDescent="0.25">
      <c r="A430" s="2">
        <v>44138</v>
      </c>
      <c r="B430" t="s">
        <v>8</v>
      </c>
      <c r="C430">
        <v>20000</v>
      </c>
      <c r="D430">
        <v>30000</v>
      </c>
      <c r="E430">
        <v>750</v>
      </c>
      <c r="F430">
        <v>29250</v>
      </c>
      <c r="G430" t="s">
        <v>15</v>
      </c>
    </row>
    <row r="431" spans="1:7" x14ac:dyDescent="0.25">
      <c r="A431" s="2">
        <v>44139</v>
      </c>
      <c r="B431" t="s">
        <v>9</v>
      </c>
      <c r="C431">
        <v>15000</v>
      </c>
      <c r="D431">
        <v>22000</v>
      </c>
      <c r="E431">
        <v>0</v>
      </c>
      <c r="F431">
        <v>22000</v>
      </c>
      <c r="G431" t="s">
        <v>16</v>
      </c>
    </row>
    <row r="432" spans="1:7" x14ac:dyDescent="0.25">
      <c r="A432" s="2">
        <v>44139</v>
      </c>
      <c r="B432" t="s">
        <v>9</v>
      </c>
      <c r="C432">
        <v>15000</v>
      </c>
      <c r="D432">
        <v>22000</v>
      </c>
      <c r="E432">
        <v>0</v>
      </c>
      <c r="F432">
        <v>22000</v>
      </c>
      <c r="G432" t="s">
        <v>13</v>
      </c>
    </row>
    <row r="433" spans="1:7" x14ac:dyDescent="0.25">
      <c r="A433" s="2">
        <v>44140</v>
      </c>
      <c r="B433" t="s">
        <v>7</v>
      </c>
      <c r="C433">
        <v>12000</v>
      </c>
      <c r="D433">
        <v>18000</v>
      </c>
      <c r="E433">
        <v>0</v>
      </c>
      <c r="F433">
        <v>18000</v>
      </c>
      <c r="G433" t="s">
        <v>14</v>
      </c>
    </row>
    <row r="434" spans="1:7" x14ac:dyDescent="0.25">
      <c r="A434" s="2">
        <v>44140</v>
      </c>
      <c r="B434" t="s">
        <v>9</v>
      </c>
      <c r="C434">
        <v>15000</v>
      </c>
      <c r="D434">
        <v>22000</v>
      </c>
      <c r="E434">
        <v>0</v>
      </c>
      <c r="F434">
        <v>22000</v>
      </c>
      <c r="G434" t="s">
        <v>15</v>
      </c>
    </row>
    <row r="435" spans="1:7" x14ac:dyDescent="0.25">
      <c r="A435" s="2">
        <v>44141</v>
      </c>
      <c r="B435" t="s">
        <v>10</v>
      </c>
      <c r="C435">
        <v>10000</v>
      </c>
      <c r="D435">
        <v>15000</v>
      </c>
      <c r="E435">
        <v>0</v>
      </c>
      <c r="F435">
        <v>15000</v>
      </c>
      <c r="G435" t="s">
        <v>16</v>
      </c>
    </row>
    <row r="436" spans="1:7" x14ac:dyDescent="0.25">
      <c r="A436" s="2">
        <v>44143</v>
      </c>
      <c r="B436" t="s">
        <v>10</v>
      </c>
      <c r="C436">
        <v>10000</v>
      </c>
      <c r="D436">
        <v>15000</v>
      </c>
      <c r="E436">
        <v>0</v>
      </c>
      <c r="F436">
        <v>15000</v>
      </c>
      <c r="G436" t="s">
        <v>16</v>
      </c>
    </row>
    <row r="437" spans="1:7" x14ac:dyDescent="0.25">
      <c r="A437" s="2">
        <v>44143</v>
      </c>
      <c r="B437" t="s">
        <v>10</v>
      </c>
      <c r="C437">
        <v>10000</v>
      </c>
      <c r="D437">
        <v>15000</v>
      </c>
      <c r="E437">
        <v>0</v>
      </c>
      <c r="F437">
        <v>15000</v>
      </c>
      <c r="G437" t="s">
        <v>15</v>
      </c>
    </row>
    <row r="438" spans="1:7" x14ac:dyDescent="0.25">
      <c r="A438" s="2">
        <v>44145</v>
      </c>
      <c r="B438" t="s">
        <v>8</v>
      </c>
      <c r="C438">
        <v>20000</v>
      </c>
      <c r="D438">
        <v>30000</v>
      </c>
      <c r="E438">
        <v>0</v>
      </c>
      <c r="F438">
        <v>30000</v>
      </c>
      <c r="G438" t="s">
        <v>13</v>
      </c>
    </row>
    <row r="439" spans="1:7" x14ac:dyDescent="0.25">
      <c r="A439" s="2">
        <v>44146</v>
      </c>
      <c r="B439" t="s">
        <v>9</v>
      </c>
      <c r="C439">
        <v>15000</v>
      </c>
      <c r="D439">
        <v>22000</v>
      </c>
      <c r="E439">
        <v>0</v>
      </c>
      <c r="F439">
        <v>22000</v>
      </c>
      <c r="G439" t="s">
        <v>14</v>
      </c>
    </row>
    <row r="440" spans="1:7" x14ac:dyDescent="0.25">
      <c r="A440" s="2">
        <v>44147</v>
      </c>
      <c r="B440" t="s">
        <v>10</v>
      </c>
      <c r="C440">
        <v>10000</v>
      </c>
      <c r="D440">
        <v>15000</v>
      </c>
      <c r="E440">
        <v>0</v>
      </c>
      <c r="F440">
        <v>15000</v>
      </c>
      <c r="G440" t="s">
        <v>15</v>
      </c>
    </row>
    <row r="441" spans="1:7" x14ac:dyDescent="0.25">
      <c r="A441" s="2">
        <v>44147</v>
      </c>
      <c r="B441" t="s">
        <v>7</v>
      </c>
      <c r="C441">
        <v>12000</v>
      </c>
      <c r="D441">
        <v>18000</v>
      </c>
      <c r="E441">
        <v>0</v>
      </c>
      <c r="F441">
        <v>18000</v>
      </c>
      <c r="G441" t="s">
        <v>12</v>
      </c>
    </row>
    <row r="442" spans="1:7" x14ac:dyDescent="0.25">
      <c r="A442" s="2">
        <v>44147</v>
      </c>
      <c r="B442" t="s">
        <v>7</v>
      </c>
      <c r="C442">
        <v>12000</v>
      </c>
      <c r="D442">
        <v>18000</v>
      </c>
      <c r="E442">
        <v>0</v>
      </c>
      <c r="F442">
        <v>18000</v>
      </c>
      <c r="G442" t="s">
        <v>13</v>
      </c>
    </row>
    <row r="443" spans="1:7" x14ac:dyDescent="0.25">
      <c r="A443" s="2">
        <v>44149</v>
      </c>
      <c r="B443" t="s">
        <v>8</v>
      </c>
      <c r="C443">
        <v>20000</v>
      </c>
      <c r="D443">
        <v>30000</v>
      </c>
      <c r="E443">
        <v>0</v>
      </c>
      <c r="F443">
        <v>30000</v>
      </c>
      <c r="G443" t="s">
        <v>13</v>
      </c>
    </row>
    <row r="444" spans="1:7" x14ac:dyDescent="0.25">
      <c r="A444" s="2">
        <v>44150</v>
      </c>
      <c r="B444" t="s">
        <v>10</v>
      </c>
      <c r="C444">
        <v>10000</v>
      </c>
      <c r="D444">
        <v>15000</v>
      </c>
      <c r="E444">
        <v>0</v>
      </c>
      <c r="F444">
        <v>15000</v>
      </c>
      <c r="G444" t="s">
        <v>16</v>
      </c>
    </row>
    <row r="445" spans="1:7" x14ac:dyDescent="0.25">
      <c r="A445" s="2">
        <v>44150</v>
      </c>
      <c r="B445" t="s">
        <v>7</v>
      </c>
      <c r="C445">
        <v>12000</v>
      </c>
      <c r="D445">
        <v>18000</v>
      </c>
      <c r="E445">
        <v>500</v>
      </c>
      <c r="F445">
        <v>17500</v>
      </c>
      <c r="G445" t="s">
        <v>13</v>
      </c>
    </row>
    <row r="446" spans="1:7" x14ac:dyDescent="0.25">
      <c r="A446" s="2">
        <v>44150</v>
      </c>
      <c r="B446" t="s">
        <v>7</v>
      </c>
      <c r="C446">
        <v>12000</v>
      </c>
      <c r="D446">
        <v>18000</v>
      </c>
      <c r="E446">
        <v>0</v>
      </c>
      <c r="F446">
        <v>18000</v>
      </c>
      <c r="G446" t="s">
        <v>16</v>
      </c>
    </row>
    <row r="447" spans="1:7" x14ac:dyDescent="0.25">
      <c r="A447" s="2">
        <v>44150</v>
      </c>
      <c r="B447" t="s">
        <v>7</v>
      </c>
      <c r="C447">
        <v>12000</v>
      </c>
      <c r="D447">
        <v>18000</v>
      </c>
      <c r="E447">
        <v>0</v>
      </c>
      <c r="F447">
        <v>18000</v>
      </c>
      <c r="G447" t="s">
        <v>14</v>
      </c>
    </row>
    <row r="448" spans="1:7" x14ac:dyDescent="0.25">
      <c r="A448" s="2">
        <v>44150</v>
      </c>
      <c r="B448" t="s">
        <v>11</v>
      </c>
      <c r="C448">
        <v>5000</v>
      </c>
      <c r="D448">
        <v>8500</v>
      </c>
      <c r="E448">
        <v>0</v>
      </c>
      <c r="F448">
        <v>8500</v>
      </c>
      <c r="G448" t="s">
        <v>16</v>
      </c>
    </row>
    <row r="449" spans="1:7" x14ac:dyDescent="0.25">
      <c r="A449" s="2">
        <v>44151</v>
      </c>
      <c r="B449" t="s">
        <v>11</v>
      </c>
      <c r="C449">
        <v>5000</v>
      </c>
      <c r="D449">
        <v>8500</v>
      </c>
      <c r="E449">
        <v>0</v>
      </c>
      <c r="F449">
        <v>8500</v>
      </c>
      <c r="G449" t="s">
        <v>13</v>
      </c>
    </row>
    <row r="450" spans="1:7" x14ac:dyDescent="0.25">
      <c r="A450" s="2">
        <v>44152</v>
      </c>
      <c r="B450" t="s">
        <v>10</v>
      </c>
      <c r="C450">
        <v>10000</v>
      </c>
      <c r="D450">
        <v>15000</v>
      </c>
      <c r="E450">
        <v>0</v>
      </c>
      <c r="F450">
        <v>15000</v>
      </c>
      <c r="G450" t="s">
        <v>14</v>
      </c>
    </row>
    <row r="451" spans="1:7" x14ac:dyDescent="0.25">
      <c r="A451" s="2">
        <v>44152</v>
      </c>
      <c r="B451" t="s">
        <v>8</v>
      </c>
      <c r="C451">
        <v>20000</v>
      </c>
      <c r="D451">
        <v>30000</v>
      </c>
      <c r="E451">
        <v>0</v>
      </c>
      <c r="F451">
        <v>30000</v>
      </c>
      <c r="G451" t="s">
        <v>16</v>
      </c>
    </row>
    <row r="452" spans="1:7" x14ac:dyDescent="0.25">
      <c r="A452" s="2">
        <v>44153</v>
      </c>
      <c r="B452" t="s">
        <v>9</v>
      </c>
      <c r="C452">
        <v>15000</v>
      </c>
      <c r="D452">
        <v>22000</v>
      </c>
      <c r="E452">
        <v>0</v>
      </c>
      <c r="F452">
        <v>22000</v>
      </c>
      <c r="G452" t="s">
        <v>14</v>
      </c>
    </row>
    <row r="453" spans="1:7" x14ac:dyDescent="0.25">
      <c r="A453" s="2">
        <v>44154</v>
      </c>
      <c r="B453" t="s">
        <v>7</v>
      </c>
      <c r="C453">
        <v>12000</v>
      </c>
      <c r="D453">
        <v>18000</v>
      </c>
      <c r="E453">
        <v>0</v>
      </c>
      <c r="F453">
        <v>18000</v>
      </c>
      <c r="G453" t="s">
        <v>14</v>
      </c>
    </row>
    <row r="454" spans="1:7" x14ac:dyDescent="0.25">
      <c r="A454" s="2">
        <v>44156</v>
      </c>
      <c r="B454" t="s">
        <v>8</v>
      </c>
      <c r="C454">
        <v>20000</v>
      </c>
      <c r="D454">
        <v>30000</v>
      </c>
      <c r="E454">
        <v>1000</v>
      </c>
      <c r="F454">
        <v>29000</v>
      </c>
      <c r="G454" t="s">
        <v>12</v>
      </c>
    </row>
    <row r="455" spans="1:7" x14ac:dyDescent="0.25">
      <c r="A455" s="2">
        <v>44156</v>
      </c>
      <c r="B455" t="s">
        <v>11</v>
      </c>
      <c r="C455">
        <v>5000</v>
      </c>
      <c r="D455">
        <v>8500</v>
      </c>
      <c r="E455">
        <v>1000</v>
      </c>
      <c r="F455">
        <v>7500</v>
      </c>
      <c r="G455" t="s">
        <v>13</v>
      </c>
    </row>
    <row r="456" spans="1:7" x14ac:dyDescent="0.25">
      <c r="A456" s="2">
        <v>44157</v>
      </c>
      <c r="B456" t="s">
        <v>11</v>
      </c>
      <c r="C456">
        <v>5000</v>
      </c>
      <c r="D456">
        <v>8500</v>
      </c>
      <c r="E456">
        <v>0</v>
      </c>
      <c r="F456">
        <v>8500</v>
      </c>
      <c r="G456" t="s">
        <v>14</v>
      </c>
    </row>
    <row r="457" spans="1:7" x14ac:dyDescent="0.25">
      <c r="A457" s="2">
        <v>44160</v>
      </c>
      <c r="B457" t="s">
        <v>7</v>
      </c>
      <c r="C457">
        <v>12000</v>
      </c>
      <c r="D457">
        <v>18000</v>
      </c>
      <c r="E457">
        <v>0</v>
      </c>
      <c r="F457">
        <v>18000</v>
      </c>
      <c r="G457" t="s">
        <v>15</v>
      </c>
    </row>
    <row r="458" spans="1:7" x14ac:dyDescent="0.25">
      <c r="A458" s="2">
        <v>44160</v>
      </c>
      <c r="B458" t="s">
        <v>10</v>
      </c>
      <c r="C458">
        <v>10000</v>
      </c>
      <c r="D458">
        <v>15000</v>
      </c>
      <c r="E458">
        <v>250</v>
      </c>
      <c r="F458">
        <v>14750</v>
      </c>
      <c r="G458" t="s">
        <v>12</v>
      </c>
    </row>
    <row r="459" spans="1:7" x14ac:dyDescent="0.25">
      <c r="A459" s="2">
        <v>44163</v>
      </c>
      <c r="B459" t="s">
        <v>8</v>
      </c>
      <c r="C459">
        <v>20000</v>
      </c>
      <c r="D459">
        <v>30000</v>
      </c>
      <c r="E459">
        <v>0</v>
      </c>
      <c r="F459">
        <v>30000</v>
      </c>
      <c r="G459" t="s">
        <v>12</v>
      </c>
    </row>
    <row r="460" spans="1:7" x14ac:dyDescent="0.25">
      <c r="A460" s="2">
        <v>44163</v>
      </c>
      <c r="B460" t="s">
        <v>7</v>
      </c>
      <c r="C460">
        <v>12000</v>
      </c>
      <c r="D460">
        <v>18000</v>
      </c>
      <c r="E460">
        <v>0</v>
      </c>
      <c r="F460">
        <v>18000</v>
      </c>
      <c r="G460" t="s">
        <v>13</v>
      </c>
    </row>
    <row r="461" spans="1:7" x14ac:dyDescent="0.25">
      <c r="A461" s="2">
        <v>44163</v>
      </c>
      <c r="B461" t="s">
        <v>8</v>
      </c>
      <c r="C461">
        <v>20000</v>
      </c>
      <c r="D461">
        <v>30000</v>
      </c>
      <c r="E461">
        <v>0</v>
      </c>
      <c r="F461">
        <v>30000</v>
      </c>
      <c r="G461" t="s">
        <v>13</v>
      </c>
    </row>
    <row r="462" spans="1:7" x14ac:dyDescent="0.25">
      <c r="A462" s="2">
        <v>44163</v>
      </c>
      <c r="B462" t="s">
        <v>8</v>
      </c>
      <c r="C462">
        <v>20000</v>
      </c>
      <c r="D462">
        <v>30000</v>
      </c>
      <c r="E462">
        <v>0</v>
      </c>
      <c r="F462">
        <v>30000</v>
      </c>
      <c r="G462" t="s">
        <v>14</v>
      </c>
    </row>
    <row r="463" spans="1:7" x14ac:dyDescent="0.25">
      <c r="A463" s="2">
        <v>44164</v>
      </c>
      <c r="B463" t="s">
        <v>10</v>
      </c>
      <c r="C463">
        <v>10000</v>
      </c>
      <c r="D463">
        <v>15000</v>
      </c>
      <c r="E463">
        <v>0</v>
      </c>
      <c r="F463">
        <v>15000</v>
      </c>
      <c r="G463" t="s">
        <v>14</v>
      </c>
    </row>
    <row r="464" spans="1:7" x14ac:dyDescent="0.25">
      <c r="A464" s="2">
        <v>44164</v>
      </c>
      <c r="B464" t="s">
        <v>11</v>
      </c>
      <c r="C464">
        <v>5000</v>
      </c>
      <c r="D464">
        <v>8500</v>
      </c>
      <c r="E464">
        <v>0</v>
      </c>
      <c r="F464">
        <v>8500</v>
      </c>
      <c r="G464" t="s">
        <v>14</v>
      </c>
    </row>
    <row r="465" spans="1:7" x14ac:dyDescent="0.25">
      <c r="A465" s="2">
        <v>44164</v>
      </c>
      <c r="B465" t="s">
        <v>7</v>
      </c>
      <c r="C465">
        <v>12000</v>
      </c>
      <c r="D465">
        <v>18000</v>
      </c>
      <c r="E465">
        <v>250</v>
      </c>
      <c r="F465">
        <v>17750</v>
      </c>
      <c r="G465" t="s">
        <v>12</v>
      </c>
    </row>
    <row r="466" spans="1:7" x14ac:dyDescent="0.25">
      <c r="A466" s="2">
        <v>44165</v>
      </c>
      <c r="B466" t="s">
        <v>9</v>
      </c>
      <c r="C466">
        <v>15000</v>
      </c>
      <c r="D466">
        <v>22000</v>
      </c>
      <c r="E466">
        <v>0</v>
      </c>
      <c r="F466">
        <v>22000</v>
      </c>
      <c r="G466" t="s">
        <v>15</v>
      </c>
    </row>
    <row r="467" spans="1:7" x14ac:dyDescent="0.25">
      <c r="A467" s="2">
        <v>44165</v>
      </c>
      <c r="B467" t="s">
        <v>8</v>
      </c>
      <c r="C467">
        <v>20000</v>
      </c>
      <c r="D467">
        <v>30000</v>
      </c>
      <c r="E467">
        <v>0</v>
      </c>
      <c r="F467">
        <v>30000</v>
      </c>
      <c r="G467" t="s">
        <v>13</v>
      </c>
    </row>
    <row r="468" spans="1:7" x14ac:dyDescent="0.25">
      <c r="A468" s="2">
        <v>44166</v>
      </c>
      <c r="B468" t="s">
        <v>10</v>
      </c>
      <c r="C468">
        <v>10000</v>
      </c>
      <c r="D468">
        <v>15000</v>
      </c>
      <c r="E468">
        <v>500</v>
      </c>
      <c r="F468">
        <v>14500</v>
      </c>
      <c r="G468" t="s">
        <v>12</v>
      </c>
    </row>
    <row r="469" spans="1:7" x14ac:dyDescent="0.25">
      <c r="A469" s="2">
        <v>44166</v>
      </c>
      <c r="B469" t="s">
        <v>9</v>
      </c>
      <c r="C469">
        <v>15000</v>
      </c>
      <c r="D469">
        <v>22000</v>
      </c>
      <c r="E469">
        <v>750</v>
      </c>
      <c r="F469">
        <v>21250</v>
      </c>
      <c r="G469" t="s">
        <v>15</v>
      </c>
    </row>
    <row r="470" spans="1:7" x14ac:dyDescent="0.25">
      <c r="A470" s="2">
        <v>44166</v>
      </c>
      <c r="B470" t="s">
        <v>7</v>
      </c>
      <c r="C470">
        <v>12000</v>
      </c>
      <c r="D470">
        <v>18000</v>
      </c>
      <c r="E470">
        <v>0</v>
      </c>
      <c r="F470">
        <v>18000</v>
      </c>
      <c r="G470" t="s">
        <v>16</v>
      </c>
    </row>
    <row r="471" spans="1:7" x14ac:dyDescent="0.25">
      <c r="A471" s="2">
        <v>44166</v>
      </c>
      <c r="B471" t="s">
        <v>11</v>
      </c>
      <c r="C471">
        <v>5000</v>
      </c>
      <c r="D471">
        <v>8500</v>
      </c>
      <c r="E471">
        <v>750</v>
      </c>
      <c r="F471">
        <v>7750</v>
      </c>
      <c r="G471" t="s">
        <v>14</v>
      </c>
    </row>
    <row r="472" spans="1:7" x14ac:dyDescent="0.25">
      <c r="A472" s="2">
        <v>44166</v>
      </c>
      <c r="B472" t="s">
        <v>11</v>
      </c>
      <c r="C472">
        <v>5000</v>
      </c>
      <c r="D472">
        <v>8500</v>
      </c>
      <c r="E472">
        <v>1000</v>
      </c>
      <c r="F472">
        <v>7500</v>
      </c>
      <c r="G472" t="s">
        <v>15</v>
      </c>
    </row>
    <row r="473" spans="1:7" x14ac:dyDescent="0.25">
      <c r="A473" s="2">
        <v>44168</v>
      </c>
      <c r="B473" t="s">
        <v>7</v>
      </c>
      <c r="C473">
        <v>12000</v>
      </c>
      <c r="D473">
        <v>18000</v>
      </c>
      <c r="E473">
        <v>0</v>
      </c>
      <c r="F473">
        <v>18000</v>
      </c>
      <c r="G473" t="s">
        <v>13</v>
      </c>
    </row>
    <row r="474" spans="1:7" x14ac:dyDescent="0.25">
      <c r="A474" s="2">
        <v>44168</v>
      </c>
      <c r="B474" t="s">
        <v>7</v>
      </c>
      <c r="C474">
        <v>12000</v>
      </c>
      <c r="D474">
        <v>18000</v>
      </c>
      <c r="E474">
        <v>500</v>
      </c>
      <c r="F474">
        <v>17500</v>
      </c>
      <c r="G474" t="s">
        <v>15</v>
      </c>
    </row>
    <row r="475" spans="1:7" x14ac:dyDescent="0.25">
      <c r="A475" s="2">
        <v>44169</v>
      </c>
      <c r="B475" t="s">
        <v>11</v>
      </c>
      <c r="C475">
        <v>5000</v>
      </c>
      <c r="D475">
        <v>8500</v>
      </c>
      <c r="E475">
        <v>1000</v>
      </c>
      <c r="F475">
        <v>7500</v>
      </c>
      <c r="G475" t="s">
        <v>15</v>
      </c>
    </row>
    <row r="476" spans="1:7" x14ac:dyDescent="0.25">
      <c r="A476" s="2">
        <v>44169</v>
      </c>
      <c r="B476" t="s">
        <v>7</v>
      </c>
      <c r="C476">
        <v>12000</v>
      </c>
      <c r="D476">
        <v>18000</v>
      </c>
      <c r="E476">
        <v>0</v>
      </c>
      <c r="F476">
        <v>18000</v>
      </c>
      <c r="G476" t="s">
        <v>14</v>
      </c>
    </row>
    <row r="477" spans="1:7" x14ac:dyDescent="0.25">
      <c r="A477" s="2">
        <v>44170</v>
      </c>
      <c r="B477" t="s">
        <v>7</v>
      </c>
      <c r="C477">
        <v>12000</v>
      </c>
      <c r="D477">
        <v>18000</v>
      </c>
      <c r="E477">
        <v>500</v>
      </c>
      <c r="F477">
        <v>17500</v>
      </c>
      <c r="G477" t="s">
        <v>16</v>
      </c>
    </row>
    <row r="478" spans="1:7" x14ac:dyDescent="0.25">
      <c r="A478" s="2">
        <v>44170</v>
      </c>
      <c r="B478" t="s">
        <v>10</v>
      </c>
      <c r="C478">
        <v>10000</v>
      </c>
      <c r="D478">
        <v>15000</v>
      </c>
      <c r="E478">
        <v>0</v>
      </c>
      <c r="F478">
        <v>15000</v>
      </c>
      <c r="G478" t="s">
        <v>15</v>
      </c>
    </row>
    <row r="479" spans="1:7" x14ac:dyDescent="0.25">
      <c r="A479" s="2">
        <v>44172</v>
      </c>
      <c r="B479" t="s">
        <v>10</v>
      </c>
      <c r="C479">
        <v>10000</v>
      </c>
      <c r="D479">
        <v>15000</v>
      </c>
      <c r="E479">
        <v>0</v>
      </c>
      <c r="F479">
        <v>15000</v>
      </c>
      <c r="G479" t="s">
        <v>13</v>
      </c>
    </row>
    <row r="480" spans="1:7" x14ac:dyDescent="0.25">
      <c r="A480" s="2">
        <v>44172</v>
      </c>
      <c r="B480" t="s">
        <v>10</v>
      </c>
      <c r="C480">
        <v>10000</v>
      </c>
      <c r="D480">
        <v>15000</v>
      </c>
      <c r="E480">
        <v>0</v>
      </c>
      <c r="F480">
        <v>15000</v>
      </c>
      <c r="G480" t="s">
        <v>12</v>
      </c>
    </row>
    <row r="481" spans="1:7" x14ac:dyDescent="0.25">
      <c r="A481" s="2">
        <v>44173</v>
      </c>
      <c r="B481" t="s">
        <v>10</v>
      </c>
      <c r="C481">
        <v>10000</v>
      </c>
      <c r="D481">
        <v>15000</v>
      </c>
      <c r="E481">
        <v>0</v>
      </c>
      <c r="F481">
        <v>15000</v>
      </c>
      <c r="G481" t="s">
        <v>14</v>
      </c>
    </row>
    <row r="482" spans="1:7" x14ac:dyDescent="0.25">
      <c r="A482" s="2">
        <v>44174</v>
      </c>
      <c r="B482" t="s">
        <v>10</v>
      </c>
      <c r="C482">
        <v>10000</v>
      </c>
      <c r="D482">
        <v>15000</v>
      </c>
      <c r="E482">
        <v>0</v>
      </c>
      <c r="F482">
        <v>15000</v>
      </c>
      <c r="G482" t="s">
        <v>14</v>
      </c>
    </row>
    <row r="483" spans="1:7" x14ac:dyDescent="0.25">
      <c r="A483" s="2">
        <v>44174</v>
      </c>
      <c r="B483" t="s">
        <v>9</v>
      </c>
      <c r="C483">
        <v>15000</v>
      </c>
      <c r="D483">
        <v>22000</v>
      </c>
      <c r="E483">
        <v>0</v>
      </c>
      <c r="F483">
        <v>22000</v>
      </c>
      <c r="G483" t="s">
        <v>12</v>
      </c>
    </row>
    <row r="484" spans="1:7" x14ac:dyDescent="0.25">
      <c r="A484" s="2">
        <v>44174</v>
      </c>
      <c r="B484" t="s">
        <v>10</v>
      </c>
      <c r="C484">
        <v>10000</v>
      </c>
      <c r="D484">
        <v>15000</v>
      </c>
      <c r="E484">
        <v>0</v>
      </c>
      <c r="F484">
        <v>15000</v>
      </c>
      <c r="G484" t="s">
        <v>16</v>
      </c>
    </row>
    <row r="485" spans="1:7" x14ac:dyDescent="0.25">
      <c r="A485" s="2">
        <v>44174</v>
      </c>
      <c r="B485" t="s">
        <v>11</v>
      </c>
      <c r="C485">
        <v>5000</v>
      </c>
      <c r="D485">
        <v>8500</v>
      </c>
      <c r="E485">
        <v>0</v>
      </c>
      <c r="F485">
        <v>8500</v>
      </c>
      <c r="G485" t="s">
        <v>16</v>
      </c>
    </row>
    <row r="486" spans="1:7" x14ac:dyDescent="0.25">
      <c r="A486" s="2">
        <v>44175</v>
      </c>
      <c r="B486" t="s">
        <v>7</v>
      </c>
      <c r="C486">
        <v>12000</v>
      </c>
      <c r="D486">
        <v>18000</v>
      </c>
      <c r="E486">
        <v>0</v>
      </c>
      <c r="F486">
        <v>18000</v>
      </c>
      <c r="G486" t="s">
        <v>14</v>
      </c>
    </row>
    <row r="487" spans="1:7" x14ac:dyDescent="0.25">
      <c r="A487" s="2">
        <v>44175</v>
      </c>
      <c r="B487" t="s">
        <v>8</v>
      </c>
      <c r="C487">
        <v>20000</v>
      </c>
      <c r="D487">
        <v>30000</v>
      </c>
      <c r="E487">
        <v>250</v>
      </c>
      <c r="F487">
        <v>29750</v>
      </c>
      <c r="G487" t="s">
        <v>15</v>
      </c>
    </row>
    <row r="488" spans="1:7" x14ac:dyDescent="0.25">
      <c r="A488" s="2">
        <v>44177</v>
      </c>
      <c r="B488" t="s">
        <v>7</v>
      </c>
      <c r="C488">
        <v>12000</v>
      </c>
      <c r="D488">
        <v>18000</v>
      </c>
      <c r="E488">
        <v>0</v>
      </c>
      <c r="F488">
        <v>18000</v>
      </c>
      <c r="G488" t="s">
        <v>12</v>
      </c>
    </row>
    <row r="489" spans="1:7" x14ac:dyDescent="0.25">
      <c r="A489" s="2">
        <v>44180</v>
      </c>
      <c r="B489" t="s">
        <v>10</v>
      </c>
      <c r="C489">
        <v>10000</v>
      </c>
      <c r="D489">
        <v>15000</v>
      </c>
      <c r="E489">
        <v>0</v>
      </c>
      <c r="F489">
        <v>15000</v>
      </c>
      <c r="G489" t="s">
        <v>16</v>
      </c>
    </row>
    <row r="490" spans="1:7" x14ac:dyDescent="0.25">
      <c r="A490" s="2">
        <v>44180</v>
      </c>
      <c r="B490" t="s">
        <v>11</v>
      </c>
      <c r="C490">
        <v>5000</v>
      </c>
      <c r="D490">
        <v>8500</v>
      </c>
      <c r="E490">
        <v>0</v>
      </c>
      <c r="F490">
        <v>8500</v>
      </c>
      <c r="G490" t="s">
        <v>14</v>
      </c>
    </row>
    <row r="491" spans="1:7" x14ac:dyDescent="0.25">
      <c r="A491" s="2">
        <v>44180</v>
      </c>
      <c r="B491" t="s">
        <v>11</v>
      </c>
      <c r="C491">
        <v>5000</v>
      </c>
      <c r="D491">
        <v>8500</v>
      </c>
      <c r="E491">
        <v>0</v>
      </c>
      <c r="F491">
        <v>8500</v>
      </c>
      <c r="G491" t="s">
        <v>15</v>
      </c>
    </row>
    <row r="492" spans="1:7" x14ac:dyDescent="0.25">
      <c r="A492" s="2">
        <v>44181</v>
      </c>
      <c r="B492" t="s">
        <v>10</v>
      </c>
      <c r="C492">
        <v>10000</v>
      </c>
      <c r="D492">
        <v>15000</v>
      </c>
      <c r="E492">
        <v>500</v>
      </c>
      <c r="F492">
        <v>14500</v>
      </c>
      <c r="G492" t="s">
        <v>14</v>
      </c>
    </row>
    <row r="493" spans="1:7" x14ac:dyDescent="0.25">
      <c r="A493" s="2">
        <v>44182</v>
      </c>
      <c r="B493" t="s">
        <v>10</v>
      </c>
      <c r="C493">
        <v>10000</v>
      </c>
      <c r="D493">
        <v>15000</v>
      </c>
      <c r="E493">
        <v>750</v>
      </c>
      <c r="F493">
        <v>14250</v>
      </c>
      <c r="G493" t="s">
        <v>15</v>
      </c>
    </row>
    <row r="494" spans="1:7" x14ac:dyDescent="0.25">
      <c r="A494" s="2">
        <v>44182</v>
      </c>
      <c r="B494" t="s">
        <v>7</v>
      </c>
      <c r="C494">
        <v>12000</v>
      </c>
      <c r="D494">
        <v>18000</v>
      </c>
      <c r="E494">
        <v>0</v>
      </c>
      <c r="F494">
        <v>18000</v>
      </c>
      <c r="G494" t="s">
        <v>16</v>
      </c>
    </row>
    <row r="495" spans="1:7" x14ac:dyDescent="0.25">
      <c r="A495" s="2">
        <v>44182</v>
      </c>
      <c r="B495" t="s">
        <v>11</v>
      </c>
      <c r="C495">
        <v>5000</v>
      </c>
      <c r="D495">
        <v>8500</v>
      </c>
      <c r="E495">
        <v>1000</v>
      </c>
      <c r="F495">
        <v>7500</v>
      </c>
      <c r="G495" t="s">
        <v>15</v>
      </c>
    </row>
    <row r="496" spans="1:7" x14ac:dyDescent="0.25">
      <c r="A496" s="2">
        <v>44182</v>
      </c>
      <c r="B496" t="s">
        <v>7</v>
      </c>
      <c r="C496">
        <v>12000</v>
      </c>
      <c r="D496">
        <v>18000</v>
      </c>
      <c r="E496">
        <v>0</v>
      </c>
      <c r="F496">
        <v>18000</v>
      </c>
      <c r="G496" t="s">
        <v>15</v>
      </c>
    </row>
    <row r="497" spans="1:7" x14ac:dyDescent="0.25">
      <c r="A497" s="2">
        <v>44183</v>
      </c>
      <c r="B497" t="s">
        <v>7</v>
      </c>
      <c r="C497">
        <v>12000</v>
      </c>
      <c r="D497">
        <v>18000</v>
      </c>
      <c r="E497">
        <v>0</v>
      </c>
      <c r="F497">
        <v>18000</v>
      </c>
      <c r="G497" t="s">
        <v>16</v>
      </c>
    </row>
    <row r="498" spans="1:7" x14ac:dyDescent="0.25">
      <c r="A498" s="2">
        <v>44185</v>
      </c>
      <c r="B498" t="s">
        <v>9</v>
      </c>
      <c r="C498">
        <v>15000</v>
      </c>
      <c r="D498">
        <v>22000</v>
      </c>
      <c r="E498">
        <v>1000</v>
      </c>
      <c r="F498">
        <v>21000</v>
      </c>
      <c r="G498" t="s">
        <v>14</v>
      </c>
    </row>
    <row r="499" spans="1:7" x14ac:dyDescent="0.25">
      <c r="A499" s="2">
        <v>44185</v>
      </c>
      <c r="B499" t="s">
        <v>9</v>
      </c>
      <c r="C499">
        <v>15000</v>
      </c>
      <c r="D499">
        <v>22000</v>
      </c>
      <c r="E499">
        <v>0</v>
      </c>
      <c r="F499">
        <v>22000</v>
      </c>
      <c r="G499" t="s">
        <v>12</v>
      </c>
    </row>
    <row r="500" spans="1:7" x14ac:dyDescent="0.25">
      <c r="A500" s="2">
        <v>44186</v>
      </c>
      <c r="B500" t="s">
        <v>11</v>
      </c>
      <c r="C500">
        <v>5000</v>
      </c>
      <c r="D500">
        <v>8500</v>
      </c>
      <c r="E500">
        <v>0</v>
      </c>
      <c r="F500">
        <v>8500</v>
      </c>
      <c r="G500" t="s">
        <v>14</v>
      </c>
    </row>
    <row r="501" spans="1:7" x14ac:dyDescent="0.25">
      <c r="A501" s="2">
        <v>44186</v>
      </c>
      <c r="B501" t="s">
        <v>7</v>
      </c>
      <c r="C501">
        <v>12000</v>
      </c>
      <c r="D501">
        <v>18000</v>
      </c>
      <c r="E501">
        <v>750</v>
      </c>
      <c r="F501">
        <v>17250</v>
      </c>
      <c r="G501" t="s">
        <v>16</v>
      </c>
    </row>
    <row r="502" spans="1:7" x14ac:dyDescent="0.25">
      <c r="A502" s="2">
        <v>44187</v>
      </c>
      <c r="B502" t="s">
        <v>10</v>
      </c>
      <c r="C502">
        <v>10000</v>
      </c>
      <c r="D502">
        <v>15000</v>
      </c>
      <c r="E502">
        <v>0</v>
      </c>
      <c r="F502">
        <v>15000</v>
      </c>
      <c r="G502" t="s">
        <v>12</v>
      </c>
    </row>
    <row r="503" spans="1:7" x14ac:dyDescent="0.25">
      <c r="A503" s="2">
        <v>44187</v>
      </c>
      <c r="B503" t="s">
        <v>7</v>
      </c>
      <c r="C503">
        <v>12000</v>
      </c>
      <c r="D503">
        <v>18000</v>
      </c>
      <c r="E503">
        <v>500</v>
      </c>
      <c r="F503">
        <v>17500</v>
      </c>
      <c r="G503" t="s">
        <v>12</v>
      </c>
    </row>
    <row r="504" spans="1:7" x14ac:dyDescent="0.25">
      <c r="A504" s="2">
        <v>44190</v>
      </c>
      <c r="B504" t="s">
        <v>8</v>
      </c>
      <c r="C504">
        <v>20000</v>
      </c>
      <c r="D504">
        <v>30000</v>
      </c>
      <c r="E504">
        <v>0</v>
      </c>
      <c r="F504">
        <v>30000</v>
      </c>
      <c r="G504" t="s">
        <v>15</v>
      </c>
    </row>
    <row r="505" spans="1:7" x14ac:dyDescent="0.25">
      <c r="A505" s="2">
        <v>44191</v>
      </c>
      <c r="B505" t="s">
        <v>10</v>
      </c>
      <c r="C505">
        <v>10000</v>
      </c>
      <c r="D505">
        <v>15000</v>
      </c>
      <c r="E505">
        <v>0</v>
      </c>
      <c r="F505">
        <v>15000</v>
      </c>
      <c r="G505" t="s">
        <v>14</v>
      </c>
    </row>
    <row r="506" spans="1:7" x14ac:dyDescent="0.25">
      <c r="A506" s="2">
        <v>44192</v>
      </c>
      <c r="B506" t="s">
        <v>9</v>
      </c>
      <c r="C506">
        <v>15000</v>
      </c>
      <c r="D506">
        <v>22000</v>
      </c>
      <c r="E506">
        <v>0</v>
      </c>
      <c r="F506">
        <v>22000</v>
      </c>
      <c r="G506" t="s">
        <v>14</v>
      </c>
    </row>
    <row r="507" spans="1:7" x14ac:dyDescent="0.25">
      <c r="A507" s="2">
        <v>44193</v>
      </c>
      <c r="B507" t="s">
        <v>11</v>
      </c>
      <c r="C507">
        <v>5000</v>
      </c>
      <c r="D507">
        <v>8500</v>
      </c>
      <c r="E507">
        <v>750</v>
      </c>
      <c r="F507">
        <v>7750</v>
      </c>
      <c r="G507" t="s">
        <v>15</v>
      </c>
    </row>
    <row r="508" spans="1:7" x14ac:dyDescent="0.25">
      <c r="A508" s="2">
        <v>44194</v>
      </c>
      <c r="B508" t="s">
        <v>9</v>
      </c>
      <c r="C508">
        <v>15000</v>
      </c>
      <c r="D508">
        <v>22000</v>
      </c>
      <c r="E508">
        <v>0</v>
      </c>
      <c r="F508">
        <v>22000</v>
      </c>
      <c r="G508" t="s">
        <v>14</v>
      </c>
    </row>
    <row r="509" spans="1:7" x14ac:dyDescent="0.25">
      <c r="A509" s="2">
        <v>44194</v>
      </c>
      <c r="B509" t="s">
        <v>9</v>
      </c>
      <c r="C509">
        <v>15000</v>
      </c>
      <c r="D509">
        <v>22000</v>
      </c>
      <c r="E509">
        <v>0</v>
      </c>
      <c r="F509">
        <v>22000</v>
      </c>
      <c r="G509" t="s">
        <v>15</v>
      </c>
    </row>
    <row r="510" spans="1:7" x14ac:dyDescent="0.25">
      <c r="A510" s="2">
        <v>44196</v>
      </c>
      <c r="B510" t="s">
        <v>10</v>
      </c>
      <c r="C510">
        <v>10000</v>
      </c>
      <c r="D510">
        <v>15000</v>
      </c>
      <c r="E510">
        <v>750</v>
      </c>
      <c r="F510">
        <v>14250</v>
      </c>
      <c r="G510" t="s">
        <v>14</v>
      </c>
    </row>
    <row r="511" spans="1:7" x14ac:dyDescent="0.25">
      <c r="A511" s="2">
        <v>44196</v>
      </c>
      <c r="B511" t="s">
        <v>11</v>
      </c>
      <c r="C511">
        <v>5000</v>
      </c>
      <c r="D511">
        <v>8500</v>
      </c>
      <c r="E511">
        <v>0</v>
      </c>
      <c r="F511">
        <v>8500</v>
      </c>
      <c r="G511" t="s">
        <v>13</v>
      </c>
    </row>
    <row r="512" spans="1:7" x14ac:dyDescent="0.25">
      <c r="A512" s="2">
        <v>44196</v>
      </c>
      <c r="B512" t="s">
        <v>11</v>
      </c>
      <c r="C512">
        <v>5000</v>
      </c>
      <c r="D512">
        <v>8500</v>
      </c>
      <c r="E512">
        <v>0</v>
      </c>
      <c r="F512">
        <v>8500</v>
      </c>
      <c r="G512" t="s">
        <v>15</v>
      </c>
    </row>
    <row r="513" spans="1:7" x14ac:dyDescent="0.25">
      <c r="A513" s="2">
        <v>44196</v>
      </c>
      <c r="B513" t="s">
        <v>7</v>
      </c>
      <c r="C513">
        <v>12000</v>
      </c>
      <c r="D513">
        <v>18000</v>
      </c>
      <c r="E513">
        <v>0</v>
      </c>
      <c r="F513">
        <v>18000</v>
      </c>
      <c r="G513" t="s">
        <v>12</v>
      </c>
    </row>
    <row r="514" spans="1:7" x14ac:dyDescent="0.25">
      <c r="A514" s="2">
        <v>44197</v>
      </c>
      <c r="B514" t="s">
        <v>9</v>
      </c>
      <c r="C514">
        <v>15000</v>
      </c>
      <c r="D514">
        <v>22000</v>
      </c>
      <c r="E514">
        <v>1000</v>
      </c>
      <c r="F514">
        <v>21000</v>
      </c>
      <c r="G514" t="s">
        <v>12</v>
      </c>
    </row>
    <row r="515" spans="1:7" x14ac:dyDescent="0.25">
      <c r="A515" s="2">
        <v>44197</v>
      </c>
      <c r="B515" t="s">
        <v>11</v>
      </c>
      <c r="C515">
        <v>5000</v>
      </c>
      <c r="D515">
        <v>8500</v>
      </c>
      <c r="E515">
        <v>0</v>
      </c>
      <c r="F515">
        <v>8500</v>
      </c>
      <c r="G515" t="s">
        <v>16</v>
      </c>
    </row>
    <row r="516" spans="1:7" x14ac:dyDescent="0.25">
      <c r="A516" s="2">
        <v>44198</v>
      </c>
      <c r="B516" t="s">
        <v>10</v>
      </c>
      <c r="C516">
        <v>10000</v>
      </c>
      <c r="D516">
        <v>15000</v>
      </c>
      <c r="E516">
        <v>0</v>
      </c>
      <c r="F516">
        <v>15000</v>
      </c>
      <c r="G516" t="s">
        <v>12</v>
      </c>
    </row>
    <row r="517" spans="1:7" x14ac:dyDescent="0.25">
      <c r="A517" s="2">
        <v>44199</v>
      </c>
      <c r="B517" t="s">
        <v>9</v>
      </c>
      <c r="C517">
        <v>15000</v>
      </c>
      <c r="D517">
        <v>22000</v>
      </c>
      <c r="E517">
        <v>1000</v>
      </c>
      <c r="F517">
        <v>21000</v>
      </c>
      <c r="G517" t="s">
        <v>15</v>
      </c>
    </row>
    <row r="518" spans="1:7" x14ac:dyDescent="0.25">
      <c r="A518" s="2">
        <v>44200</v>
      </c>
      <c r="B518" t="s">
        <v>11</v>
      </c>
      <c r="C518">
        <v>5000</v>
      </c>
      <c r="D518">
        <v>8500</v>
      </c>
      <c r="E518">
        <v>0</v>
      </c>
      <c r="F518">
        <v>8500</v>
      </c>
      <c r="G518" t="s">
        <v>14</v>
      </c>
    </row>
    <row r="519" spans="1:7" x14ac:dyDescent="0.25">
      <c r="A519" s="2">
        <v>44201</v>
      </c>
      <c r="B519" t="s">
        <v>8</v>
      </c>
      <c r="C519">
        <v>20000</v>
      </c>
      <c r="D519">
        <v>30000</v>
      </c>
      <c r="E519">
        <v>500</v>
      </c>
      <c r="F519">
        <v>29500</v>
      </c>
      <c r="G519" t="s">
        <v>15</v>
      </c>
    </row>
    <row r="520" spans="1:7" x14ac:dyDescent="0.25">
      <c r="A520" s="2">
        <v>44202</v>
      </c>
      <c r="B520" t="s">
        <v>8</v>
      </c>
      <c r="C520">
        <v>20000</v>
      </c>
      <c r="D520">
        <v>30000</v>
      </c>
      <c r="E520">
        <v>250</v>
      </c>
      <c r="F520">
        <v>29750</v>
      </c>
      <c r="G520" t="s">
        <v>14</v>
      </c>
    </row>
    <row r="521" spans="1:7" x14ac:dyDescent="0.25">
      <c r="A521" s="2">
        <v>44202</v>
      </c>
      <c r="B521" t="s">
        <v>11</v>
      </c>
      <c r="C521">
        <v>5000</v>
      </c>
      <c r="D521">
        <v>8500</v>
      </c>
      <c r="E521">
        <v>0</v>
      </c>
      <c r="F521">
        <v>8500</v>
      </c>
      <c r="G521" t="s">
        <v>15</v>
      </c>
    </row>
    <row r="522" spans="1:7" x14ac:dyDescent="0.25">
      <c r="A522" s="2">
        <v>44202</v>
      </c>
      <c r="B522" t="s">
        <v>9</v>
      </c>
      <c r="C522">
        <v>15000</v>
      </c>
      <c r="D522">
        <v>22000</v>
      </c>
      <c r="E522">
        <v>1000</v>
      </c>
      <c r="F522">
        <v>21000</v>
      </c>
      <c r="G522" t="s">
        <v>14</v>
      </c>
    </row>
    <row r="523" spans="1:7" x14ac:dyDescent="0.25">
      <c r="A523" s="2">
        <v>44203</v>
      </c>
      <c r="B523" t="s">
        <v>7</v>
      </c>
      <c r="C523">
        <v>12000</v>
      </c>
      <c r="D523">
        <v>18000</v>
      </c>
      <c r="E523">
        <v>0</v>
      </c>
      <c r="F523">
        <v>18000</v>
      </c>
      <c r="G523" t="s">
        <v>15</v>
      </c>
    </row>
    <row r="524" spans="1:7" x14ac:dyDescent="0.25">
      <c r="A524" s="2">
        <v>44203</v>
      </c>
      <c r="B524" t="s">
        <v>10</v>
      </c>
      <c r="C524">
        <v>10000</v>
      </c>
      <c r="D524">
        <v>15000</v>
      </c>
      <c r="E524">
        <v>500</v>
      </c>
      <c r="F524">
        <v>14500</v>
      </c>
      <c r="G524" t="s">
        <v>13</v>
      </c>
    </row>
    <row r="525" spans="1:7" x14ac:dyDescent="0.25">
      <c r="A525" s="2">
        <v>44204</v>
      </c>
      <c r="B525" t="s">
        <v>11</v>
      </c>
      <c r="C525">
        <v>5000</v>
      </c>
      <c r="D525">
        <v>8500</v>
      </c>
      <c r="E525">
        <v>0</v>
      </c>
      <c r="F525">
        <v>8500</v>
      </c>
      <c r="G525" t="s">
        <v>13</v>
      </c>
    </row>
    <row r="526" spans="1:7" x14ac:dyDescent="0.25">
      <c r="A526" s="2">
        <v>44204</v>
      </c>
      <c r="B526" t="s">
        <v>8</v>
      </c>
      <c r="C526">
        <v>20000</v>
      </c>
      <c r="D526">
        <v>30000</v>
      </c>
      <c r="E526">
        <v>0</v>
      </c>
      <c r="F526">
        <v>30000</v>
      </c>
      <c r="G526" t="s">
        <v>14</v>
      </c>
    </row>
    <row r="527" spans="1:7" x14ac:dyDescent="0.25">
      <c r="A527" s="2">
        <v>44205</v>
      </c>
      <c r="B527" t="s">
        <v>7</v>
      </c>
      <c r="C527">
        <v>12000</v>
      </c>
      <c r="D527">
        <v>18000</v>
      </c>
      <c r="E527">
        <v>0</v>
      </c>
      <c r="F527">
        <v>18000</v>
      </c>
      <c r="G527" t="s">
        <v>14</v>
      </c>
    </row>
    <row r="528" spans="1:7" x14ac:dyDescent="0.25">
      <c r="A528" s="2">
        <v>44206</v>
      </c>
      <c r="B528" t="s">
        <v>7</v>
      </c>
      <c r="C528">
        <v>12000</v>
      </c>
      <c r="D528">
        <v>18000</v>
      </c>
      <c r="E528">
        <v>0</v>
      </c>
      <c r="F528">
        <v>18000</v>
      </c>
      <c r="G528" t="s">
        <v>16</v>
      </c>
    </row>
    <row r="529" spans="1:7" x14ac:dyDescent="0.25">
      <c r="A529" s="2">
        <v>44206</v>
      </c>
      <c r="B529" t="s">
        <v>9</v>
      </c>
      <c r="C529">
        <v>15000</v>
      </c>
      <c r="D529">
        <v>22000</v>
      </c>
      <c r="E529">
        <v>0</v>
      </c>
      <c r="F529">
        <v>22000</v>
      </c>
      <c r="G529" t="s">
        <v>15</v>
      </c>
    </row>
    <row r="530" spans="1:7" x14ac:dyDescent="0.25">
      <c r="A530" s="2">
        <v>44208</v>
      </c>
      <c r="B530" t="s">
        <v>9</v>
      </c>
      <c r="C530">
        <v>15000</v>
      </c>
      <c r="D530">
        <v>22000</v>
      </c>
      <c r="E530">
        <v>0</v>
      </c>
      <c r="F530">
        <v>22000</v>
      </c>
      <c r="G530" t="s">
        <v>12</v>
      </c>
    </row>
    <row r="531" spans="1:7" x14ac:dyDescent="0.25">
      <c r="A531" s="2">
        <v>44208</v>
      </c>
      <c r="B531" t="s">
        <v>11</v>
      </c>
      <c r="C531">
        <v>5000</v>
      </c>
      <c r="D531">
        <v>8500</v>
      </c>
      <c r="E531">
        <v>0</v>
      </c>
      <c r="F531">
        <v>8500</v>
      </c>
      <c r="G531" t="s">
        <v>14</v>
      </c>
    </row>
    <row r="532" spans="1:7" x14ac:dyDescent="0.25">
      <c r="A532" s="2">
        <v>44209</v>
      </c>
      <c r="B532" t="s">
        <v>11</v>
      </c>
      <c r="C532">
        <v>5000</v>
      </c>
      <c r="D532">
        <v>8500</v>
      </c>
      <c r="E532">
        <v>0</v>
      </c>
      <c r="F532">
        <v>8500</v>
      </c>
      <c r="G532" t="s">
        <v>13</v>
      </c>
    </row>
    <row r="533" spans="1:7" x14ac:dyDescent="0.25">
      <c r="A533" s="2">
        <v>44210</v>
      </c>
      <c r="B533" t="s">
        <v>9</v>
      </c>
      <c r="C533">
        <v>15000</v>
      </c>
      <c r="D533">
        <v>22000</v>
      </c>
      <c r="E533">
        <v>0</v>
      </c>
      <c r="F533">
        <v>22000</v>
      </c>
      <c r="G533" t="s">
        <v>14</v>
      </c>
    </row>
    <row r="534" spans="1:7" x14ac:dyDescent="0.25">
      <c r="A534" s="2">
        <v>44210</v>
      </c>
      <c r="B534" t="s">
        <v>11</v>
      </c>
      <c r="C534">
        <v>5000</v>
      </c>
      <c r="D534">
        <v>8500</v>
      </c>
      <c r="E534">
        <v>0</v>
      </c>
      <c r="F534">
        <v>8500</v>
      </c>
      <c r="G534" t="s">
        <v>15</v>
      </c>
    </row>
    <row r="535" spans="1:7" x14ac:dyDescent="0.25">
      <c r="A535" s="2">
        <v>44211</v>
      </c>
      <c r="B535" t="s">
        <v>9</v>
      </c>
      <c r="C535">
        <v>15000</v>
      </c>
      <c r="D535">
        <v>22000</v>
      </c>
      <c r="E535">
        <v>500</v>
      </c>
      <c r="F535">
        <v>21500</v>
      </c>
      <c r="G535" t="s">
        <v>14</v>
      </c>
    </row>
    <row r="536" spans="1:7" x14ac:dyDescent="0.25">
      <c r="A536" s="2">
        <v>44213</v>
      </c>
      <c r="B536" t="s">
        <v>9</v>
      </c>
      <c r="C536">
        <v>15000</v>
      </c>
      <c r="D536">
        <v>22000</v>
      </c>
      <c r="E536">
        <v>1000</v>
      </c>
      <c r="F536">
        <v>21000</v>
      </c>
      <c r="G536" t="s">
        <v>14</v>
      </c>
    </row>
    <row r="537" spans="1:7" x14ac:dyDescent="0.25">
      <c r="A537" s="2">
        <v>44214</v>
      </c>
      <c r="B537" t="s">
        <v>11</v>
      </c>
      <c r="C537">
        <v>5000</v>
      </c>
      <c r="D537">
        <v>8500</v>
      </c>
      <c r="E537">
        <v>0</v>
      </c>
      <c r="F537">
        <v>8500</v>
      </c>
      <c r="G537" t="s">
        <v>16</v>
      </c>
    </row>
    <row r="538" spans="1:7" x14ac:dyDescent="0.25">
      <c r="A538" s="2">
        <v>44214</v>
      </c>
      <c r="B538" t="s">
        <v>11</v>
      </c>
      <c r="C538">
        <v>5000</v>
      </c>
      <c r="D538">
        <v>8500</v>
      </c>
      <c r="E538">
        <v>0</v>
      </c>
      <c r="F538">
        <v>8500</v>
      </c>
      <c r="G538" t="s">
        <v>12</v>
      </c>
    </row>
    <row r="539" spans="1:7" x14ac:dyDescent="0.25">
      <c r="A539" s="2">
        <v>44215</v>
      </c>
      <c r="B539" t="s">
        <v>11</v>
      </c>
      <c r="C539">
        <v>5000</v>
      </c>
      <c r="D539">
        <v>8500</v>
      </c>
      <c r="E539">
        <v>0</v>
      </c>
      <c r="F539">
        <v>8500</v>
      </c>
      <c r="G539" t="s">
        <v>13</v>
      </c>
    </row>
    <row r="540" spans="1:7" x14ac:dyDescent="0.25">
      <c r="A540" s="2">
        <v>44215</v>
      </c>
      <c r="B540" t="s">
        <v>7</v>
      </c>
      <c r="C540">
        <v>12000</v>
      </c>
      <c r="D540">
        <v>18000</v>
      </c>
      <c r="E540">
        <v>0</v>
      </c>
      <c r="F540">
        <v>18000</v>
      </c>
      <c r="G540" t="s">
        <v>16</v>
      </c>
    </row>
    <row r="541" spans="1:7" x14ac:dyDescent="0.25">
      <c r="A541" s="2">
        <v>44216</v>
      </c>
      <c r="B541" t="s">
        <v>10</v>
      </c>
      <c r="C541">
        <v>10000</v>
      </c>
      <c r="D541">
        <v>15000</v>
      </c>
      <c r="E541">
        <v>0</v>
      </c>
      <c r="F541">
        <v>15000</v>
      </c>
      <c r="G541" t="s">
        <v>13</v>
      </c>
    </row>
    <row r="542" spans="1:7" x14ac:dyDescent="0.25">
      <c r="A542" s="2">
        <v>44217</v>
      </c>
      <c r="B542" t="s">
        <v>10</v>
      </c>
      <c r="C542">
        <v>10000</v>
      </c>
      <c r="D542">
        <v>15000</v>
      </c>
      <c r="E542">
        <v>0</v>
      </c>
      <c r="F542">
        <v>15000</v>
      </c>
      <c r="G542" t="s">
        <v>14</v>
      </c>
    </row>
    <row r="543" spans="1:7" x14ac:dyDescent="0.25">
      <c r="A543" s="2">
        <v>44218</v>
      </c>
      <c r="B543" t="s">
        <v>9</v>
      </c>
      <c r="C543">
        <v>15000</v>
      </c>
      <c r="D543">
        <v>22000</v>
      </c>
      <c r="E543">
        <v>0</v>
      </c>
      <c r="F543">
        <v>22000</v>
      </c>
      <c r="G543" t="s">
        <v>12</v>
      </c>
    </row>
    <row r="544" spans="1:7" x14ac:dyDescent="0.25">
      <c r="A544" s="2">
        <v>44218</v>
      </c>
      <c r="B544" t="s">
        <v>10</v>
      </c>
      <c r="C544">
        <v>10000</v>
      </c>
      <c r="D544">
        <v>15000</v>
      </c>
      <c r="E544">
        <v>500</v>
      </c>
      <c r="F544">
        <v>14500</v>
      </c>
      <c r="G544" t="s">
        <v>13</v>
      </c>
    </row>
    <row r="545" spans="1:7" x14ac:dyDescent="0.25">
      <c r="A545" s="2">
        <v>44219</v>
      </c>
      <c r="B545" t="s">
        <v>7</v>
      </c>
      <c r="C545">
        <v>12000</v>
      </c>
      <c r="D545">
        <v>18000</v>
      </c>
      <c r="E545">
        <v>0</v>
      </c>
      <c r="F545">
        <v>18000</v>
      </c>
      <c r="G545" t="s">
        <v>14</v>
      </c>
    </row>
    <row r="546" spans="1:7" x14ac:dyDescent="0.25">
      <c r="A546" s="2">
        <v>44219</v>
      </c>
      <c r="B546" t="s">
        <v>10</v>
      </c>
      <c r="C546">
        <v>10000</v>
      </c>
      <c r="D546">
        <v>15000</v>
      </c>
      <c r="E546">
        <v>250</v>
      </c>
      <c r="F546">
        <v>14750</v>
      </c>
      <c r="G546" t="s">
        <v>15</v>
      </c>
    </row>
    <row r="547" spans="1:7" x14ac:dyDescent="0.25">
      <c r="A547" s="2">
        <v>44220</v>
      </c>
      <c r="B547" t="s">
        <v>9</v>
      </c>
      <c r="C547">
        <v>15000</v>
      </c>
      <c r="D547">
        <v>22000</v>
      </c>
      <c r="E547">
        <v>0</v>
      </c>
      <c r="F547">
        <v>22000</v>
      </c>
      <c r="G547" t="s">
        <v>16</v>
      </c>
    </row>
    <row r="548" spans="1:7" x14ac:dyDescent="0.25">
      <c r="A548" s="2">
        <v>44220</v>
      </c>
      <c r="B548" t="s">
        <v>7</v>
      </c>
      <c r="C548">
        <v>12000</v>
      </c>
      <c r="D548">
        <v>18000</v>
      </c>
      <c r="E548">
        <v>0</v>
      </c>
      <c r="F548">
        <v>18000</v>
      </c>
      <c r="G548" t="s">
        <v>12</v>
      </c>
    </row>
    <row r="549" spans="1:7" x14ac:dyDescent="0.25">
      <c r="A549" s="2">
        <v>44220</v>
      </c>
      <c r="B549" t="s">
        <v>10</v>
      </c>
      <c r="C549">
        <v>10000</v>
      </c>
      <c r="D549">
        <v>15000</v>
      </c>
      <c r="E549">
        <v>0</v>
      </c>
      <c r="F549">
        <v>15000</v>
      </c>
      <c r="G549" t="s">
        <v>14</v>
      </c>
    </row>
    <row r="550" spans="1:7" x14ac:dyDescent="0.25">
      <c r="A550" s="2">
        <v>44221</v>
      </c>
      <c r="B550" t="s">
        <v>8</v>
      </c>
      <c r="C550">
        <v>20000</v>
      </c>
      <c r="D550">
        <v>30000</v>
      </c>
      <c r="E550">
        <v>0</v>
      </c>
      <c r="F550">
        <v>30000</v>
      </c>
      <c r="G550" t="s">
        <v>16</v>
      </c>
    </row>
    <row r="551" spans="1:7" x14ac:dyDescent="0.25">
      <c r="A551" s="2">
        <v>44223</v>
      </c>
      <c r="B551" t="s">
        <v>8</v>
      </c>
      <c r="C551">
        <v>20000</v>
      </c>
      <c r="D551">
        <v>30000</v>
      </c>
      <c r="E551">
        <v>0</v>
      </c>
      <c r="F551">
        <v>30000</v>
      </c>
      <c r="G551" t="s">
        <v>15</v>
      </c>
    </row>
    <row r="552" spans="1:7" x14ac:dyDescent="0.25">
      <c r="A552" s="2">
        <v>44225</v>
      </c>
      <c r="B552" t="s">
        <v>10</v>
      </c>
      <c r="C552">
        <v>10000</v>
      </c>
      <c r="D552">
        <v>15000</v>
      </c>
      <c r="E552">
        <v>0</v>
      </c>
      <c r="F552">
        <v>15000</v>
      </c>
      <c r="G552" t="s">
        <v>14</v>
      </c>
    </row>
    <row r="553" spans="1:7" x14ac:dyDescent="0.25">
      <c r="A553" s="2">
        <v>44225</v>
      </c>
      <c r="B553" t="s">
        <v>10</v>
      </c>
      <c r="C553">
        <v>10000</v>
      </c>
      <c r="D553">
        <v>15000</v>
      </c>
      <c r="E553">
        <v>0</v>
      </c>
      <c r="F553">
        <v>15000</v>
      </c>
      <c r="G553" t="s">
        <v>12</v>
      </c>
    </row>
    <row r="554" spans="1:7" x14ac:dyDescent="0.25">
      <c r="A554" s="2">
        <v>44226</v>
      </c>
      <c r="B554" t="s">
        <v>7</v>
      </c>
      <c r="C554">
        <v>12000</v>
      </c>
      <c r="D554">
        <v>18000</v>
      </c>
      <c r="E554">
        <v>0</v>
      </c>
      <c r="F554">
        <v>18000</v>
      </c>
      <c r="G554" t="s">
        <v>13</v>
      </c>
    </row>
    <row r="555" spans="1:7" x14ac:dyDescent="0.25">
      <c r="A555" s="2">
        <v>44227</v>
      </c>
      <c r="B555" t="s">
        <v>10</v>
      </c>
      <c r="C555">
        <v>10000</v>
      </c>
      <c r="D555">
        <v>15000</v>
      </c>
      <c r="E555">
        <v>0</v>
      </c>
      <c r="F555">
        <v>15000</v>
      </c>
      <c r="G555" t="s">
        <v>15</v>
      </c>
    </row>
    <row r="556" spans="1:7" x14ac:dyDescent="0.25">
      <c r="A556" s="2">
        <v>44228</v>
      </c>
      <c r="B556" t="s">
        <v>7</v>
      </c>
      <c r="C556">
        <v>12000</v>
      </c>
      <c r="D556">
        <v>18000</v>
      </c>
      <c r="E556">
        <v>0</v>
      </c>
      <c r="F556">
        <v>18000</v>
      </c>
      <c r="G556" t="s">
        <v>14</v>
      </c>
    </row>
    <row r="557" spans="1:7" x14ac:dyDescent="0.25">
      <c r="A557" s="2">
        <v>44228</v>
      </c>
      <c r="B557" t="s">
        <v>8</v>
      </c>
      <c r="C557">
        <v>20000</v>
      </c>
      <c r="D557">
        <v>30000</v>
      </c>
      <c r="E557">
        <v>0</v>
      </c>
      <c r="F557">
        <v>30000</v>
      </c>
      <c r="G557" t="s">
        <v>15</v>
      </c>
    </row>
    <row r="558" spans="1:7" x14ac:dyDescent="0.25">
      <c r="A558" s="2">
        <v>44230</v>
      </c>
      <c r="B558" t="s">
        <v>7</v>
      </c>
      <c r="C558">
        <v>12000</v>
      </c>
      <c r="D558">
        <v>18000</v>
      </c>
      <c r="E558">
        <v>0</v>
      </c>
      <c r="F558">
        <v>18000</v>
      </c>
      <c r="G558" t="s">
        <v>12</v>
      </c>
    </row>
    <row r="559" spans="1:7" x14ac:dyDescent="0.25">
      <c r="A559" s="2">
        <v>44230</v>
      </c>
      <c r="B559" t="s">
        <v>8</v>
      </c>
      <c r="C559">
        <v>20000</v>
      </c>
      <c r="D559">
        <v>30000</v>
      </c>
      <c r="E559">
        <v>0</v>
      </c>
      <c r="F559">
        <v>30000</v>
      </c>
      <c r="G559" t="s">
        <v>13</v>
      </c>
    </row>
    <row r="560" spans="1:7" x14ac:dyDescent="0.25">
      <c r="A560" s="2">
        <v>44230</v>
      </c>
      <c r="B560" t="s">
        <v>10</v>
      </c>
      <c r="C560">
        <v>10000</v>
      </c>
      <c r="D560">
        <v>15000</v>
      </c>
      <c r="E560">
        <v>0</v>
      </c>
      <c r="F560">
        <v>15000</v>
      </c>
      <c r="G560" t="s">
        <v>13</v>
      </c>
    </row>
    <row r="561" spans="1:7" x14ac:dyDescent="0.25">
      <c r="A561" s="2">
        <v>44231</v>
      </c>
      <c r="B561" t="s">
        <v>10</v>
      </c>
      <c r="C561">
        <v>10000</v>
      </c>
      <c r="D561">
        <v>15000</v>
      </c>
      <c r="E561">
        <v>0</v>
      </c>
      <c r="F561">
        <v>15000</v>
      </c>
      <c r="G561" t="s">
        <v>15</v>
      </c>
    </row>
    <row r="562" spans="1:7" x14ac:dyDescent="0.25">
      <c r="A562" s="2">
        <v>44231</v>
      </c>
      <c r="B562" t="s">
        <v>11</v>
      </c>
      <c r="C562">
        <v>5000</v>
      </c>
      <c r="D562">
        <v>8500</v>
      </c>
      <c r="E562">
        <v>0</v>
      </c>
      <c r="F562">
        <v>8500</v>
      </c>
      <c r="G562" t="s">
        <v>12</v>
      </c>
    </row>
    <row r="563" spans="1:7" x14ac:dyDescent="0.25">
      <c r="A563" s="2">
        <v>44231</v>
      </c>
      <c r="B563" t="s">
        <v>9</v>
      </c>
      <c r="C563">
        <v>15000</v>
      </c>
      <c r="D563">
        <v>22000</v>
      </c>
      <c r="E563">
        <v>0</v>
      </c>
      <c r="F563">
        <v>22000</v>
      </c>
      <c r="G563" t="s">
        <v>12</v>
      </c>
    </row>
    <row r="564" spans="1:7" x14ac:dyDescent="0.25">
      <c r="A564" s="2">
        <v>44232</v>
      </c>
      <c r="B564" t="s">
        <v>7</v>
      </c>
      <c r="C564">
        <v>12000</v>
      </c>
      <c r="D564">
        <v>18000</v>
      </c>
      <c r="E564">
        <v>0</v>
      </c>
      <c r="F564">
        <v>18000</v>
      </c>
      <c r="G564" t="s">
        <v>13</v>
      </c>
    </row>
    <row r="565" spans="1:7" x14ac:dyDescent="0.25">
      <c r="A565" s="2">
        <v>44233</v>
      </c>
      <c r="B565" t="s">
        <v>11</v>
      </c>
      <c r="C565">
        <v>5000</v>
      </c>
      <c r="D565">
        <v>8500</v>
      </c>
      <c r="E565">
        <v>0</v>
      </c>
      <c r="F565">
        <v>8500</v>
      </c>
      <c r="G565" t="s">
        <v>14</v>
      </c>
    </row>
    <row r="566" spans="1:7" x14ac:dyDescent="0.25">
      <c r="A566" s="2">
        <v>44233</v>
      </c>
      <c r="B566" t="s">
        <v>9</v>
      </c>
      <c r="C566">
        <v>15000</v>
      </c>
      <c r="D566">
        <v>22000</v>
      </c>
      <c r="E566">
        <v>0</v>
      </c>
      <c r="F566">
        <v>22000</v>
      </c>
      <c r="G566" t="s">
        <v>14</v>
      </c>
    </row>
    <row r="567" spans="1:7" x14ac:dyDescent="0.25">
      <c r="A567" s="2">
        <v>44233</v>
      </c>
      <c r="B567" t="s">
        <v>11</v>
      </c>
      <c r="C567">
        <v>5000</v>
      </c>
      <c r="D567">
        <v>8500</v>
      </c>
      <c r="E567">
        <v>0</v>
      </c>
      <c r="F567">
        <v>8500</v>
      </c>
      <c r="G567" t="s">
        <v>13</v>
      </c>
    </row>
    <row r="568" spans="1:7" x14ac:dyDescent="0.25">
      <c r="A568" s="2">
        <v>44234</v>
      </c>
      <c r="B568" t="s">
        <v>11</v>
      </c>
      <c r="C568">
        <v>5000</v>
      </c>
      <c r="D568">
        <v>8500</v>
      </c>
      <c r="E568">
        <v>0</v>
      </c>
      <c r="F568">
        <v>8500</v>
      </c>
      <c r="G568" t="s">
        <v>12</v>
      </c>
    </row>
    <row r="569" spans="1:7" x14ac:dyDescent="0.25">
      <c r="A569" s="2">
        <v>44235</v>
      </c>
      <c r="B569" t="s">
        <v>8</v>
      </c>
      <c r="C569">
        <v>20000</v>
      </c>
      <c r="D569">
        <v>30000</v>
      </c>
      <c r="E569">
        <v>0</v>
      </c>
      <c r="F569">
        <v>30000</v>
      </c>
      <c r="G569" t="s">
        <v>15</v>
      </c>
    </row>
    <row r="570" spans="1:7" x14ac:dyDescent="0.25">
      <c r="A570" s="2">
        <v>44236</v>
      </c>
      <c r="B570" t="s">
        <v>11</v>
      </c>
      <c r="C570">
        <v>5000</v>
      </c>
      <c r="D570">
        <v>8500</v>
      </c>
      <c r="E570">
        <v>0</v>
      </c>
      <c r="F570">
        <v>8500</v>
      </c>
      <c r="G570" t="s">
        <v>15</v>
      </c>
    </row>
    <row r="571" spans="1:7" x14ac:dyDescent="0.25">
      <c r="A571" s="2">
        <v>44236</v>
      </c>
      <c r="B571" t="s">
        <v>8</v>
      </c>
      <c r="C571">
        <v>20000</v>
      </c>
      <c r="D571">
        <v>30000</v>
      </c>
      <c r="E571">
        <v>1000</v>
      </c>
      <c r="F571">
        <v>29000</v>
      </c>
      <c r="G571" t="s">
        <v>14</v>
      </c>
    </row>
    <row r="572" spans="1:7" x14ac:dyDescent="0.25">
      <c r="A572" s="2">
        <v>44239</v>
      </c>
      <c r="B572" t="s">
        <v>9</v>
      </c>
      <c r="C572">
        <v>15000</v>
      </c>
      <c r="D572">
        <v>22000</v>
      </c>
      <c r="E572">
        <v>0</v>
      </c>
      <c r="F572">
        <v>22000</v>
      </c>
      <c r="G572" t="s">
        <v>16</v>
      </c>
    </row>
    <row r="573" spans="1:7" x14ac:dyDescent="0.25">
      <c r="A573" s="2">
        <v>44240</v>
      </c>
      <c r="B573" t="s">
        <v>10</v>
      </c>
      <c r="C573">
        <v>10000</v>
      </c>
      <c r="D573">
        <v>15000</v>
      </c>
      <c r="E573">
        <v>0</v>
      </c>
      <c r="F573">
        <v>15000</v>
      </c>
      <c r="G573" t="s">
        <v>12</v>
      </c>
    </row>
    <row r="574" spans="1:7" x14ac:dyDescent="0.25">
      <c r="A574" s="2">
        <v>44240</v>
      </c>
      <c r="B574" t="s">
        <v>9</v>
      </c>
      <c r="C574">
        <v>15000</v>
      </c>
      <c r="D574">
        <v>22000</v>
      </c>
      <c r="E574">
        <v>250</v>
      </c>
      <c r="F574">
        <v>21750</v>
      </c>
      <c r="G574" t="s">
        <v>16</v>
      </c>
    </row>
    <row r="575" spans="1:7" x14ac:dyDescent="0.25">
      <c r="A575" s="2">
        <v>44242</v>
      </c>
      <c r="B575" t="s">
        <v>9</v>
      </c>
      <c r="C575">
        <v>15000</v>
      </c>
      <c r="D575">
        <v>22000</v>
      </c>
      <c r="E575">
        <v>0</v>
      </c>
      <c r="F575">
        <v>22000</v>
      </c>
      <c r="G575" t="s">
        <v>13</v>
      </c>
    </row>
    <row r="576" spans="1:7" x14ac:dyDescent="0.25">
      <c r="A576" s="2">
        <v>44242</v>
      </c>
      <c r="B576" t="s">
        <v>7</v>
      </c>
      <c r="C576">
        <v>12000</v>
      </c>
      <c r="D576">
        <v>18000</v>
      </c>
      <c r="E576">
        <v>0</v>
      </c>
      <c r="F576">
        <v>18000</v>
      </c>
      <c r="G576" t="s">
        <v>13</v>
      </c>
    </row>
    <row r="577" spans="1:7" x14ac:dyDescent="0.25">
      <c r="A577" s="2">
        <v>44242</v>
      </c>
      <c r="B577" t="s">
        <v>7</v>
      </c>
      <c r="C577">
        <v>12000</v>
      </c>
      <c r="D577">
        <v>18000</v>
      </c>
      <c r="E577">
        <v>0</v>
      </c>
      <c r="F577">
        <v>18000</v>
      </c>
      <c r="G577" t="s">
        <v>14</v>
      </c>
    </row>
    <row r="578" spans="1:7" x14ac:dyDescent="0.25">
      <c r="A578" s="2">
        <v>44243</v>
      </c>
      <c r="B578" t="s">
        <v>7</v>
      </c>
      <c r="C578">
        <v>12000</v>
      </c>
      <c r="D578">
        <v>18000</v>
      </c>
      <c r="E578">
        <v>0</v>
      </c>
      <c r="F578">
        <v>18000</v>
      </c>
      <c r="G578" t="s">
        <v>13</v>
      </c>
    </row>
    <row r="579" spans="1:7" x14ac:dyDescent="0.25">
      <c r="A579" s="2">
        <v>44243</v>
      </c>
      <c r="B579" t="s">
        <v>7</v>
      </c>
      <c r="C579">
        <v>12000</v>
      </c>
      <c r="D579">
        <v>18000</v>
      </c>
      <c r="E579">
        <v>0</v>
      </c>
      <c r="F579">
        <v>18000</v>
      </c>
      <c r="G579" t="s">
        <v>16</v>
      </c>
    </row>
    <row r="580" spans="1:7" x14ac:dyDescent="0.25">
      <c r="A580" s="2">
        <v>44244</v>
      </c>
      <c r="B580" t="s">
        <v>7</v>
      </c>
      <c r="C580">
        <v>12000</v>
      </c>
      <c r="D580">
        <v>18000</v>
      </c>
      <c r="E580">
        <v>0</v>
      </c>
      <c r="F580">
        <v>18000</v>
      </c>
      <c r="G580" t="s">
        <v>16</v>
      </c>
    </row>
    <row r="581" spans="1:7" x14ac:dyDescent="0.25">
      <c r="A581" s="2">
        <v>44245</v>
      </c>
      <c r="B581" t="s">
        <v>11</v>
      </c>
      <c r="C581">
        <v>5000</v>
      </c>
      <c r="D581">
        <v>8500</v>
      </c>
      <c r="E581">
        <v>0</v>
      </c>
      <c r="F581">
        <v>8500</v>
      </c>
      <c r="G581" t="s">
        <v>16</v>
      </c>
    </row>
    <row r="582" spans="1:7" x14ac:dyDescent="0.25">
      <c r="A582" s="2">
        <v>44245</v>
      </c>
      <c r="B582" t="s">
        <v>7</v>
      </c>
      <c r="C582">
        <v>12000</v>
      </c>
      <c r="D582">
        <v>18000</v>
      </c>
      <c r="E582">
        <v>0</v>
      </c>
      <c r="F582">
        <v>18000</v>
      </c>
      <c r="G582" t="s">
        <v>13</v>
      </c>
    </row>
    <row r="583" spans="1:7" x14ac:dyDescent="0.25">
      <c r="A583" s="2">
        <v>44246</v>
      </c>
      <c r="B583" t="s">
        <v>11</v>
      </c>
      <c r="C583">
        <v>5000</v>
      </c>
      <c r="D583">
        <v>8500</v>
      </c>
      <c r="E583">
        <v>0</v>
      </c>
      <c r="F583">
        <v>8500</v>
      </c>
      <c r="G583" t="s">
        <v>13</v>
      </c>
    </row>
    <row r="584" spans="1:7" x14ac:dyDescent="0.25">
      <c r="A584" s="2">
        <v>44246</v>
      </c>
      <c r="B584" t="s">
        <v>9</v>
      </c>
      <c r="C584">
        <v>15000</v>
      </c>
      <c r="D584">
        <v>22000</v>
      </c>
      <c r="E584">
        <v>0</v>
      </c>
      <c r="F584">
        <v>22000</v>
      </c>
      <c r="G584" t="s">
        <v>13</v>
      </c>
    </row>
    <row r="585" spans="1:7" x14ac:dyDescent="0.25">
      <c r="A585" s="2">
        <v>44246</v>
      </c>
      <c r="B585" t="s">
        <v>9</v>
      </c>
      <c r="C585">
        <v>15000</v>
      </c>
      <c r="D585">
        <v>22000</v>
      </c>
      <c r="E585">
        <v>0</v>
      </c>
      <c r="F585">
        <v>22000</v>
      </c>
      <c r="G585" t="s">
        <v>16</v>
      </c>
    </row>
    <row r="586" spans="1:7" x14ac:dyDescent="0.25">
      <c r="A586" s="2">
        <v>44246</v>
      </c>
      <c r="B586" t="s">
        <v>11</v>
      </c>
      <c r="C586">
        <v>5000</v>
      </c>
      <c r="D586">
        <v>8500</v>
      </c>
      <c r="E586">
        <v>0</v>
      </c>
      <c r="F586">
        <v>8500</v>
      </c>
      <c r="G586" t="s">
        <v>13</v>
      </c>
    </row>
    <row r="587" spans="1:7" x14ac:dyDescent="0.25">
      <c r="A587" s="2">
        <v>44246</v>
      </c>
      <c r="B587" t="s">
        <v>7</v>
      </c>
      <c r="C587">
        <v>12000</v>
      </c>
      <c r="D587">
        <v>18000</v>
      </c>
      <c r="E587">
        <v>0</v>
      </c>
      <c r="F587">
        <v>18000</v>
      </c>
      <c r="G587" t="s">
        <v>12</v>
      </c>
    </row>
    <row r="588" spans="1:7" x14ac:dyDescent="0.25">
      <c r="A588" s="2">
        <v>44247</v>
      </c>
      <c r="B588" t="s">
        <v>10</v>
      </c>
      <c r="C588">
        <v>10000</v>
      </c>
      <c r="D588">
        <v>15000</v>
      </c>
      <c r="E588">
        <v>0</v>
      </c>
      <c r="F588">
        <v>15000</v>
      </c>
      <c r="G588" t="s">
        <v>16</v>
      </c>
    </row>
    <row r="589" spans="1:7" x14ac:dyDescent="0.25">
      <c r="A589" s="2">
        <v>44247</v>
      </c>
      <c r="B589" t="s">
        <v>9</v>
      </c>
      <c r="C589">
        <v>15000</v>
      </c>
      <c r="D589">
        <v>22000</v>
      </c>
      <c r="E589">
        <v>0</v>
      </c>
      <c r="F589">
        <v>22000</v>
      </c>
      <c r="G589" t="s">
        <v>12</v>
      </c>
    </row>
    <row r="590" spans="1:7" x14ac:dyDescent="0.25">
      <c r="A590" s="2">
        <v>44247</v>
      </c>
      <c r="B590" t="s">
        <v>11</v>
      </c>
      <c r="C590">
        <v>5000</v>
      </c>
      <c r="D590">
        <v>8500</v>
      </c>
      <c r="E590">
        <v>0</v>
      </c>
      <c r="F590">
        <v>8500</v>
      </c>
      <c r="G590" t="s">
        <v>13</v>
      </c>
    </row>
    <row r="591" spans="1:7" x14ac:dyDescent="0.25">
      <c r="A591" s="2">
        <v>44248</v>
      </c>
      <c r="B591" t="s">
        <v>9</v>
      </c>
      <c r="C591">
        <v>15000</v>
      </c>
      <c r="D591">
        <v>22000</v>
      </c>
      <c r="E591">
        <v>750</v>
      </c>
      <c r="F591">
        <v>21250</v>
      </c>
      <c r="G591" t="s">
        <v>14</v>
      </c>
    </row>
    <row r="592" spans="1:7" x14ac:dyDescent="0.25">
      <c r="A592" s="2">
        <v>44248</v>
      </c>
      <c r="B592" t="s">
        <v>10</v>
      </c>
      <c r="C592">
        <v>10000</v>
      </c>
      <c r="D592">
        <v>15000</v>
      </c>
      <c r="E592">
        <v>0</v>
      </c>
      <c r="F592">
        <v>15000</v>
      </c>
      <c r="G592" t="s">
        <v>12</v>
      </c>
    </row>
    <row r="593" spans="1:7" x14ac:dyDescent="0.25">
      <c r="A593" s="2">
        <v>44248</v>
      </c>
      <c r="B593" t="s">
        <v>10</v>
      </c>
      <c r="C593">
        <v>10000</v>
      </c>
      <c r="D593">
        <v>15000</v>
      </c>
      <c r="E593">
        <v>0</v>
      </c>
      <c r="F593">
        <v>15000</v>
      </c>
      <c r="G593" t="s">
        <v>15</v>
      </c>
    </row>
    <row r="594" spans="1:7" x14ac:dyDescent="0.25">
      <c r="A594" s="2">
        <v>44249</v>
      </c>
      <c r="B594" t="s">
        <v>9</v>
      </c>
      <c r="C594">
        <v>15000</v>
      </c>
      <c r="D594">
        <v>22000</v>
      </c>
      <c r="E594">
        <v>250</v>
      </c>
      <c r="F594">
        <v>21750</v>
      </c>
      <c r="G594" t="s">
        <v>15</v>
      </c>
    </row>
    <row r="595" spans="1:7" x14ac:dyDescent="0.25">
      <c r="A595" s="2">
        <v>44249</v>
      </c>
      <c r="B595" t="s">
        <v>10</v>
      </c>
      <c r="C595">
        <v>10000</v>
      </c>
      <c r="D595">
        <v>15000</v>
      </c>
      <c r="E595">
        <v>0</v>
      </c>
      <c r="F595">
        <v>15000</v>
      </c>
      <c r="G595" t="s">
        <v>12</v>
      </c>
    </row>
    <row r="596" spans="1:7" x14ac:dyDescent="0.25">
      <c r="A596" s="2">
        <v>44250</v>
      </c>
      <c r="B596" t="s">
        <v>10</v>
      </c>
      <c r="C596">
        <v>10000</v>
      </c>
      <c r="D596">
        <v>15000</v>
      </c>
      <c r="E596">
        <v>0</v>
      </c>
      <c r="F596">
        <v>15000</v>
      </c>
      <c r="G596" t="s">
        <v>14</v>
      </c>
    </row>
    <row r="597" spans="1:7" x14ac:dyDescent="0.25">
      <c r="A597" s="2">
        <v>44251</v>
      </c>
      <c r="B597" t="s">
        <v>10</v>
      </c>
      <c r="C597">
        <v>10000</v>
      </c>
      <c r="D597">
        <v>15000</v>
      </c>
      <c r="E597">
        <v>0</v>
      </c>
      <c r="F597">
        <v>15000</v>
      </c>
      <c r="G597" t="s">
        <v>12</v>
      </c>
    </row>
    <row r="598" spans="1:7" x14ac:dyDescent="0.25">
      <c r="A598" s="2">
        <v>44253</v>
      </c>
      <c r="B598" t="s">
        <v>7</v>
      </c>
      <c r="C598">
        <v>12000</v>
      </c>
      <c r="D598">
        <v>18000</v>
      </c>
      <c r="E598">
        <v>1000</v>
      </c>
      <c r="F598">
        <v>17000</v>
      </c>
      <c r="G598" t="s">
        <v>12</v>
      </c>
    </row>
    <row r="599" spans="1:7" x14ac:dyDescent="0.25">
      <c r="A599" s="2">
        <v>44253</v>
      </c>
      <c r="B599" t="s">
        <v>7</v>
      </c>
      <c r="C599">
        <v>12000</v>
      </c>
      <c r="D599">
        <v>18000</v>
      </c>
      <c r="E599">
        <v>0</v>
      </c>
      <c r="F599">
        <v>18000</v>
      </c>
      <c r="G599" t="s">
        <v>12</v>
      </c>
    </row>
    <row r="600" spans="1:7" x14ac:dyDescent="0.25">
      <c r="A600" s="2">
        <v>44256</v>
      </c>
      <c r="B600" t="s">
        <v>10</v>
      </c>
      <c r="C600">
        <v>10000</v>
      </c>
      <c r="D600">
        <v>15000</v>
      </c>
      <c r="E600">
        <v>0</v>
      </c>
      <c r="F600">
        <v>15000</v>
      </c>
      <c r="G600" t="s">
        <v>13</v>
      </c>
    </row>
    <row r="601" spans="1:7" x14ac:dyDescent="0.25">
      <c r="A601" s="2">
        <v>44256</v>
      </c>
      <c r="B601" t="s">
        <v>10</v>
      </c>
      <c r="C601">
        <v>10000</v>
      </c>
      <c r="D601">
        <v>15000</v>
      </c>
      <c r="E601">
        <v>0</v>
      </c>
      <c r="F601">
        <v>15000</v>
      </c>
      <c r="G601" t="s">
        <v>16</v>
      </c>
    </row>
    <row r="602" spans="1:7" x14ac:dyDescent="0.25">
      <c r="A602" s="2">
        <v>44256</v>
      </c>
      <c r="B602" t="s">
        <v>7</v>
      </c>
      <c r="C602">
        <v>12000</v>
      </c>
      <c r="D602">
        <v>18000</v>
      </c>
      <c r="E602">
        <v>0</v>
      </c>
      <c r="F602">
        <v>18000</v>
      </c>
      <c r="G602" t="s">
        <v>12</v>
      </c>
    </row>
    <row r="603" spans="1:7" x14ac:dyDescent="0.25">
      <c r="A603" s="2">
        <v>44256</v>
      </c>
      <c r="B603" t="s">
        <v>11</v>
      </c>
      <c r="C603">
        <v>5000</v>
      </c>
      <c r="D603">
        <v>8500</v>
      </c>
      <c r="E603">
        <v>0</v>
      </c>
      <c r="F603">
        <v>8500</v>
      </c>
      <c r="G603" t="s">
        <v>15</v>
      </c>
    </row>
    <row r="604" spans="1:7" x14ac:dyDescent="0.25">
      <c r="A604" s="2">
        <v>44257</v>
      </c>
      <c r="B604" t="s">
        <v>10</v>
      </c>
      <c r="C604">
        <v>10000</v>
      </c>
      <c r="D604">
        <v>15000</v>
      </c>
      <c r="E604">
        <v>0</v>
      </c>
      <c r="F604">
        <v>15000</v>
      </c>
      <c r="G604" t="s">
        <v>12</v>
      </c>
    </row>
    <row r="605" spans="1:7" x14ac:dyDescent="0.25">
      <c r="A605" s="2">
        <v>44258</v>
      </c>
      <c r="B605" t="s">
        <v>8</v>
      </c>
      <c r="C605">
        <v>20000</v>
      </c>
      <c r="D605">
        <v>30000</v>
      </c>
      <c r="E605">
        <v>0</v>
      </c>
      <c r="F605">
        <v>30000</v>
      </c>
      <c r="G605" t="s">
        <v>16</v>
      </c>
    </row>
    <row r="606" spans="1:7" x14ac:dyDescent="0.25">
      <c r="A606" s="2">
        <v>44258</v>
      </c>
      <c r="B606" t="s">
        <v>8</v>
      </c>
      <c r="C606">
        <v>20000</v>
      </c>
      <c r="D606">
        <v>30000</v>
      </c>
      <c r="E606">
        <v>0</v>
      </c>
      <c r="F606">
        <v>30000</v>
      </c>
      <c r="G606" t="s">
        <v>15</v>
      </c>
    </row>
    <row r="607" spans="1:7" x14ac:dyDescent="0.25">
      <c r="A607" s="2">
        <v>44259</v>
      </c>
      <c r="B607" t="s">
        <v>11</v>
      </c>
      <c r="C607">
        <v>5000</v>
      </c>
      <c r="D607">
        <v>8500</v>
      </c>
      <c r="E607">
        <v>0</v>
      </c>
      <c r="F607">
        <v>8500</v>
      </c>
      <c r="G607" t="s">
        <v>15</v>
      </c>
    </row>
    <row r="608" spans="1:7" x14ac:dyDescent="0.25">
      <c r="A608" s="2">
        <v>44260</v>
      </c>
      <c r="B608" t="s">
        <v>11</v>
      </c>
      <c r="C608">
        <v>5000</v>
      </c>
      <c r="D608">
        <v>8500</v>
      </c>
      <c r="E608">
        <v>0</v>
      </c>
      <c r="F608">
        <v>8500</v>
      </c>
      <c r="G608" t="s">
        <v>16</v>
      </c>
    </row>
    <row r="609" spans="1:7" x14ac:dyDescent="0.25">
      <c r="A609" s="2">
        <v>44261</v>
      </c>
      <c r="B609" t="s">
        <v>9</v>
      </c>
      <c r="C609">
        <v>15000</v>
      </c>
      <c r="D609">
        <v>22000</v>
      </c>
      <c r="E609">
        <v>0</v>
      </c>
      <c r="F609">
        <v>22000</v>
      </c>
      <c r="G609" t="s">
        <v>12</v>
      </c>
    </row>
    <row r="610" spans="1:7" x14ac:dyDescent="0.25">
      <c r="A610" s="2">
        <v>44262</v>
      </c>
      <c r="B610" t="s">
        <v>11</v>
      </c>
      <c r="C610">
        <v>5000</v>
      </c>
      <c r="D610">
        <v>8500</v>
      </c>
      <c r="E610">
        <v>0</v>
      </c>
      <c r="F610">
        <v>8500</v>
      </c>
      <c r="G610" t="s">
        <v>15</v>
      </c>
    </row>
    <row r="611" spans="1:7" x14ac:dyDescent="0.25">
      <c r="A611" s="2">
        <v>44262</v>
      </c>
      <c r="B611" t="s">
        <v>7</v>
      </c>
      <c r="C611">
        <v>12000</v>
      </c>
      <c r="D611">
        <v>18000</v>
      </c>
      <c r="E611">
        <v>0</v>
      </c>
      <c r="F611">
        <v>18000</v>
      </c>
      <c r="G611" t="s">
        <v>15</v>
      </c>
    </row>
    <row r="612" spans="1:7" x14ac:dyDescent="0.25">
      <c r="A612" s="2">
        <v>44262</v>
      </c>
      <c r="B612" t="s">
        <v>11</v>
      </c>
      <c r="C612">
        <v>5000</v>
      </c>
      <c r="D612">
        <v>8500</v>
      </c>
      <c r="E612">
        <v>0</v>
      </c>
      <c r="F612">
        <v>8500</v>
      </c>
      <c r="G612" t="s">
        <v>16</v>
      </c>
    </row>
    <row r="613" spans="1:7" x14ac:dyDescent="0.25">
      <c r="A613" s="2">
        <v>44262</v>
      </c>
      <c r="B613" t="s">
        <v>7</v>
      </c>
      <c r="C613">
        <v>12000</v>
      </c>
      <c r="D613">
        <v>18000</v>
      </c>
      <c r="E613">
        <v>0</v>
      </c>
      <c r="F613">
        <v>18000</v>
      </c>
      <c r="G613" t="s">
        <v>13</v>
      </c>
    </row>
    <row r="614" spans="1:7" x14ac:dyDescent="0.25">
      <c r="A614" s="2">
        <v>44263</v>
      </c>
      <c r="B614" t="s">
        <v>7</v>
      </c>
      <c r="C614">
        <v>12000</v>
      </c>
      <c r="D614">
        <v>18000</v>
      </c>
      <c r="E614">
        <v>0</v>
      </c>
      <c r="F614">
        <v>18000</v>
      </c>
      <c r="G614" t="s">
        <v>12</v>
      </c>
    </row>
    <row r="615" spans="1:7" x14ac:dyDescent="0.25">
      <c r="A615" s="2">
        <v>44266</v>
      </c>
      <c r="B615" t="s">
        <v>7</v>
      </c>
      <c r="C615">
        <v>12000</v>
      </c>
      <c r="D615">
        <v>18000</v>
      </c>
      <c r="E615">
        <v>1000</v>
      </c>
      <c r="F615">
        <v>17000</v>
      </c>
      <c r="G615" t="s">
        <v>16</v>
      </c>
    </row>
    <row r="616" spans="1:7" x14ac:dyDescent="0.25">
      <c r="A616" s="2">
        <v>44266</v>
      </c>
      <c r="B616" t="s">
        <v>7</v>
      </c>
      <c r="C616">
        <v>12000</v>
      </c>
      <c r="D616">
        <v>18000</v>
      </c>
      <c r="E616">
        <v>0</v>
      </c>
      <c r="F616">
        <v>18000</v>
      </c>
      <c r="G616" t="s">
        <v>13</v>
      </c>
    </row>
    <row r="617" spans="1:7" x14ac:dyDescent="0.25">
      <c r="A617" s="2">
        <v>44266</v>
      </c>
      <c r="B617" t="s">
        <v>7</v>
      </c>
      <c r="C617">
        <v>12000</v>
      </c>
      <c r="D617">
        <v>18000</v>
      </c>
      <c r="E617">
        <v>0</v>
      </c>
      <c r="F617">
        <v>18000</v>
      </c>
      <c r="G617" t="s">
        <v>14</v>
      </c>
    </row>
    <row r="618" spans="1:7" x14ac:dyDescent="0.25">
      <c r="A618" s="2">
        <v>44267</v>
      </c>
      <c r="B618" t="s">
        <v>10</v>
      </c>
      <c r="C618">
        <v>10000</v>
      </c>
      <c r="D618">
        <v>15000</v>
      </c>
      <c r="E618">
        <v>0</v>
      </c>
      <c r="F618">
        <v>15000</v>
      </c>
      <c r="G618" t="s">
        <v>14</v>
      </c>
    </row>
    <row r="619" spans="1:7" x14ac:dyDescent="0.25">
      <c r="A619" s="2">
        <v>44270</v>
      </c>
      <c r="B619" t="s">
        <v>7</v>
      </c>
      <c r="C619">
        <v>12000</v>
      </c>
      <c r="D619">
        <v>18000</v>
      </c>
      <c r="E619">
        <v>0</v>
      </c>
      <c r="F619">
        <v>18000</v>
      </c>
      <c r="G619" t="s">
        <v>14</v>
      </c>
    </row>
    <row r="620" spans="1:7" x14ac:dyDescent="0.25">
      <c r="A620" s="2">
        <v>44270</v>
      </c>
      <c r="B620" t="s">
        <v>10</v>
      </c>
      <c r="C620">
        <v>10000</v>
      </c>
      <c r="D620">
        <v>15000</v>
      </c>
      <c r="E620">
        <v>1000</v>
      </c>
      <c r="F620">
        <v>14000</v>
      </c>
      <c r="G620" t="s">
        <v>16</v>
      </c>
    </row>
    <row r="621" spans="1:7" x14ac:dyDescent="0.25">
      <c r="A621" s="2">
        <v>44271</v>
      </c>
      <c r="B621" t="s">
        <v>8</v>
      </c>
      <c r="C621">
        <v>20000</v>
      </c>
      <c r="D621">
        <v>30000</v>
      </c>
      <c r="E621">
        <v>0</v>
      </c>
      <c r="F621">
        <v>30000</v>
      </c>
      <c r="G621" t="s">
        <v>12</v>
      </c>
    </row>
    <row r="622" spans="1:7" x14ac:dyDescent="0.25">
      <c r="A622" s="2">
        <v>44272</v>
      </c>
      <c r="B622" t="s">
        <v>10</v>
      </c>
      <c r="C622">
        <v>10000</v>
      </c>
      <c r="D622">
        <v>15000</v>
      </c>
      <c r="E622">
        <v>0</v>
      </c>
      <c r="F622">
        <v>15000</v>
      </c>
      <c r="G622" t="s">
        <v>13</v>
      </c>
    </row>
    <row r="623" spans="1:7" x14ac:dyDescent="0.25">
      <c r="A623" s="2">
        <v>44272</v>
      </c>
      <c r="B623" t="s">
        <v>11</v>
      </c>
      <c r="C623">
        <v>5000</v>
      </c>
      <c r="D623">
        <v>8500</v>
      </c>
      <c r="E623">
        <v>250</v>
      </c>
      <c r="F623">
        <v>8250</v>
      </c>
      <c r="G623" t="s">
        <v>12</v>
      </c>
    </row>
    <row r="624" spans="1:7" x14ac:dyDescent="0.25">
      <c r="A624" s="2">
        <v>44273</v>
      </c>
      <c r="B624" t="s">
        <v>11</v>
      </c>
      <c r="C624">
        <v>5000</v>
      </c>
      <c r="D624">
        <v>8500</v>
      </c>
      <c r="E624">
        <v>1000</v>
      </c>
      <c r="F624">
        <v>7500</v>
      </c>
      <c r="G624" t="s">
        <v>15</v>
      </c>
    </row>
    <row r="625" spans="1:7" x14ac:dyDescent="0.25">
      <c r="A625" s="2">
        <v>44273</v>
      </c>
      <c r="B625" t="s">
        <v>10</v>
      </c>
      <c r="C625">
        <v>10000</v>
      </c>
      <c r="D625">
        <v>15000</v>
      </c>
      <c r="E625">
        <v>0</v>
      </c>
      <c r="F625">
        <v>15000</v>
      </c>
      <c r="G625" t="s">
        <v>14</v>
      </c>
    </row>
    <row r="626" spans="1:7" x14ac:dyDescent="0.25">
      <c r="A626" s="2">
        <v>44274</v>
      </c>
      <c r="B626" t="s">
        <v>11</v>
      </c>
      <c r="C626">
        <v>5000</v>
      </c>
      <c r="D626">
        <v>8500</v>
      </c>
      <c r="E626">
        <v>0</v>
      </c>
      <c r="F626">
        <v>8500</v>
      </c>
      <c r="G626" t="s">
        <v>13</v>
      </c>
    </row>
    <row r="627" spans="1:7" x14ac:dyDescent="0.25">
      <c r="A627" s="2">
        <v>44274</v>
      </c>
      <c r="B627" t="s">
        <v>7</v>
      </c>
      <c r="C627">
        <v>12000</v>
      </c>
      <c r="D627">
        <v>18000</v>
      </c>
      <c r="E627">
        <v>0</v>
      </c>
      <c r="F627">
        <v>18000</v>
      </c>
      <c r="G627" t="s">
        <v>13</v>
      </c>
    </row>
    <row r="628" spans="1:7" x14ac:dyDescent="0.25">
      <c r="A628" s="2">
        <v>44274</v>
      </c>
      <c r="B628" t="s">
        <v>10</v>
      </c>
      <c r="C628">
        <v>10000</v>
      </c>
      <c r="D628">
        <v>15000</v>
      </c>
      <c r="E628">
        <v>0</v>
      </c>
      <c r="F628">
        <v>15000</v>
      </c>
      <c r="G628" t="s">
        <v>14</v>
      </c>
    </row>
    <row r="629" spans="1:7" x14ac:dyDescent="0.25">
      <c r="A629" s="2">
        <v>44276</v>
      </c>
      <c r="B629" t="s">
        <v>10</v>
      </c>
      <c r="C629">
        <v>10000</v>
      </c>
      <c r="D629">
        <v>15000</v>
      </c>
      <c r="E629">
        <v>0</v>
      </c>
      <c r="F629">
        <v>15000</v>
      </c>
      <c r="G629" t="s">
        <v>13</v>
      </c>
    </row>
    <row r="630" spans="1:7" x14ac:dyDescent="0.25">
      <c r="A630" s="2">
        <v>44277</v>
      </c>
      <c r="B630" t="s">
        <v>11</v>
      </c>
      <c r="C630">
        <v>5000</v>
      </c>
      <c r="D630">
        <v>8500</v>
      </c>
      <c r="E630">
        <v>0</v>
      </c>
      <c r="F630">
        <v>8500</v>
      </c>
      <c r="G630" t="s">
        <v>12</v>
      </c>
    </row>
    <row r="631" spans="1:7" x14ac:dyDescent="0.25">
      <c r="A631" s="2">
        <v>44278</v>
      </c>
      <c r="B631" t="s">
        <v>9</v>
      </c>
      <c r="C631">
        <v>15000</v>
      </c>
      <c r="D631">
        <v>22000</v>
      </c>
      <c r="E631">
        <v>0</v>
      </c>
      <c r="F631">
        <v>22000</v>
      </c>
      <c r="G631" t="s">
        <v>12</v>
      </c>
    </row>
    <row r="632" spans="1:7" x14ac:dyDescent="0.25">
      <c r="A632" s="2">
        <v>44280</v>
      </c>
      <c r="B632" t="s">
        <v>11</v>
      </c>
      <c r="C632">
        <v>5000</v>
      </c>
      <c r="D632">
        <v>8500</v>
      </c>
      <c r="E632">
        <v>0</v>
      </c>
      <c r="F632">
        <v>8500</v>
      </c>
      <c r="G632" t="s">
        <v>15</v>
      </c>
    </row>
    <row r="633" spans="1:7" x14ac:dyDescent="0.25">
      <c r="A633" s="2">
        <v>44282</v>
      </c>
      <c r="B633" t="s">
        <v>9</v>
      </c>
      <c r="C633">
        <v>15000</v>
      </c>
      <c r="D633">
        <v>22000</v>
      </c>
      <c r="E633">
        <v>0</v>
      </c>
      <c r="F633">
        <v>22000</v>
      </c>
      <c r="G633" t="s">
        <v>13</v>
      </c>
    </row>
    <row r="634" spans="1:7" x14ac:dyDescent="0.25">
      <c r="A634" s="2">
        <v>44282</v>
      </c>
      <c r="B634" t="s">
        <v>10</v>
      </c>
      <c r="C634">
        <v>10000</v>
      </c>
      <c r="D634">
        <v>15000</v>
      </c>
      <c r="E634">
        <v>0</v>
      </c>
      <c r="F634">
        <v>15000</v>
      </c>
      <c r="G634" t="s">
        <v>13</v>
      </c>
    </row>
    <row r="635" spans="1:7" x14ac:dyDescent="0.25">
      <c r="A635" s="2">
        <v>44282</v>
      </c>
      <c r="B635" t="s">
        <v>7</v>
      </c>
      <c r="C635">
        <v>12000</v>
      </c>
      <c r="D635">
        <v>18000</v>
      </c>
      <c r="E635">
        <v>0</v>
      </c>
      <c r="F635">
        <v>18000</v>
      </c>
      <c r="G635" t="s">
        <v>15</v>
      </c>
    </row>
    <row r="636" spans="1:7" x14ac:dyDescent="0.25">
      <c r="A636" s="2">
        <v>44282</v>
      </c>
      <c r="B636" t="s">
        <v>9</v>
      </c>
      <c r="C636">
        <v>15000</v>
      </c>
      <c r="D636">
        <v>22000</v>
      </c>
      <c r="E636">
        <v>0</v>
      </c>
      <c r="F636">
        <v>22000</v>
      </c>
      <c r="G636" t="s">
        <v>12</v>
      </c>
    </row>
    <row r="637" spans="1:7" x14ac:dyDescent="0.25">
      <c r="A637" s="2">
        <v>44283</v>
      </c>
      <c r="B637" t="s">
        <v>10</v>
      </c>
      <c r="C637">
        <v>10000</v>
      </c>
      <c r="D637">
        <v>15000</v>
      </c>
      <c r="E637">
        <v>750</v>
      </c>
      <c r="F637">
        <v>14250</v>
      </c>
      <c r="G637" t="s">
        <v>12</v>
      </c>
    </row>
    <row r="638" spans="1:7" x14ac:dyDescent="0.25">
      <c r="A638" s="2">
        <v>44284</v>
      </c>
      <c r="B638" t="s">
        <v>7</v>
      </c>
      <c r="C638">
        <v>12000</v>
      </c>
      <c r="D638">
        <v>18000</v>
      </c>
      <c r="E638">
        <v>0</v>
      </c>
      <c r="F638">
        <v>18000</v>
      </c>
      <c r="G638" t="s">
        <v>16</v>
      </c>
    </row>
    <row r="639" spans="1:7" x14ac:dyDescent="0.25">
      <c r="A639" s="2">
        <v>44285</v>
      </c>
      <c r="B639" t="s">
        <v>8</v>
      </c>
      <c r="C639">
        <v>20000</v>
      </c>
      <c r="D639">
        <v>30000</v>
      </c>
      <c r="E639">
        <v>0</v>
      </c>
      <c r="F639">
        <v>30000</v>
      </c>
      <c r="G639" t="s">
        <v>15</v>
      </c>
    </row>
    <row r="640" spans="1:7" x14ac:dyDescent="0.25">
      <c r="A640" s="2">
        <v>44285</v>
      </c>
      <c r="B640" t="s">
        <v>7</v>
      </c>
      <c r="C640">
        <v>12000</v>
      </c>
      <c r="D640">
        <v>18000</v>
      </c>
      <c r="E640">
        <v>0</v>
      </c>
      <c r="F640">
        <v>18000</v>
      </c>
      <c r="G640" t="s">
        <v>14</v>
      </c>
    </row>
    <row r="641" spans="1:7" x14ac:dyDescent="0.25">
      <c r="A641" s="2">
        <v>44286</v>
      </c>
      <c r="B641" t="s">
        <v>10</v>
      </c>
      <c r="C641">
        <v>10000</v>
      </c>
      <c r="D641">
        <v>15000</v>
      </c>
      <c r="E641">
        <v>0</v>
      </c>
      <c r="F641">
        <v>15000</v>
      </c>
      <c r="G641" t="s">
        <v>16</v>
      </c>
    </row>
    <row r="642" spans="1:7" x14ac:dyDescent="0.25">
      <c r="A642" s="2">
        <v>44287</v>
      </c>
      <c r="B642" t="s">
        <v>10</v>
      </c>
      <c r="C642">
        <v>10000</v>
      </c>
      <c r="D642">
        <v>15000</v>
      </c>
      <c r="E642">
        <v>0</v>
      </c>
      <c r="F642">
        <v>15000</v>
      </c>
      <c r="G642" t="s">
        <v>12</v>
      </c>
    </row>
    <row r="643" spans="1:7" x14ac:dyDescent="0.25">
      <c r="A643" s="2">
        <v>44287</v>
      </c>
      <c r="B643" t="s">
        <v>7</v>
      </c>
      <c r="C643">
        <v>12000</v>
      </c>
      <c r="D643">
        <v>18000</v>
      </c>
      <c r="E643">
        <v>0</v>
      </c>
      <c r="F643">
        <v>18000</v>
      </c>
      <c r="G643" t="s">
        <v>16</v>
      </c>
    </row>
    <row r="644" spans="1:7" x14ac:dyDescent="0.25">
      <c r="A644" s="2">
        <v>44287</v>
      </c>
      <c r="B644" t="s">
        <v>10</v>
      </c>
      <c r="C644">
        <v>10000</v>
      </c>
      <c r="D644">
        <v>15000</v>
      </c>
      <c r="E644">
        <v>0</v>
      </c>
      <c r="F644">
        <v>15000</v>
      </c>
      <c r="G644" t="s">
        <v>14</v>
      </c>
    </row>
    <row r="645" spans="1:7" x14ac:dyDescent="0.25">
      <c r="A645" s="2">
        <v>44288</v>
      </c>
      <c r="B645" t="s">
        <v>10</v>
      </c>
      <c r="C645">
        <v>10000</v>
      </c>
      <c r="D645">
        <v>15000</v>
      </c>
      <c r="E645">
        <v>250</v>
      </c>
      <c r="F645">
        <v>14750</v>
      </c>
      <c r="G645" t="s">
        <v>15</v>
      </c>
    </row>
    <row r="646" spans="1:7" x14ac:dyDescent="0.25">
      <c r="A646" s="2">
        <v>44289</v>
      </c>
      <c r="B646" t="s">
        <v>9</v>
      </c>
      <c r="C646">
        <v>15000</v>
      </c>
      <c r="D646">
        <v>22000</v>
      </c>
      <c r="E646">
        <v>0</v>
      </c>
      <c r="F646">
        <v>22000</v>
      </c>
      <c r="G646" t="s">
        <v>12</v>
      </c>
    </row>
    <row r="647" spans="1:7" x14ac:dyDescent="0.25">
      <c r="A647" s="2">
        <v>44289</v>
      </c>
      <c r="B647" t="s">
        <v>7</v>
      </c>
      <c r="C647">
        <v>12000</v>
      </c>
      <c r="D647">
        <v>18000</v>
      </c>
      <c r="E647">
        <v>0</v>
      </c>
      <c r="F647">
        <v>18000</v>
      </c>
      <c r="G647" t="s">
        <v>16</v>
      </c>
    </row>
    <row r="648" spans="1:7" x14ac:dyDescent="0.25">
      <c r="A648" s="2">
        <v>44291</v>
      </c>
      <c r="B648" t="s">
        <v>9</v>
      </c>
      <c r="C648">
        <v>15000</v>
      </c>
      <c r="D648">
        <v>22000</v>
      </c>
      <c r="E648">
        <v>0</v>
      </c>
      <c r="F648">
        <v>22000</v>
      </c>
      <c r="G648" t="s">
        <v>14</v>
      </c>
    </row>
    <row r="649" spans="1:7" x14ac:dyDescent="0.25">
      <c r="A649" s="2">
        <v>44291</v>
      </c>
      <c r="B649" t="s">
        <v>9</v>
      </c>
      <c r="C649">
        <v>15000</v>
      </c>
      <c r="D649">
        <v>22000</v>
      </c>
      <c r="E649">
        <v>0</v>
      </c>
      <c r="F649">
        <v>22000</v>
      </c>
      <c r="G649" t="s">
        <v>12</v>
      </c>
    </row>
    <row r="650" spans="1:7" x14ac:dyDescent="0.25">
      <c r="A650" s="2">
        <v>44293</v>
      </c>
      <c r="B650" t="s">
        <v>7</v>
      </c>
      <c r="C650">
        <v>12000</v>
      </c>
      <c r="D650">
        <v>18000</v>
      </c>
      <c r="E650">
        <v>0</v>
      </c>
      <c r="F650">
        <v>18000</v>
      </c>
      <c r="G650" t="s">
        <v>16</v>
      </c>
    </row>
    <row r="651" spans="1:7" x14ac:dyDescent="0.25">
      <c r="A651" s="2">
        <v>44293</v>
      </c>
      <c r="B651" t="s">
        <v>11</v>
      </c>
      <c r="C651">
        <v>5000</v>
      </c>
      <c r="D651">
        <v>8500</v>
      </c>
      <c r="E651">
        <v>0</v>
      </c>
      <c r="F651">
        <v>8500</v>
      </c>
      <c r="G651" t="s">
        <v>13</v>
      </c>
    </row>
    <row r="652" spans="1:7" x14ac:dyDescent="0.25">
      <c r="A652" s="2">
        <v>44293</v>
      </c>
      <c r="B652" t="s">
        <v>11</v>
      </c>
      <c r="C652">
        <v>5000</v>
      </c>
      <c r="D652">
        <v>8500</v>
      </c>
      <c r="E652">
        <v>0</v>
      </c>
      <c r="F652">
        <v>8500</v>
      </c>
      <c r="G652" t="s">
        <v>16</v>
      </c>
    </row>
    <row r="653" spans="1:7" x14ac:dyDescent="0.25">
      <c r="A653" s="2">
        <v>44293</v>
      </c>
      <c r="B653" t="s">
        <v>9</v>
      </c>
      <c r="C653">
        <v>15000</v>
      </c>
      <c r="D653">
        <v>22000</v>
      </c>
      <c r="E653">
        <v>0</v>
      </c>
      <c r="F653">
        <v>22000</v>
      </c>
      <c r="G653" t="s">
        <v>15</v>
      </c>
    </row>
    <row r="654" spans="1:7" x14ac:dyDescent="0.25">
      <c r="A654" s="2">
        <v>44296</v>
      </c>
      <c r="B654" t="s">
        <v>9</v>
      </c>
      <c r="C654">
        <v>15000</v>
      </c>
      <c r="D654">
        <v>22000</v>
      </c>
      <c r="E654">
        <v>0</v>
      </c>
      <c r="F654">
        <v>22000</v>
      </c>
      <c r="G654" t="s">
        <v>12</v>
      </c>
    </row>
    <row r="655" spans="1:7" x14ac:dyDescent="0.25">
      <c r="A655" s="2">
        <v>44296</v>
      </c>
      <c r="B655" t="s">
        <v>11</v>
      </c>
      <c r="C655">
        <v>5000</v>
      </c>
      <c r="D655">
        <v>8500</v>
      </c>
      <c r="E655">
        <v>0</v>
      </c>
      <c r="F655">
        <v>8500</v>
      </c>
      <c r="G655" t="s">
        <v>12</v>
      </c>
    </row>
    <row r="656" spans="1:7" x14ac:dyDescent="0.25">
      <c r="A656" s="2">
        <v>44296</v>
      </c>
      <c r="B656" t="s">
        <v>11</v>
      </c>
      <c r="C656">
        <v>5000</v>
      </c>
      <c r="D656">
        <v>8500</v>
      </c>
      <c r="E656">
        <v>0</v>
      </c>
      <c r="F656">
        <v>8500</v>
      </c>
      <c r="G656" t="s">
        <v>16</v>
      </c>
    </row>
    <row r="657" spans="1:7" x14ac:dyDescent="0.25">
      <c r="A657" s="2">
        <v>44296</v>
      </c>
      <c r="B657" t="s">
        <v>7</v>
      </c>
      <c r="C657">
        <v>12000</v>
      </c>
      <c r="D657">
        <v>18000</v>
      </c>
      <c r="E657">
        <v>0</v>
      </c>
      <c r="F657">
        <v>18000</v>
      </c>
      <c r="G657" t="s">
        <v>12</v>
      </c>
    </row>
    <row r="658" spans="1:7" x14ac:dyDescent="0.25">
      <c r="A658" s="2">
        <v>44296</v>
      </c>
      <c r="B658" t="s">
        <v>10</v>
      </c>
      <c r="C658">
        <v>10000</v>
      </c>
      <c r="D658">
        <v>15000</v>
      </c>
      <c r="E658">
        <v>0</v>
      </c>
      <c r="F658">
        <v>15000</v>
      </c>
      <c r="G658" t="s">
        <v>15</v>
      </c>
    </row>
    <row r="659" spans="1:7" x14ac:dyDescent="0.25">
      <c r="A659" s="2">
        <v>44297</v>
      </c>
      <c r="B659" t="s">
        <v>7</v>
      </c>
      <c r="C659">
        <v>12000</v>
      </c>
      <c r="D659">
        <v>18000</v>
      </c>
      <c r="E659">
        <v>0</v>
      </c>
      <c r="F659">
        <v>18000</v>
      </c>
      <c r="G659" t="s">
        <v>12</v>
      </c>
    </row>
    <row r="660" spans="1:7" x14ac:dyDescent="0.25">
      <c r="A660" s="2">
        <v>44298</v>
      </c>
      <c r="B660" t="s">
        <v>7</v>
      </c>
      <c r="C660">
        <v>12000</v>
      </c>
      <c r="D660">
        <v>18000</v>
      </c>
      <c r="E660">
        <v>0</v>
      </c>
      <c r="F660">
        <v>18000</v>
      </c>
      <c r="G660" t="s">
        <v>14</v>
      </c>
    </row>
    <row r="661" spans="1:7" x14ac:dyDescent="0.25">
      <c r="A661" s="2">
        <v>44299</v>
      </c>
      <c r="B661" t="s">
        <v>7</v>
      </c>
      <c r="C661">
        <v>12000</v>
      </c>
      <c r="D661">
        <v>18000</v>
      </c>
      <c r="E661">
        <v>0</v>
      </c>
      <c r="F661">
        <v>18000</v>
      </c>
      <c r="G661" t="s">
        <v>13</v>
      </c>
    </row>
    <row r="662" spans="1:7" x14ac:dyDescent="0.25">
      <c r="A662" s="2">
        <v>44299</v>
      </c>
      <c r="B662" t="s">
        <v>7</v>
      </c>
      <c r="C662">
        <v>12000</v>
      </c>
      <c r="D662">
        <v>18000</v>
      </c>
      <c r="E662">
        <v>0</v>
      </c>
      <c r="F662">
        <v>18000</v>
      </c>
      <c r="G662" t="s">
        <v>12</v>
      </c>
    </row>
    <row r="663" spans="1:7" x14ac:dyDescent="0.25">
      <c r="A663" s="2">
        <v>44300</v>
      </c>
      <c r="B663" t="s">
        <v>11</v>
      </c>
      <c r="C663">
        <v>5000</v>
      </c>
      <c r="D663">
        <v>8500</v>
      </c>
      <c r="E663">
        <v>0</v>
      </c>
      <c r="F663">
        <v>8500</v>
      </c>
      <c r="G663" t="s">
        <v>13</v>
      </c>
    </row>
    <row r="664" spans="1:7" x14ac:dyDescent="0.25">
      <c r="A664" s="2">
        <v>44300</v>
      </c>
      <c r="B664" t="s">
        <v>9</v>
      </c>
      <c r="C664">
        <v>15000</v>
      </c>
      <c r="D664">
        <v>22000</v>
      </c>
      <c r="E664">
        <v>0</v>
      </c>
      <c r="F664">
        <v>22000</v>
      </c>
      <c r="G664" t="s">
        <v>14</v>
      </c>
    </row>
    <row r="665" spans="1:7" x14ac:dyDescent="0.25">
      <c r="A665" s="2">
        <v>44301</v>
      </c>
      <c r="B665" t="s">
        <v>10</v>
      </c>
      <c r="C665">
        <v>10000</v>
      </c>
      <c r="D665">
        <v>15000</v>
      </c>
      <c r="E665">
        <v>1000</v>
      </c>
      <c r="F665">
        <v>14000</v>
      </c>
      <c r="G665" t="s">
        <v>13</v>
      </c>
    </row>
    <row r="666" spans="1:7" x14ac:dyDescent="0.25">
      <c r="A666" s="2">
        <v>44302</v>
      </c>
      <c r="B666" t="s">
        <v>10</v>
      </c>
      <c r="C666">
        <v>10000</v>
      </c>
      <c r="D666">
        <v>15000</v>
      </c>
      <c r="E666">
        <v>0</v>
      </c>
      <c r="F666">
        <v>15000</v>
      </c>
      <c r="G666" t="s">
        <v>12</v>
      </c>
    </row>
    <row r="667" spans="1:7" x14ac:dyDescent="0.25">
      <c r="A667" s="2">
        <v>44302</v>
      </c>
      <c r="B667" t="s">
        <v>7</v>
      </c>
      <c r="C667">
        <v>12000</v>
      </c>
      <c r="D667">
        <v>18000</v>
      </c>
      <c r="E667">
        <v>750</v>
      </c>
      <c r="F667">
        <v>17250</v>
      </c>
      <c r="G667" t="s">
        <v>15</v>
      </c>
    </row>
    <row r="668" spans="1:7" x14ac:dyDescent="0.25">
      <c r="A668" s="2">
        <v>44303</v>
      </c>
      <c r="B668" t="s">
        <v>11</v>
      </c>
      <c r="C668">
        <v>5000</v>
      </c>
      <c r="D668">
        <v>8500</v>
      </c>
      <c r="E668">
        <v>1000</v>
      </c>
      <c r="F668">
        <v>7500</v>
      </c>
      <c r="G668" t="s">
        <v>16</v>
      </c>
    </row>
    <row r="669" spans="1:7" x14ac:dyDescent="0.25">
      <c r="A669" s="2">
        <v>44304</v>
      </c>
      <c r="B669" t="s">
        <v>9</v>
      </c>
      <c r="C669">
        <v>15000</v>
      </c>
      <c r="D669">
        <v>22000</v>
      </c>
      <c r="E669">
        <v>0</v>
      </c>
      <c r="F669">
        <v>22000</v>
      </c>
      <c r="G669" t="s">
        <v>16</v>
      </c>
    </row>
    <row r="670" spans="1:7" x14ac:dyDescent="0.25">
      <c r="A670" s="2">
        <v>44305</v>
      </c>
      <c r="B670" t="s">
        <v>7</v>
      </c>
      <c r="C670">
        <v>12000</v>
      </c>
      <c r="D670">
        <v>18000</v>
      </c>
      <c r="E670">
        <v>500</v>
      </c>
      <c r="F670">
        <v>17500</v>
      </c>
      <c r="G670" t="s">
        <v>13</v>
      </c>
    </row>
    <row r="671" spans="1:7" x14ac:dyDescent="0.25">
      <c r="A671" s="2">
        <v>44305</v>
      </c>
      <c r="B671" t="s">
        <v>11</v>
      </c>
      <c r="C671">
        <v>5000</v>
      </c>
      <c r="D671">
        <v>8500</v>
      </c>
      <c r="E671">
        <v>0</v>
      </c>
      <c r="F671">
        <v>8500</v>
      </c>
      <c r="G671" t="s">
        <v>12</v>
      </c>
    </row>
    <row r="672" spans="1:7" x14ac:dyDescent="0.25">
      <c r="A672" s="2">
        <v>44306</v>
      </c>
      <c r="B672" t="s">
        <v>7</v>
      </c>
      <c r="C672">
        <v>12000</v>
      </c>
      <c r="D672">
        <v>18000</v>
      </c>
      <c r="E672">
        <v>0</v>
      </c>
      <c r="F672">
        <v>18000</v>
      </c>
      <c r="G672" t="s">
        <v>12</v>
      </c>
    </row>
    <row r="673" spans="1:7" x14ac:dyDescent="0.25">
      <c r="A673" s="2">
        <v>44307</v>
      </c>
      <c r="B673" t="s">
        <v>9</v>
      </c>
      <c r="C673">
        <v>15000</v>
      </c>
      <c r="D673">
        <v>22000</v>
      </c>
      <c r="E673">
        <v>0</v>
      </c>
      <c r="F673">
        <v>22000</v>
      </c>
      <c r="G673" t="s">
        <v>14</v>
      </c>
    </row>
    <row r="674" spans="1:7" x14ac:dyDescent="0.25">
      <c r="A674" s="2">
        <v>44308</v>
      </c>
      <c r="B674" t="s">
        <v>7</v>
      </c>
      <c r="C674">
        <v>12000</v>
      </c>
      <c r="D674">
        <v>18000</v>
      </c>
      <c r="E674">
        <v>750</v>
      </c>
      <c r="F674">
        <v>17250</v>
      </c>
      <c r="G674" t="s">
        <v>13</v>
      </c>
    </row>
    <row r="675" spans="1:7" x14ac:dyDescent="0.25">
      <c r="A675" s="2">
        <v>44309</v>
      </c>
      <c r="B675" t="s">
        <v>9</v>
      </c>
      <c r="C675">
        <v>15000</v>
      </c>
      <c r="D675">
        <v>22000</v>
      </c>
      <c r="E675">
        <v>750</v>
      </c>
      <c r="F675">
        <v>21250</v>
      </c>
      <c r="G675" t="s">
        <v>15</v>
      </c>
    </row>
    <row r="676" spans="1:7" x14ac:dyDescent="0.25">
      <c r="A676" s="2">
        <v>44310</v>
      </c>
      <c r="B676" t="s">
        <v>9</v>
      </c>
      <c r="C676">
        <v>15000</v>
      </c>
      <c r="D676">
        <v>22000</v>
      </c>
      <c r="E676">
        <v>0</v>
      </c>
      <c r="F676">
        <v>22000</v>
      </c>
      <c r="G676" t="s">
        <v>14</v>
      </c>
    </row>
    <row r="677" spans="1:7" x14ac:dyDescent="0.25">
      <c r="A677" s="2">
        <v>44310</v>
      </c>
      <c r="B677" t="s">
        <v>7</v>
      </c>
      <c r="C677">
        <v>12000</v>
      </c>
      <c r="D677">
        <v>18000</v>
      </c>
      <c r="E677">
        <v>250</v>
      </c>
      <c r="F677">
        <v>17750</v>
      </c>
      <c r="G677" t="s">
        <v>14</v>
      </c>
    </row>
    <row r="678" spans="1:7" x14ac:dyDescent="0.25">
      <c r="A678" s="2">
        <v>44310</v>
      </c>
      <c r="B678" t="s">
        <v>11</v>
      </c>
      <c r="C678">
        <v>5000</v>
      </c>
      <c r="D678">
        <v>8500</v>
      </c>
      <c r="E678">
        <v>0</v>
      </c>
      <c r="F678">
        <v>8500</v>
      </c>
      <c r="G678" t="s">
        <v>15</v>
      </c>
    </row>
    <row r="679" spans="1:7" x14ac:dyDescent="0.25">
      <c r="A679" s="2">
        <v>44310</v>
      </c>
      <c r="B679" t="s">
        <v>7</v>
      </c>
      <c r="C679">
        <v>12000</v>
      </c>
      <c r="D679">
        <v>18000</v>
      </c>
      <c r="E679">
        <v>0</v>
      </c>
      <c r="F679">
        <v>18000</v>
      </c>
      <c r="G679" t="s">
        <v>14</v>
      </c>
    </row>
    <row r="680" spans="1:7" x14ac:dyDescent="0.25">
      <c r="A680" s="2">
        <v>44312</v>
      </c>
      <c r="B680" t="s">
        <v>8</v>
      </c>
      <c r="C680">
        <v>20000</v>
      </c>
      <c r="D680">
        <v>30000</v>
      </c>
      <c r="E680">
        <v>0</v>
      </c>
      <c r="F680">
        <v>30000</v>
      </c>
      <c r="G680" t="s">
        <v>13</v>
      </c>
    </row>
    <row r="681" spans="1:7" x14ac:dyDescent="0.25">
      <c r="A681" s="2">
        <v>44312</v>
      </c>
      <c r="B681" t="s">
        <v>7</v>
      </c>
      <c r="C681">
        <v>12000</v>
      </c>
      <c r="D681">
        <v>18000</v>
      </c>
      <c r="E681">
        <v>0</v>
      </c>
      <c r="F681">
        <v>18000</v>
      </c>
      <c r="G681" t="s">
        <v>12</v>
      </c>
    </row>
    <row r="682" spans="1:7" x14ac:dyDescent="0.25">
      <c r="A682" s="2">
        <v>44314</v>
      </c>
      <c r="B682" t="s">
        <v>7</v>
      </c>
      <c r="C682">
        <v>12000</v>
      </c>
      <c r="D682">
        <v>18000</v>
      </c>
      <c r="E682">
        <v>0</v>
      </c>
      <c r="F682">
        <v>18000</v>
      </c>
      <c r="G682" t="s">
        <v>16</v>
      </c>
    </row>
    <row r="683" spans="1:7" x14ac:dyDescent="0.25">
      <c r="A683" s="2">
        <v>44315</v>
      </c>
      <c r="B683" t="s">
        <v>10</v>
      </c>
      <c r="C683">
        <v>10000</v>
      </c>
      <c r="D683">
        <v>15000</v>
      </c>
      <c r="E683">
        <v>0</v>
      </c>
      <c r="F683">
        <v>15000</v>
      </c>
      <c r="G683" t="s">
        <v>13</v>
      </c>
    </row>
    <row r="684" spans="1:7" x14ac:dyDescent="0.25">
      <c r="A684" s="2">
        <v>44315</v>
      </c>
      <c r="B684" t="s">
        <v>11</v>
      </c>
      <c r="C684">
        <v>5000</v>
      </c>
      <c r="D684">
        <v>8500</v>
      </c>
      <c r="E684">
        <v>250</v>
      </c>
      <c r="F684">
        <v>8250</v>
      </c>
      <c r="G684" t="s">
        <v>12</v>
      </c>
    </row>
    <row r="685" spans="1:7" x14ac:dyDescent="0.25">
      <c r="A685" s="2">
        <v>44316</v>
      </c>
      <c r="B685" t="s">
        <v>9</v>
      </c>
      <c r="C685">
        <v>15000</v>
      </c>
      <c r="D685">
        <v>22000</v>
      </c>
      <c r="E685">
        <v>1000</v>
      </c>
      <c r="F685">
        <v>21000</v>
      </c>
      <c r="G685" t="s">
        <v>15</v>
      </c>
    </row>
    <row r="686" spans="1:7" x14ac:dyDescent="0.25">
      <c r="A686" s="2">
        <v>44317</v>
      </c>
      <c r="B686" t="s">
        <v>9</v>
      </c>
      <c r="C686">
        <v>15000</v>
      </c>
      <c r="D686">
        <v>22000</v>
      </c>
      <c r="E686">
        <v>0</v>
      </c>
      <c r="F686">
        <v>22000</v>
      </c>
      <c r="G686" t="s">
        <v>13</v>
      </c>
    </row>
    <row r="687" spans="1:7" x14ac:dyDescent="0.25">
      <c r="A687" s="2">
        <v>44317</v>
      </c>
      <c r="B687" t="s">
        <v>11</v>
      </c>
      <c r="C687">
        <v>5000</v>
      </c>
      <c r="D687">
        <v>8500</v>
      </c>
      <c r="E687">
        <v>0</v>
      </c>
      <c r="F687">
        <v>8500</v>
      </c>
      <c r="G687" t="s">
        <v>16</v>
      </c>
    </row>
    <row r="688" spans="1:7" x14ac:dyDescent="0.25">
      <c r="A688" s="2">
        <v>44318</v>
      </c>
      <c r="B688" t="s">
        <v>11</v>
      </c>
      <c r="C688">
        <v>5000</v>
      </c>
      <c r="D688">
        <v>8500</v>
      </c>
      <c r="E688">
        <v>750</v>
      </c>
      <c r="F688">
        <v>7750</v>
      </c>
      <c r="G688" t="s">
        <v>12</v>
      </c>
    </row>
    <row r="689" spans="1:7" x14ac:dyDescent="0.25">
      <c r="A689" s="2">
        <v>44318</v>
      </c>
      <c r="B689" t="s">
        <v>8</v>
      </c>
      <c r="C689">
        <v>20000</v>
      </c>
      <c r="D689">
        <v>30000</v>
      </c>
      <c r="E689">
        <v>0</v>
      </c>
      <c r="F689">
        <v>30000</v>
      </c>
      <c r="G689" t="s">
        <v>12</v>
      </c>
    </row>
    <row r="690" spans="1:7" x14ac:dyDescent="0.25">
      <c r="A690" s="2">
        <v>44318</v>
      </c>
      <c r="B690" t="s">
        <v>9</v>
      </c>
      <c r="C690">
        <v>15000</v>
      </c>
      <c r="D690">
        <v>22000</v>
      </c>
      <c r="E690">
        <v>0</v>
      </c>
      <c r="F690">
        <v>22000</v>
      </c>
      <c r="G690" t="s">
        <v>15</v>
      </c>
    </row>
    <row r="691" spans="1:7" x14ac:dyDescent="0.25">
      <c r="A691" s="2">
        <v>44319</v>
      </c>
      <c r="B691" t="s">
        <v>7</v>
      </c>
      <c r="C691">
        <v>12000</v>
      </c>
      <c r="D691">
        <v>18000</v>
      </c>
      <c r="E691">
        <v>0</v>
      </c>
      <c r="F691">
        <v>18000</v>
      </c>
      <c r="G691" t="s">
        <v>16</v>
      </c>
    </row>
    <row r="692" spans="1:7" x14ac:dyDescent="0.25">
      <c r="A692" s="2">
        <v>44319</v>
      </c>
      <c r="B692" t="s">
        <v>11</v>
      </c>
      <c r="C692">
        <v>5000</v>
      </c>
      <c r="D692">
        <v>8500</v>
      </c>
      <c r="E692">
        <v>0</v>
      </c>
      <c r="F692">
        <v>8500</v>
      </c>
      <c r="G692" t="s">
        <v>13</v>
      </c>
    </row>
    <row r="693" spans="1:7" x14ac:dyDescent="0.25">
      <c r="A693" s="2">
        <v>44320</v>
      </c>
      <c r="B693" t="s">
        <v>7</v>
      </c>
      <c r="C693">
        <v>12000</v>
      </c>
      <c r="D693">
        <v>18000</v>
      </c>
      <c r="E693">
        <v>0</v>
      </c>
      <c r="F693">
        <v>18000</v>
      </c>
      <c r="G693" t="s">
        <v>14</v>
      </c>
    </row>
    <row r="694" spans="1:7" x14ac:dyDescent="0.25">
      <c r="A694" s="2">
        <v>44320</v>
      </c>
      <c r="B694" t="s">
        <v>8</v>
      </c>
      <c r="C694">
        <v>20000</v>
      </c>
      <c r="D694">
        <v>30000</v>
      </c>
      <c r="E694">
        <v>0</v>
      </c>
      <c r="F694">
        <v>30000</v>
      </c>
      <c r="G694" t="s">
        <v>15</v>
      </c>
    </row>
    <row r="695" spans="1:7" x14ac:dyDescent="0.25">
      <c r="A695" s="2">
        <v>44320</v>
      </c>
      <c r="B695" t="s">
        <v>8</v>
      </c>
      <c r="C695">
        <v>20000</v>
      </c>
      <c r="D695">
        <v>30000</v>
      </c>
      <c r="E695">
        <v>0</v>
      </c>
      <c r="F695">
        <v>30000</v>
      </c>
      <c r="G695" t="s">
        <v>14</v>
      </c>
    </row>
    <row r="696" spans="1:7" x14ac:dyDescent="0.25">
      <c r="A696" s="2">
        <v>44321</v>
      </c>
      <c r="B696" t="s">
        <v>7</v>
      </c>
      <c r="C696">
        <v>12000</v>
      </c>
      <c r="D696">
        <v>18000</v>
      </c>
      <c r="E696">
        <v>0</v>
      </c>
      <c r="F696">
        <v>18000</v>
      </c>
      <c r="G696" t="s">
        <v>13</v>
      </c>
    </row>
    <row r="697" spans="1:7" x14ac:dyDescent="0.25">
      <c r="A697" s="2">
        <v>44321</v>
      </c>
      <c r="B697" t="s">
        <v>10</v>
      </c>
      <c r="C697">
        <v>10000</v>
      </c>
      <c r="D697">
        <v>15000</v>
      </c>
      <c r="E697">
        <v>0</v>
      </c>
      <c r="F697">
        <v>15000</v>
      </c>
      <c r="G697" t="s">
        <v>12</v>
      </c>
    </row>
    <row r="698" spans="1:7" x14ac:dyDescent="0.25">
      <c r="A698" s="2">
        <v>44321</v>
      </c>
      <c r="B698" t="s">
        <v>11</v>
      </c>
      <c r="C698">
        <v>5000</v>
      </c>
      <c r="D698">
        <v>8500</v>
      </c>
      <c r="E698">
        <v>0</v>
      </c>
      <c r="F698">
        <v>8500</v>
      </c>
      <c r="G698" t="s">
        <v>15</v>
      </c>
    </row>
    <row r="699" spans="1:7" x14ac:dyDescent="0.25">
      <c r="A699" s="2">
        <v>44322</v>
      </c>
      <c r="B699" t="s">
        <v>11</v>
      </c>
      <c r="C699">
        <v>5000</v>
      </c>
      <c r="D699">
        <v>8500</v>
      </c>
      <c r="E699">
        <v>0</v>
      </c>
      <c r="F699">
        <v>8500</v>
      </c>
      <c r="G699" t="s">
        <v>12</v>
      </c>
    </row>
    <row r="700" spans="1:7" x14ac:dyDescent="0.25">
      <c r="A700" s="2">
        <v>44322</v>
      </c>
      <c r="B700" t="s">
        <v>11</v>
      </c>
      <c r="C700">
        <v>5000</v>
      </c>
      <c r="D700">
        <v>8500</v>
      </c>
      <c r="E700">
        <v>0</v>
      </c>
      <c r="F700">
        <v>8500</v>
      </c>
      <c r="G700" t="s">
        <v>16</v>
      </c>
    </row>
    <row r="701" spans="1:7" x14ac:dyDescent="0.25">
      <c r="A701" s="2">
        <v>44322</v>
      </c>
      <c r="B701" t="s">
        <v>11</v>
      </c>
      <c r="C701">
        <v>5000</v>
      </c>
      <c r="D701">
        <v>8500</v>
      </c>
      <c r="E701">
        <v>0</v>
      </c>
      <c r="F701">
        <v>8500</v>
      </c>
      <c r="G701" t="s">
        <v>15</v>
      </c>
    </row>
    <row r="702" spans="1:7" x14ac:dyDescent="0.25">
      <c r="A702" s="2">
        <v>44323</v>
      </c>
      <c r="B702" t="s">
        <v>7</v>
      </c>
      <c r="C702">
        <v>12000</v>
      </c>
      <c r="D702">
        <v>18000</v>
      </c>
      <c r="E702">
        <v>0</v>
      </c>
      <c r="F702">
        <v>18000</v>
      </c>
      <c r="G702" t="s">
        <v>13</v>
      </c>
    </row>
    <row r="703" spans="1:7" x14ac:dyDescent="0.25">
      <c r="A703" s="2">
        <v>44324</v>
      </c>
      <c r="B703" t="s">
        <v>9</v>
      </c>
      <c r="C703">
        <v>15000</v>
      </c>
      <c r="D703">
        <v>22000</v>
      </c>
      <c r="E703">
        <v>0</v>
      </c>
      <c r="F703">
        <v>22000</v>
      </c>
      <c r="G703" t="s">
        <v>12</v>
      </c>
    </row>
    <row r="704" spans="1:7" x14ac:dyDescent="0.25">
      <c r="A704" s="2">
        <v>44324</v>
      </c>
      <c r="B704" t="s">
        <v>10</v>
      </c>
      <c r="C704">
        <v>10000</v>
      </c>
      <c r="D704">
        <v>15000</v>
      </c>
      <c r="E704">
        <v>1000</v>
      </c>
      <c r="F704">
        <v>14000</v>
      </c>
      <c r="G704" t="s">
        <v>12</v>
      </c>
    </row>
    <row r="705" spans="1:7" x14ac:dyDescent="0.25">
      <c r="A705" s="2">
        <v>44325</v>
      </c>
      <c r="B705" t="s">
        <v>7</v>
      </c>
      <c r="C705">
        <v>12000</v>
      </c>
      <c r="D705">
        <v>18000</v>
      </c>
      <c r="E705">
        <v>0</v>
      </c>
      <c r="F705">
        <v>18000</v>
      </c>
      <c r="G705" t="s">
        <v>13</v>
      </c>
    </row>
    <row r="706" spans="1:7" x14ac:dyDescent="0.25">
      <c r="A706" s="2">
        <v>44325</v>
      </c>
      <c r="B706" t="s">
        <v>9</v>
      </c>
      <c r="C706">
        <v>15000</v>
      </c>
      <c r="D706">
        <v>22000</v>
      </c>
      <c r="E706">
        <v>500</v>
      </c>
      <c r="F706">
        <v>21500</v>
      </c>
      <c r="G706" t="s">
        <v>15</v>
      </c>
    </row>
    <row r="707" spans="1:7" x14ac:dyDescent="0.25">
      <c r="A707" s="2">
        <v>44326</v>
      </c>
      <c r="B707" t="s">
        <v>10</v>
      </c>
      <c r="C707">
        <v>10000</v>
      </c>
      <c r="D707">
        <v>15000</v>
      </c>
      <c r="E707">
        <v>0</v>
      </c>
      <c r="F707">
        <v>15000</v>
      </c>
      <c r="G707" t="s">
        <v>14</v>
      </c>
    </row>
    <row r="708" spans="1:7" x14ac:dyDescent="0.25">
      <c r="A708" s="2">
        <v>44326</v>
      </c>
      <c r="B708" t="s">
        <v>10</v>
      </c>
      <c r="C708">
        <v>10000</v>
      </c>
      <c r="D708">
        <v>15000</v>
      </c>
      <c r="E708">
        <v>0</v>
      </c>
      <c r="F708">
        <v>15000</v>
      </c>
      <c r="G708" t="s">
        <v>14</v>
      </c>
    </row>
    <row r="709" spans="1:7" x14ac:dyDescent="0.25">
      <c r="A709" s="2">
        <v>44326</v>
      </c>
      <c r="B709" t="s">
        <v>7</v>
      </c>
      <c r="C709">
        <v>12000</v>
      </c>
      <c r="D709">
        <v>18000</v>
      </c>
      <c r="E709">
        <v>0</v>
      </c>
      <c r="F709">
        <v>18000</v>
      </c>
      <c r="G709" t="s">
        <v>15</v>
      </c>
    </row>
    <row r="710" spans="1:7" x14ac:dyDescent="0.25">
      <c r="A710" s="2">
        <v>44326</v>
      </c>
      <c r="B710" t="s">
        <v>11</v>
      </c>
      <c r="C710">
        <v>5000</v>
      </c>
      <c r="D710">
        <v>8500</v>
      </c>
      <c r="E710">
        <v>0</v>
      </c>
      <c r="F710">
        <v>8500</v>
      </c>
      <c r="G710" t="s">
        <v>13</v>
      </c>
    </row>
    <row r="711" spans="1:7" x14ac:dyDescent="0.25">
      <c r="A711" s="2">
        <v>44326</v>
      </c>
      <c r="B711" t="s">
        <v>10</v>
      </c>
      <c r="C711">
        <v>10000</v>
      </c>
      <c r="D711">
        <v>15000</v>
      </c>
      <c r="E711">
        <v>0</v>
      </c>
      <c r="F711">
        <v>15000</v>
      </c>
      <c r="G711" t="s">
        <v>15</v>
      </c>
    </row>
    <row r="712" spans="1:7" x14ac:dyDescent="0.25">
      <c r="A712" s="2">
        <v>44327</v>
      </c>
      <c r="B712" t="s">
        <v>7</v>
      </c>
      <c r="C712">
        <v>12000</v>
      </c>
      <c r="D712">
        <v>18000</v>
      </c>
      <c r="E712">
        <v>0</v>
      </c>
      <c r="F712">
        <v>18000</v>
      </c>
      <c r="G712" t="s">
        <v>16</v>
      </c>
    </row>
    <row r="713" spans="1:7" x14ac:dyDescent="0.25">
      <c r="A713" s="2">
        <v>44327</v>
      </c>
      <c r="B713" t="s">
        <v>7</v>
      </c>
      <c r="C713">
        <v>12000</v>
      </c>
      <c r="D713">
        <v>18000</v>
      </c>
      <c r="E713">
        <v>0</v>
      </c>
      <c r="F713">
        <v>18000</v>
      </c>
      <c r="G713" t="s">
        <v>14</v>
      </c>
    </row>
    <row r="714" spans="1:7" x14ac:dyDescent="0.25">
      <c r="A714" s="2">
        <v>44329</v>
      </c>
      <c r="B714" t="s">
        <v>9</v>
      </c>
      <c r="C714">
        <v>15000</v>
      </c>
      <c r="D714">
        <v>22000</v>
      </c>
      <c r="E714">
        <v>0</v>
      </c>
      <c r="F714">
        <v>22000</v>
      </c>
      <c r="G714" t="s">
        <v>12</v>
      </c>
    </row>
    <row r="715" spans="1:7" x14ac:dyDescent="0.25">
      <c r="A715" s="2">
        <v>44329</v>
      </c>
      <c r="B715" t="s">
        <v>9</v>
      </c>
      <c r="C715">
        <v>15000</v>
      </c>
      <c r="D715">
        <v>22000</v>
      </c>
      <c r="E715">
        <v>0</v>
      </c>
      <c r="F715">
        <v>22000</v>
      </c>
      <c r="G715" t="s">
        <v>16</v>
      </c>
    </row>
    <row r="716" spans="1:7" x14ac:dyDescent="0.25">
      <c r="A716" s="2">
        <v>44329</v>
      </c>
      <c r="B716" t="s">
        <v>7</v>
      </c>
      <c r="C716">
        <v>12000</v>
      </c>
      <c r="D716">
        <v>18000</v>
      </c>
      <c r="E716">
        <v>250</v>
      </c>
      <c r="F716">
        <v>17750</v>
      </c>
      <c r="G716" t="s">
        <v>16</v>
      </c>
    </row>
    <row r="717" spans="1:7" x14ac:dyDescent="0.25">
      <c r="A717" s="2">
        <v>44329</v>
      </c>
      <c r="B717" t="s">
        <v>9</v>
      </c>
      <c r="C717">
        <v>15000</v>
      </c>
      <c r="D717">
        <v>22000</v>
      </c>
      <c r="E717">
        <v>0</v>
      </c>
      <c r="F717">
        <v>22000</v>
      </c>
      <c r="G717" t="s">
        <v>15</v>
      </c>
    </row>
    <row r="718" spans="1:7" x14ac:dyDescent="0.25">
      <c r="A718" s="2">
        <v>44330</v>
      </c>
      <c r="B718" t="s">
        <v>11</v>
      </c>
      <c r="C718">
        <v>5000</v>
      </c>
      <c r="D718">
        <v>8500</v>
      </c>
      <c r="E718">
        <v>0</v>
      </c>
      <c r="F718">
        <v>8500</v>
      </c>
      <c r="G718" t="s">
        <v>15</v>
      </c>
    </row>
    <row r="719" spans="1:7" x14ac:dyDescent="0.25">
      <c r="A719" s="2">
        <v>44330</v>
      </c>
      <c r="B719" t="s">
        <v>8</v>
      </c>
      <c r="C719">
        <v>20000</v>
      </c>
      <c r="D719">
        <v>30000</v>
      </c>
      <c r="E719">
        <v>0</v>
      </c>
      <c r="F719">
        <v>30000</v>
      </c>
      <c r="G719" t="s">
        <v>15</v>
      </c>
    </row>
    <row r="720" spans="1:7" x14ac:dyDescent="0.25">
      <c r="A720" s="2">
        <v>44331</v>
      </c>
      <c r="B720" t="s">
        <v>7</v>
      </c>
      <c r="C720">
        <v>12000</v>
      </c>
      <c r="D720">
        <v>18000</v>
      </c>
      <c r="E720">
        <v>0</v>
      </c>
      <c r="F720">
        <v>18000</v>
      </c>
      <c r="G720" t="s">
        <v>16</v>
      </c>
    </row>
    <row r="721" spans="1:7" x14ac:dyDescent="0.25">
      <c r="A721" s="2">
        <v>44332</v>
      </c>
      <c r="B721" t="s">
        <v>10</v>
      </c>
      <c r="C721">
        <v>10000</v>
      </c>
      <c r="D721">
        <v>15000</v>
      </c>
      <c r="E721">
        <v>0</v>
      </c>
      <c r="F721">
        <v>15000</v>
      </c>
      <c r="G721" t="s">
        <v>13</v>
      </c>
    </row>
    <row r="722" spans="1:7" x14ac:dyDescent="0.25">
      <c r="A722" s="2">
        <v>44332</v>
      </c>
      <c r="B722" t="s">
        <v>7</v>
      </c>
      <c r="C722">
        <v>12000</v>
      </c>
      <c r="D722">
        <v>18000</v>
      </c>
      <c r="E722">
        <v>750</v>
      </c>
      <c r="F722">
        <v>17250</v>
      </c>
      <c r="G722" t="s">
        <v>16</v>
      </c>
    </row>
    <row r="723" spans="1:7" x14ac:dyDescent="0.25">
      <c r="A723" s="2">
        <v>44332</v>
      </c>
      <c r="B723" t="s">
        <v>7</v>
      </c>
      <c r="C723">
        <v>12000</v>
      </c>
      <c r="D723">
        <v>18000</v>
      </c>
      <c r="E723">
        <v>0</v>
      </c>
      <c r="F723">
        <v>18000</v>
      </c>
      <c r="G723" t="s">
        <v>15</v>
      </c>
    </row>
    <row r="724" spans="1:7" x14ac:dyDescent="0.25">
      <c r="A724" s="2">
        <v>44332</v>
      </c>
      <c r="B724" t="s">
        <v>7</v>
      </c>
      <c r="C724">
        <v>12000</v>
      </c>
      <c r="D724">
        <v>18000</v>
      </c>
      <c r="E724">
        <v>0</v>
      </c>
      <c r="F724">
        <v>18000</v>
      </c>
      <c r="G724" t="s">
        <v>13</v>
      </c>
    </row>
    <row r="725" spans="1:7" x14ac:dyDescent="0.25">
      <c r="A725" s="2">
        <v>44333</v>
      </c>
      <c r="B725" t="s">
        <v>7</v>
      </c>
      <c r="C725">
        <v>12000</v>
      </c>
      <c r="D725">
        <v>18000</v>
      </c>
      <c r="E725">
        <v>0</v>
      </c>
      <c r="F725">
        <v>18000</v>
      </c>
      <c r="G725" t="s">
        <v>13</v>
      </c>
    </row>
    <row r="726" spans="1:7" x14ac:dyDescent="0.25">
      <c r="A726" s="2">
        <v>44336</v>
      </c>
      <c r="B726" t="s">
        <v>9</v>
      </c>
      <c r="C726">
        <v>15000</v>
      </c>
      <c r="D726">
        <v>22000</v>
      </c>
      <c r="E726">
        <v>0</v>
      </c>
      <c r="F726">
        <v>22000</v>
      </c>
      <c r="G726" t="s">
        <v>13</v>
      </c>
    </row>
    <row r="727" spans="1:7" x14ac:dyDescent="0.25">
      <c r="A727" s="2">
        <v>44336</v>
      </c>
      <c r="B727" t="s">
        <v>10</v>
      </c>
      <c r="C727">
        <v>10000</v>
      </c>
      <c r="D727">
        <v>15000</v>
      </c>
      <c r="E727">
        <v>0</v>
      </c>
      <c r="F727">
        <v>15000</v>
      </c>
      <c r="G727" t="s">
        <v>12</v>
      </c>
    </row>
    <row r="728" spans="1:7" x14ac:dyDescent="0.25">
      <c r="A728" s="2">
        <v>44336</v>
      </c>
      <c r="B728" t="s">
        <v>10</v>
      </c>
      <c r="C728">
        <v>10000</v>
      </c>
      <c r="D728">
        <v>15000</v>
      </c>
      <c r="E728">
        <v>0</v>
      </c>
      <c r="F728">
        <v>15000</v>
      </c>
      <c r="G728" t="s">
        <v>16</v>
      </c>
    </row>
    <row r="729" spans="1:7" x14ac:dyDescent="0.25">
      <c r="A729" s="2">
        <v>44336</v>
      </c>
      <c r="B729" t="s">
        <v>7</v>
      </c>
      <c r="C729">
        <v>12000</v>
      </c>
      <c r="D729">
        <v>18000</v>
      </c>
      <c r="E729">
        <v>0</v>
      </c>
      <c r="F729">
        <v>18000</v>
      </c>
      <c r="G729" t="s">
        <v>16</v>
      </c>
    </row>
    <row r="730" spans="1:7" x14ac:dyDescent="0.25">
      <c r="A730" s="2">
        <v>44338</v>
      </c>
      <c r="B730" t="s">
        <v>11</v>
      </c>
      <c r="C730">
        <v>5000</v>
      </c>
      <c r="D730">
        <v>8500</v>
      </c>
      <c r="E730">
        <v>0</v>
      </c>
      <c r="F730">
        <v>8500</v>
      </c>
      <c r="G730" t="s">
        <v>16</v>
      </c>
    </row>
    <row r="731" spans="1:7" x14ac:dyDescent="0.25">
      <c r="A731" s="2">
        <v>44342</v>
      </c>
      <c r="B731" t="s">
        <v>7</v>
      </c>
      <c r="C731">
        <v>12000</v>
      </c>
      <c r="D731">
        <v>18000</v>
      </c>
      <c r="E731">
        <v>0</v>
      </c>
      <c r="F731">
        <v>18000</v>
      </c>
      <c r="G731" t="s">
        <v>15</v>
      </c>
    </row>
    <row r="732" spans="1:7" x14ac:dyDescent="0.25">
      <c r="A732" s="2">
        <v>44343</v>
      </c>
      <c r="B732" t="s">
        <v>11</v>
      </c>
      <c r="C732">
        <v>5000</v>
      </c>
      <c r="D732">
        <v>8500</v>
      </c>
      <c r="E732">
        <v>1000</v>
      </c>
      <c r="F732">
        <v>7500</v>
      </c>
      <c r="G732" t="s">
        <v>12</v>
      </c>
    </row>
    <row r="733" spans="1:7" x14ac:dyDescent="0.25">
      <c r="A733" s="2">
        <v>44344</v>
      </c>
      <c r="B733" t="s">
        <v>11</v>
      </c>
      <c r="C733">
        <v>5000</v>
      </c>
      <c r="D733">
        <v>8500</v>
      </c>
      <c r="E733">
        <v>0</v>
      </c>
      <c r="F733">
        <v>8500</v>
      </c>
      <c r="G733" t="s">
        <v>13</v>
      </c>
    </row>
    <row r="734" spans="1:7" x14ac:dyDescent="0.25">
      <c r="A734" s="2">
        <v>44345</v>
      </c>
      <c r="B734" t="s">
        <v>11</v>
      </c>
      <c r="C734">
        <v>5000</v>
      </c>
      <c r="D734">
        <v>8500</v>
      </c>
      <c r="E734">
        <v>250</v>
      </c>
      <c r="F734">
        <v>8250</v>
      </c>
      <c r="G734" t="s">
        <v>13</v>
      </c>
    </row>
    <row r="735" spans="1:7" x14ac:dyDescent="0.25">
      <c r="A735" s="2">
        <v>44346</v>
      </c>
      <c r="B735" t="s">
        <v>7</v>
      </c>
      <c r="C735">
        <v>12000</v>
      </c>
      <c r="D735">
        <v>18000</v>
      </c>
      <c r="E735">
        <v>0</v>
      </c>
      <c r="F735">
        <v>18000</v>
      </c>
      <c r="G735" t="s">
        <v>12</v>
      </c>
    </row>
    <row r="736" spans="1:7" x14ac:dyDescent="0.25">
      <c r="A736" s="2">
        <v>44347</v>
      </c>
      <c r="B736" t="s">
        <v>9</v>
      </c>
      <c r="C736">
        <v>15000</v>
      </c>
      <c r="D736">
        <v>22000</v>
      </c>
      <c r="E736">
        <v>0</v>
      </c>
      <c r="F736">
        <v>22000</v>
      </c>
      <c r="G736" t="s">
        <v>16</v>
      </c>
    </row>
    <row r="737" spans="1:7" x14ac:dyDescent="0.25">
      <c r="A737" s="2">
        <v>44349</v>
      </c>
      <c r="B737" t="s">
        <v>9</v>
      </c>
      <c r="C737">
        <v>15000</v>
      </c>
      <c r="D737">
        <v>22000</v>
      </c>
      <c r="E737">
        <v>0</v>
      </c>
      <c r="F737">
        <v>22000</v>
      </c>
      <c r="G737" t="s">
        <v>14</v>
      </c>
    </row>
    <row r="738" spans="1:7" x14ac:dyDescent="0.25">
      <c r="A738" s="2">
        <v>44350</v>
      </c>
      <c r="B738" t="s">
        <v>11</v>
      </c>
      <c r="C738">
        <v>5000</v>
      </c>
      <c r="D738">
        <v>8500</v>
      </c>
      <c r="E738">
        <v>0</v>
      </c>
      <c r="F738">
        <v>8500</v>
      </c>
      <c r="G738" t="s">
        <v>12</v>
      </c>
    </row>
    <row r="739" spans="1:7" x14ac:dyDescent="0.25">
      <c r="A739" s="2">
        <v>44350</v>
      </c>
      <c r="B739" t="s">
        <v>9</v>
      </c>
      <c r="C739">
        <v>15000</v>
      </c>
      <c r="D739">
        <v>22000</v>
      </c>
      <c r="E739">
        <v>0</v>
      </c>
      <c r="F739">
        <v>22000</v>
      </c>
      <c r="G739" t="s">
        <v>15</v>
      </c>
    </row>
    <row r="740" spans="1:7" x14ac:dyDescent="0.25">
      <c r="A740" s="2">
        <v>44350</v>
      </c>
      <c r="B740" t="s">
        <v>8</v>
      </c>
      <c r="C740">
        <v>20000</v>
      </c>
      <c r="D740">
        <v>30000</v>
      </c>
      <c r="E740">
        <v>0</v>
      </c>
      <c r="F740">
        <v>30000</v>
      </c>
      <c r="G740" t="s">
        <v>13</v>
      </c>
    </row>
    <row r="741" spans="1:7" x14ac:dyDescent="0.25">
      <c r="A741" s="2">
        <v>44350</v>
      </c>
      <c r="B741" t="s">
        <v>9</v>
      </c>
      <c r="C741">
        <v>15000</v>
      </c>
      <c r="D741">
        <v>22000</v>
      </c>
      <c r="E741">
        <v>750</v>
      </c>
      <c r="F741">
        <v>21250</v>
      </c>
      <c r="G741" t="s">
        <v>15</v>
      </c>
    </row>
    <row r="742" spans="1:7" x14ac:dyDescent="0.25">
      <c r="A742" s="2">
        <v>44351</v>
      </c>
      <c r="B742" t="s">
        <v>10</v>
      </c>
      <c r="C742">
        <v>10000</v>
      </c>
      <c r="D742">
        <v>15000</v>
      </c>
      <c r="E742">
        <v>0</v>
      </c>
      <c r="F742">
        <v>15000</v>
      </c>
      <c r="G742" t="s">
        <v>14</v>
      </c>
    </row>
    <row r="743" spans="1:7" x14ac:dyDescent="0.25">
      <c r="A743" s="2">
        <v>44352</v>
      </c>
      <c r="B743" t="s">
        <v>9</v>
      </c>
      <c r="C743">
        <v>15000</v>
      </c>
      <c r="D743">
        <v>22000</v>
      </c>
      <c r="E743">
        <v>0</v>
      </c>
      <c r="F743">
        <v>22000</v>
      </c>
      <c r="G743" t="s">
        <v>12</v>
      </c>
    </row>
    <row r="744" spans="1:7" x14ac:dyDescent="0.25">
      <c r="A744" s="2">
        <v>44352</v>
      </c>
      <c r="B744" t="s">
        <v>10</v>
      </c>
      <c r="C744">
        <v>10000</v>
      </c>
      <c r="D744">
        <v>15000</v>
      </c>
      <c r="E744">
        <v>0</v>
      </c>
      <c r="F744">
        <v>15000</v>
      </c>
      <c r="G744" t="s">
        <v>16</v>
      </c>
    </row>
    <row r="745" spans="1:7" x14ac:dyDescent="0.25">
      <c r="A745" s="2">
        <v>44353</v>
      </c>
      <c r="B745" t="s">
        <v>10</v>
      </c>
      <c r="C745">
        <v>10000</v>
      </c>
      <c r="D745">
        <v>15000</v>
      </c>
      <c r="E745">
        <v>0</v>
      </c>
      <c r="F745">
        <v>15000</v>
      </c>
      <c r="G745" t="s">
        <v>14</v>
      </c>
    </row>
    <row r="746" spans="1:7" x14ac:dyDescent="0.25">
      <c r="A746" s="2">
        <v>44353</v>
      </c>
      <c r="B746" t="s">
        <v>9</v>
      </c>
      <c r="C746">
        <v>15000</v>
      </c>
      <c r="D746">
        <v>22000</v>
      </c>
      <c r="E746">
        <v>0</v>
      </c>
      <c r="F746">
        <v>22000</v>
      </c>
      <c r="G746" t="s">
        <v>13</v>
      </c>
    </row>
    <row r="747" spans="1:7" x14ac:dyDescent="0.25">
      <c r="A747" s="2">
        <v>44356</v>
      </c>
      <c r="B747" t="s">
        <v>11</v>
      </c>
      <c r="C747">
        <v>5000</v>
      </c>
      <c r="D747">
        <v>8500</v>
      </c>
      <c r="E747">
        <v>500</v>
      </c>
      <c r="F747">
        <v>8000</v>
      </c>
      <c r="G747" t="s">
        <v>12</v>
      </c>
    </row>
    <row r="748" spans="1:7" x14ac:dyDescent="0.25">
      <c r="A748" s="2">
        <v>44357</v>
      </c>
      <c r="B748" t="s">
        <v>7</v>
      </c>
      <c r="C748">
        <v>12000</v>
      </c>
      <c r="D748">
        <v>18000</v>
      </c>
      <c r="E748">
        <v>500</v>
      </c>
      <c r="F748">
        <v>17500</v>
      </c>
      <c r="G748" t="s">
        <v>12</v>
      </c>
    </row>
    <row r="749" spans="1:7" x14ac:dyDescent="0.25">
      <c r="A749" s="2">
        <v>44357</v>
      </c>
      <c r="B749" t="s">
        <v>11</v>
      </c>
      <c r="C749">
        <v>5000</v>
      </c>
      <c r="D749">
        <v>8500</v>
      </c>
      <c r="E749">
        <v>500</v>
      </c>
      <c r="F749">
        <v>8000</v>
      </c>
      <c r="G749" t="s">
        <v>14</v>
      </c>
    </row>
    <row r="750" spans="1:7" x14ac:dyDescent="0.25">
      <c r="A750" s="2">
        <v>44358</v>
      </c>
      <c r="B750" t="s">
        <v>11</v>
      </c>
      <c r="C750">
        <v>5000</v>
      </c>
      <c r="D750">
        <v>8500</v>
      </c>
      <c r="E750">
        <v>0</v>
      </c>
      <c r="F750">
        <v>8500</v>
      </c>
      <c r="G750" t="s">
        <v>15</v>
      </c>
    </row>
    <row r="751" spans="1:7" x14ac:dyDescent="0.25">
      <c r="A751" s="2">
        <v>44358</v>
      </c>
      <c r="B751" t="s">
        <v>7</v>
      </c>
      <c r="C751">
        <v>12000</v>
      </c>
      <c r="D751">
        <v>18000</v>
      </c>
      <c r="E751">
        <v>0</v>
      </c>
      <c r="F751">
        <v>18000</v>
      </c>
      <c r="G751" t="s">
        <v>16</v>
      </c>
    </row>
    <row r="752" spans="1:7" x14ac:dyDescent="0.25">
      <c r="A752" s="2">
        <v>44359</v>
      </c>
      <c r="B752" t="s">
        <v>7</v>
      </c>
      <c r="C752">
        <v>12000</v>
      </c>
      <c r="D752">
        <v>18000</v>
      </c>
      <c r="E752">
        <v>0</v>
      </c>
      <c r="F752">
        <v>18000</v>
      </c>
      <c r="G752" t="s">
        <v>14</v>
      </c>
    </row>
    <row r="753" spans="1:7" x14ac:dyDescent="0.25">
      <c r="A753" s="2">
        <v>44360</v>
      </c>
      <c r="B753" t="s">
        <v>8</v>
      </c>
      <c r="C753">
        <v>20000</v>
      </c>
      <c r="D753">
        <v>30000</v>
      </c>
      <c r="E753">
        <v>0</v>
      </c>
      <c r="F753">
        <v>30000</v>
      </c>
      <c r="G753" t="s">
        <v>16</v>
      </c>
    </row>
    <row r="754" spans="1:7" x14ac:dyDescent="0.25">
      <c r="A754" s="2">
        <v>44360</v>
      </c>
      <c r="B754" t="s">
        <v>11</v>
      </c>
      <c r="C754">
        <v>5000</v>
      </c>
      <c r="D754">
        <v>8500</v>
      </c>
      <c r="E754">
        <v>0</v>
      </c>
      <c r="F754">
        <v>8500</v>
      </c>
      <c r="G754" t="s">
        <v>12</v>
      </c>
    </row>
    <row r="755" spans="1:7" x14ac:dyDescent="0.25">
      <c r="A755" s="2">
        <v>44362</v>
      </c>
      <c r="B755" t="s">
        <v>7</v>
      </c>
      <c r="C755">
        <v>12000</v>
      </c>
      <c r="D755">
        <v>18000</v>
      </c>
      <c r="E755">
        <v>0</v>
      </c>
      <c r="F755">
        <v>18000</v>
      </c>
      <c r="G755" t="s">
        <v>13</v>
      </c>
    </row>
    <row r="756" spans="1:7" x14ac:dyDescent="0.25">
      <c r="A756" s="2">
        <v>44362</v>
      </c>
      <c r="B756" t="s">
        <v>11</v>
      </c>
      <c r="C756">
        <v>5000</v>
      </c>
      <c r="D756">
        <v>8500</v>
      </c>
      <c r="E756">
        <v>0</v>
      </c>
      <c r="F756">
        <v>8500</v>
      </c>
      <c r="G756" t="s">
        <v>14</v>
      </c>
    </row>
    <row r="757" spans="1:7" x14ac:dyDescent="0.25">
      <c r="A757" s="2">
        <v>44363</v>
      </c>
      <c r="B757" t="s">
        <v>11</v>
      </c>
      <c r="C757">
        <v>5000</v>
      </c>
      <c r="D757">
        <v>8500</v>
      </c>
      <c r="E757">
        <v>0</v>
      </c>
      <c r="F757">
        <v>8500</v>
      </c>
      <c r="G757" t="s">
        <v>15</v>
      </c>
    </row>
    <row r="758" spans="1:7" x14ac:dyDescent="0.25">
      <c r="A758" s="2">
        <v>44363</v>
      </c>
      <c r="B758" t="s">
        <v>7</v>
      </c>
      <c r="C758">
        <v>12000</v>
      </c>
      <c r="D758">
        <v>18000</v>
      </c>
      <c r="E758">
        <v>0</v>
      </c>
      <c r="F758">
        <v>18000</v>
      </c>
      <c r="G758" t="s">
        <v>14</v>
      </c>
    </row>
    <row r="759" spans="1:7" x14ac:dyDescent="0.25">
      <c r="A759" s="2">
        <v>44365</v>
      </c>
      <c r="B759" t="s">
        <v>10</v>
      </c>
      <c r="C759">
        <v>10000</v>
      </c>
      <c r="D759">
        <v>15000</v>
      </c>
      <c r="E759">
        <v>0</v>
      </c>
      <c r="F759">
        <v>15000</v>
      </c>
      <c r="G759" t="s">
        <v>15</v>
      </c>
    </row>
    <row r="760" spans="1:7" x14ac:dyDescent="0.25">
      <c r="A760" s="2">
        <v>44367</v>
      </c>
      <c r="B760" t="s">
        <v>10</v>
      </c>
      <c r="C760">
        <v>10000</v>
      </c>
      <c r="D760">
        <v>15000</v>
      </c>
      <c r="E760">
        <v>0</v>
      </c>
      <c r="F760">
        <v>15000</v>
      </c>
      <c r="G760" t="s">
        <v>14</v>
      </c>
    </row>
    <row r="761" spans="1:7" x14ac:dyDescent="0.25">
      <c r="A761" s="2">
        <v>44367</v>
      </c>
      <c r="B761" t="s">
        <v>10</v>
      </c>
      <c r="C761">
        <v>10000</v>
      </c>
      <c r="D761">
        <v>15000</v>
      </c>
      <c r="E761">
        <v>0</v>
      </c>
      <c r="F761">
        <v>15000</v>
      </c>
      <c r="G761" t="s">
        <v>16</v>
      </c>
    </row>
    <row r="762" spans="1:7" x14ac:dyDescent="0.25">
      <c r="A762" s="2">
        <v>44367</v>
      </c>
      <c r="B762" t="s">
        <v>7</v>
      </c>
      <c r="C762">
        <v>12000</v>
      </c>
      <c r="D762">
        <v>18000</v>
      </c>
      <c r="E762">
        <v>250</v>
      </c>
      <c r="F762">
        <v>17750</v>
      </c>
      <c r="G762" t="s">
        <v>14</v>
      </c>
    </row>
    <row r="763" spans="1:7" x14ac:dyDescent="0.25">
      <c r="A763" s="2">
        <v>44367</v>
      </c>
      <c r="B763" t="s">
        <v>10</v>
      </c>
      <c r="C763">
        <v>10000</v>
      </c>
      <c r="D763">
        <v>15000</v>
      </c>
      <c r="E763">
        <v>250</v>
      </c>
      <c r="F763">
        <v>14750</v>
      </c>
      <c r="G763" t="s">
        <v>14</v>
      </c>
    </row>
    <row r="764" spans="1:7" x14ac:dyDescent="0.25">
      <c r="A764" s="2">
        <v>44368</v>
      </c>
      <c r="B764" t="s">
        <v>10</v>
      </c>
      <c r="C764">
        <v>10000</v>
      </c>
      <c r="D764">
        <v>15000</v>
      </c>
      <c r="E764">
        <v>750</v>
      </c>
      <c r="F764">
        <v>14250</v>
      </c>
      <c r="G764" t="s">
        <v>14</v>
      </c>
    </row>
    <row r="765" spans="1:7" x14ac:dyDescent="0.25">
      <c r="A765" s="2">
        <v>44370</v>
      </c>
      <c r="B765" t="s">
        <v>10</v>
      </c>
      <c r="C765">
        <v>10000</v>
      </c>
      <c r="D765">
        <v>15000</v>
      </c>
      <c r="E765">
        <v>0</v>
      </c>
      <c r="F765">
        <v>15000</v>
      </c>
      <c r="G765" t="s">
        <v>12</v>
      </c>
    </row>
    <row r="766" spans="1:7" x14ac:dyDescent="0.25">
      <c r="A766" s="2">
        <v>44371</v>
      </c>
      <c r="B766" t="s">
        <v>10</v>
      </c>
      <c r="C766">
        <v>10000</v>
      </c>
      <c r="D766">
        <v>15000</v>
      </c>
      <c r="E766">
        <v>750</v>
      </c>
      <c r="F766">
        <v>14250</v>
      </c>
      <c r="G766" t="s">
        <v>13</v>
      </c>
    </row>
    <row r="767" spans="1:7" x14ac:dyDescent="0.25">
      <c r="A767" s="2">
        <v>44371</v>
      </c>
      <c r="B767" t="s">
        <v>10</v>
      </c>
      <c r="C767">
        <v>10000</v>
      </c>
      <c r="D767">
        <v>15000</v>
      </c>
      <c r="E767">
        <v>0</v>
      </c>
      <c r="F767">
        <v>15000</v>
      </c>
      <c r="G767" t="s">
        <v>16</v>
      </c>
    </row>
    <row r="768" spans="1:7" x14ac:dyDescent="0.25">
      <c r="A768" s="2">
        <v>44372</v>
      </c>
      <c r="B768" t="s">
        <v>9</v>
      </c>
      <c r="C768">
        <v>15000</v>
      </c>
      <c r="D768">
        <v>22000</v>
      </c>
      <c r="E768">
        <v>0</v>
      </c>
      <c r="F768">
        <v>22000</v>
      </c>
      <c r="G768" t="s">
        <v>16</v>
      </c>
    </row>
    <row r="769" spans="1:7" x14ac:dyDescent="0.25">
      <c r="A769" s="2">
        <v>44372</v>
      </c>
      <c r="B769" t="s">
        <v>7</v>
      </c>
      <c r="C769">
        <v>12000</v>
      </c>
      <c r="D769">
        <v>18000</v>
      </c>
      <c r="E769">
        <v>0</v>
      </c>
      <c r="F769">
        <v>18000</v>
      </c>
      <c r="G769" t="s">
        <v>14</v>
      </c>
    </row>
    <row r="770" spans="1:7" x14ac:dyDescent="0.25">
      <c r="A770" s="2">
        <v>44372</v>
      </c>
      <c r="B770" t="s">
        <v>7</v>
      </c>
      <c r="C770">
        <v>12000</v>
      </c>
      <c r="D770">
        <v>18000</v>
      </c>
      <c r="E770">
        <v>0</v>
      </c>
      <c r="F770">
        <v>18000</v>
      </c>
      <c r="G770" t="s">
        <v>13</v>
      </c>
    </row>
    <row r="771" spans="1:7" x14ac:dyDescent="0.25">
      <c r="A771" s="2">
        <v>44374</v>
      </c>
      <c r="B771" t="s">
        <v>11</v>
      </c>
      <c r="C771">
        <v>5000</v>
      </c>
      <c r="D771">
        <v>8500</v>
      </c>
      <c r="E771">
        <v>0</v>
      </c>
      <c r="F771">
        <v>8500</v>
      </c>
      <c r="G771" t="s">
        <v>12</v>
      </c>
    </row>
    <row r="772" spans="1:7" x14ac:dyDescent="0.25">
      <c r="A772" s="2">
        <v>44375</v>
      </c>
      <c r="B772" t="s">
        <v>7</v>
      </c>
      <c r="C772">
        <v>12000</v>
      </c>
      <c r="D772">
        <v>18000</v>
      </c>
      <c r="E772">
        <v>0</v>
      </c>
      <c r="F772">
        <v>18000</v>
      </c>
      <c r="G772" t="s">
        <v>13</v>
      </c>
    </row>
    <row r="773" spans="1:7" x14ac:dyDescent="0.25">
      <c r="A773" s="2">
        <v>44375</v>
      </c>
      <c r="B773" t="s">
        <v>11</v>
      </c>
      <c r="C773">
        <v>5000</v>
      </c>
      <c r="D773">
        <v>8500</v>
      </c>
      <c r="E773">
        <v>0</v>
      </c>
      <c r="F773">
        <v>8500</v>
      </c>
      <c r="G773" t="s">
        <v>16</v>
      </c>
    </row>
    <row r="774" spans="1:7" x14ac:dyDescent="0.25">
      <c r="A774" s="2">
        <v>44376</v>
      </c>
      <c r="B774" t="s">
        <v>7</v>
      </c>
      <c r="C774">
        <v>12000</v>
      </c>
      <c r="D774">
        <v>18000</v>
      </c>
      <c r="E774">
        <v>0</v>
      </c>
      <c r="F774">
        <v>18000</v>
      </c>
      <c r="G774" t="s">
        <v>13</v>
      </c>
    </row>
    <row r="775" spans="1:7" x14ac:dyDescent="0.25">
      <c r="A775" s="2">
        <v>44377</v>
      </c>
      <c r="B775" t="s">
        <v>7</v>
      </c>
      <c r="C775">
        <v>12000</v>
      </c>
      <c r="D775">
        <v>18000</v>
      </c>
      <c r="E775">
        <v>500</v>
      </c>
      <c r="F775">
        <v>17500</v>
      </c>
      <c r="G775" t="s">
        <v>15</v>
      </c>
    </row>
    <row r="776" spans="1:7" x14ac:dyDescent="0.25">
      <c r="A776" s="2">
        <v>44378</v>
      </c>
      <c r="B776" t="s">
        <v>11</v>
      </c>
      <c r="C776">
        <v>5000</v>
      </c>
      <c r="D776">
        <v>8500</v>
      </c>
      <c r="E776">
        <v>0</v>
      </c>
      <c r="F776">
        <v>8500</v>
      </c>
      <c r="G776" t="s">
        <v>16</v>
      </c>
    </row>
    <row r="777" spans="1:7" x14ac:dyDescent="0.25">
      <c r="A777" s="2">
        <v>44379</v>
      </c>
      <c r="B777" t="s">
        <v>10</v>
      </c>
      <c r="C777">
        <v>10000</v>
      </c>
      <c r="D777">
        <v>15000</v>
      </c>
      <c r="E777">
        <v>0</v>
      </c>
      <c r="F777">
        <v>15000</v>
      </c>
      <c r="G777" t="s">
        <v>15</v>
      </c>
    </row>
    <row r="778" spans="1:7" x14ac:dyDescent="0.25">
      <c r="A778" s="2">
        <v>44380</v>
      </c>
      <c r="B778" t="s">
        <v>9</v>
      </c>
      <c r="C778">
        <v>15000</v>
      </c>
      <c r="D778">
        <v>22000</v>
      </c>
      <c r="E778">
        <v>0</v>
      </c>
      <c r="F778">
        <v>22000</v>
      </c>
      <c r="G778" t="s">
        <v>13</v>
      </c>
    </row>
    <row r="779" spans="1:7" x14ac:dyDescent="0.25">
      <c r="A779" s="2">
        <v>44380</v>
      </c>
      <c r="B779" t="s">
        <v>7</v>
      </c>
      <c r="C779">
        <v>12000</v>
      </c>
      <c r="D779">
        <v>18000</v>
      </c>
      <c r="E779">
        <v>0</v>
      </c>
      <c r="F779">
        <v>18000</v>
      </c>
      <c r="G779" t="s">
        <v>13</v>
      </c>
    </row>
    <row r="780" spans="1:7" x14ac:dyDescent="0.25">
      <c r="A780" s="2">
        <v>44380</v>
      </c>
      <c r="B780" t="s">
        <v>11</v>
      </c>
      <c r="C780">
        <v>5000</v>
      </c>
      <c r="D780">
        <v>8500</v>
      </c>
      <c r="E780">
        <v>0</v>
      </c>
      <c r="F780">
        <v>8500</v>
      </c>
      <c r="G780" t="s">
        <v>16</v>
      </c>
    </row>
    <row r="781" spans="1:7" x14ac:dyDescent="0.25">
      <c r="A781" s="2">
        <v>44381</v>
      </c>
      <c r="B781" t="s">
        <v>7</v>
      </c>
      <c r="C781">
        <v>12000</v>
      </c>
      <c r="D781">
        <v>18000</v>
      </c>
      <c r="E781">
        <v>0</v>
      </c>
      <c r="F781">
        <v>18000</v>
      </c>
      <c r="G781" t="s">
        <v>13</v>
      </c>
    </row>
    <row r="782" spans="1:7" x14ac:dyDescent="0.25">
      <c r="A782" s="2">
        <v>44381</v>
      </c>
      <c r="B782" t="s">
        <v>7</v>
      </c>
      <c r="C782">
        <v>12000</v>
      </c>
      <c r="D782">
        <v>18000</v>
      </c>
      <c r="E782">
        <v>0</v>
      </c>
      <c r="F782">
        <v>18000</v>
      </c>
      <c r="G782" t="s">
        <v>14</v>
      </c>
    </row>
    <row r="783" spans="1:7" x14ac:dyDescent="0.25">
      <c r="A783" s="2">
        <v>44382</v>
      </c>
      <c r="B783" t="s">
        <v>10</v>
      </c>
      <c r="C783">
        <v>10000</v>
      </c>
      <c r="D783">
        <v>15000</v>
      </c>
      <c r="E783">
        <v>250</v>
      </c>
      <c r="F783">
        <v>14750</v>
      </c>
      <c r="G783" t="s">
        <v>12</v>
      </c>
    </row>
    <row r="784" spans="1:7" x14ac:dyDescent="0.25">
      <c r="A784" s="2">
        <v>44382</v>
      </c>
      <c r="B784" t="s">
        <v>7</v>
      </c>
      <c r="C784">
        <v>12000</v>
      </c>
      <c r="D784">
        <v>18000</v>
      </c>
      <c r="E784">
        <v>0</v>
      </c>
      <c r="F784">
        <v>18000</v>
      </c>
      <c r="G784" t="s">
        <v>14</v>
      </c>
    </row>
    <row r="785" spans="1:7" x14ac:dyDescent="0.25">
      <c r="A785" s="2">
        <v>44382</v>
      </c>
      <c r="B785" t="s">
        <v>8</v>
      </c>
      <c r="C785">
        <v>20000</v>
      </c>
      <c r="D785">
        <v>30000</v>
      </c>
      <c r="E785">
        <v>0</v>
      </c>
      <c r="F785">
        <v>30000</v>
      </c>
      <c r="G785" t="s">
        <v>14</v>
      </c>
    </row>
    <row r="786" spans="1:7" x14ac:dyDescent="0.25">
      <c r="A786" s="2">
        <v>44383</v>
      </c>
      <c r="B786" t="s">
        <v>11</v>
      </c>
      <c r="C786">
        <v>5000</v>
      </c>
      <c r="D786">
        <v>8500</v>
      </c>
      <c r="E786">
        <v>750</v>
      </c>
      <c r="F786">
        <v>7750</v>
      </c>
      <c r="G786" t="s">
        <v>13</v>
      </c>
    </row>
    <row r="787" spans="1:7" x14ac:dyDescent="0.25">
      <c r="A787" s="2">
        <v>44383</v>
      </c>
      <c r="B787" t="s">
        <v>11</v>
      </c>
      <c r="C787">
        <v>5000</v>
      </c>
      <c r="D787">
        <v>8500</v>
      </c>
      <c r="E787">
        <v>500</v>
      </c>
      <c r="F787">
        <v>8000</v>
      </c>
      <c r="G787" t="s">
        <v>13</v>
      </c>
    </row>
    <row r="788" spans="1:7" x14ac:dyDescent="0.25">
      <c r="A788" s="2">
        <v>44384</v>
      </c>
      <c r="B788" t="s">
        <v>10</v>
      </c>
      <c r="C788">
        <v>10000</v>
      </c>
      <c r="D788">
        <v>15000</v>
      </c>
      <c r="E788">
        <v>0</v>
      </c>
      <c r="F788">
        <v>15000</v>
      </c>
      <c r="G788" t="s">
        <v>14</v>
      </c>
    </row>
    <row r="789" spans="1:7" x14ac:dyDescent="0.25">
      <c r="A789" s="2">
        <v>44384</v>
      </c>
      <c r="B789" t="s">
        <v>10</v>
      </c>
      <c r="C789">
        <v>10000</v>
      </c>
      <c r="D789">
        <v>15000</v>
      </c>
      <c r="E789">
        <v>500</v>
      </c>
      <c r="F789">
        <v>14500</v>
      </c>
      <c r="G789" t="s">
        <v>16</v>
      </c>
    </row>
    <row r="790" spans="1:7" x14ac:dyDescent="0.25">
      <c r="A790" s="2">
        <v>44384</v>
      </c>
      <c r="B790" t="s">
        <v>8</v>
      </c>
      <c r="C790">
        <v>20000</v>
      </c>
      <c r="D790">
        <v>30000</v>
      </c>
      <c r="E790">
        <v>0</v>
      </c>
      <c r="F790">
        <v>30000</v>
      </c>
      <c r="G790" t="s">
        <v>14</v>
      </c>
    </row>
    <row r="791" spans="1:7" x14ac:dyDescent="0.25">
      <c r="A791" s="2">
        <v>44384</v>
      </c>
      <c r="B791" t="s">
        <v>7</v>
      </c>
      <c r="C791">
        <v>12000</v>
      </c>
      <c r="D791">
        <v>18000</v>
      </c>
      <c r="E791">
        <v>1000</v>
      </c>
      <c r="F791">
        <v>17000</v>
      </c>
      <c r="G791" t="s">
        <v>16</v>
      </c>
    </row>
    <row r="792" spans="1:7" x14ac:dyDescent="0.25">
      <c r="A792" s="2">
        <v>44385</v>
      </c>
      <c r="B792" t="s">
        <v>10</v>
      </c>
      <c r="C792">
        <v>10000</v>
      </c>
      <c r="D792">
        <v>15000</v>
      </c>
      <c r="E792">
        <v>0</v>
      </c>
      <c r="F792">
        <v>15000</v>
      </c>
      <c r="G792" t="s">
        <v>13</v>
      </c>
    </row>
    <row r="793" spans="1:7" x14ac:dyDescent="0.25">
      <c r="A793" s="2">
        <v>44385</v>
      </c>
      <c r="B793" t="s">
        <v>7</v>
      </c>
      <c r="C793">
        <v>12000</v>
      </c>
      <c r="D793">
        <v>18000</v>
      </c>
      <c r="E793">
        <v>0</v>
      </c>
      <c r="F793">
        <v>18000</v>
      </c>
      <c r="G793" t="s">
        <v>12</v>
      </c>
    </row>
    <row r="794" spans="1:7" x14ac:dyDescent="0.25">
      <c r="A794" s="2">
        <v>44385</v>
      </c>
      <c r="B794" t="s">
        <v>10</v>
      </c>
      <c r="C794">
        <v>10000</v>
      </c>
      <c r="D794">
        <v>15000</v>
      </c>
      <c r="E794">
        <v>0</v>
      </c>
      <c r="F794">
        <v>15000</v>
      </c>
      <c r="G794" t="s">
        <v>16</v>
      </c>
    </row>
    <row r="795" spans="1:7" x14ac:dyDescent="0.25">
      <c r="A795" s="2">
        <v>44386</v>
      </c>
      <c r="B795" t="s">
        <v>10</v>
      </c>
      <c r="C795">
        <v>10000</v>
      </c>
      <c r="D795">
        <v>15000</v>
      </c>
      <c r="E795">
        <v>0</v>
      </c>
      <c r="F795">
        <v>15000</v>
      </c>
      <c r="G795" t="s">
        <v>12</v>
      </c>
    </row>
    <row r="796" spans="1:7" x14ac:dyDescent="0.25">
      <c r="A796" s="2">
        <v>44386</v>
      </c>
      <c r="B796" t="s">
        <v>8</v>
      </c>
      <c r="C796">
        <v>20000</v>
      </c>
      <c r="D796">
        <v>30000</v>
      </c>
      <c r="E796">
        <v>0</v>
      </c>
      <c r="F796">
        <v>30000</v>
      </c>
      <c r="G796" t="s">
        <v>14</v>
      </c>
    </row>
    <row r="797" spans="1:7" x14ac:dyDescent="0.25">
      <c r="A797" s="2">
        <v>44386</v>
      </c>
      <c r="B797" t="s">
        <v>7</v>
      </c>
      <c r="C797">
        <v>12000</v>
      </c>
      <c r="D797">
        <v>18000</v>
      </c>
      <c r="E797">
        <v>0</v>
      </c>
      <c r="F797">
        <v>18000</v>
      </c>
      <c r="G797" t="s">
        <v>14</v>
      </c>
    </row>
    <row r="798" spans="1:7" x14ac:dyDescent="0.25">
      <c r="A798" s="2">
        <v>44389</v>
      </c>
      <c r="B798" t="s">
        <v>8</v>
      </c>
      <c r="C798">
        <v>20000</v>
      </c>
      <c r="D798">
        <v>30000</v>
      </c>
      <c r="E798">
        <v>500</v>
      </c>
      <c r="F798">
        <v>29500</v>
      </c>
      <c r="G798" t="s">
        <v>14</v>
      </c>
    </row>
    <row r="799" spans="1:7" x14ac:dyDescent="0.25">
      <c r="A799" s="2">
        <v>44390</v>
      </c>
      <c r="B799" t="s">
        <v>10</v>
      </c>
      <c r="C799">
        <v>10000</v>
      </c>
      <c r="D799">
        <v>15000</v>
      </c>
      <c r="E799">
        <v>0</v>
      </c>
      <c r="F799">
        <v>15000</v>
      </c>
      <c r="G799" t="s">
        <v>12</v>
      </c>
    </row>
    <row r="800" spans="1:7" x14ac:dyDescent="0.25">
      <c r="A800" s="2">
        <v>44390</v>
      </c>
      <c r="B800" t="s">
        <v>11</v>
      </c>
      <c r="C800">
        <v>5000</v>
      </c>
      <c r="D800">
        <v>8500</v>
      </c>
      <c r="E800">
        <v>0</v>
      </c>
      <c r="F800">
        <v>8500</v>
      </c>
      <c r="G800" t="s">
        <v>14</v>
      </c>
    </row>
    <row r="801" spans="1:7" x14ac:dyDescent="0.25">
      <c r="A801" s="2">
        <v>44391</v>
      </c>
      <c r="B801" t="s">
        <v>7</v>
      </c>
      <c r="C801">
        <v>12000</v>
      </c>
      <c r="D801">
        <v>18000</v>
      </c>
      <c r="E801">
        <v>0</v>
      </c>
      <c r="F801">
        <v>18000</v>
      </c>
      <c r="G801" t="s">
        <v>12</v>
      </c>
    </row>
    <row r="802" spans="1:7" x14ac:dyDescent="0.25">
      <c r="A802" s="2">
        <v>44391</v>
      </c>
      <c r="B802" t="s">
        <v>7</v>
      </c>
      <c r="C802">
        <v>12000</v>
      </c>
      <c r="D802">
        <v>18000</v>
      </c>
      <c r="E802">
        <v>0</v>
      </c>
      <c r="F802">
        <v>18000</v>
      </c>
      <c r="G802" t="s">
        <v>13</v>
      </c>
    </row>
    <row r="803" spans="1:7" x14ac:dyDescent="0.25">
      <c r="A803" s="2">
        <v>44391</v>
      </c>
      <c r="B803" t="s">
        <v>7</v>
      </c>
      <c r="C803">
        <v>12000</v>
      </c>
      <c r="D803">
        <v>18000</v>
      </c>
      <c r="E803">
        <v>750</v>
      </c>
      <c r="F803">
        <v>17250</v>
      </c>
      <c r="G803" t="s">
        <v>13</v>
      </c>
    </row>
    <row r="804" spans="1:7" x14ac:dyDescent="0.25">
      <c r="A804" s="2">
        <v>44391</v>
      </c>
      <c r="B804" t="s">
        <v>11</v>
      </c>
      <c r="C804">
        <v>5000</v>
      </c>
      <c r="D804">
        <v>8500</v>
      </c>
      <c r="E804">
        <v>0</v>
      </c>
      <c r="F804">
        <v>8500</v>
      </c>
      <c r="G804" t="s">
        <v>16</v>
      </c>
    </row>
    <row r="805" spans="1:7" x14ac:dyDescent="0.25">
      <c r="A805" s="2">
        <v>44391</v>
      </c>
      <c r="B805" t="s">
        <v>10</v>
      </c>
      <c r="C805">
        <v>10000</v>
      </c>
      <c r="D805">
        <v>15000</v>
      </c>
      <c r="E805">
        <v>0</v>
      </c>
      <c r="F805">
        <v>15000</v>
      </c>
      <c r="G805" t="s">
        <v>13</v>
      </c>
    </row>
    <row r="806" spans="1:7" x14ac:dyDescent="0.25">
      <c r="A806" s="2">
        <v>44392</v>
      </c>
      <c r="B806" t="s">
        <v>11</v>
      </c>
      <c r="C806">
        <v>5000</v>
      </c>
      <c r="D806">
        <v>8500</v>
      </c>
      <c r="E806">
        <v>0</v>
      </c>
      <c r="F806">
        <v>8500</v>
      </c>
      <c r="G806" t="s">
        <v>14</v>
      </c>
    </row>
    <row r="807" spans="1:7" x14ac:dyDescent="0.25">
      <c r="A807" s="2">
        <v>44392</v>
      </c>
      <c r="B807" t="s">
        <v>10</v>
      </c>
      <c r="C807">
        <v>10000</v>
      </c>
      <c r="D807">
        <v>15000</v>
      </c>
      <c r="E807">
        <v>0</v>
      </c>
      <c r="F807">
        <v>15000</v>
      </c>
      <c r="G807" t="s">
        <v>12</v>
      </c>
    </row>
    <row r="808" spans="1:7" x14ac:dyDescent="0.25">
      <c r="A808" s="2">
        <v>44392</v>
      </c>
      <c r="B808" t="s">
        <v>7</v>
      </c>
      <c r="C808">
        <v>12000</v>
      </c>
      <c r="D808">
        <v>18000</v>
      </c>
      <c r="E808">
        <v>500</v>
      </c>
      <c r="F808">
        <v>17500</v>
      </c>
      <c r="G808" t="s">
        <v>15</v>
      </c>
    </row>
    <row r="809" spans="1:7" x14ac:dyDescent="0.25">
      <c r="A809" s="2">
        <v>44392</v>
      </c>
      <c r="B809" t="s">
        <v>7</v>
      </c>
      <c r="C809">
        <v>12000</v>
      </c>
      <c r="D809">
        <v>18000</v>
      </c>
      <c r="E809">
        <v>0</v>
      </c>
      <c r="F809">
        <v>18000</v>
      </c>
      <c r="G809" t="s">
        <v>12</v>
      </c>
    </row>
    <row r="810" spans="1:7" x14ac:dyDescent="0.25">
      <c r="A810" s="2">
        <v>44393</v>
      </c>
      <c r="B810" t="s">
        <v>9</v>
      </c>
      <c r="C810">
        <v>15000</v>
      </c>
      <c r="D810">
        <v>22000</v>
      </c>
      <c r="E810">
        <v>0</v>
      </c>
      <c r="F810">
        <v>22000</v>
      </c>
      <c r="G810" t="s">
        <v>14</v>
      </c>
    </row>
    <row r="811" spans="1:7" x14ac:dyDescent="0.25">
      <c r="A811" s="2">
        <v>44395</v>
      </c>
      <c r="B811" t="s">
        <v>10</v>
      </c>
      <c r="C811">
        <v>10000</v>
      </c>
      <c r="D811">
        <v>15000</v>
      </c>
      <c r="E811">
        <v>250</v>
      </c>
      <c r="F811">
        <v>14750</v>
      </c>
      <c r="G811" t="s">
        <v>14</v>
      </c>
    </row>
    <row r="812" spans="1:7" x14ac:dyDescent="0.25">
      <c r="A812" s="2">
        <v>44396</v>
      </c>
      <c r="B812" t="s">
        <v>7</v>
      </c>
      <c r="C812">
        <v>12000</v>
      </c>
      <c r="D812">
        <v>18000</v>
      </c>
      <c r="E812">
        <v>1000</v>
      </c>
      <c r="F812">
        <v>17000</v>
      </c>
      <c r="G812" t="s">
        <v>14</v>
      </c>
    </row>
    <row r="813" spans="1:7" x14ac:dyDescent="0.25">
      <c r="A813" s="2">
        <v>44396</v>
      </c>
      <c r="B813" t="s">
        <v>11</v>
      </c>
      <c r="C813">
        <v>5000</v>
      </c>
      <c r="D813">
        <v>8500</v>
      </c>
      <c r="E813">
        <v>250</v>
      </c>
      <c r="F813">
        <v>8250</v>
      </c>
      <c r="G813" t="s">
        <v>12</v>
      </c>
    </row>
    <row r="814" spans="1:7" x14ac:dyDescent="0.25">
      <c r="A814" s="2">
        <v>44397</v>
      </c>
      <c r="B814" t="s">
        <v>8</v>
      </c>
      <c r="C814">
        <v>20000</v>
      </c>
      <c r="D814">
        <v>30000</v>
      </c>
      <c r="E814">
        <v>750</v>
      </c>
      <c r="F814">
        <v>29250</v>
      </c>
      <c r="G814" t="s">
        <v>12</v>
      </c>
    </row>
    <row r="815" spans="1:7" x14ac:dyDescent="0.25">
      <c r="A815" s="2">
        <v>44397</v>
      </c>
      <c r="B815" t="s">
        <v>9</v>
      </c>
      <c r="C815">
        <v>15000</v>
      </c>
      <c r="D815">
        <v>22000</v>
      </c>
      <c r="E815">
        <v>1000</v>
      </c>
      <c r="F815">
        <v>21000</v>
      </c>
      <c r="G815" t="s">
        <v>13</v>
      </c>
    </row>
    <row r="816" spans="1:7" x14ac:dyDescent="0.25">
      <c r="A816" s="2">
        <v>44397</v>
      </c>
      <c r="B816" t="s">
        <v>11</v>
      </c>
      <c r="C816">
        <v>5000</v>
      </c>
      <c r="D816">
        <v>8500</v>
      </c>
      <c r="E816">
        <v>750</v>
      </c>
      <c r="F816">
        <v>7750</v>
      </c>
      <c r="G816" t="s">
        <v>14</v>
      </c>
    </row>
    <row r="817" spans="1:7" x14ac:dyDescent="0.25">
      <c r="A817" s="2">
        <v>44398</v>
      </c>
      <c r="B817" t="s">
        <v>7</v>
      </c>
      <c r="C817">
        <v>12000</v>
      </c>
      <c r="D817">
        <v>18000</v>
      </c>
      <c r="E817">
        <v>0</v>
      </c>
      <c r="F817">
        <v>18000</v>
      </c>
      <c r="G817" t="s">
        <v>16</v>
      </c>
    </row>
    <row r="818" spans="1:7" x14ac:dyDescent="0.25">
      <c r="A818" s="2">
        <v>44398</v>
      </c>
      <c r="B818" t="s">
        <v>9</v>
      </c>
      <c r="C818">
        <v>15000</v>
      </c>
      <c r="D818">
        <v>22000</v>
      </c>
      <c r="E818">
        <v>0</v>
      </c>
      <c r="F818">
        <v>22000</v>
      </c>
      <c r="G818" t="s">
        <v>16</v>
      </c>
    </row>
    <row r="819" spans="1:7" x14ac:dyDescent="0.25">
      <c r="A819" s="2">
        <v>44398</v>
      </c>
      <c r="B819" t="s">
        <v>9</v>
      </c>
      <c r="C819">
        <v>15000</v>
      </c>
      <c r="D819">
        <v>22000</v>
      </c>
      <c r="E819">
        <v>0</v>
      </c>
      <c r="F819">
        <v>22000</v>
      </c>
      <c r="G819" t="s">
        <v>16</v>
      </c>
    </row>
    <row r="820" spans="1:7" x14ac:dyDescent="0.25">
      <c r="A820" s="2">
        <v>44400</v>
      </c>
      <c r="B820" t="s">
        <v>8</v>
      </c>
      <c r="C820">
        <v>20000</v>
      </c>
      <c r="D820">
        <v>30000</v>
      </c>
      <c r="E820">
        <v>0</v>
      </c>
      <c r="F820">
        <v>30000</v>
      </c>
      <c r="G820" t="s">
        <v>12</v>
      </c>
    </row>
    <row r="821" spans="1:7" x14ac:dyDescent="0.25">
      <c r="A821" s="2">
        <v>44400</v>
      </c>
      <c r="B821" t="s">
        <v>7</v>
      </c>
      <c r="C821">
        <v>12000</v>
      </c>
      <c r="D821">
        <v>18000</v>
      </c>
      <c r="E821">
        <v>0</v>
      </c>
      <c r="F821">
        <v>18000</v>
      </c>
      <c r="G821" t="s">
        <v>13</v>
      </c>
    </row>
    <row r="822" spans="1:7" x14ac:dyDescent="0.25">
      <c r="A822" s="2">
        <v>44402</v>
      </c>
      <c r="B822" t="s">
        <v>11</v>
      </c>
      <c r="C822">
        <v>5000</v>
      </c>
      <c r="D822">
        <v>8500</v>
      </c>
      <c r="E822">
        <v>0</v>
      </c>
      <c r="F822">
        <v>8500</v>
      </c>
      <c r="G822" t="s">
        <v>12</v>
      </c>
    </row>
    <row r="823" spans="1:7" x14ac:dyDescent="0.25">
      <c r="A823" s="2">
        <v>44402</v>
      </c>
      <c r="B823" t="s">
        <v>11</v>
      </c>
      <c r="C823">
        <v>5000</v>
      </c>
      <c r="D823">
        <v>8500</v>
      </c>
      <c r="E823">
        <v>0</v>
      </c>
      <c r="F823">
        <v>8500</v>
      </c>
      <c r="G823" t="s">
        <v>13</v>
      </c>
    </row>
    <row r="824" spans="1:7" x14ac:dyDescent="0.25">
      <c r="A824" s="2">
        <v>44405</v>
      </c>
      <c r="B824" t="s">
        <v>8</v>
      </c>
      <c r="C824">
        <v>20000</v>
      </c>
      <c r="D824">
        <v>30000</v>
      </c>
      <c r="E824">
        <v>0</v>
      </c>
      <c r="F824">
        <v>30000</v>
      </c>
      <c r="G824" t="s">
        <v>14</v>
      </c>
    </row>
    <row r="825" spans="1:7" x14ac:dyDescent="0.25">
      <c r="A825" s="2">
        <v>44406</v>
      </c>
      <c r="B825" t="s">
        <v>8</v>
      </c>
      <c r="C825">
        <v>20000</v>
      </c>
      <c r="D825">
        <v>30000</v>
      </c>
      <c r="E825">
        <v>0</v>
      </c>
      <c r="F825">
        <v>30000</v>
      </c>
      <c r="G825" t="s">
        <v>12</v>
      </c>
    </row>
    <row r="826" spans="1:7" x14ac:dyDescent="0.25">
      <c r="A826" s="2">
        <v>44406</v>
      </c>
      <c r="B826" t="s">
        <v>10</v>
      </c>
      <c r="C826">
        <v>10000</v>
      </c>
      <c r="D826">
        <v>15000</v>
      </c>
      <c r="E826">
        <v>750</v>
      </c>
      <c r="F826">
        <v>14250</v>
      </c>
      <c r="G826" t="s">
        <v>15</v>
      </c>
    </row>
    <row r="827" spans="1:7" x14ac:dyDescent="0.25">
      <c r="A827" s="2">
        <v>44407</v>
      </c>
      <c r="B827" t="s">
        <v>7</v>
      </c>
      <c r="C827">
        <v>12000</v>
      </c>
      <c r="D827">
        <v>18000</v>
      </c>
      <c r="E827">
        <v>0</v>
      </c>
      <c r="F827">
        <v>18000</v>
      </c>
      <c r="G827" t="s">
        <v>14</v>
      </c>
    </row>
    <row r="828" spans="1:7" x14ac:dyDescent="0.25">
      <c r="A828" s="2">
        <v>44408</v>
      </c>
      <c r="B828" t="s">
        <v>11</v>
      </c>
      <c r="C828">
        <v>5000</v>
      </c>
      <c r="D828">
        <v>8500</v>
      </c>
      <c r="E828">
        <v>1000</v>
      </c>
      <c r="F828">
        <v>7500</v>
      </c>
      <c r="G828" t="s">
        <v>12</v>
      </c>
    </row>
    <row r="829" spans="1:7" x14ac:dyDescent="0.25">
      <c r="A829" s="2">
        <v>44409</v>
      </c>
      <c r="B829" t="s">
        <v>9</v>
      </c>
      <c r="C829">
        <v>15000</v>
      </c>
      <c r="D829">
        <v>22000</v>
      </c>
      <c r="E829">
        <v>0</v>
      </c>
      <c r="F829">
        <v>22000</v>
      </c>
      <c r="G829" t="s">
        <v>13</v>
      </c>
    </row>
    <row r="830" spans="1:7" x14ac:dyDescent="0.25">
      <c r="A830" s="2">
        <v>44410</v>
      </c>
      <c r="B830" t="s">
        <v>10</v>
      </c>
      <c r="C830">
        <v>10000</v>
      </c>
      <c r="D830">
        <v>15000</v>
      </c>
      <c r="E830">
        <v>0</v>
      </c>
      <c r="F830">
        <v>15000</v>
      </c>
      <c r="G830" t="s">
        <v>16</v>
      </c>
    </row>
    <row r="831" spans="1:7" x14ac:dyDescent="0.25">
      <c r="A831" s="2">
        <v>44411</v>
      </c>
      <c r="B831" t="s">
        <v>7</v>
      </c>
      <c r="C831">
        <v>12000</v>
      </c>
      <c r="D831">
        <v>18000</v>
      </c>
      <c r="E831">
        <v>0</v>
      </c>
      <c r="F831">
        <v>18000</v>
      </c>
      <c r="G831" t="s">
        <v>14</v>
      </c>
    </row>
    <row r="832" spans="1:7" x14ac:dyDescent="0.25">
      <c r="A832" s="2">
        <v>44412</v>
      </c>
      <c r="B832" t="s">
        <v>7</v>
      </c>
      <c r="C832">
        <v>12000</v>
      </c>
      <c r="D832">
        <v>18000</v>
      </c>
      <c r="E832">
        <v>0</v>
      </c>
      <c r="F832">
        <v>18000</v>
      </c>
      <c r="G832" t="s">
        <v>16</v>
      </c>
    </row>
    <row r="833" spans="1:7" x14ac:dyDescent="0.25">
      <c r="A833" s="2">
        <v>44412</v>
      </c>
      <c r="B833" t="s">
        <v>10</v>
      </c>
      <c r="C833">
        <v>10000</v>
      </c>
      <c r="D833">
        <v>15000</v>
      </c>
      <c r="E833">
        <v>0</v>
      </c>
      <c r="F833">
        <v>15000</v>
      </c>
      <c r="G833" t="s">
        <v>15</v>
      </c>
    </row>
    <row r="834" spans="1:7" x14ac:dyDescent="0.25">
      <c r="A834" s="2">
        <v>44413</v>
      </c>
      <c r="B834" t="s">
        <v>8</v>
      </c>
      <c r="C834">
        <v>20000</v>
      </c>
      <c r="D834">
        <v>30000</v>
      </c>
      <c r="E834">
        <v>0</v>
      </c>
      <c r="F834">
        <v>30000</v>
      </c>
      <c r="G834" t="s">
        <v>15</v>
      </c>
    </row>
    <row r="835" spans="1:7" x14ac:dyDescent="0.25">
      <c r="A835" s="2">
        <v>44413</v>
      </c>
      <c r="B835" t="s">
        <v>7</v>
      </c>
      <c r="C835">
        <v>12000</v>
      </c>
      <c r="D835">
        <v>18000</v>
      </c>
      <c r="E835">
        <v>250</v>
      </c>
      <c r="F835">
        <v>17750</v>
      </c>
      <c r="G835" t="s">
        <v>16</v>
      </c>
    </row>
    <row r="836" spans="1:7" x14ac:dyDescent="0.25">
      <c r="A836" s="2">
        <v>44414</v>
      </c>
      <c r="B836" t="s">
        <v>10</v>
      </c>
      <c r="C836">
        <v>10000</v>
      </c>
      <c r="D836">
        <v>15000</v>
      </c>
      <c r="E836">
        <v>0</v>
      </c>
      <c r="F836">
        <v>15000</v>
      </c>
      <c r="G836" t="s">
        <v>14</v>
      </c>
    </row>
    <row r="837" spans="1:7" x14ac:dyDescent="0.25">
      <c r="A837" s="2">
        <v>44414</v>
      </c>
      <c r="B837" t="s">
        <v>10</v>
      </c>
      <c r="C837">
        <v>10000</v>
      </c>
      <c r="D837">
        <v>15000</v>
      </c>
      <c r="E837">
        <v>0</v>
      </c>
      <c r="F837">
        <v>15000</v>
      </c>
      <c r="G837" t="s">
        <v>13</v>
      </c>
    </row>
    <row r="838" spans="1:7" x14ac:dyDescent="0.25">
      <c r="A838" s="2">
        <v>44414</v>
      </c>
      <c r="B838" t="s">
        <v>7</v>
      </c>
      <c r="C838">
        <v>12000</v>
      </c>
      <c r="D838">
        <v>18000</v>
      </c>
      <c r="E838">
        <v>0</v>
      </c>
      <c r="F838">
        <v>18000</v>
      </c>
      <c r="G838" t="s">
        <v>14</v>
      </c>
    </row>
    <row r="839" spans="1:7" x14ac:dyDescent="0.25">
      <c r="A839" s="2">
        <v>44415</v>
      </c>
      <c r="B839" t="s">
        <v>10</v>
      </c>
      <c r="C839">
        <v>10000</v>
      </c>
      <c r="D839">
        <v>15000</v>
      </c>
      <c r="E839">
        <v>0</v>
      </c>
      <c r="F839">
        <v>15000</v>
      </c>
      <c r="G839" t="s">
        <v>13</v>
      </c>
    </row>
    <row r="840" spans="1:7" x14ac:dyDescent="0.25">
      <c r="A840" s="2">
        <v>44415</v>
      </c>
      <c r="B840" t="s">
        <v>7</v>
      </c>
      <c r="C840">
        <v>12000</v>
      </c>
      <c r="D840">
        <v>18000</v>
      </c>
      <c r="E840">
        <v>0</v>
      </c>
      <c r="F840">
        <v>18000</v>
      </c>
      <c r="G840" t="s">
        <v>14</v>
      </c>
    </row>
    <row r="841" spans="1:7" x14ac:dyDescent="0.25">
      <c r="A841" s="2">
        <v>44415</v>
      </c>
      <c r="B841" t="s">
        <v>11</v>
      </c>
      <c r="C841">
        <v>5000</v>
      </c>
      <c r="D841">
        <v>8500</v>
      </c>
      <c r="E841">
        <v>0</v>
      </c>
      <c r="F841">
        <v>8500</v>
      </c>
      <c r="G841" t="s">
        <v>15</v>
      </c>
    </row>
    <row r="842" spans="1:7" x14ac:dyDescent="0.25">
      <c r="A842" s="2">
        <v>44415</v>
      </c>
      <c r="B842" t="s">
        <v>8</v>
      </c>
      <c r="C842">
        <v>20000</v>
      </c>
      <c r="D842">
        <v>30000</v>
      </c>
      <c r="E842">
        <v>1000</v>
      </c>
      <c r="F842">
        <v>29000</v>
      </c>
      <c r="G842" t="s">
        <v>16</v>
      </c>
    </row>
    <row r="843" spans="1:7" x14ac:dyDescent="0.25">
      <c r="A843" s="2">
        <v>44416</v>
      </c>
      <c r="B843" t="s">
        <v>10</v>
      </c>
      <c r="C843">
        <v>10000</v>
      </c>
      <c r="D843">
        <v>15000</v>
      </c>
      <c r="E843">
        <v>0</v>
      </c>
      <c r="F843">
        <v>15000</v>
      </c>
      <c r="G843" t="s">
        <v>13</v>
      </c>
    </row>
    <row r="844" spans="1:7" x14ac:dyDescent="0.25">
      <c r="A844" s="2">
        <v>44417</v>
      </c>
      <c r="B844" t="s">
        <v>9</v>
      </c>
      <c r="C844">
        <v>15000</v>
      </c>
      <c r="D844">
        <v>22000</v>
      </c>
      <c r="E844">
        <v>0</v>
      </c>
      <c r="F844">
        <v>22000</v>
      </c>
      <c r="G844" t="s">
        <v>15</v>
      </c>
    </row>
    <row r="845" spans="1:7" x14ac:dyDescent="0.25">
      <c r="A845" s="2">
        <v>44418</v>
      </c>
      <c r="B845" t="s">
        <v>7</v>
      </c>
      <c r="C845">
        <v>12000</v>
      </c>
      <c r="D845">
        <v>18000</v>
      </c>
      <c r="E845">
        <v>0</v>
      </c>
      <c r="F845">
        <v>18000</v>
      </c>
      <c r="G845" t="s">
        <v>16</v>
      </c>
    </row>
    <row r="846" spans="1:7" x14ac:dyDescent="0.25">
      <c r="A846" s="2">
        <v>44419</v>
      </c>
      <c r="B846" t="s">
        <v>11</v>
      </c>
      <c r="C846">
        <v>5000</v>
      </c>
      <c r="D846">
        <v>8500</v>
      </c>
      <c r="E846">
        <v>1000</v>
      </c>
      <c r="F846">
        <v>7500</v>
      </c>
      <c r="G846" t="s">
        <v>16</v>
      </c>
    </row>
    <row r="847" spans="1:7" x14ac:dyDescent="0.25">
      <c r="A847" s="2">
        <v>44423</v>
      </c>
      <c r="B847" t="s">
        <v>10</v>
      </c>
      <c r="C847">
        <v>10000</v>
      </c>
      <c r="D847">
        <v>15000</v>
      </c>
      <c r="E847">
        <v>500</v>
      </c>
      <c r="F847">
        <v>14500</v>
      </c>
      <c r="G847" t="s">
        <v>15</v>
      </c>
    </row>
    <row r="848" spans="1:7" x14ac:dyDescent="0.25">
      <c r="A848" s="2">
        <v>44425</v>
      </c>
      <c r="B848" t="s">
        <v>11</v>
      </c>
      <c r="C848">
        <v>5000</v>
      </c>
      <c r="D848">
        <v>8500</v>
      </c>
      <c r="E848">
        <v>250</v>
      </c>
      <c r="F848">
        <v>8250</v>
      </c>
      <c r="G848" t="s">
        <v>15</v>
      </c>
    </row>
    <row r="849" spans="1:7" x14ac:dyDescent="0.25">
      <c r="A849" s="2">
        <v>44425</v>
      </c>
      <c r="B849" t="s">
        <v>9</v>
      </c>
      <c r="C849">
        <v>15000</v>
      </c>
      <c r="D849">
        <v>22000</v>
      </c>
      <c r="E849">
        <v>0</v>
      </c>
      <c r="F849">
        <v>22000</v>
      </c>
      <c r="G849" t="s">
        <v>15</v>
      </c>
    </row>
    <row r="850" spans="1:7" x14ac:dyDescent="0.25">
      <c r="A850" s="2">
        <v>44426</v>
      </c>
      <c r="B850" t="s">
        <v>9</v>
      </c>
      <c r="C850">
        <v>15000</v>
      </c>
      <c r="D850">
        <v>22000</v>
      </c>
      <c r="E850">
        <v>750</v>
      </c>
      <c r="F850">
        <v>21250</v>
      </c>
      <c r="G850" t="s">
        <v>16</v>
      </c>
    </row>
    <row r="851" spans="1:7" x14ac:dyDescent="0.25">
      <c r="A851" s="2">
        <v>44427</v>
      </c>
      <c r="B851" t="s">
        <v>9</v>
      </c>
      <c r="C851">
        <v>15000</v>
      </c>
      <c r="D851">
        <v>22000</v>
      </c>
      <c r="E851">
        <v>0</v>
      </c>
      <c r="F851">
        <v>22000</v>
      </c>
      <c r="G851" t="s">
        <v>15</v>
      </c>
    </row>
    <row r="852" spans="1:7" x14ac:dyDescent="0.25">
      <c r="A852" s="2">
        <v>44427</v>
      </c>
      <c r="B852" t="s">
        <v>11</v>
      </c>
      <c r="C852">
        <v>5000</v>
      </c>
      <c r="D852">
        <v>8500</v>
      </c>
      <c r="E852">
        <v>0</v>
      </c>
      <c r="F852">
        <v>8500</v>
      </c>
      <c r="G852" t="s">
        <v>12</v>
      </c>
    </row>
    <row r="853" spans="1:7" x14ac:dyDescent="0.25">
      <c r="A853" s="2">
        <v>44427</v>
      </c>
      <c r="B853" t="s">
        <v>11</v>
      </c>
      <c r="C853">
        <v>5000</v>
      </c>
      <c r="D853">
        <v>8500</v>
      </c>
      <c r="E853">
        <v>750</v>
      </c>
      <c r="F853">
        <v>7750</v>
      </c>
      <c r="G853" t="s">
        <v>14</v>
      </c>
    </row>
    <row r="854" spans="1:7" x14ac:dyDescent="0.25">
      <c r="A854" s="2">
        <v>44428</v>
      </c>
      <c r="B854" t="s">
        <v>9</v>
      </c>
      <c r="C854">
        <v>15000</v>
      </c>
      <c r="D854">
        <v>22000</v>
      </c>
      <c r="E854">
        <v>0</v>
      </c>
      <c r="F854">
        <v>22000</v>
      </c>
      <c r="G854" t="s">
        <v>16</v>
      </c>
    </row>
    <row r="855" spans="1:7" x14ac:dyDescent="0.25">
      <c r="A855" s="2">
        <v>44428</v>
      </c>
      <c r="B855" t="s">
        <v>11</v>
      </c>
      <c r="C855">
        <v>5000</v>
      </c>
      <c r="D855">
        <v>8500</v>
      </c>
      <c r="E855">
        <v>1000</v>
      </c>
      <c r="F855">
        <v>7500</v>
      </c>
      <c r="G855" t="s">
        <v>13</v>
      </c>
    </row>
    <row r="856" spans="1:7" x14ac:dyDescent="0.25">
      <c r="A856" s="2">
        <v>44429</v>
      </c>
      <c r="B856" t="s">
        <v>8</v>
      </c>
      <c r="C856">
        <v>20000</v>
      </c>
      <c r="D856">
        <v>30000</v>
      </c>
      <c r="E856">
        <v>0</v>
      </c>
      <c r="F856">
        <v>30000</v>
      </c>
      <c r="G856" t="s">
        <v>14</v>
      </c>
    </row>
    <row r="857" spans="1:7" x14ac:dyDescent="0.25">
      <c r="A857" s="2">
        <v>44429</v>
      </c>
      <c r="B857" t="s">
        <v>10</v>
      </c>
      <c r="C857">
        <v>10000</v>
      </c>
      <c r="D857">
        <v>15000</v>
      </c>
      <c r="E857">
        <v>750</v>
      </c>
      <c r="F857">
        <v>14250</v>
      </c>
      <c r="G857" t="s">
        <v>15</v>
      </c>
    </row>
    <row r="858" spans="1:7" x14ac:dyDescent="0.25">
      <c r="A858" s="2">
        <v>44430</v>
      </c>
      <c r="B858" t="s">
        <v>10</v>
      </c>
      <c r="C858">
        <v>10000</v>
      </c>
      <c r="D858">
        <v>15000</v>
      </c>
      <c r="E858">
        <v>0</v>
      </c>
      <c r="F858">
        <v>15000</v>
      </c>
      <c r="G858" t="s">
        <v>15</v>
      </c>
    </row>
    <row r="859" spans="1:7" x14ac:dyDescent="0.25">
      <c r="A859" s="2">
        <v>44430</v>
      </c>
      <c r="B859" t="s">
        <v>11</v>
      </c>
      <c r="C859">
        <v>5000</v>
      </c>
      <c r="D859">
        <v>8500</v>
      </c>
      <c r="E859">
        <v>0</v>
      </c>
      <c r="F859">
        <v>8500</v>
      </c>
      <c r="G859" t="s">
        <v>14</v>
      </c>
    </row>
    <row r="860" spans="1:7" x14ac:dyDescent="0.25">
      <c r="A860" s="2">
        <v>44433</v>
      </c>
      <c r="B860" t="s">
        <v>11</v>
      </c>
      <c r="C860">
        <v>5000</v>
      </c>
      <c r="D860">
        <v>8500</v>
      </c>
      <c r="E860">
        <v>0</v>
      </c>
      <c r="F860">
        <v>8500</v>
      </c>
      <c r="G860" t="s">
        <v>13</v>
      </c>
    </row>
    <row r="861" spans="1:7" x14ac:dyDescent="0.25">
      <c r="A861" s="2">
        <v>44433</v>
      </c>
      <c r="B861" t="s">
        <v>8</v>
      </c>
      <c r="C861">
        <v>20000</v>
      </c>
      <c r="D861">
        <v>30000</v>
      </c>
      <c r="E861">
        <v>0</v>
      </c>
      <c r="F861">
        <v>30000</v>
      </c>
      <c r="G861" t="s">
        <v>16</v>
      </c>
    </row>
    <row r="862" spans="1:7" x14ac:dyDescent="0.25">
      <c r="A862" s="2">
        <v>44433</v>
      </c>
      <c r="B862" t="s">
        <v>10</v>
      </c>
      <c r="C862">
        <v>10000</v>
      </c>
      <c r="D862">
        <v>15000</v>
      </c>
      <c r="E862">
        <v>0</v>
      </c>
      <c r="F862">
        <v>15000</v>
      </c>
      <c r="G862" t="s">
        <v>16</v>
      </c>
    </row>
    <row r="863" spans="1:7" x14ac:dyDescent="0.25">
      <c r="A863" s="2">
        <v>44434</v>
      </c>
      <c r="B863" t="s">
        <v>8</v>
      </c>
      <c r="C863">
        <v>20000</v>
      </c>
      <c r="D863">
        <v>30000</v>
      </c>
      <c r="E863">
        <v>0</v>
      </c>
      <c r="F863">
        <v>30000</v>
      </c>
      <c r="G863" t="s">
        <v>13</v>
      </c>
    </row>
    <row r="864" spans="1:7" x14ac:dyDescent="0.25">
      <c r="A864" s="2">
        <v>44436</v>
      </c>
      <c r="B864" t="s">
        <v>8</v>
      </c>
      <c r="C864">
        <v>20000</v>
      </c>
      <c r="D864">
        <v>30000</v>
      </c>
      <c r="E864">
        <v>0</v>
      </c>
      <c r="F864">
        <v>30000</v>
      </c>
      <c r="G864" t="s">
        <v>14</v>
      </c>
    </row>
    <row r="865" spans="1:7" x14ac:dyDescent="0.25">
      <c r="A865" s="2">
        <v>44436</v>
      </c>
      <c r="B865" t="s">
        <v>7</v>
      </c>
      <c r="C865">
        <v>12000</v>
      </c>
      <c r="D865">
        <v>18000</v>
      </c>
      <c r="E865">
        <v>0</v>
      </c>
      <c r="F865">
        <v>18000</v>
      </c>
      <c r="G865" t="s">
        <v>12</v>
      </c>
    </row>
    <row r="866" spans="1:7" x14ac:dyDescent="0.25">
      <c r="A866" s="2">
        <v>44436</v>
      </c>
      <c r="B866" t="s">
        <v>11</v>
      </c>
      <c r="C866">
        <v>5000</v>
      </c>
      <c r="D866">
        <v>8500</v>
      </c>
      <c r="E866">
        <v>0</v>
      </c>
      <c r="F866">
        <v>8500</v>
      </c>
      <c r="G866" t="s">
        <v>12</v>
      </c>
    </row>
    <row r="867" spans="1:7" x14ac:dyDescent="0.25">
      <c r="A867" s="2">
        <v>44438</v>
      </c>
      <c r="B867" t="s">
        <v>10</v>
      </c>
      <c r="C867">
        <v>10000</v>
      </c>
      <c r="D867">
        <v>15000</v>
      </c>
      <c r="E867">
        <v>500</v>
      </c>
      <c r="F867">
        <v>14500</v>
      </c>
      <c r="G867" t="s">
        <v>16</v>
      </c>
    </row>
    <row r="868" spans="1:7" x14ac:dyDescent="0.25">
      <c r="A868" s="2">
        <v>44441</v>
      </c>
      <c r="B868" t="s">
        <v>10</v>
      </c>
      <c r="C868">
        <v>10000</v>
      </c>
      <c r="D868">
        <v>15000</v>
      </c>
      <c r="E868">
        <v>500</v>
      </c>
      <c r="F868">
        <v>14500</v>
      </c>
      <c r="G868" t="s">
        <v>15</v>
      </c>
    </row>
    <row r="869" spans="1:7" x14ac:dyDescent="0.25">
      <c r="A869" s="2">
        <v>44441</v>
      </c>
      <c r="B869" t="s">
        <v>7</v>
      </c>
      <c r="C869">
        <v>12000</v>
      </c>
      <c r="D869">
        <v>18000</v>
      </c>
      <c r="E869">
        <v>0</v>
      </c>
      <c r="F869">
        <v>18000</v>
      </c>
      <c r="G869" t="s">
        <v>12</v>
      </c>
    </row>
    <row r="870" spans="1:7" x14ac:dyDescent="0.25">
      <c r="A870" s="2">
        <v>44441</v>
      </c>
      <c r="B870" t="s">
        <v>7</v>
      </c>
      <c r="C870">
        <v>12000</v>
      </c>
      <c r="D870">
        <v>18000</v>
      </c>
      <c r="E870">
        <v>0</v>
      </c>
      <c r="F870">
        <v>18000</v>
      </c>
      <c r="G870" t="s">
        <v>12</v>
      </c>
    </row>
    <row r="871" spans="1:7" x14ac:dyDescent="0.25">
      <c r="A871" s="2">
        <v>44442</v>
      </c>
      <c r="B871" t="s">
        <v>7</v>
      </c>
      <c r="C871">
        <v>12000</v>
      </c>
      <c r="D871">
        <v>18000</v>
      </c>
      <c r="E871">
        <v>0</v>
      </c>
      <c r="F871">
        <v>18000</v>
      </c>
      <c r="G871" t="s">
        <v>15</v>
      </c>
    </row>
    <row r="872" spans="1:7" x14ac:dyDescent="0.25">
      <c r="A872" s="2">
        <v>44442</v>
      </c>
      <c r="B872" t="s">
        <v>7</v>
      </c>
      <c r="C872">
        <v>12000</v>
      </c>
      <c r="D872">
        <v>18000</v>
      </c>
      <c r="E872">
        <v>500</v>
      </c>
      <c r="F872">
        <v>17500</v>
      </c>
      <c r="G872" t="s">
        <v>12</v>
      </c>
    </row>
    <row r="873" spans="1:7" x14ac:dyDescent="0.25">
      <c r="A873" s="2">
        <v>44443</v>
      </c>
      <c r="B873" t="s">
        <v>7</v>
      </c>
      <c r="C873">
        <v>12000</v>
      </c>
      <c r="D873">
        <v>18000</v>
      </c>
      <c r="E873">
        <v>0</v>
      </c>
      <c r="F873">
        <v>18000</v>
      </c>
      <c r="G873" t="s">
        <v>12</v>
      </c>
    </row>
    <row r="874" spans="1:7" x14ac:dyDescent="0.25">
      <c r="A874" s="2">
        <v>44443</v>
      </c>
      <c r="B874" t="s">
        <v>9</v>
      </c>
      <c r="C874">
        <v>15000</v>
      </c>
      <c r="D874">
        <v>22000</v>
      </c>
      <c r="E874">
        <v>0</v>
      </c>
      <c r="F874">
        <v>22000</v>
      </c>
      <c r="G874" t="s">
        <v>15</v>
      </c>
    </row>
    <row r="875" spans="1:7" x14ac:dyDescent="0.25">
      <c r="A875" s="2">
        <v>44444</v>
      </c>
      <c r="B875" t="s">
        <v>7</v>
      </c>
      <c r="C875">
        <v>12000</v>
      </c>
      <c r="D875">
        <v>18000</v>
      </c>
      <c r="E875">
        <v>0</v>
      </c>
      <c r="F875">
        <v>18000</v>
      </c>
      <c r="G875" t="s">
        <v>13</v>
      </c>
    </row>
    <row r="876" spans="1:7" x14ac:dyDescent="0.25">
      <c r="A876" s="2">
        <v>44444</v>
      </c>
      <c r="B876" t="s">
        <v>11</v>
      </c>
      <c r="C876">
        <v>5000</v>
      </c>
      <c r="D876">
        <v>8500</v>
      </c>
      <c r="E876">
        <v>500</v>
      </c>
      <c r="F876">
        <v>8000</v>
      </c>
      <c r="G876" t="s">
        <v>12</v>
      </c>
    </row>
    <row r="877" spans="1:7" x14ac:dyDescent="0.25">
      <c r="A877" s="2">
        <v>44445</v>
      </c>
      <c r="B877" t="s">
        <v>11</v>
      </c>
      <c r="C877">
        <v>5000</v>
      </c>
      <c r="D877">
        <v>8500</v>
      </c>
      <c r="E877">
        <v>0</v>
      </c>
      <c r="F877">
        <v>8500</v>
      </c>
      <c r="G877" t="s">
        <v>14</v>
      </c>
    </row>
    <row r="878" spans="1:7" x14ac:dyDescent="0.25">
      <c r="A878" s="2">
        <v>44447</v>
      </c>
      <c r="B878" t="s">
        <v>11</v>
      </c>
      <c r="C878">
        <v>5000</v>
      </c>
      <c r="D878">
        <v>8500</v>
      </c>
      <c r="E878">
        <v>0</v>
      </c>
      <c r="F878">
        <v>8500</v>
      </c>
      <c r="G878" t="s">
        <v>12</v>
      </c>
    </row>
    <row r="879" spans="1:7" x14ac:dyDescent="0.25">
      <c r="A879" s="2">
        <v>44448</v>
      </c>
      <c r="B879" t="s">
        <v>9</v>
      </c>
      <c r="C879">
        <v>15000</v>
      </c>
      <c r="D879">
        <v>22000</v>
      </c>
      <c r="E879">
        <v>0</v>
      </c>
      <c r="F879">
        <v>22000</v>
      </c>
      <c r="G879" t="s">
        <v>15</v>
      </c>
    </row>
    <row r="880" spans="1:7" x14ac:dyDescent="0.25">
      <c r="A880" s="2">
        <v>44448</v>
      </c>
      <c r="B880" t="s">
        <v>10</v>
      </c>
      <c r="C880">
        <v>10000</v>
      </c>
      <c r="D880">
        <v>15000</v>
      </c>
      <c r="E880">
        <v>1000</v>
      </c>
      <c r="F880">
        <v>14000</v>
      </c>
      <c r="G880" t="s">
        <v>13</v>
      </c>
    </row>
    <row r="881" spans="1:7" x14ac:dyDescent="0.25">
      <c r="A881" s="2">
        <v>44449</v>
      </c>
      <c r="B881" t="s">
        <v>7</v>
      </c>
      <c r="C881">
        <v>12000</v>
      </c>
      <c r="D881">
        <v>18000</v>
      </c>
      <c r="E881">
        <v>0</v>
      </c>
      <c r="F881">
        <v>18000</v>
      </c>
      <c r="G881" t="s">
        <v>12</v>
      </c>
    </row>
    <row r="882" spans="1:7" x14ac:dyDescent="0.25">
      <c r="A882" s="2">
        <v>44449</v>
      </c>
      <c r="B882" t="s">
        <v>10</v>
      </c>
      <c r="C882">
        <v>10000</v>
      </c>
      <c r="D882">
        <v>15000</v>
      </c>
      <c r="E882">
        <v>0</v>
      </c>
      <c r="F882">
        <v>15000</v>
      </c>
      <c r="G882" t="s">
        <v>12</v>
      </c>
    </row>
    <row r="883" spans="1:7" x14ac:dyDescent="0.25">
      <c r="A883" s="2">
        <v>44450</v>
      </c>
      <c r="B883" t="s">
        <v>7</v>
      </c>
      <c r="C883">
        <v>12000</v>
      </c>
      <c r="D883">
        <v>18000</v>
      </c>
      <c r="E883">
        <v>0</v>
      </c>
      <c r="F883">
        <v>18000</v>
      </c>
      <c r="G883" t="s">
        <v>13</v>
      </c>
    </row>
    <row r="884" spans="1:7" x14ac:dyDescent="0.25">
      <c r="A884" s="2">
        <v>44450</v>
      </c>
      <c r="B884" t="s">
        <v>9</v>
      </c>
      <c r="C884">
        <v>15000</v>
      </c>
      <c r="D884">
        <v>22000</v>
      </c>
      <c r="E884">
        <v>0</v>
      </c>
      <c r="F884">
        <v>22000</v>
      </c>
      <c r="G884" t="s">
        <v>15</v>
      </c>
    </row>
    <row r="885" spans="1:7" x14ac:dyDescent="0.25">
      <c r="A885" s="2">
        <v>44451</v>
      </c>
      <c r="B885" t="s">
        <v>10</v>
      </c>
      <c r="C885">
        <v>10000</v>
      </c>
      <c r="D885">
        <v>15000</v>
      </c>
      <c r="E885">
        <v>0</v>
      </c>
      <c r="F885">
        <v>15000</v>
      </c>
      <c r="G885" t="s">
        <v>13</v>
      </c>
    </row>
    <row r="886" spans="1:7" x14ac:dyDescent="0.25">
      <c r="A886" s="2">
        <v>44452</v>
      </c>
      <c r="B886" t="s">
        <v>7</v>
      </c>
      <c r="C886">
        <v>12000</v>
      </c>
      <c r="D886">
        <v>18000</v>
      </c>
      <c r="E886">
        <v>0</v>
      </c>
      <c r="F886">
        <v>18000</v>
      </c>
      <c r="G886" t="s">
        <v>13</v>
      </c>
    </row>
    <row r="887" spans="1:7" x14ac:dyDescent="0.25">
      <c r="A887" s="2">
        <v>44454</v>
      </c>
      <c r="B887" t="s">
        <v>10</v>
      </c>
      <c r="C887">
        <v>10000</v>
      </c>
      <c r="D887">
        <v>15000</v>
      </c>
      <c r="E887">
        <v>0</v>
      </c>
      <c r="F887">
        <v>15000</v>
      </c>
      <c r="G887" t="s">
        <v>15</v>
      </c>
    </row>
    <row r="888" spans="1:7" x14ac:dyDescent="0.25">
      <c r="A888" s="2">
        <v>44455</v>
      </c>
      <c r="B888" t="s">
        <v>7</v>
      </c>
      <c r="C888">
        <v>12000</v>
      </c>
      <c r="D888">
        <v>18000</v>
      </c>
      <c r="E888">
        <v>0</v>
      </c>
      <c r="F888">
        <v>18000</v>
      </c>
      <c r="G888" t="s">
        <v>15</v>
      </c>
    </row>
    <row r="889" spans="1:7" x14ac:dyDescent="0.25">
      <c r="A889" s="2">
        <v>44456</v>
      </c>
      <c r="B889" t="s">
        <v>7</v>
      </c>
      <c r="C889">
        <v>12000</v>
      </c>
      <c r="D889">
        <v>18000</v>
      </c>
      <c r="E889">
        <v>0</v>
      </c>
      <c r="F889">
        <v>18000</v>
      </c>
      <c r="G889" t="s">
        <v>14</v>
      </c>
    </row>
    <row r="890" spans="1:7" x14ac:dyDescent="0.25">
      <c r="A890" s="2">
        <v>44456</v>
      </c>
      <c r="B890" t="s">
        <v>10</v>
      </c>
      <c r="C890">
        <v>10000</v>
      </c>
      <c r="D890">
        <v>15000</v>
      </c>
      <c r="E890">
        <v>0</v>
      </c>
      <c r="F890">
        <v>15000</v>
      </c>
      <c r="G890" t="s">
        <v>16</v>
      </c>
    </row>
    <row r="891" spans="1:7" x14ac:dyDescent="0.25">
      <c r="A891" s="2">
        <v>44456</v>
      </c>
      <c r="B891" t="s">
        <v>10</v>
      </c>
      <c r="C891">
        <v>10000</v>
      </c>
      <c r="D891">
        <v>15000</v>
      </c>
      <c r="E891">
        <v>0</v>
      </c>
      <c r="F891">
        <v>15000</v>
      </c>
      <c r="G891" t="s">
        <v>13</v>
      </c>
    </row>
    <row r="892" spans="1:7" x14ac:dyDescent="0.25">
      <c r="A892" s="2">
        <v>44457</v>
      </c>
      <c r="B892" t="s">
        <v>7</v>
      </c>
      <c r="C892">
        <v>12000</v>
      </c>
      <c r="D892">
        <v>18000</v>
      </c>
      <c r="E892">
        <v>0</v>
      </c>
      <c r="F892">
        <v>18000</v>
      </c>
      <c r="G892" t="s">
        <v>14</v>
      </c>
    </row>
    <row r="893" spans="1:7" x14ac:dyDescent="0.25">
      <c r="A893" s="2">
        <v>44457</v>
      </c>
      <c r="B893" t="s">
        <v>10</v>
      </c>
      <c r="C893">
        <v>10000</v>
      </c>
      <c r="D893">
        <v>15000</v>
      </c>
      <c r="E893">
        <v>0</v>
      </c>
      <c r="F893">
        <v>15000</v>
      </c>
      <c r="G893" t="s">
        <v>14</v>
      </c>
    </row>
    <row r="894" spans="1:7" x14ac:dyDescent="0.25">
      <c r="A894" s="2">
        <v>44458</v>
      </c>
      <c r="B894" t="s">
        <v>11</v>
      </c>
      <c r="C894">
        <v>5000</v>
      </c>
      <c r="D894">
        <v>8500</v>
      </c>
      <c r="E894">
        <v>1000</v>
      </c>
      <c r="F894">
        <v>7500</v>
      </c>
      <c r="G894" t="s">
        <v>12</v>
      </c>
    </row>
    <row r="895" spans="1:7" x14ac:dyDescent="0.25">
      <c r="A895" s="2">
        <v>44459</v>
      </c>
      <c r="B895" t="s">
        <v>10</v>
      </c>
      <c r="C895">
        <v>10000</v>
      </c>
      <c r="D895">
        <v>15000</v>
      </c>
      <c r="E895">
        <v>0</v>
      </c>
      <c r="F895">
        <v>15000</v>
      </c>
      <c r="G895" t="s">
        <v>14</v>
      </c>
    </row>
    <row r="896" spans="1:7" x14ac:dyDescent="0.25">
      <c r="A896" s="2">
        <v>44459</v>
      </c>
      <c r="B896" t="s">
        <v>7</v>
      </c>
      <c r="C896">
        <v>12000</v>
      </c>
      <c r="D896">
        <v>18000</v>
      </c>
      <c r="E896">
        <v>0</v>
      </c>
      <c r="F896">
        <v>18000</v>
      </c>
      <c r="G896" t="s">
        <v>14</v>
      </c>
    </row>
    <row r="897" spans="1:7" x14ac:dyDescent="0.25">
      <c r="A897" s="2">
        <v>44460</v>
      </c>
      <c r="B897" t="s">
        <v>11</v>
      </c>
      <c r="C897">
        <v>5000</v>
      </c>
      <c r="D897">
        <v>8500</v>
      </c>
      <c r="E897">
        <v>0</v>
      </c>
      <c r="F897">
        <v>8500</v>
      </c>
      <c r="G897" t="s">
        <v>13</v>
      </c>
    </row>
    <row r="898" spans="1:7" x14ac:dyDescent="0.25">
      <c r="A898" s="2">
        <v>44461</v>
      </c>
      <c r="B898" t="s">
        <v>7</v>
      </c>
      <c r="C898">
        <v>12000</v>
      </c>
      <c r="D898">
        <v>18000</v>
      </c>
      <c r="E898">
        <v>0</v>
      </c>
      <c r="F898">
        <v>18000</v>
      </c>
      <c r="G898" t="s">
        <v>16</v>
      </c>
    </row>
    <row r="899" spans="1:7" x14ac:dyDescent="0.25">
      <c r="A899" s="2">
        <v>44461</v>
      </c>
      <c r="B899" t="s">
        <v>9</v>
      </c>
      <c r="C899">
        <v>15000</v>
      </c>
      <c r="D899">
        <v>22000</v>
      </c>
      <c r="E899">
        <v>0</v>
      </c>
      <c r="F899">
        <v>22000</v>
      </c>
      <c r="G899" t="s">
        <v>14</v>
      </c>
    </row>
    <row r="900" spans="1:7" x14ac:dyDescent="0.25">
      <c r="A900" s="2">
        <v>44461</v>
      </c>
      <c r="B900" t="s">
        <v>10</v>
      </c>
      <c r="C900">
        <v>10000</v>
      </c>
      <c r="D900">
        <v>15000</v>
      </c>
      <c r="E900">
        <v>0</v>
      </c>
      <c r="F900">
        <v>15000</v>
      </c>
      <c r="G900" t="s">
        <v>15</v>
      </c>
    </row>
    <row r="901" spans="1:7" x14ac:dyDescent="0.25">
      <c r="A901" s="2">
        <v>44462</v>
      </c>
      <c r="B901" t="s">
        <v>7</v>
      </c>
      <c r="C901">
        <v>12000</v>
      </c>
      <c r="D901">
        <v>18000</v>
      </c>
      <c r="E901">
        <v>1000</v>
      </c>
      <c r="F901">
        <v>17000</v>
      </c>
      <c r="G901" t="s">
        <v>16</v>
      </c>
    </row>
    <row r="902" spans="1:7" x14ac:dyDescent="0.25">
      <c r="A902" s="2">
        <v>44463</v>
      </c>
      <c r="B902" t="s">
        <v>8</v>
      </c>
      <c r="C902">
        <v>20000</v>
      </c>
      <c r="D902">
        <v>30000</v>
      </c>
      <c r="E902">
        <v>0</v>
      </c>
      <c r="F902">
        <v>30000</v>
      </c>
      <c r="G902" t="s">
        <v>12</v>
      </c>
    </row>
    <row r="903" spans="1:7" x14ac:dyDescent="0.25">
      <c r="A903" s="2">
        <v>44464</v>
      </c>
      <c r="B903" t="s">
        <v>11</v>
      </c>
      <c r="C903">
        <v>5000</v>
      </c>
      <c r="D903">
        <v>8500</v>
      </c>
      <c r="E903">
        <v>0</v>
      </c>
      <c r="F903">
        <v>8500</v>
      </c>
      <c r="G903" t="s">
        <v>15</v>
      </c>
    </row>
    <row r="904" spans="1:7" x14ac:dyDescent="0.25">
      <c r="A904" s="2">
        <v>44464</v>
      </c>
      <c r="B904" t="s">
        <v>10</v>
      </c>
      <c r="C904">
        <v>10000</v>
      </c>
      <c r="D904">
        <v>15000</v>
      </c>
      <c r="E904">
        <v>0</v>
      </c>
      <c r="F904">
        <v>15000</v>
      </c>
      <c r="G904" t="s">
        <v>12</v>
      </c>
    </row>
    <row r="905" spans="1:7" x14ac:dyDescent="0.25">
      <c r="A905" s="2">
        <v>44464</v>
      </c>
      <c r="B905" t="s">
        <v>10</v>
      </c>
      <c r="C905">
        <v>10000</v>
      </c>
      <c r="D905">
        <v>15000</v>
      </c>
      <c r="E905">
        <v>0</v>
      </c>
      <c r="F905">
        <v>15000</v>
      </c>
      <c r="G905" t="s">
        <v>15</v>
      </c>
    </row>
    <row r="906" spans="1:7" x14ac:dyDescent="0.25">
      <c r="A906" s="2">
        <v>44465</v>
      </c>
      <c r="B906" t="s">
        <v>8</v>
      </c>
      <c r="C906">
        <v>20000</v>
      </c>
      <c r="D906">
        <v>30000</v>
      </c>
      <c r="E906">
        <v>1000</v>
      </c>
      <c r="F906">
        <v>29000</v>
      </c>
      <c r="G906" t="s">
        <v>13</v>
      </c>
    </row>
    <row r="907" spans="1:7" x14ac:dyDescent="0.25">
      <c r="A907" s="2">
        <v>44465</v>
      </c>
      <c r="B907" t="s">
        <v>11</v>
      </c>
      <c r="C907">
        <v>5000</v>
      </c>
      <c r="D907">
        <v>8500</v>
      </c>
      <c r="E907">
        <v>250</v>
      </c>
      <c r="F907">
        <v>8250</v>
      </c>
      <c r="G907" t="s">
        <v>13</v>
      </c>
    </row>
    <row r="908" spans="1:7" x14ac:dyDescent="0.25">
      <c r="A908" s="2">
        <v>44466</v>
      </c>
      <c r="B908" t="s">
        <v>7</v>
      </c>
      <c r="C908">
        <v>12000</v>
      </c>
      <c r="D908">
        <v>18000</v>
      </c>
      <c r="E908">
        <v>0</v>
      </c>
      <c r="F908">
        <v>18000</v>
      </c>
      <c r="G908" t="s">
        <v>16</v>
      </c>
    </row>
    <row r="909" spans="1:7" x14ac:dyDescent="0.25">
      <c r="A909" s="2">
        <v>44466</v>
      </c>
      <c r="B909" t="s">
        <v>9</v>
      </c>
      <c r="C909">
        <v>15000</v>
      </c>
      <c r="D909">
        <v>22000</v>
      </c>
      <c r="E909">
        <v>500</v>
      </c>
      <c r="F909">
        <v>21500</v>
      </c>
      <c r="G909" t="s">
        <v>13</v>
      </c>
    </row>
    <row r="910" spans="1:7" x14ac:dyDescent="0.25">
      <c r="A910" s="2">
        <v>44467</v>
      </c>
      <c r="B910" t="s">
        <v>9</v>
      </c>
      <c r="C910">
        <v>15000</v>
      </c>
      <c r="D910">
        <v>22000</v>
      </c>
      <c r="E910">
        <v>0</v>
      </c>
      <c r="F910">
        <v>22000</v>
      </c>
      <c r="G910" t="s">
        <v>14</v>
      </c>
    </row>
    <row r="911" spans="1:7" x14ac:dyDescent="0.25">
      <c r="A911" s="2">
        <v>44467</v>
      </c>
      <c r="B911" t="s">
        <v>10</v>
      </c>
      <c r="C911">
        <v>10000</v>
      </c>
      <c r="D911">
        <v>15000</v>
      </c>
      <c r="E911">
        <v>0</v>
      </c>
      <c r="F911">
        <v>15000</v>
      </c>
      <c r="G911" t="s">
        <v>15</v>
      </c>
    </row>
    <row r="912" spans="1:7" x14ac:dyDescent="0.25">
      <c r="A912" s="2">
        <v>44468</v>
      </c>
      <c r="B912" t="s">
        <v>7</v>
      </c>
      <c r="C912">
        <v>12000</v>
      </c>
      <c r="D912">
        <v>18000</v>
      </c>
      <c r="E912">
        <v>0</v>
      </c>
      <c r="F912">
        <v>18000</v>
      </c>
      <c r="G912" t="s">
        <v>12</v>
      </c>
    </row>
    <row r="913" spans="1:7" x14ac:dyDescent="0.25">
      <c r="A913" s="2">
        <v>44469</v>
      </c>
      <c r="B913" t="s">
        <v>11</v>
      </c>
      <c r="C913">
        <v>5000</v>
      </c>
      <c r="D913">
        <v>8500</v>
      </c>
      <c r="E913">
        <v>0</v>
      </c>
      <c r="F913">
        <v>8500</v>
      </c>
      <c r="G913" t="s">
        <v>16</v>
      </c>
    </row>
    <row r="914" spans="1:7" x14ac:dyDescent="0.25">
      <c r="A914" s="2">
        <v>44469</v>
      </c>
      <c r="B914" t="s">
        <v>11</v>
      </c>
      <c r="C914">
        <v>5000</v>
      </c>
      <c r="D914">
        <v>8500</v>
      </c>
      <c r="E914">
        <v>0</v>
      </c>
      <c r="F914">
        <v>8500</v>
      </c>
      <c r="G914" t="s">
        <v>15</v>
      </c>
    </row>
    <row r="915" spans="1:7" x14ac:dyDescent="0.25">
      <c r="A915" s="2">
        <v>44469</v>
      </c>
      <c r="B915" t="s">
        <v>11</v>
      </c>
      <c r="C915">
        <v>5000</v>
      </c>
      <c r="D915">
        <v>8500</v>
      </c>
      <c r="E915">
        <v>0</v>
      </c>
      <c r="F915">
        <v>8500</v>
      </c>
      <c r="G915" t="s">
        <v>15</v>
      </c>
    </row>
    <row r="916" spans="1:7" x14ac:dyDescent="0.25">
      <c r="A916" s="2">
        <v>44470</v>
      </c>
      <c r="B916" t="s">
        <v>10</v>
      </c>
      <c r="C916">
        <v>10000</v>
      </c>
      <c r="D916">
        <v>15000</v>
      </c>
      <c r="E916">
        <v>0</v>
      </c>
      <c r="F916">
        <v>15000</v>
      </c>
      <c r="G916" t="s">
        <v>14</v>
      </c>
    </row>
    <row r="917" spans="1:7" x14ac:dyDescent="0.25">
      <c r="A917" s="2">
        <v>44470</v>
      </c>
      <c r="B917" t="s">
        <v>9</v>
      </c>
      <c r="C917">
        <v>15000</v>
      </c>
      <c r="D917">
        <v>22000</v>
      </c>
      <c r="E917">
        <v>250</v>
      </c>
      <c r="F917">
        <v>21750</v>
      </c>
      <c r="G917" t="s">
        <v>14</v>
      </c>
    </row>
    <row r="918" spans="1:7" x14ac:dyDescent="0.25">
      <c r="A918" s="2">
        <v>44471</v>
      </c>
      <c r="B918" t="s">
        <v>7</v>
      </c>
      <c r="C918">
        <v>12000</v>
      </c>
      <c r="D918">
        <v>18000</v>
      </c>
      <c r="E918">
        <v>500</v>
      </c>
      <c r="F918">
        <v>17500</v>
      </c>
      <c r="G918" t="s">
        <v>15</v>
      </c>
    </row>
    <row r="919" spans="1:7" x14ac:dyDescent="0.25">
      <c r="A919" s="2">
        <v>44472</v>
      </c>
      <c r="B919" t="s">
        <v>7</v>
      </c>
      <c r="C919">
        <v>12000</v>
      </c>
      <c r="D919">
        <v>18000</v>
      </c>
      <c r="E919">
        <v>0</v>
      </c>
      <c r="F919">
        <v>18000</v>
      </c>
      <c r="G919" t="s">
        <v>15</v>
      </c>
    </row>
    <row r="920" spans="1:7" x14ac:dyDescent="0.25">
      <c r="A920" s="2">
        <v>44472</v>
      </c>
      <c r="B920" t="s">
        <v>7</v>
      </c>
      <c r="C920">
        <v>12000</v>
      </c>
      <c r="D920">
        <v>18000</v>
      </c>
      <c r="E920">
        <v>0</v>
      </c>
      <c r="F920">
        <v>18000</v>
      </c>
      <c r="G920" t="s">
        <v>16</v>
      </c>
    </row>
    <row r="921" spans="1:7" x14ac:dyDescent="0.25">
      <c r="A921" s="2">
        <v>44473</v>
      </c>
      <c r="B921" t="s">
        <v>9</v>
      </c>
      <c r="C921">
        <v>15000</v>
      </c>
      <c r="D921">
        <v>22000</v>
      </c>
      <c r="E921">
        <v>750</v>
      </c>
      <c r="F921">
        <v>21250</v>
      </c>
      <c r="G921" t="s">
        <v>12</v>
      </c>
    </row>
    <row r="922" spans="1:7" x14ac:dyDescent="0.25">
      <c r="A922" s="2">
        <v>44474</v>
      </c>
      <c r="B922" t="s">
        <v>10</v>
      </c>
      <c r="C922">
        <v>10000</v>
      </c>
      <c r="D922">
        <v>15000</v>
      </c>
      <c r="E922">
        <v>1000</v>
      </c>
      <c r="F922">
        <v>14000</v>
      </c>
      <c r="G922" t="s">
        <v>12</v>
      </c>
    </row>
    <row r="923" spans="1:7" x14ac:dyDescent="0.25">
      <c r="A923" s="2">
        <v>44474</v>
      </c>
      <c r="B923" t="s">
        <v>7</v>
      </c>
      <c r="C923">
        <v>12000</v>
      </c>
      <c r="D923">
        <v>18000</v>
      </c>
      <c r="E923">
        <v>0</v>
      </c>
      <c r="F923">
        <v>18000</v>
      </c>
      <c r="G923" t="s">
        <v>16</v>
      </c>
    </row>
    <row r="924" spans="1:7" x14ac:dyDescent="0.25">
      <c r="A924" s="2">
        <v>44476</v>
      </c>
      <c r="B924" t="s">
        <v>11</v>
      </c>
      <c r="C924">
        <v>5000</v>
      </c>
      <c r="D924">
        <v>8500</v>
      </c>
      <c r="E924">
        <v>0</v>
      </c>
      <c r="F924">
        <v>8500</v>
      </c>
      <c r="G924" t="s">
        <v>15</v>
      </c>
    </row>
    <row r="925" spans="1:7" x14ac:dyDescent="0.25">
      <c r="A925" s="2">
        <v>44477</v>
      </c>
      <c r="B925" t="s">
        <v>10</v>
      </c>
      <c r="C925">
        <v>10000</v>
      </c>
      <c r="D925">
        <v>15000</v>
      </c>
      <c r="E925">
        <v>0</v>
      </c>
      <c r="F925">
        <v>15000</v>
      </c>
      <c r="G925" t="s">
        <v>12</v>
      </c>
    </row>
    <row r="926" spans="1:7" x14ac:dyDescent="0.25">
      <c r="A926" s="2">
        <v>44477</v>
      </c>
      <c r="B926" t="s">
        <v>11</v>
      </c>
      <c r="C926">
        <v>5000</v>
      </c>
      <c r="D926">
        <v>8500</v>
      </c>
      <c r="E926">
        <v>0</v>
      </c>
      <c r="F926">
        <v>8500</v>
      </c>
      <c r="G926" t="s">
        <v>14</v>
      </c>
    </row>
    <row r="927" spans="1:7" x14ac:dyDescent="0.25">
      <c r="A927" s="2">
        <v>44478</v>
      </c>
      <c r="B927" t="s">
        <v>9</v>
      </c>
      <c r="C927">
        <v>15000</v>
      </c>
      <c r="D927">
        <v>22000</v>
      </c>
      <c r="E927">
        <v>0</v>
      </c>
      <c r="F927">
        <v>22000</v>
      </c>
      <c r="G927" t="s">
        <v>12</v>
      </c>
    </row>
    <row r="928" spans="1:7" x14ac:dyDescent="0.25">
      <c r="A928" s="2">
        <v>44479</v>
      </c>
      <c r="B928" t="s">
        <v>7</v>
      </c>
      <c r="C928">
        <v>12000</v>
      </c>
      <c r="D928">
        <v>18000</v>
      </c>
      <c r="E928">
        <v>250</v>
      </c>
      <c r="F928">
        <v>17750</v>
      </c>
      <c r="G928" t="s">
        <v>16</v>
      </c>
    </row>
    <row r="929" spans="1:7" x14ac:dyDescent="0.25">
      <c r="A929" s="2">
        <v>44479</v>
      </c>
      <c r="B929" t="s">
        <v>7</v>
      </c>
      <c r="C929">
        <v>12000</v>
      </c>
      <c r="D929">
        <v>18000</v>
      </c>
      <c r="E929">
        <v>0</v>
      </c>
      <c r="F929">
        <v>18000</v>
      </c>
      <c r="G929" t="s">
        <v>13</v>
      </c>
    </row>
    <row r="930" spans="1:7" x14ac:dyDescent="0.25">
      <c r="A930" s="2">
        <v>44480</v>
      </c>
      <c r="B930" t="s">
        <v>8</v>
      </c>
      <c r="C930">
        <v>20000</v>
      </c>
      <c r="D930">
        <v>30000</v>
      </c>
      <c r="E930">
        <v>0</v>
      </c>
      <c r="F930">
        <v>30000</v>
      </c>
      <c r="G930" t="s">
        <v>16</v>
      </c>
    </row>
    <row r="931" spans="1:7" x14ac:dyDescent="0.25">
      <c r="A931" s="2">
        <v>44482</v>
      </c>
      <c r="B931" t="s">
        <v>11</v>
      </c>
      <c r="C931">
        <v>5000</v>
      </c>
      <c r="D931">
        <v>8500</v>
      </c>
      <c r="E931">
        <v>1000</v>
      </c>
      <c r="F931">
        <v>7500</v>
      </c>
      <c r="G931" t="s">
        <v>13</v>
      </c>
    </row>
    <row r="932" spans="1:7" x14ac:dyDescent="0.25">
      <c r="A932" s="2">
        <v>44483</v>
      </c>
      <c r="B932" t="s">
        <v>7</v>
      </c>
      <c r="C932">
        <v>12000</v>
      </c>
      <c r="D932">
        <v>18000</v>
      </c>
      <c r="E932">
        <v>0</v>
      </c>
      <c r="F932">
        <v>18000</v>
      </c>
      <c r="G932" t="s">
        <v>13</v>
      </c>
    </row>
    <row r="933" spans="1:7" x14ac:dyDescent="0.25">
      <c r="A933" s="2">
        <v>44483</v>
      </c>
      <c r="B933" t="s">
        <v>10</v>
      </c>
      <c r="C933">
        <v>10000</v>
      </c>
      <c r="D933">
        <v>15000</v>
      </c>
      <c r="E933">
        <v>500</v>
      </c>
      <c r="F933">
        <v>14500</v>
      </c>
      <c r="G933" t="s">
        <v>15</v>
      </c>
    </row>
    <row r="934" spans="1:7" x14ac:dyDescent="0.25">
      <c r="A934" s="2">
        <v>44483</v>
      </c>
      <c r="B934" t="s">
        <v>7</v>
      </c>
      <c r="C934">
        <v>12000</v>
      </c>
      <c r="D934">
        <v>18000</v>
      </c>
      <c r="E934">
        <v>750</v>
      </c>
      <c r="F934">
        <v>17250</v>
      </c>
      <c r="G934" t="s">
        <v>12</v>
      </c>
    </row>
    <row r="935" spans="1:7" x14ac:dyDescent="0.25">
      <c r="A935" s="2">
        <v>44483</v>
      </c>
      <c r="B935" t="s">
        <v>11</v>
      </c>
      <c r="C935">
        <v>5000</v>
      </c>
      <c r="D935">
        <v>8500</v>
      </c>
      <c r="E935">
        <v>0</v>
      </c>
      <c r="F935">
        <v>8500</v>
      </c>
      <c r="G935" t="s">
        <v>16</v>
      </c>
    </row>
    <row r="936" spans="1:7" x14ac:dyDescent="0.25">
      <c r="A936" s="2">
        <v>44483</v>
      </c>
      <c r="B936" t="s">
        <v>11</v>
      </c>
      <c r="C936">
        <v>5000</v>
      </c>
      <c r="D936">
        <v>8500</v>
      </c>
      <c r="E936">
        <v>0</v>
      </c>
      <c r="F936">
        <v>8500</v>
      </c>
      <c r="G936" t="s">
        <v>14</v>
      </c>
    </row>
    <row r="937" spans="1:7" x14ac:dyDescent="0.25">
      <c r="A937" s="2">
        <v>44485</v>
      </c>
      <c r="B937" t="s">
        <v>11</v>
      </c>
      <c r="C937">
        <v>5000</v>
      </c>
      <c r="D937">
        <v>8500</v>
      </c>
      <c r="E937">
        <v>0</v>
      </c>
      <c r="F937">
        <v>8500</v>
      </c>
      <c r="G937" t="s">
        <v>12</v>
      </c>
    </row>
    <row r="938" spans="1:7" x14ac:dyDescent="0.25">
      <c r="A938" s="2">
        <v>44486</v>
      </c>
      <c r="B938" t="s">
        <v>7</v>
      </c>
      <c r="C938">
        <v>12000</v>
      </c>
      <c r="D938">
        <v>18000</v>
      </c>
      <c r="E938">
        <v>500</v>
      </c>
      <c r="F938">
        <v>17500</v>
      </c>
      <c r="G938" t="s">
        <v>16</v>
      </c>
    </row>
    <row r="939" spans="1:7" x14ac:dyDescent="0.25">
      <c r="A939" s="2">
        <v>44487</v>
      </c>
      <c r="B939" t="s">
        <v>10</v>
      </c>
      <c r="C939">
        <v>10000</v>
      </c>
      <c r="D939">
        <v>15000</v>
      </c>
      <c r="E939">
        <v>0</v>
      </c>
      <c r="F939">
        <v>15000</v>
      </c>
      <c r="G939" t="s">
        <v>12</v>
      </c>
    </row>
    <row r="940" spans="1:7" x14ac:dyDescent="0.25">
      <c r="A940" s="2">
        <v>44487</v>
      </c>
      <c r="B940" t="s">
        <v>9</v>
      </c>
      <c r="C940">
        <v>15000</v>
      </c>
      <c r="D940">
        <v>22000</v>
      </c>
      <c r="E940">
        <v>0</v>
      </c>
      <c r="F940">
        <v>22000</v>
      </c>
      <c r="G940" t="s">
        <v>16</v>
      </c>
    </row>
    <row r="941" spans="1:7" x14ac:dyDescent="0.25">
      <c r="A941" s="2">
        <v>44487</v>
      </c>
      <c r="B941" t="s">
        <v>9</v>
      </c>
      <c r="C941">
        <v>15000</v>
      </c>
      <c r="D941">
        <v>22000</v>
      </c>
      <c r="E941">
        <v>500</v>
      </c>
      <c r="F941">
        <v>21500</v>
      </c>
      <c r="G941" t="s">
        <v>16</v>
      </c>
    </row>
    <row r="942" spans="1:7" x14ac:dyDescent="0.25">
      <c r="A942" s="2">
        <v>44490</v>
      </c>
      <c r="B942" t="s">
        <v>7</v>
      </c>
      <c r="C942">
        <v>12000</v>
      </c>
      <c r="D942">
        <v>18000</v>
      </c>
      <c r="E942">
        <v>500</v>
      </c>
      <c r="F942">
        <v>17500</v>
      </c>
      <c r="G942" t="s">
        <v>13</v>
      </c>
    </row>
    <row r="943" spans="1:7" x14ac:dyDescent="0.25">
      <c r="A943" s="2">
        <v>44490</v>
      </c>
      <c r="B943" t="s">
        <v>11</v>
      </c>
      <c r="C943">
        <v>5000</v>
      </c>
      <c r="D943">
        <v>8500</v>
      </c>
      <c r="E943">
        <v>0</v>
      </c>
      <c r="F943">
        <v>8500</v>
      </c>
      <c r="G943" t="s">
        <v>13</v>
      </c>
    </row>
    <row r="944" spans="1:7" x14ac:dyDescent="0.25">
      <c r="A944" s="2">
        <v>44491</v>
      </c>
      <c r="B944" t="s">
        <v>11</v>
      </c>
      <c r="C944">
        <v>5000</v>
      </c>
      <c r="D944">
        <v>8500</v>
      </c>
      <c r="E944">
        <v>750</v>
      </c>
      <c r="F944">
        <v>7750</v>
      </c>
      <c r="G944" t="s">
        <v>14</v>
      </c>
    </row>
    <row r="945" spans="1:7" x14ac:dyDescent="0.25">
      <c r="A945" s="2">
        <v>44491</v>
      </c>
      <c r="B945" t="s">
        <v>10</v>
      </c>
      <c r="C945">
        <v>10000</v>
      </c>
      <c r="D945">
        <v>15000</v>
      </c>
      <c r="E945">
        <v>0</v>
      </c>
      <c r="F945">
        <v>15000</v>
      </c>
      <c r="G945" t="s">
        <v>12</v>
      </c>
    </row>
    <row r="946" spans="1:7" x14ac:dyDescent="0.25">
      <c r="A946" s="2">
        <v>44491</v>
      </c>
      <c r="B946" t="s">
        <v>11</v>
      </c>
      <c r="C946">
        <v>5000</v>
      </c>
      <c r="D946">
        <v>8500</v>
      </c>
      <c r="E946">
        <v>0</v>
      </c>
      <c r="F946">
        <v>8500</v>
      </c>
      <c r="G946" t="s">
        <v>15</v>
      </c>
    </row>
    <row r="947" spans="1:7" x14ac:dyDescent="0.25">
      <c r="A947" s="2">
        <v>44491</v>
      </c>
      <c r="B947" t="s">
        <v>10</v>
      </c>
      <c r="C947">
        <v>10000</v>
      </c>
      <c r="D947">
        <v>15000</v>
      </c>
      <c r="E947">
        <v>0</v>
      </c>
      <c r="F947">
        <v>15000</v>
      </c>
      <c r="G947" t="s">
        <v>16</v>
      </c>
    </row>
    <row r="948" spans="1:7" x14ac:dyDescent="0.25">
      <c r="A948" s="2">
        <v>44492</v>
      </c>
      <c r="B948" t="s">
        <v>10</v>
      </c>
      <c r="C948">
        <v>10000</v>
      </c>
      <c r="D948">
        <v>15000</v>
      </c>
      <c r="E948">
        <v>0</v>
      </c>
      <c r="F948">
        <v>15000</v>
      </c>
      <c r="G948" t="s">
        <v>12</v>
      </c>
    </row>
    <row r="949" spans="1:7" x14ac:dyDescent="0.25">
      <c r="A949" s="2">
        <v>44495</v>
      </c>
      <c r="B949" t="s">
        <v>8</v>
      </c>
      <c r="C949">
        <v>20000</v>
      </c>
      <c r="D949">
        <v>30000</v>
      </c>
      <c r="E949">
        <v>750</v>
      </c>
      <c r="F949">
        <v>29250</v>
      </c>
      <c r="G949" t="s">
        <v>16</v>
      </c>
    </row>
    <row r="950" spans="1:7" x14ac:dyDescent="0.25">
      <c r="A950" s="2">
        <v>44495</v>
      </c>
      <c r="B950" t="s">
        <v>11</v>
      </c>
      <c r="C950">
        <v>5000</v>
      </c>
      <c r="D950">
        <v>8500</v>
      </c>
      <c r="E950">
        <v>0</v>
      </c>
      <c r="F950">
        <v>8500</v>
      </c>
      <c r="G950" t="s">
        <v>16</v>
      </c>
    </row>
    <row r="951" spans="1:7" x14ac:dyDescent="0.25">
      <c r="A951" s="2">
        <v>44495</v>
      </c>
      <c r="B951" t="s">
        <v>9</v>
      </c>
      <c r="C951">
        <v>15000</v>
      </c>
      <c r="D951">
        <v>22000</v>
      </c>
      <c r="E951">
        <v>0</v>
      </c>
      <c r="F951">
        <v>22000</v>
      </c>
      <c r="G951" t="s">
        <v>15</v>
      </c>
    </row>
    <row r="952" spans="1:7" x14ac:dyDescent="0.25">
      <c r="A952" s="2">
        <v>44496</v>
      </c>
      <c r="B952" t="s">
        <v>10</v>
      </c>
      <c r="C952">
        <v>10000</v>
      </c>
      <c r="D952">
        <v>15000</v>
      </c>
      <c r="E952">
        <v>0</v>
      </c>
      <c r="F952">
        <v>15000</v>
      </c>
      <c r="G952" t="s">
        <v>13</v>
      </c>
    </row>
    <row r="953" spans="1:7" x14ac:dyDescent="0.25">
      <c r="A953" s="2">
        <v>44497</v>
      </c>
      <c r="B953" t="s">
        <v>7</v>
      </c>
      <c r="C953">
        <v>12000</v>
      </c>
      <c r="D953">
        <v>18000</v>
      </c>
      <c r="E953">
        <v>250</v>
      </c>
      <c r="F953">
        <v>17750</v>
      </c>
      <c r="G953" t="s">
        <v>13</v>
      </c>
    </row>
    <row r="954" spans="1:7" x14ac:dyDescent="0.25">
      <c r="A954" s="2">
        <v>44497</v>
      </c>
      <c r="B954" t="s">
        <v>11</v>
      </c>
      <c r="C954">
        <v>5000</v>
      </c>
      <c r="D954">
        <v>8500</v>
      </c>
      <c r="E954">
        <v>0</v>
      </c>
      <c r="F954">
        <v>8500</v>
      </c>
      <c r="G954" t="s">
        <v>14</v>
      </c>
    </row>
    <row r="955" spans="1:7" x14ac:dyDescent="0.25">
      <c r="A955" s="2">
        <v>44499</v>
      </c>
      <c r="B955" t="s">
        <v>10</v>
      </c>
      <c r="C955">
        <v>10000</v>
      </c>
      <c r="D955">
        <v>15000</v>
      </c>
      <c r="E955">
        <v>0</v>
      </c>
      <c r="F955">
        <v>15000</v>
      </c>
      <c r="G955" t="s">
        <v>16</v>
      </c>
    </row>
    <row r="956" spans="1:7" x14ac:dyDescent="0.25">
      <c r="A956" s="2">
        <v>44499</v>
      </c>
      <c r="B956" t="s">
        <v>9</v>
      </c>
      <c r="C956">
        <v>15000</v>
      </c>
      <c r="D956">
        <v>22000</v>
      </c>
      <c r="E956">
        <v>750</v>
      </c>
      <c r="F956">
        <v>21250</v>
      </c>
      <c r="G956" t="s">
        <v>13</v>
      </c>
    </row>
    <row r="957" spans="1:7" x14ac:dyDescent="0.25">
      <c r="A957" s="2">
        <v>44500</v>
      </c>
      <c r="B957" t="s">
        <v>7</v>
      </c>
      <c r="C957">
        <v>12000</v>
      </c>
      <c r="D957">
        <v>18000</v>
      </c>
      <c r="E957">
        <v>0</v>
      </c>
      <c r="F957">
        <v>18000</v>
      </c>
      <c r="G957" t="s">
        <v>14</v>
      </c>
    </row>
    <row r="958" spans="1:7" x14ac:dyDescent="0.25">
      <c r="A958" s="2">
        <v>44501</v>
      </c>
      <c r="B958" t="s">
        <v>11</v>
      </c>
      <c r="C958">
        <v>5000</v>
      </c>
      <c r="D958">
        <v>8500</v>
      </c>
      <c r="E958">
        <v>0</v>
      </c>
      <c r="F958">
        <v>8500</v>
      </c>
      <c r="G958" t="s">
        <v>14</v>
      </c>
    </row>
    <row r="959" spans="1:7" x14ac:dyDescent="0.25">
      <c r="A959" s="2">
        <v>44502</v>
      </c>
      <c r="B959" t="s">
        <v>7</v>
      </c>
      <c r="C959">
        <v>12000</v>
      </c>
      <c r="D959">
        <v>18000</v>
      </c>
      <c r="E959">
        <v>0</v>
      </c>
      <c r="F959">
        <v>18000</v>
      </c>
      <c r="G959" t="s">
        <v>16</v>
      </c>
    </row>
    <row r="960" spans="1:7" x14ac:dyDescent="0.25">
      <c r="A960" s="2">
        <v>44503</v>
      </c>
      <c r="B960" t="s">
        <v>10</v>
      </c>
      <c r="C960">
        <v>10000</v>
      </c>
      <c r="D960">
        <v>15000</v>
      </c>
      <c r="E960">
        <v>0</v>
      </c>
      <c r="F960">
        <v>15000</v>
      </c>
      <c r="G960" t="s">
        <v>15</v>
      </c>
    </row>
    <row r="961" spans="1:7" x14ac:dyDescent="0.25">
      <c r="A961" s="2">
        <v>44504</v>
      </c>
      <c r="B961" t="s">
        <v>7</v>
      </c>
      <c r="C961">
        <v>12000</v>
      </c>
      <c r="D961">
        <v>18000</v>
      </c>
      <c r="E961">
        <v>0</v>
      </c>
      <c r="F961">
        <v>18000</v>
      </c>
      <c r="G961" t="s">
        <v>12</v>
      </c>
    </row>
    <row r="962" spans="1:7" x14ac:dyDescent="0.25">
      <c r="A962" s="2">
        <v>44504</v>
      </c>
      <c r="B962" t="s">
        <v>7</v>
      </c>
      <c r="C962">
        <v>12000</v>
      </c>
      <c r="D962">
        <v>18000</v>
      </c>
      <c r="E962">
        <v>0</v>
      </c>
      <c r="F962">
        <v>18000</v>
      </c>
      <c r="G962" t="s">
        <v>16</v>
      </c>
    </row>
    <row r="963" spans="1:7" x14ac:dyDescent="0.25">
      <c r="A963" s="2">
        <v>44505</v>
      </c>
      <c r="B963" t="s">
        <v>11</v>
      </c>
      <c r="C963">
        <v>5000</v>
      </c>
      <c r="D963">
        <v>8500</v>
      </c>
      <c r="E963">
        <v>0</v>
      </c>
      <c r="F963">
        <v>8500</v>
      </c>
      <c r="G963" t="s">
        <v>14</v>
      </c>
    </row>
    <row r="964" spans="1:7" x14ac:dyDescent="0.25">
      <c r="A964" s="2">
        <v>44505</v>
      </c>
      <c r="B964" t="s">
        <v>9</v>
      </c>
      <c r="C964">
        <v>15000</v>
      </c>
      <c r="D964">
        <v>22000</v>
      </c>
      <c r="E964">
        <v>0</v>
      </c>
      <c r="F964">
        <v>22000</v>
      </c>
      <c r="G964" t="s">
        <v>14</v>
      </c>
    </row>
    <row r="965" spans="1:7" x14ac:dyDescent="0.25">
      <c r="A965" s="2">
        <v>44507</v>
      </c>
      <c r="B965" t="s">
        <v>11</v>
      </c>
      <c r="C965">
        <v>5000</v>
      </c>
      <c r="D965">
        <v>8500</v>
      </c>
      <c r="E965">
        <v>0</v>
      </c>
      <c r="F965">
        <v>8500</v>
      </c>
      <c r="G965" t="s">
        <v>16</v>
      </c>
    </row>
    <row r="966" spans="1:7" x14ac:dyDescent="0.25">
      <c r="A966" s="2">
        <v>44508</v>
      </c>
      <c r="B966" t="s">
        <v>11</v>
      </c>
      <c r="C966">
        <v>5000</v>
      </c>
      <c r="D966">
        <v>8500</v>
      </c>
      <c r="E966">
        <v>0</v>
      </c>
      <c r="F966">
        <v>8500</v>
      </c>
      <c r="G966" t="s">
        <v>13</v>
      </c>
    </row>
    <row r="967" spans="1:7" x14ac:dyDescent="0.25">
      <c r="A967" s="2">
        <v>44508</v>
      </c>
      <c r="B967" t="s">
        <v>10</v>
      </c>
      <c r="C967">
        <v>10000</v>
      </c>
      <c r="D967">
        <v>15000</v>
      </c>
      <c r="E967">
        <v>0</v>
      </c>
      <c r="F967">
        <v>15000</v>
      </c>
      <c r="G967" t="s">
        <v>13</v>
      </c>
    </row>
    <row r="968" spans="1:7" x14ac:dyDescent="0.25">
      <c r="A968" s="2">
        <v>44508</v>
      </c>
      <c r="B968" t="s">
        <v>7</v>
      </c>
      <c r="C968">
        <v>12000</v>
      </c>
      <c r="D968">
        <v>18000</v>
      </c>
      <c r="E968">
        <v>0</v>
      </c>
      <c r="F968">
        <v>18000</v>
      </c>
      <c r="G968" t="s">
        <v>14</v>
      </c>
    </row>
    <row r="969" spans="1:7" x14ac:dyDescent="0.25">
      <c r="A969" s="2">
        <v>44508</v>
      </c>
      <c r="B969" t="s">
        <v>9</v>
      </c>
      <c r="C969">
        <v>15000</v>
      </c>
      <c r="D969">
        <v>22000</v>
      </c>
      <c r="E969">
        <v>250</v>
      </c>
      <c r="F969">
        <v>21750</v>
      </c>
      <c r="G969" t="s">
        <v>12</v>
      </c>
    </row>
    <row r="970" spans="1:7" x14ac:dyDescent="0.25">
      <c r="A970" s="2">
        <v>44509</v>
      </c>
      <c r="B970" t="s">
        <v>8</v>
      </c>
      <c r="C970">
        <v>20000</v>
      </c>
      <c r="D970">
        <v>30000</v>
      </c>
      <c r="E970">
        <v>0</v>
      </c>
      <c r="F970">
        <v>30000</v>
      </c>
      <c r="G970" t="s">
        <v>16</v>
      </c>
    </row>
    <row r="971" spans="1:7" x14ac:dyDescent="0.25">
      <c r="A971" s="2">
        <v>44512</v>
      </c>
      <c r="B971" t="s">
        <v>10</v>
      </c>
      <c r="C971">
        <v>10000</v>
      </c>
      <c r="D971">
        <v>15000</v>
      </c>
      <c r="E971">
        <v>0</v>
      </c>
      <c r="F971">
        <v>15000</v>
      </c>
      <c r="G971" t="s">
        <v>14</v>
      </c>
    </row>
    <row r="972" spans="1:7" x14ac:dyDescent="0.25">
      <c r="A972" s="2">
        <v>44512</v>
      </c>
      <c r="B972" t="s">
        <v>9</v>
      </c>
      <c r="C972">
        <v>15000</v>
      </c>
      <c r="D972">
        <v>22000</v>
      </c>
      <c r="E972">
        <v>0</v>
      </c>
      <c r="F972">
        <v>22000</v>
      </c>
      <c r="G972" t="s">
        <v>16</v>
      </c>
    </row>
    <row r="973" spans="1:7" x14ac:dyDescent="0.25">
      <c r="A973" s="2">
        <v>44513</v>
      </c>
      <c r="B973" t="s">
        <v>8</v>
      </c>
      <c r="C973">
        <v>20000</v>
      </c>
      <c r="D973">
        <v>30000</v>
      </c>
      <c r="E973">
        <v>0</v>
      </c>
      <c r="F973">
        <v>30000</v>
      </c>
      <c r="G973" t="s">
        <v>15</v>
      </c>
    </row>
    <row r="974" spans="1:7" x14ac:dyDescent="0.25">
      <c r="A974" s="2">
        <v>44514</v>
      </c>
      <c r="B974" t="s">
        <v>11</v>
      </c>
      <c r="C974">
        <v>5000</v>
      </c>
      <c r="D974">
        <v>8500</v>
      </c>
      <c r="E974">
        <v>0</v>
      </c>
      <c r="F974">
        <v>8500</v>
      </c>
      <c r="G974" t="s">
        <v>14</v>
      </c>
    </row>
    <row r="975" spans="1:7" x14ac:dyDescent="0.25">
      <c r="A975" s="2">
        <v>44515</v>
      </c>
      <c r="B975" t="s">
        <v>10</v>
      </c>
      <c r="C975">
        <v>10000</v>
      </c>
      <c r="D975">
        <v>15000</v>
      </c>
      <c r="E975">
        <v>0</v>
      </c>
      <c r="F975">
        <v>15000</v>
      </c>
      <c r="G975" t="s">
        <v>13</v>
      </c>
    </row>
    <row r="976" spans="1:7" x14ac:dyDescent="0.25">
      <c r="A976" s="2">
        <v>44515</v>
      </c>
      <c r="B976" t="s">
        <v>11</v>
      </c>
      <c r="C976">
        <v>5000</v>
      </c>
      <c r="D976">
        <v>8500</v>
      </c>
      <c r="E976">
        <v>500</v>
      </c>
      <c r="F976">
        <v>8000</v>
      </c>
      <c r="G976" t="s">
        <v>15</v>
      </c>
    </row>
    <row r="977" spans="1:7" x14ac:dyDescent="0.25">
      <c r="A977" s="2">
        <v>44517</v>
      </c>
      <c r="B977" t="s">
        <v>10</v>
      </c>
      <c r="C977">
        <v>10000</v>
      </c>
      <c r="D977">
        <v>15000</v>
      </c>
      <c r="E977">
        <v>250</v>
      </c>
      <c r="F977">
        <v>14750</v>
      </c>
      <c r="G977" t="s">
        <v>14</v>
      </c>
    </row>
    <row r="978" spans="1:7" x14ac:dyDescent="0.25">
      <c r="A978" s="2">
        <v>44517</v>
      </c>
      <c r="B978" t="s">
        <v>7</v>
      </c>
      <c r="C978">
        <v>12000</v>
      </c>
      <c r="D978">
        <v>18000</v>
      </c>
      <c r="E978">
        <v>250</v>
      </c>
      <c r="F978">
        <v>17750</v>
      </c>
      <c r="G978" t="s">
        <v>16</v>
      </c>
    </row>
    <row r="979" spans="1:7" x14ac:dyDescent="0.25">
      <c r="A979" s="2">
        <v>44517</v>
      </c>
      <c r="B979" t="s">
        <v>9</v>
      </c>
      <c r="C979">
        <v>15000</v>
      </c>
      <c r="D979">
        <v>22000</v>
      </c>
      <c r="E979">
        <v>0</v>
      </c>
      <c r="F979">
        <v>22000</v>
      </c>
      <c r="G979" t="s">
        <v>13</v>
      </c>
    </row>
    <row r="980" spans="1:7" x14ac:dyDescent="0.25">
      <c r="A980" s="2">
        <v>44518</v>
      </c>
      <c r="B980" t="s">
        <v>11</v>
      </c>
      <c r="C980">
        <v>5000</v>
      </c>
      <c r="D980">
        <v>8500</v>
      </c>
      <c r="E980">
        <v>0</v>
      </c>
      <c r="F980">
        <v>8500</v>
      </c>
      <c r="G980" t="s">
        <v>12</v>
      </c>
    </row>
    <row r="981" spans="1:7" x14ac:dyDescent="0.25">
      <c r="A981" s="2">
        <v>44519</v>
      </c>
      <c r="B981" t="s">
        <v>9</v>
      </c>
      <c r="C981">
        <v>15000</v>
      </c>
      <c r="D981">
        <v>22000</v>
      </c>
      <c r="E981">
        <v>0</v>
      </c>
      <c r="F981">
        <v>22000</v>
      </c>
      <c r="G981" t="s">
        <v>13</v>
      </c>
    </row>
    <row r="982" spans="1:7" x14ac:dyDescent="0.25">
      <c r="A982" s="2">
        <v>44519</v>
      </c>
      <c r="B982" t="s">
        <v>8</v>
      </c>
      <c r="C982">
        <v>20000</v>
      </c>
      <c r="D982">
        <v>30000</v>
      </c>
      <c r="E982">
        <v>1000</v>
      </c>
      <c r="F982">
        <v>29000</v>
      </c>
      <c r="G982" t="s">
        <v>16</v>
      </c>
    </row>
    <row r="983" spans="1:7" x14ac:dyDescent="0.25">
      <c r="A983" s="2">
        <v>44520</v>
      </c>
      <c r="B983" t="s">
        <v>10</v>
      </c>
      <c r="C983">
        <v>10000</v>
      </c>
      <c r="D983">
        <v>15000</v>
      </c>
      <c r="E983">
        <v>500</v>
      </c>
      <c r="F983">
        <v>14500</v>
      </c>
      <c r="G983" t="s">
        <v>15</v>
      </c>
    </row>
    <row r="984" spans="1:7" x14ac:dyDescent="0.25">
      <c r="A984" s="2">
        <v>44520</v>
      </c>
      <c r="B984" t="s">
        <v>11</v>
      </c>
      <c r="C984">
        <v>5000</v>
      </c>
      <c r="D984">
        <v>8500</v>
      </c>
      <c r="E984">
        <v>0</v>
      </c>
      <c r="F984">
        <v>8500</v>
      </c>
      <c r="G984" t="s">
        <v>13</v>
      </c>
    </row>
    <row r="985" spans="1:7" x14ac:dyDescent="0.25">
      <c r="A985" s="2">
        <v>44521</v>
      </c>
      <c r="B985" t="s">
        <v>7</v>
      </c>
      <c r="C985">
        <v>12000</v>
      </c>
      <c r="D985">
        <v>18000</v>
      </c>
      <c r="E985">
        <v>0</v>
      </c>
      <c r="F985">
        <v>18000</v>
      </c>
      <c r="G985" t="s">
        <v>12</v>
      </c>
    </row>
    <row r="986" spans="1:7" x14ac:dyDescent="0.25">
      <c r="A986" s="2">
        <v>44521</v>
      </c>
      <c r="B986" t="s">
        <v>10</v>
      </c>
      <c r="C986">
        <v>10000</v>
      </c>
      <c r="D986">
        <v>15000</v>
      </c>
      <c r="E986">
        <v>0</v>
      </c>
      <c r="F986">
        <v>15000</v>
      </c>
      <c r="G986" t="s">
        <v>12</v>
      </c>
    </row>
    <row r="987" spans="1:7" x14ac:dyDescent="0.25">
      <c r="A987" s="2">
        <v>44523</v>
      </c>
      <c r="B987" t="s">
        <v>7</v>
      </c>
      <c r="C987">
        <v>12000</v>
      </c>
      <c r="D987">
        <v>18000</v>
      </c>
      <c r="E987">
        <v>0</v>
      </c>
      <c r="F987">
        <v>18000</v>
      </c>
      <c r="G987" t="s">
        <v>14</v>
      </c>
    </row>
    <row r="988" spans="1:7" x14ac:dyDescent="0.25">
      <c r="A988" s="2">
        <v>44524</v>
      </c>
      <c r="B988" t="s">
        <v>10</v>
      </c>
      <c r="C988">
        <v>10000</v>
      </c>
      <c r="D988">
        <v>15000</v>
      </c>
      <c r="E988">
        <v>0</v>
      </c>
      <c r="F988">
        <v>15000</v>
      </c>
      <c r="G988" t="s">
        <v>15</v>
      </c>
    </row>
    <row r="989" spans="1:7" x14ac:dyDescent="0.25">
      <c r="A989" s="2">
        <v>44524</v>
      </c>
      <c r="B989" t="s">
        <v>9</v>
      </c>
      <c r="C989">
        <v>15000</v>
      </c>
      <c r="D989">
        <v>22000</v>
      </c>
      <c r="E989">
        <v>1000</v>
      </c>
      <c r="F989">
        <v>21000</v>
      </c>
      <c r="G989" t="s">
        <v>13</v>
      </c>
    </row>
    <row r="990" spans="1:7" x14ac:dyDescent="0.25">
      <c r="A990" s="2">
        <v>44524</v>
      </c>
      <c r="B990" t="s">
        <v>11</v>
      </c>
      <c r="C990">
        <v>5000</v>
      </c>
      <c r="D990">
        <v>8500</v>
      </c>
      <c r="E990">
        <v>0</v>
      </c>
      <c r="F990">
        <v>8500</v>
      </c>
      <c r="G990" t="s">
        <v>14</v>
      </c>
    </row>
    <row r="991" spans="1:7" x14ac:dyDescent="0.25">
      <c r="A991" s="2">
        <v>44526</v>
      </c>
      <c r="B991" t="s">
        <v>7</v>
      </c>
      <c r="C991">
        <v>12000</v>
      </c>
      <c r="D991">
        <v>18000</v>
      </c>
      <c r="E991">
        <v>0</v>
      </c>
      <c r="F991">
        <v>18000</v>
      </c>
      <c r="G991" t="s">
        <v>14</v>
      </c>
    </row>
    <row r="992" spans="1:7" x14ac:dyDescent="0.25">
      <c r="A992" s="2">
        <v>44528</v>
      </c>
      <c r="B992" t="s">
        <v>8</v>
      </c>
      <c r="C992">
        <v>20000</v>
      </c>
      <c r="D992">
        <v>30000</v>
      </c>
      <c r="E992">
        <v>0</v>
      </c>
      <c r="F992">
        <v>30000</v>
      </c>
      <c r="G992" t="s">
        <v>13</v>
      </c>
    </row>
    <row r="993" spans="1:7" x14ac:dyDescent="0.25">
      <c r="A993" s="2">
        <v>44528</v>
      </c>
      <c r="B993" t="s">
        <v>9</v>
      </c>
      <c r="C993">
        <v>15000</v>
      </c>
      <c r="D993">
        <v>22000</v>
      </c>
      <c r="E993">
        <v>0</v>
      </c>
      <c r="F993">
        <v>22000</v>
      </c>
      <c r="G993" t="s">
        <v>14</v>
      </c>
    </row>
    <row r="994" spans="1:7" x14ac:dyDescent="0.25">
      <c r="A994" s="2">
        <v>44529</v>
      </c>
      <c r="B994" t="s">
        <v>10</v>
      </c>
      <c r="C994">
        <v>10000</v>
      </c>
      <c r="D994">
        <v>15000</v>
      </c>
      <c r="E994">
        <v>0</v>
      </c>
      <c r="F994">
        <v>15000</v>
      </c>
      <c r="G994" t="s">
        <v>16</v>
      </c>
    </row>
    <row r="995" spans="1:7" x14ac:dyDescent="0.25">
      <c r="A995" s="2">
        <v>44529</v>
      </c>
      <c r="B995" t="s">
        <v>11</v>
      </c>
      <c r="C995">
        <v>5000</v>
      </c>
      <c r="D995">
        <v>8500</v>
      </c>
      <c r="E995">
        <v>0</v>
      </c>
      <c r="F995">
        <v>8500</v>
      </c>
      <c r="G995" t="s">
        <v>13</v>
      </c>
    </row>
    <row r="996" spans="1:7" x14ac:dyDescent="0.25">
      <c r="A996" s="2">
        <v>44530</v>
      </c>
      <c r="B996" t="s">
        <v>8</v>
      </c>
      <c r="C996">
        <v>20000</v>
      </c>
      <c r="D996">
        <v>30000</v>
      </c>
      <c r="E996">
        <v>0</v>
      </c>
      <c r="F996">
        <v>30000</v>
      </c>
      <c r="G996" t="s">
        <v>14</v>
      </c>
    </row>
    <row r="997" spans="1:7" x14ac:dyDescent="0.25">
      <c r="A997" s="2">
        <v>44530</v>
      </c>
      <c r="B997" t="s">
        <v>7</v>
      </c>
      <c r="C997">
        <v>12000</v>
      </c>
      <c r="D997">
        <v>18000</v>
      </c>
      <c r="E997">
        <v>250</v>
      </c>
      <c r="F997">
        <v>17750</v>
      </c>
      <c r="G997" t="s">
        <v>14</v>
      </c>
    </row>
    <row r="998" spans="1:7" x14ac:dyDescent="0.25">
      <c r="A998" s="2">
        <v>44531</v>
      </c>
      <c r="B998" t="s">
        <v>9</v>
      </c>
      <c r="C998">
        <v>15000</v>
      </c>
      <c r="D998">
        <v>22000</v>
      </c>
      <c r="E998">
        <v>0</v>
      </c>
      <c r="F998">
        <v>22000</v>
      </c>
      <c r="G998" t="s">
        <v>14</v>
      </c>
    </row>
    <row r="999" spans="1:7" x14ac:dyDescent="0.25">
      <c r="A999" s="2">
        <v>44531</v>
      </c>
      <c r="B999" t="s">
        <v>7</v>
      </c>
      <c r="C999">
        <v>12000</v>
      </c>
      <c r="D999">
        <v>18000</v>
      </c>
      <c r="E999">
        <v>0</v>
      </c>
      <c r="F999">
        <v>18000</v>
      </c>
      <c r="G999" t="s">
        <v>15</v>
      </c>
    </row>
    <row r="1000" spans="1:7" x14ac:dyDescent="0.25">
      <c r="A1000" s="2">
        <v>44532</v>
      </c>
      <c r="B1000" t="s">
        <v>11</v>
      </c>
      <c r="C1000">
        <v>5000</v>
      </c>
      <c r="D1000">
        <v>8500</v>
      </c>
      <c r="E1000">
        <v>0</v>
      </c>
      <c r="F1000">
        <v>8500</v>
      </c>
      <c r="G1000" t="s">
        <v>15</v>
      </c>
    </row>
    <row r="1001" spans="1:7" x14ac:dyDescent="0.25">
      <c r="A1001" s="2">
        <v>44533</v>
      </c>
      <c r="B1001" t="s">
        <v>8</v>
      </c>
      <c r="C1001">
        <v>20000</v>
      </c>
      <c r="D1001">
        <v>30000</v>
      </c>
      <c r="E1001">
        <v>750</v>
      </c>
      <c r="F1001">
        <v>29250</v>
      </c>
      <c r="G1001" t="s">
        <v>16</v>
      </c>
    </row>
    <row r="1002" spans="1:7" x14ac:dyDescent="0.25">
      <c r="A1002" s="2">
        <v>44533</v>
      </c>
      <c r="B1002" t="s">
        <v>7</v>
      </c>
      <c r="C1002">
        <v>12000</v>
      </c>
      <c r="D1002">
        <v>18000</v>
      </c>
      <c r="E1002">
        <v>0</v>
      </c>
      <c r="F1002">
        <v>18000</v>
      </c>
      <c r="G1002" t="s">
        <v>15</v>
      </c>
    </row>
    <row r="1003" spans="1:7" x14ac:dyDescent="0.25">
      <c r="A1003" s="2">
        <v>44533</v>
      </c>
      <c r="B1003" t="s">
        <v>10</v>
      </c>
      <c r="C1003">
        <v>10000</v>
      </c>
      <c r="D1003">
        <v>15000</v>
      </c>
      <c r="E1003">
        <v>0</v>
      </c>
      <c r="F1003">
        <v>15000</v>
      </c>
      <c r="G1003" t="s">
        <v>12</v>
      </c>
    </row>
    <row r="1004" spans="1:7" x14ac:dyDescent="0.25">
      <c r="A1004" s="2">
        <v>44533</v>
      </c>
      <c r="B1004" t="s">
        <v>7</v>
      </c>
      <c r="C1004">
        <v>12000</v>
      </c>
      <c r="D1004">
        <v>18000</v>
      </c>
      <c r="E1004">
        <v>0</v>
      </c>
      <c r="F1004">
        <v>18000</v>
      </c>
      <c r="G1004" t="s">
        <v>15</v>
      </c>
    </row>
    <row r="1005" spans="1:7" x14ac:dyDescent="0.25">
      <c r="A1005" s="2">
        <v>44534</v>
      </c>
      <c r="B1005" t="s">
        <v>7</v>
      </c>
      <c r="C1005">
        <v>12000</v>
      </c>
      <c r="D1005">
        <v>18000</v>
      </c>
      <c r="E1005">
        <v>0</v>
      </c>
      <c r="F1005">
        <v>18000</v>
      </c>
      <c r="G1005" t="s">
        <v>13</v>
      </c>
    </row>
    <row r="1006" spans="1:7" x14ac:dyDescent="0.25">
      <c r="A1006" s="2">
        <v>44534</v>
      </c>
      <c r="B1006" t="s">
        <v>11</v>
      </c>
      <c r="C1006">
        <v>5000</v>
      </c>
      <c r="D1006">
        <v>8500</v>
      </c>
      <c r="E1006">
        <v>0</v>
      </c>
      <c r="F1006">
        <v>8500</v>
      </c>
      <c r="G1006" t="s">
        <v>15</v>
      </c>
    </row>
    <row r="1007" spans="1:7" x14ac:dyDescent="0.25">
      <c r="A1007" s="2">
        <v>44535</v>
      </c>
      <c r="B1007" t="s">
        <v>7</v>
      </c>
      <c r="C1007">
        <v>12000</v>
      </c>
      <c r="D1007">
        <v>18000</v>
      </c>
      <c r="E1007">
        <v>1000</v>
      </c>
      <c r="F1007">
        <v>17000</v>
      </c>
      <c r="G1007" t="s">
        <v>15</v>
      </c>
    </row>
    <row r="1008" spans="1:7" x14ac:dyDescent="0.25">
      <c r="A1008" s="2">
        <v>44536</v>
      </c>
      <c r="B1008" t="s">
        <v>9</v>
      </c>
      <c r="C1008">
        <v>15000</v>
      </c>
      <c r="D1008">
        <v>22000</v>
      </c>
      <c r="E1008">
        <v>0</v>
      </c>
      <c r="F1008">
        <v>22000</v>
      </c>
      <c r="G1008" t="s">
        <v>15</v>
      </c>
    </row>
    <row r="1009" spans="1:7" x14ac:dyDescent="0.25">
      <c r="A1009" s="2">
        <v>44536</v>
      </c>
      <c r="B1009" t="s">
        <v>11</v>
      </c>
      <c r="C1009">
        <v>5000</v>
      </c>
      <c r="D1009">
        <v>8500</v>
      </c>
      <c r="E1009">
        <v>500</v>
      </c>
      <c r="F1009">
        <v>8000</v>
      </c>
      <c r="G1009" t="s">
        <v>14</v>
      </c>
    </row>
    <row r="1010" spans="1:7" x14ac:dyDescent="0.25">
      <c r="A1010" s="2">
        <v>44536</v>
      </c>
      <c r="B1010" t="s">
        <v>9</v>
      </c>
      <c r="C1010">
        <v>15000</v>
      </c>
      <c r="D1010">
        <v>22000</v>
      </c>
      <c r="E1010">
        <v>0</v>
      </c>
      <c r="F1010">
        <v>22000</v>
      </c>
      <c r="G1010" t="s">
        <v>13</v>
      </c>
    </row>
    <row r="1011" spans="1:7" x14ac:dyDescent="0.25">
      <c r="A1011" s="2">
        <v>44537</v>
      </c>
      <c r="B1011" t="s">
        <v>8</v>
      </c>
      <c r="C1011">
        <v>20000</v>
      </c>
      <c r="D1011">
        <v>30000</v>
      </c>
      <c r="E1011">
        <v>0</v>
      </c>
      <c r="F1011">
        <v>30000</v>
      </c>
      <c r="G1011" t="s">
        <v>16</v>
      </c>
    </row>
    <row r="1012" spans="1:7" x14ac:dyDescent="0.25">
      <c r="A1012" s="2">
        <v>44537</v>
      </c>
      <c r="B1012" t="s">
        <v>11</v>
      </c>
      <c r="C1012">
        <v>5000</v>
      </c>
      <c r="D1012">
        <v>8500</v>
      </c>
      <c r="E1012">
        <v>0</v>
      </c>
      <c r="F1012">
        <v>8500</v>
      </c>
      <c r="G1012" t="s">
        <v>12</v>
      </c>
    </row>
    <row r="1013" spans="1:7" x14ac:dyDescent="0.25">
      <c r="A1013" s="2">
        <v>44537</v>
      </c>
      <c r="B1013" t="s">
        <v>11</v>
      </c>
      <c r="C1013">
        <v>5000</v>
      </c>
      <c r="D1013">
        <v>8500</v>
      </c>
      <c r="E1013">
        <v>0</v>
      </c>
      <c r="F1013">
        <v>8500</v>
      </c>
      <c r="G1013" t="s">
        <v>12</v>
      </c>
    </row>
    <row r="1014" spans="1:7" x14ac:dyDescent="0.25">
      <c r="A1014" s="2">
        <v>44539</v>
      </c>
      <c r="B1014" t="s">
        <v>7</v>
      </c>
      <c r="C1014">
        <v>12000</v>
      </c>
      <c r="D1014">
        <v>18000</v>
      </c>
      <c r="E1014">
        <v>1000</v>
      </c>
      <c r="F1014">
        <v>17000</v>
      </c>
      <c r="G1014" t="s">
        <v>12</v>
      </c>
    </row>
    <row r="1015" spans="1:7" x14ac:dyDescent="0.25">
      <c r="A1015" s="2">
        <v>44539</v>
      </c>
      <c r="B1015" t="s">
        <v>11</v>
      </c>
      <c r="C1015">
        <v>5000</v>
      </c>
      <c r="D1015">
        <v>8500</v>
      </c>
      <c r="E1015">
        <v>500</v>
      </c>
      <c r="F1015">
        <v>8000</v>
      </c>
      <c r="G1015" t="s">
        <v>14</v>
      </c>
    </row>
    <row r="1016" spans="1:7" x14ac:dyDescent="0.25">
      <c r="A1016" s="2">
        <v>44540</v>
      </c>
      <c r="B1016" t="s">
        <v>11</v>
      </c>
      <c r="C1016">
        <v>5000</v>
      </c>
      <c r="D1016">
        <v>8500</v>
      </c>
      <c r="E1016">
        <v>0</v>
      </c>
      <c r="F1016">
        <v>8500</v>
      </c>
      <c r="G1016" t="s">
        <v>13</v>
      </c>
    </row>
    <row r="1017" spans="1:7" x14ac:dyDescent="0.25">
      <c r="A1017" s="2">
        <v>44540</v>
      </c>
      <c r="B1017" t="s">
        <v>7</v>
      </c>
      <c r="C1017">
        <v>12000</v>
      </c>
      <c r="D1017">
        <v>18000</v>
      </c>
      <c r="E1017">
        <v>0</v>
      </c>
      <c r="F1017">
        <v>18000</v>
      </c>
      <c r="G1017" t="s">
        <v>15</v>
      </c>
    </row>
    <row r="1018" spans="1:7" x14ac:dyDescent="0.25">
      <c r="A1018" s="2">
        <v>44541</v>
      </c>
      <c r="B1018" t="s">
        <v>7</v>
      </c>
      <c r="C1018">
        <v>12000</v>
      </c>
      <c r="D1018">
        <v>18000</v>
      </c>
      <c r="E1018">
        <v>0</v>
      </c>
      <c r="F1018">
        <v>18000</v>
      </c>
      <c r="G1018" t="s">
        <v>14</v>
      </c>
    </row>
    <row r="1019" spans="1:7" x14ac:dyDescent="0.25">
      <c r="A1019" s="2">
        <v>44544</v>
      </c>
      <c r="B1019" t="s">
        <v>9</v>
      </c>
      <c r="C1019">
        <v>15000</v>
      </c>
      <c r="D1019">
        <v>22000</v>
      </c>
      <c r="E1019">
        <v>0</v>
      </c>
      <c r="F1019">
        <v>22000</v>
      </c>
      <c r="G1019" t="s">
        <v>13</v>
      </c>
    </row>
    <row r="1020" spans="1:7" x14ac:dyDescent="0.25">
      <c r="A1020" s="2">
        <v>44544</v>
      </c>
      <c r="B1020" t="s">
        <v>7</v>
      </c>
      <c r="C1020">
        <v>12000</v>
      </c>
      <c r="D1020">
        <v>18000</v>
      </c>
      <c r="E1020">
        <v>0</v>
      </c>
      <c r="F1020">
        <v>18000</v>
      </c>
      <c r="G1020" t="s">
        <v>15</v>
      </c>
    </row>
    <row r="1021" spans="1:7" x14ac:dyDescent="0.25">
      <c r="A1021" s="2">
        <v>44545</v>
      </c>
      <c r="B1021" t="s">
        <v>7</v>
      </c>
      <c r="C1021">
        <v>12000</v>
      </c>
      <c r="D1021">
        <v>18000</v>
      </c>
      <c r="E1021">
        <v>0</v>
      </c>
      <c r="F1021">
        <v>18000</v>
      </c>
      <c r="G1021" t="s">
        <v>16</v>
      </c>
    </row>
    <row r="1022" spans="1:7" x14ac:dyDescent="0.25">
      <c r="A1022" s="2">
        <v>44546</v>
      </c>
      <c r="B1022" t="s">
        <v>8</v>
      </c>
      <c r="C1022">
        <v>20000</v>
      </c>
      <c r="D1022">
        <v>30000</v>
      </c>
      <c r="E1022">
        <v>0</v>
      </c>
      <c r="F1022">
        <v>30000</v>
      </c>
      <c r="G1022" t="s">
        <v>14</v>
      </c>
    </row>
    <row r="1023" spans="1:7" x14ac:dyDescent="0.25">
      <c r="A1023" s="2">
        <v>44546</v>
      </c>
      <c r="B1023" t="s">
        <v>7</v>
      </c>
      <c r="C1023">
        <v>12000</v>
      </c>
      <c r="D1023">
        <v>18000</v>
      </c>
      <c r="E1023">
        <v>0</v>
      </c>
      <c r="F1023">
        <v>18000</v>
      </c>
      <c r="G1023" t="s">
        <v>16</v>
      </c>
    </row>
    <row r="1024" spans="1:7" x14ac:dyDescent="0.25">
      <c r="A1024" s="2">
        <v>44546</v>
      </c>
      <c r="B1024" t="s">
        <v>7</v>
      </c>
      <c r="C1024">
        <v>12000</v>
      </c>
      <c r="D1024">
        <v>18000</v>
      </c>
      <c r="E1024">
        <v>0</v>
      </c>
      <c r="F1024">
        <v>18000</v>
      </c>
      <c r="G1024" t="s">
        <v>16</v>
      </c>
    </row>
    <row r="1025" spans="1:7" x14ac:dyDescent="0.25">
      <c r="A1025" s="2">
        <v>44549</v>
      </c>
      <c r="B1025" t="s">
        <v>8</v>
      </c>
      <c r="C1025">
        <v>20000</v>
      </c>
      <c r="D1025">
        <v>30000</v>
      </c>
      <c r="E1025">
        <v>0</v>
      </c>
      <c r="F1025">
        <v>30000</v>
      </c>
      <c r="G1025" t="s">
        <v>16</v>
      </c>
    </row>
    <row r="1026" spans="1:7" x14ac:dyDescent="0.25">
      <c r="A1026" s="2">
        <v>44549</v>
      </c>
      <c r="B1026" t="s">
        <v>9</v>
      </c>
      <c r="C1026">
        <v>15000</v>
      </c>
      <c r="D1026">
        <v>22000</v>
      </c>
      <c r="E1026">
        <v>500</v>
      </c>
      <c r="F1026">
        <v>21500</v>
      </c>
      <c r="G1026" t="s">
        <v>14</v>
      </c>
    </row>
    <row r="1027" spans="1:7" x14ac:dyDescent="0.25">
      <c r="A1027" s="2">
        <v>44550</v>
      </c>
      <c r="B1027" t="s">
        <v>7</v>
      </c>
      <c r="C1027">
        <v>12000</v>
      </c>
      <c r="D1027">
        <v>18000</v>
      </c>
      <c r="E1027">
        <v>0</v>
      </c>
      <c r="F1027">
        <v>18000</v>
      </c>
      <c r="G1027" t="s">
        <v>14</v>
      </c>
    </row>
    <row r="1028" spans="1:7" x14ac:dyDescent="0.25">
      <c r="A1028" s="2">
        <v>44553</v>
      </c>
      <c r="B1028" t="s">
        <v>10</v>
      </c>
      <c r="C1028">
        <v>10000</v>
      </c>
      <c r="D1028">
        <v>15000</v>
      </c>
      <c r="E1028">
        <v>0</v>
      </c>
      <c r="F1028">
        <v>15000</v>
      </c>
      <c r="G1028" t="s">
        <v>16</v>
      </c>
    </row>
    <row r="1029" spans="1:7" x14ac:dyDescent="0.25">
      <c r="A1029" s="2">
        <v>44554</v>
      </c>
      <c r="B1029" t="s">
        <v>10</v>
      </c>
      <c r="C1029">
        <v>10000</v>
      </c>
      <c r="D1029">
        <v>15000</v>
      </c>
      <c r="E1029">
        <v>0</v>
      </c>
      <c r="F1029">
        <v>15000</v>
      </c>
      <c r="G1029" t="s">
        <v>16</v>
      </c>
    </row>
    <row r="1030" spans="1:7" x14ac:dyDescent="0.25">
      <c r="A1030" s="2">
        <v>44554</v>
      </c>
      <c r="B1030" t="s">
        <v>11</v>
      </c>
      <c r="C1030">
        <v>5000</v>
      </c>
      <c r="D1030">
        <v>8500</v>
      </c>
      <c r="E1030">
        <v>0</v>
      </c>
      <c r="F1030">
        <v>8500</v>
      </c>
      <c r="G1030" t="s">
        <v>15</v>
      </c>
    </row>
    <row r="1031" spans="1:7" x14ac:dyDescent="0.25">
      <c r="A1031" s="2">
        <v>44554</v>
      </c>
      <c r="B1031" t="s">
        <v>7</v>
      </c>
      <c r="C1031">
        <v>12000</v>
      </c>
      <c r="D1031">
        <v>18000</v>
      </c>
      <c r="E1031">
        <v>750</v>
      </c>
      <c r="F1031">
        <v>17250</v>
      </c>
      <c r="G1031" t="s">
        <v>13</v>
      </c>
    </row>
    <row r="1032" spans="1:7" x14ac:dyDescent="0.25">
      <c r="A1032" s="2">
        <v>44556</v>
      </c>
      <c r="B1032" t="s">
        <v>10</v>
      </c>
      <c r="C1032">
        <v>10000</v>
      </c>
      <c r="D1032">
        <v>15000</v>
      </c>
      <c r="E1032">
        <v>0</v>
      </c>
      <c r="F1032">
        <v>15000</v>
      </c>
      <c r="G1032" t="s">
        <v>16</v>
      </c>
    </row>
    <row r="1033" spans="1:7" x14ac:dyDescent="0.25">
      <c r="A1033" s="2">
        <v>44556</v>
      </c>
      <c r="B1033" t="s">
        <v>10</v>
      </c>
      <c r="C1033">
        <v>10000</v>
      </c>
      <c r="D1033">
        <v>15000</v>
      </c>
      <c r="E1033">
        <v>750</v>
      </c>
      <c r="F1033">
        <v>14250</v>
      </c>
      <c r="G1033" t="s">
        <v>13</v>
      </c>
    </row>
    <row r="1034" spans="1:7" x14ac:dyDescent="0.25">
      <c r="A1034" s="2">
        <v>44558</v>
      </c>
      <c r="B1034" t="s">
        <v>7</v>
      </c>
      <c r="C1034">
        <v>12000</v>
      </c>
      <c r="D1034">
        <v>18000</v>
      </c>
      <c r="E1034">
        <v>0</v>
      </c>
      <c r="F1034">
        <v>18000</v>
      </c>
      <c r="G1034" t="s">
        <v>16</v>
      </c>
    </row>
    <row r="1035" spans="1:7" x14ac:dyDescent="0.25">
      <c r="A1035" s="2">
        <v>44559</v>
      </c>
      <c r="B1035" t="s">
        <v>10</v>
      </c>
      <c r="C1035">
        <v>10000</v>
      </c>
      <c r="D1035">
        <v>15000</v>
      </c>
      <c r="E1035">
        <v>250</v>
      </c>
      <c r="F1035">
        <v>14750</v>
      </c>
      <c r="G1035" t="s">
        <v>12</v>
      </c>
    </row>
    <row r="1036" spans="1:7" x14ac:dyDescent="0.25">
      <c r="A1036" s="2">
        <v>44559</v>
      </c>
      <c r="B1036" t="s">
        <v>7</v>
      </c>
      <c r="C1036">
        <v>12000</v>
      </c>
      <c r="D1036">
        <v>18000</v>
      </c>
      <c r="E1036">
        <v>0</v>
      </c>
      <c r="F1036">
        <v>18000</v>
      </c>
      <c r="G1036" t="s">
        <v>13</v>
      </c>
    </row>
    <row r="1037" spans="1:7" x14ac:dyDescent="0.25">
      <c r="A1037" s="2">
        <v>44559</v>
      </c>
      <c r="B1037" t="s">
        <v>7</v>
      </c>
      <c r="C1037">
        <v>12000</v>
      </c>
      <c r="D1037">
        <v>18000</v>
      </c>
      <c r="E1037">
        <v>0</v>
      </c>
      <c r="F1037">
        <v>18000</v>
      </c>
      <c r="G1037" t="s">
        <v>15</v>
      </c>
    </row>
    <row r="1038" spans="1:7" x14ac:dyDescent="0.25">
      <c r="A1038" s="2">
        <v>44561</v>
      </c>
      <c r="B1038" t="s">
        <v>8</v>
      </c>
      <c r="C1038">
        <v>20000</v>
      </c>
      <c r="D1038">
        <v>30000</v>
      </c>
      <c r="E1038">
        <v>0</v>
      </c>
      <c r="F1038">
        <v>30000</v>
      </c>
      <c r="G1038" t="s">
        <v>14</v>
      </c>
    </row>
    <row r="1039" spans="1:7" x14ac:dyDescent="0.25">
      <c r="A1039" s="2">
        <v>44561</v>
      </c>
      <c r="B1039" t="s">
        <v>7</v>
      </c>
      <c r="C1039">
        <v>12000</v>
      </c>
      <c r="D1039">
        <v>18000</v>
      </c>
      <c r="E1039">
        <v>750</v>
      </c>
      <c r="F1039">
        <v>17250</v>
      </c>
      <c r="G1039" t="s">
        <v>12</v>
      </c>
    </row>
    <row r="1040" spans="1:7" x14ac:dyDescent="0.25">
      <c r="A1040" s="2">
        <v>44561</v>
      </c>
      <c r="B1040" t="s">
        <v>10</v>
      </c>
      <c r="C1040">
        <v>10000</v>
      </c>
      <c r="D1040">
        <v>15000</v>
      </c>
      <c r="E1040">
        <v>0</v>
      </c>
      <c r="F1040">
        <v>15000</v>
      </c>
      <c r="G1040" t="s">
        <v>12</v>
      </c>
    </row>
    <row r="1041" spans="1:7" x14ac:dyDescent="0.25">
      <c r="A1041" s="2">
        <v>44562</v>
      </c>
      <c r="B1041" t="s">
        <v>9</v>
      </c>
      <c r="C1041">
        <v>15000</v>
      </c>
      <c r="D1041">
        <v>22000</v>
      </c>
      <c r="E1041">
        <v>0</v>
      </c>
      <c r="F1041">
        <v>22000</v>
      </c>
      <c r="G1041" t="s">
        <v>13</v>
      </c>
    </row>
    <row r="1042" spans="1:7" x14ac:dyDescent="0.25">
      <c r="A1042" s="2">
        <v>44562</v>
      </c>
      <c r="B1042" t="s">
        <v>7</v>
      </c>
      <c r="C1042">
        <v>12000</v>
      </c>
      <c r="D1042">
        <v>18000</v>
      </c>
      <c r="E1042">
        <v>750</v>
      </c>
      <c r="F1042">
        <v>17250</v>
      </c>
      <c r="G1042" t="s">
        <v>15</v>
      </c>
    </row>
    <row r="1043" spans="1:7" x14ac:dyDescent="0.25">
      <c r="A1043" s="2">
        <v>44563</v>
      </c>
      <c r="B1043" t="s">
        <v>8</v>
      </c>
      <c r="C1043">
        <v>20000</v>
      </c>
      <c r="D1043">
        <v>30000</v>
      </c>
      <c r="E1043">
        <v>0</v>
      </c>
      <c r="F1043">
        <v>30000</v>
      </c>
      <c r="G1043" t="s">
        <v>16</v>
      </c>
    </row>
    <row r="1044" spans="1:7" x14ac:dyDescent="0.25">
      <c r="A1044" s="2">
        <v>44565</v>
      </c>
      <c r="B1044" t="s">
        <v>10</v>
      </c>
      <c r="C1044">
        <v>10000</v>
      </c>
      <c r="D1044">
        <v>15000</v>
      </c>
      <c r="E1044">
        <v>750</v>
      </c>
      <c r="F1044">
        <v>14250</v>
      </c>
      <c r="G1044" t="s">
        <v>12</v>
      </c>
    </row>
    <row r="1045" spans="1:7" x14ac:dyDescent="0.25">
      <c r="A1045" s="2">
        <v>44565</v>
      </c>
      <c r="B1045" t="s">
        <v>11</v>
      </c>
      <c r="C1045">
        <v>5000</v>
      </c>
      <c r="D1045">
        <v>8500</v>
      </c>
      <c r="E1045">
        <v>0</v>
      </c>
      <c r="F1045">
        <v>8500</v>
      </c>
      <c r="G1045" t="s">
        <v>13</v>
      </c>
    </row>
    <row r="1046" spans="1:7" x14ac:dyDescent="0.25">
      <c r="A1046" s="2">
        <v>44566</v>
      </c>
      <c r="B1046" t="s">
        <v>11</v>
      </c>
      <c r="C1046">
        <v>5000</v>
      </c>
      <c r="D1046">
        <v>8500</v>
      </c>
      <c r="E1046">
        <v>0</v>
      </c>
      <c r="F1046">
        <v>8500</v>
      </c>
      <c r="G1046" t="s">
        <v>14</v>
      </c>
    </row>
    <row r="1047" spans="1:7" x14ac:dyDescent="0.25">
      <c r="A1047" s="2">
        <v>44566</v>
      </c>
      <c r="B1047" t="s">
        <v>7</v>
      </c>
      <c r="C1047">
        <v>12000</v>
      </c>
      <c r="D1047">
        <v>18000</v>
      </c>
      <c r="E1047">
        <v>0</v>
      </c>
      <c r="F1047">
        <v>18000</v>
      </c>
      <c r="G1047" t="s">
        <v>12</v>
      </c>
    </row>
    <row r="1048" spans="1:7" x14ac:dyDescent="0.25">
      <c r="A1048" s="2">
        <v>44566</v>
      </c>
      <c r="B1048" t="s">
        <v>10</v>
      </c>
      <c r="C1048">
        <v>10000</v>
      </c>
      <c r="D1048">
        <v>15000</v>
      </c>
      <c r="E1048">
        <v>0</v>
      </c>
      <c r="F1048">
        <v>15000</v>
      </c>
      <c r="G1048" t="s">
        <v>15</v>
      </c>
    </row>
    <row r="1049" spans="1:7" x14ac:dyDescent="0.25">
      <c r="A1049" s="2">
        <v>44567</v>
      </c>
      <c r="B1049" t="s">
        <v>11</v>
      </c>
      <c r="C1049">
        <v>5000</v>
      </c>
      <c r="D1049">
        <v>8500</v>
      </c>
      <c r="E1049">
        <v>250</v>
      </c>
      <c r="F1049">
        <v>8250</v>
      </c>
      <c r="G1049" t="s">
        <v>12</v>
      </c>
    </row>
    <row r="1050" spans="1:7" x14ac:dyDescent="0.25">
      <c r="A1050" s="2">
        <v>44568</v>
      </c>
      <c r="B1050" t="s">
        <v>11</v>
      </c>
      <c r="C1050">
        <v>5000</v>
      </c>
      <c r="D1050">
        <v>8500</v>
      </c>
      <c r="E1050">
        <v>0</v>
      </c>
      <c r="F1050">
        <v>8500</v>
      </c>
      <c r="G1050" t="s">
        <v>14</v>
      </c>
    </row>
    <row r="1051" spans="1:7" x14ac:dyDescent="0.25">
      <c r="A1051" s="2">
        <v>44569</v>
      </c>
      <c r="B1051" t="s">
        <v>7</v>
      </c>
      <c r="C1051">
        <v>12000</v>
      </c>
      <c r="D1051">
        <v>18000</v>
      </c>
      <c r="E1051">
        <v>250</v>
      </c>
      <c r="F1051">
        <v>17750</v>
      </c>
      <c r="G1051" t="s">
        <v>12</v>
      </c>
    </row>
    <row r="1052" spans="1:7" x14ac:dyDescent="0.25">
      <c r="A1052" s="2">
        <v>44570</v>
      </c>
      <c r="B1052" t="s">
        <v>10</v>
      </c>
      <c r="C1052">
        <v>10000</v>
      </c>
      <c r="D1052">
        <v>15000</v>
      </c>
      <c r="E1052">
        <v>250</v>
      </c>
      <c r="F1052">
        <v>14750</v>
      </c>
      <c r="G1052" t="s">
        <v>15</v>
      </c>
    </row>
    <row r="1053" spans="1:7" x14ac:dyDescent="0.25">
      <c r="A1053" s="2">
        <v>44570</v>
      </c>
      <c r="B1053" t="s">
        <v>11</v>
      </c>
      <c r="C1053">
        <v>5000</v>
      </c>
      <c r="D1053">
        <v>8500</v>
      </c>
      <c r="E1053">
        <v>0</v>
      </c>
      <c r="F1053">
        <v>8500</v>
      </c>
      <c r="G1053" t="s">
        <v>14</v>
      </c>
    </row>
    <row r="1054" spans="1:7" x14ac:dyDescent="0.25">
      <c r="A1054" s="2">
        <v>44570</v>
      </c>
      <c r="B1054" t="s">
        <v>10</v>
      </c>
      <c r="C1054">
        <v>10000</v>
      </c>
      <c r="D1054">
        <v>15000</v>
      </c>
      <c r="E1054">
        <v>0</v>
      </c>
      <c r="F1054">
        <v>15000</v>
      </c>
      <c r="G1054" t="s">
        <v>14</v>
      </c>
    </row>
    <row r="1055" spans="1:7" x14ac:dyDescent="0.25">
      <c r="A1055" s="2">
        <v>44570</v>
      </c>
      <c r="B1055" t="s">
        <v>10</v>
      </c>
      <c r="C1055">
        <v>10000</v>
      </c>
      <c r="D1055">
        <v>15000</v>
      </c>
      <c r="E1055">
        <v>0</v>
      </c>
      <c r="F1055">
        <v>15000</v>
      </c>
      <c r="G1055" t="s">
        <v>15</v>
      </c>
    </row>
    <row r="1056" spans="1:7" x14ac:dyDescent="0.25">
      <c r="A1056" s="2">
        <v>44571</v>
      </c>
      <c r="B1056" t="s">
        <v>11</v>
      </c>
      <c r="C1056">
        <v>5000</v>
      </c>
      <c r="D1056">
        <v>8500</v>
      </c>
      <c r="E1056">
        <v>750</v>
      </c>
      <c r="F1056">
        <v>7750</v>
      </c>
      <c r="G1056" t="s">
        <v>13</v>
      </c>
    </row>
    <row r="1057" spans="1:7" x14ac:dyDescent="0.25">
      <c r="A1057" s="2">
        <v>44573</v>
      </c>
      <c r="B1057" t="s">
        <v>7</v>
      </c>
      <c r="C1057">
        <v>12000</v>
      </c>
      <c r="D1057">
        <v>18000</v>
      </c>
      <c r="E1057">
        <v>750</v>
      </c>
      <c r="F1057">
        <v>17250</v>
      </c>
      <c r="G1057" t="s">
        <v>14</v>
      </c>
    </row>
    <row r="1058" spans="1:7" x14ac:dyDescent="0.25">
      <c r="A1058" s="2">
        <v>44575</v>
      </c>
      <c r="B1058" t="s">
        <v>10</v>
      </c>
      <c r="C1058">
        <v>10000</v>
      </c>
      <c r="D1058">
        <v>15000</v>
      </c>
      <c r="E1058">
        <v>0</v>
      </c>
      <c r="F1058">
        <v>15000</v>
      </c>
      <c r="G1058" t="s">
        <v>12</v>
      </c>
    </row>
    <row r="1059" spans="1:7" x14ac:dyDescent="0.25">
      <c r="A1059" s="2">
        <v>44575</v>
      </c>
      <c r="B1059" t="s">
        <v>11</v>
      </c>
      <c r="C1059">
        <v>5000</v>
      </c>
      <c r="D1059">
        <v>8500</v>
      </c>
      <c r="E1059">
        <v>0</v>
      </c>
      <c r="F1059">
        <v>8500</v>
      </c>
      <c r="G1059" t="s">
        <v>15</v>
      </c>
    </row>
    <row r="1060" spans="1:7" x14ac:dyDescent="0.25">
      <c r="A1060" s="2">
        <v>44576</v>
      </c>
      <c r="B1060" t="s">
        <v>7</v>
      </c>
      <c r="C1060">
        <v>12000</v>
      </c>
      <c r="D1060">
        <v>18000</v>
      </c>
      <c r="E1060">
        <v>0</v>
      </c>
      <c r="F1060">
        <v>18000</v>
      </c>
      <c r="G1060" t="s">
        <v>13</v>
      </c>
    </row>
    <row r="1061" spans="1:7" x14ac:dyDescent="0.25">
      <c r="A1061" s="2">
        <v>44576</v>
      </c>
      <c r="B1061" t="s">
        <v>10</v>
      </c>
      <c r="C1061">
        <v>10000</v>
      </c>
      <c r="D1061">
        <v>15000</v>
      </c>
      <c r="E1061">
        <v>0</v>
      </c>
      <c r="F1061">
        <v>15000</v>
      </c>
      <c r="G1061" t="s">
        <v>12</v>
      </c>
    </row>
    <row r="1062" spans="1:7" x14ac:dyDescent="0.25">
      <c r="A1062" s="2">
        <v>44577</v>
      </c>
      <c r="B1062" t="s">
        <v>10</v>
      </c>
      <c r="C1062">
        <v>10000</v>
      </c>
      <c r="D1062">
        <v>15000</v>
      </c>
      <c r="E1062">
        <v>0</v>
      </c>
      <c r="F1062">
        <v>15000</v>
      </c>
      <c r="G1062" t="s">
        <v>13</v>
      </c>
    </row>
    <row r="1063" spans="1:7" x14ac:dyDescent="0.25">
      <c r="A1063" s="2">
        <v>44577</v>
      </c>
      <c r="B1063" t="s">
        <v>7</v>
      </c>
      <c r="C1063">
        <v>12000</v>
      </c>
      <c r="D1063">
        <v>18000</v>
      </c>
      <c r="E1063">
        <v>0</v>
      </c>
      <c r="F1063">
        <v>18000</v>
      </c>
      <c r="G1063" t="s">
        <v>16</v>
      </c>
    </row>
    <row r="1064" spans="1:7" x14ac:dyDescent="0.25">
      <c r="A1064" s="2">
        <v>44578</v>
      </c>
      <c r="B1064" t="s">
        <v>9</v>
      </c>
      <c r="C1064">
        <v>15000</v>
      </c>
      <c r="D1064">
        <v>22000</v>
      </c>
      <c r="E1064">
        <v>0</v>
      </c>
      <c r="F1064">
        <v>22000</v>
      </c>
      <c r="G1064" t="s">
        <v>16</v>
      </c>
    </row>
    <row r="1065" spans="1:7" x14ac:dyDescent="0.25">
      <c r="A1065" s="2">
        <v>44580</v>
      </c>
      <c r="B1065" t="s">
        <v>10</v>
      </c>
      <c r="C1065">
        <v>10000</v>
      </c>
      <c r="D1065">
        <v>15000</v>
      </c>
      <c r="E1065">
        <v>250</v>
      </c>
      <c r="F1065">
        <v>14750</v>
      </c>
      <c r="G1065" t="s">
        <v>14</v>
      </c>
    </row>
    <row r="1066" spans="1:7" x14ac:dyDescent="0.25">
      <c r="A1066" s="2">
        <v>44580</v>
      </c>
      <c r="B1066" t="s">
        <v>7</v>
      </c>
      <c r="C1066">
        <v>12000</v>
      </c>
      <c r="D1066">
        <v>18000</v>
      </c>
      <c r="E1066">
        <v>0</v>
      </c>
      <c r="F1066">
        <v>18000</v>
      </c>
      <c r="G1066" t="s">
        <v>12</v>
      </c>
    </row>
    <row r="1067" spans="1:7" x14ac:dyDescent="0.25">
      <c r="A1067" s="2">
        <v>44581</v>
      </c>
      <c r="B1067" t="s">
        <v>11</v>
      </c>
      <c r="C1067">
        <v>5000</v>
      </c>
      <c r="D1067">
        <v>8500</v>
      </c>
      <c r="E1067">
        <v>0</v>
      </c>
      <c r="F1067">
        <v>8500</v>
      </c>
      <c r="G1067" t="s">
        <v>16</v>
      </c>
    </row>
    <row r="1068" spans="1:7" x14ac:dyDescent="0.25">
      <c r="A1068" s="2">
        <v>44581</v>
      </c>
      <c r="B1068" t="s">
        <v>9</v>
      </c>
      <c r="C1068">
        <v>15000</v>
      </c>
      <c r="D1068">
        <v>22000</v>
      </c>
      <c r="E1068">
        <v>0</v>
      </c>
      <c r="F1068">
        <v>22000</v>
      </c>
      <c r="G1068" t="s">
        <v>16</v>
      </c>
    </row>
    <row r="1069" spans="1:7" x14ac:dyDescent="0.25">
      <c r="A1069" s="2">
        <v>44584</v>
      </c>
      <c r="B1069" t="s">
        <v>10</v>
      </c>
      <c r="C1069">
        <v>10000</v>
      </c>
      <c r="D1069">
        <v>15000</v>
      </c>
      <c r="E1069">
        <v>0</v>
      </c>
      <c r="F1069">
        <v>15000</v>
      </c>
      <c r="G1069" t="s">
        <v>13</v>
      </c>
    </row>
    <row r="1070" spans="1:7" x14ac:dyDescent="0.25">
      <c r="A1070" s="2">
        <v>44584</v>
      </c>
      <c r="B1070" t="s">
        <v>9</v>
      </c>
      <c r="C1070">
        <v>15000</v>
      </c>
      <c r="D1070">
        <v>22000</v>
      </c>
      <c r="E1070">
        <v>0</v>
      </c>
      <c r="F1070">
        <v>22000</v>
      </c>
      <c r="G1070" t="s">
        <v>13</v>
      </c>
    </row>
    <row r="1071" spans="1:7" x14ac:dyDescent="0.25">
      <c r="A1071" s="2">
        <v>44584</v>
      </c>
      <c r="B1071" t="s">
        <v>8</v>
      </c>
      <c r="C1071">
        <v>20000</v>
      </c>
      <c r="D1071">
        <v>30000</v>
      </c>
      <c r="E1071">
        <v>0</v>
      </c>
      <c r="F1071">
        <v>30000</v>
      </c>
      <c r="G1071" t="s">
        <v>16</v>
      </c>
    </row>
    <row r="1072" spans="1:7" x14ac:dyDescent="0.25">
      <c r="A1072" s="2">
        <v>44584</v>
      </c>
      <c r="B1072" t="s">
        <v>11</v>
      </c>
      <c r="C1072">
        <v>5000</v>
      </c>
      <c r="D1072">
        <v>8500</v>
      </c>
      <c r="E1072">
        <v>0</v>
      </c>
      <c r="F1072">
        <v>8500</v>
      </c>
      <c r="G1072" t="s">
        <v>13</v>
      </c>
    </row>
    <row r="1073" spans="1:7" x14ac:dyDescent="0.25">
      <c r="A1073" s="2">
        <v>44586</v>
      </c>
      <c r="B1073" t="s">
        <v>7</v>
      </c>
      <c r="C1073">
        <v>12000</v>
      </c>
      <c r="D1073">
        <v>18000</v>
      </c>
      <c r="E1073">
        <v>0</v>
      </c>
      <c r="F1073">
        <v>18000</v>
      </c>
      <c r="G1073" t="s">
        <v>13</v>
      </c>
    </row>
    <row r="1074" spans="1:7" x14ac:dyDescent="0.25">
      <c r="A1074" s="2">
        <v>44587</v>
      </c>
      <c r="B1074" t="s">
        <v>11</v>
      </c>
      <c r="C1074">
        <v>5000</v>
      </c>
      <c r="D1074">
        <v>8500</v>
      </c>
      <c r="E1074">
        <v>0</v>
      </c>
      <c r="F1074">
        <v>8500</v>
      </c>
      <c r="G1074" t="s">
        <v>12</v>
      </c>
    </row>
    <row r="1075" spans="1:7" x14ac:dyDescent="0.25">
      <c r="A1075" s="2">
        <v>44588</v>
      </c>
      <c r="B1075" t="s">
        <v>7</v>
      </c>
      <c r="C1075">
        <v>12000</v>
      </c>
      <c r="D1075">
        <v>18000</v>
      </c>
      <c r="E1075">
        <v>1000</v>
      </c>
      <c r="F1075">
        <v>17000</v>
      </c>
      <c r="G1075" t="s">
        <v>15</v>
      </c>
    </row>
    <row r="1076" spans="1:7" x14ac:dyDescent="0.25">
      <c r="A1076" s="2">
        <v>44588</v>
      </c>
      <c r="B1076" t="s">
        <v>7</v>
      </c>
      <c r="C1076">
        <v>12000</v>
      </c>
      <c r="D1076">
        <v>18000</v>
      </c>
      <c r="E1076">
        <v>0</v>
      </c>
      <c r="F1076">
        <v>18000</v>
      </c>
      <c r="G1076" t="s">
        <v>14</v>
      </c>
    </row>
    <row r="1077" spans="1:7" x14ac:dyDescent="0.25">
      <c r="A1077" s="2">
        <v>44589</v>
      </c>
      <c r="B1077" t="s">
        <v>10</v>
      </c>
      <c r="C1077">
        <v>10000</v>
      </c>
      <c r="D1077">
        <v>15000</v>
      </c>
      <c r="E1077">
        <v>500</v>
      </c>
      <c r="F1077">
        <v>14500</v>
      </c>
      <c r="G1077" t="s">
        <v>16</v>
      </c>
    </row>
    <row r="1078" spans="1:7" x14ac:dyDescent="0.25">
      <c r="A1078" s="2">
        <v>44590</v>
      </c>
      <c r="B1078" t="s">
        <v>11</v>
      </c>
      <c r="C1078">
        <v>5000</v>
      </c>
      <c r="D1078">
        <v>8500</v>
      </c>
      <c r="E1078">
        <v>0</v>
      </c>
      <c r="F1078">
        <v>8500</v>
      </c>
      <c r="G1078" t="s">
        <v>13</v>
      </c>
    </row>
    <row r="1079" spans="1:7" x14ac:dyDescent="0.25">
      <c r="A1079" s="2">
        <v>44590</v>
      </c>
      <c r="B1079" t="s">
        <v>11</v>
      </c>
      <c r="C1079">
        <v>5000</v>
      </c>
      <c r="D1079">
        <v>8500</v>
      </c>
      <c r="E1079">
        <v>0</v>
      </c>
      <c r="F1079">
        <v>8500</v>
      </c>
      <c r="G1079" t="s">
        <v>14</v>
      </c>
    </row>
    <row r="1080" spans="1:7" x14ac:dyDescent="0.25">
      <c r="A1080" s="2">
        <v>44591</v>
      </c>
      <c r="B1080" t="s">
        <v>7</v>
      </c>
      <c r="C1080">
        <v>12000</v>
      </c>
      <c r="D1080">
        <v>18000</v>
      </c>
      <c r="E1080">
        <v>1000</v>
      </c>
      <c r="F1080">
        <v>17000</v>
      </c>
      <c r="G1080" t="s">
        <v>12</v>
      </c>
    </row>
    <row r="1081" spans="1:7" x14ac:dyDescent="0.25">
      <c r="A1081" s="2">
        <v>44591</v>
      </c>
      <c r="B1081" t="s">
        <v>9</v>
      </c>
      <c r="C1081">
        <v>15000</v>
      </c>
      <c r="D1081">
        <v>22000</v>
      </c>
      <c r="E1081">
        <v>0</v>
      </c>
      <c r="F1081">
        <v>22000</v>
      </c>
      <c r="G1081" t="s">
        <v>16</v>
      </c>
    </row>
    <row r="1082" spans="1:7" x14ac:dyDescent="0.25">
      <c r="A1082" s="2">
        <v>44592</v>
      </c>
      <c r="B1082" t="s">
        <v>11</v>
      </c>
      <c r="C1082">
        <v>5000</v>
      </c>
      <c r="D1082">
        <v>8500</v>
      </c>
      <c r="E1082">
        <v>0</v>
      </c>
      <c r="F1082">
        <v>8500</v>
      </c>
      <c r="G1082" t="s">
        <v>16</v>
      </c>
    </row>
    <row r="1083" spans="1:7" x14ac:dyDescent="0.25">
      <c r="A1083" s="2">
        <v>44592</v>
      </c>
      <c r="B1083" t="s">
        <v>8</v>
      </c>
      <c r="C1083">
        <v>20000</v>
      </c>
      <c r="D1083">
        <v>30000</v>
      </c>
      <c r="E1083">
        <v>500</v>
      </c>
      <c r="F1083">
        <v>29500</v>
      </c>
      <c r="G1083" t="s">
        <v>12</v>
      </c>
    </row>
    <row r="1084" spans="1:7" x14ac:dyDescent="0.25">
      <c r="A1084" s="2">
        <v>44593</v>
      </c>
      <c r="B1084" t="s">
        <v>9</v>
      </c>
      <c r="C1084">
        <v>15000</v>
      </c>
      <c r="D1084">
        <v>22000</v>
      </c>
      <c r="E1084">
        <v>0</v>
      </c>
      <c r="F1084">
        <v>22000</v>
      </c>
      <c r="G1084" t="s">
        <v>15</v>
      </c>
    </row>
    <row r="1085" spans="1:7" x14ac:dyDescent="0.25">
      <c r="A1085" s="2">
        <v>44593</v>
      </c>
      <c r="B1085" t="s">
        <v>7</v>
      </c>
      <c r="C1085">
        <v>12000</v>
      </c>
      <c r="D1085">
        <v>18000</v>
      </c>
      <c r="E1085">
        <v>1000</v>
      </c>
      <c r="F1085">
        <v>17000</v>
      </c>
      <c r="G1085" t="s">
        <v>15</v>
      </c>
    </row>
    <row r="1086" spans="1:7" x14ac:dyDescent="0.25">
      <c r="A1086" s="2">
        <v>44597</v>
      </c>
      <c r="B1086" t="s">
        <v>9</v>
      </c>
      <c r="C1086">
        <v>15000</v>
      </c>
      <c r="D1086">
        <v>22000</v>
      </c>
      <c r="E1086">
        <v>0</v>
      </c>
      <c r="F1086">
        <v>22000</v>
      </c>
      <c r="G1086" t="s">
        <v>16</v>
      </c>
    </row>
    <row r="1087" spans="1:7" x14ac:dyDescent="0.25">
      <c r="A1087" s="2">
        <v>44597</v>
      </c>
      <c r="B1087" t="s">
        <v>9</v>
      </c>
      <c r="C1087">
        <v>15000</v>
      </c>
      <c r="D1087">
        <v>22000</v>
      </c>
      <c r="E1087">
        <v>0</v>
      </c>
      <c r="F1087">
        <v>22000</v>
      </c>
      <c r="G1087" t="s">
        <v>15</v>
      </c>
    </row>
    <row r="1088" spans="1:7" x14ac:dyDescent="0.25">
      <c r="A1088" s="2">
        <v>44597</v>
      </c>
      <c r="B1088" t="s">
        <v>10</v>
      </c>
      <c r="C1088">
        <v>10000</v>
      </c>
      <c r="D1088">
        <v>15000</v>
      </c>
      <c r="E1088">
        <v>1000</v>
      </c>
      <c r="F1088">
        <v>14000</v>
      </c>
      <c r="G1088" t="s">
        <v>16</v>
      </c>
    </row>
    <row r="1089" spans="1:7" x14ac:dyDescent="0.25">
      <c r="A1089" s="2">
        <v>44598</v>
      </c>
      <c r="B1089" t="s">
        <v>8</v>
      </c>
      <c r="C1089">
        <v>20000</v>
      </c>
      <c r="D1089">
        <v>30000</v>
      </c>
      <c r="E1089">
        <v>0</v>
      </c>
      <c r="F1089">
        <v>30000</v>
      </c>
      <c r="G1089" t="s">
        <v>12</v>
      </c>
    </row>
    <row r="1090" spans="1:7" x14ac:dyDescent="0.25">
      <c r="A1090" s="2">
        <v>44599</v>
      </c>
      <c r="B1090" t="s">
        <v>9</v>
      </c>
      <c r="C1090">
        <v>15000</v>
      </c>
      <c r="D1090">
        <v>22000</v>
      </c>
      <c r="E1090">
        <v>0</v>
      </c>
      <c r="F1090">
        <v>22000</v>
      </c>
      <c r="G1090" t="s">
        <v>15</v>
      </c>
    </row>
    <row r="1091" spans="1:7" x14ac:dyDescent="0.25">
      <c r="A1091" s="2">
        <v>44599</v>
      </c>
      <c r="B1091" t="s">
        <v>9</v>
      </c>
      <c r="C1091">
        <v>15000</v>
      </c>
      <c r="D1091">
        <v>22000</v>
      </c>
      <c r="E1091">
        <v>0</v>
      </c>
      <c r="F1091">
        <v>22000</v>
      </c>
      <c r="G1091" t="s">
        <v>13</v>
      </c>
    </row>
    <row r="1092" spans="1:7" x14ac:dyDescent="0.25">
      <c r="A1092" s="2">
        <v>44600</v>
      </c>
      <c r="B1092" t="s">
        <v>11</v>
      </c>
      <c r="C1092">
        <v>5000</v>
      </c>
      <c r="D1092">
        <v>8500</v>
      </c>
      <c r="E1092">
        <v>0</v>
      </c>
      <c r="F1092">
        <v>8500</v>
      </c>
      <c r="G1092" t="s">
        <v>14</v>
      </c>
    </row>
    <row r="1093" spans="1:7" x14ac:dyDescent="0.25">
      <c r="A1093" s="2">
        <v>44600</v>
      </c>
      <c r="B1093" t="s">
        <v>11</v>
      </c>
      <c r="C1093">
        <v>5000</v>
      </c>
      <c r="D1093">
        <v>8500</v>
      </c>
      <c r="E1093">
        <v>0</v>
      </c>
      <c r="F1093">
        <v>8500</v>
      </c>
      <c r="G1093" t="s">
        <v>12</v>
      </c>
    </row>
    <row r="1094" spans="1:7" x14ac:dyDescent="0.25">
      <c r="A1094" s="2">
        <v>44602</v>
      </c>
      <c r="B1094" t="s">
        <v>10</v>
      </c>
      <c r="C1094">
        <v>10000</v>
      </c>
      <c r="D1094">
        <v>15000</v>
      </c>
      <c r="E1094">
        <v>0</v>
      </c>
      <c r="F1094">
        <v>15000</v>
      </c>
      <c r="G1094" t="s">
        <v>15</v>
      </c>
    </row>
    <row r="1095" spans="1:7" x14ac:dyDescent="0.25">
      <c r="A1095" s="2">
        <v>44603</v>
      </c>
      <c r="B1095" t="s">
        <v>10</v>
      </c>
      <c r="C1095">
        <v>10000</v>
      </c>
      <c r="D1095">
        <v>15000</v>
      </c>
      <c r="E1095">
        <v>0</v>
      </c>
      <c r="F1095">
        <v>15000</v>
      </c>
      <c r="G1095" t="s">
        <v>14</v>
      </c>
    </row>
    <row r="1096" spans="1:7" x14ac:dyDescent="0.25">
      <c r="A1096" s="2">
        <v>44605</v>
      </c>
      <c r="B1096" t="s">
        <v>9</v>
      </c>
      <c r="C1096">
        <v>15000</v>
      </c>
      <c r="D1096">
        <v>22000</v>
      </c>
      <c r="E1096">
        <v>0</v>
      </c>
      <c r="F1096">
        <v>22000</v>
      </c>
      <c r="G1096" t="s">
        <v>13</v>
      </c>
    </row>
    <row r="1097" spans="1:7" x14ac:dyDescent="0.25">
      <c r="A1097" s="2">
        <v>44605</v>
      </c>
      <c r="B1097" t="s">
        <v>7</v>
      </c>
      <c r="C1097">
        <v>12000</v>
      </c>
      <c r="D1097">
        <v>18000</v>
      </c>
      <c r="E1097">
        <v>0</v>
      </c>
      <c r="F1097">
        <v>18000</v>
      </c>
      <c r="G1097" t="s">
        <v>15</v>
      </c>
    </row>
    <row r="1098" spans="1:7" x14ac:dyDescent="0.25">
      <c r="A1098" s="2">
        <v>44606</v>
      </c>
      <c r="B1098" t="s">
        <v>7</v>
      </c>
      <c r="C1098">
        <v>12000</v>
      </c>
      <c r="D1098">
        <v>18000</v>
      </c>
      <c r="E1098">
        <v>250</v>
      </c>
      <c r="F1098">
        <v>17750</v>
      </c>
      <c r="G1098" t="s">
        <v>12</v>
      </c>
    </row>
    <row r="1099" spans="1:7" x14ac:dyDescent="0.25">
      <c r="A1099" s="2">
        <v>44608</v>
      </c>
      <c r="B1099" t="s">
        <v>9</v>
      </c>
      <c r="C1099">
        <v>15000</v>
      </c>
      <c r="D1099">
        <v>22000</v>
      </c>
      <c r="E1099">
        <v>0</v>
      </c>
      <c r="F1099">
        <v>22000</v>
      </c>
      <c r="G1099" t="s">
        <v>12</v>
      </c>
    </row>
    <row r="1100" spans="1:7" x14ac:dyDescent="0.25">
      <c r="A1100" s="2">
        <v>44609</v>
      </c>
      <c r="B1100" t="s">
        <v>9</v>
      </c>
      <c r="C1100">
        <v>15000</v>
      </c>
      <c r="D1100">
        <v>22000</v>
      </c>
      <c r="E1100">
        <v>750</v>
      </c>
      <c r="F1100">
        <v>21250</v>
      </c>
      <c r="G1100" t="s">
        <v>14</v>
      </c>
    </row>
    <row r="1101" spans="1:7" x14ac:dyDescent="0.25">
      <c r="A1101" s="2">
        <v>44609</v>
      </c>
      <c r="B1101" t="s">
        <v>7</v>
      </c>
      <c r="C1101">
        <v>12000</v>
      </c>
      <c r="D1101">
        <v>18000</v>
      </c>
      <c r="E1101">
        <v>0</v>
      </c>
      <c r="F1101">
        <v>18000</v>
      </c>
      <c r="G1101" t="s">
        <v>12</v>
      </c>
    </row>
    <row r="1102" spans="1:7" x14ac:dyDescent="0.25">
      <c r="A1102" s="2">
        <v>44609</v>
      </c>
      <c r="B1102" t="s">
        <v>11</v>
      </c>
      <c r="C1102">
        <v>5000</v>
      </c>
      <c r="D1102">
        <v>8500</v>
      </c>
      <c r="E1102">
        <v>500</v>
      </c>
      <c r="F1102">
        <v>8000</v>
      </c>
      <c r="G1102" t="s">
        <v>16</v>
      </c>
    </row>
    <row r="1103" spans="1:7" x14ac:dyDescent="0.25">
      <c r="A1103" s="2">
        <v>44610</v>
      </c>
      <c r="B1103" t="s">
        <v>11</v>
      </c>
      <c r="C1103">
        <v>5000</v>
      </c>
      <c r="D1103">
        <v>8500</v>
      </c>
      <c r="E1103">
        <v>0</v>
      </c>
      <c r="F1103">
        <v>8500</v>
      </c>
      <c r="G1103" t="s">
        <v>16</v>
      </c>
    </row>
    <row r="1104" spans="1:7" x14ac:dyDescent="0.25">
      <c r="A1104" s="2">
        <v>44610</v>
      </c>
      <c r="B1104" t="s">
        <v>11</v>
      </c>
      <c r="C1104">
        <v>5000</v>
      </c>
      <c r="D1104">
        <v>8500</v>
      </c>
      <c r="E1104">
        <v>0</v>
      </c>
      <c r="F1104">
        <v>8500</v>
      </c>
      <c r="G1104" t="s">
        <v>13</v>
      </c>
    </row>
    <row r="1105" spans="1:7" x14ac:dyDescent="0.25">
      <c r="A1105" s="2">
        <v>44611</v>
      </c>
      <c r="B1105" t="s">
        <v>10</v>
      </c>
      <c r="C1105">
        <v>10000</v>
      </c>
      <c r="D1105">
        <v>15000</v>
      </c>
      <c r="E1105">
        <v>0</v>
      </c>
      <c r="F1105">
        <v>15000</v>
      </c>
      <c r="G1105" t="s">
        <v>13</v>
      </c>
    </row>
    <row r="1106" spans="1:7" x14ac:dyDescent="0.25">
      <c r="A1106" s="2">
        <v>44612</v>
      </c>
      <c r="B1106" t="s">
        <v>8</v>
      </c>
      <c r="C1106">
        <v>20000</v>
      </c>
      <c r="D1106">
        <v>30000</v>
      </c>
      <c r="E1106">
        <v>0</v>
      </c>
      <c r="F1106">
        <v>30000</v>
      </c>
      <c r="G1106" t="s">
        <v>16</v>
      </c>
    </row>
    <row r="1107" spans="1:7" x14ac:dyDescent="0.25">
      <c r="A1107" s="2">
        <v>44612</v>
      </c>
      <c r="B1107" t="s">
        <v>10</v>
      </c>
      <c r="C1107">
        <v>10000</v>
      </c>
      <c r="D1107">
        <v>15000</v>
      </c>
      <c r="E1107">
        <v>0</v>
      </c>
      <c r="F1107">
        <v>15000</v>
      </c>
      <c r="G1107" t="s">
        <v>16</v>
      </c>
    </row>
    <row r="1108" spans="1:7" x14ac:dyDescent="0.25">
      <c r="A1108" s="2">
        <v>44613</v>
      </c>
      <c r="B1108" t="s">
        <v>9</v>
      </c>
      <c r="C1108">
        <v>15000</v>
      </c>
      <c r="D1108">
        <v>22000</v>
      </c>
      <c r="E1108">
        <v>0</v>
      </c>
      <c r="F1108">
        <v>22000</v>
      </c>
      <c r="G1108" t="s">
        <v>16</v>
      </c>
    </row>
    <row r="1109" spans="1:7" x14ac:dyDescent="0.25">
      <c r="A1109" s="2">
        <v>44613</v>
      </c>
      <c r="B1109" t="s">
        <v>7</v>
      </c>
      <c r="C1109">
        <v>12000</v>
      </c>
      <c r="D1109">
        <v>18000</v>
      </c>
      <c r="E1109">
        <v>0</v>
      </c>
      <c r="F1109">
        <v>18000</v>
      </c>
      <c r="G1109" t="s">
        <v>16</v>
      </c>
    </row>
    <row r="1110" spans="1:7" x14ac:dyDescent="0.25">
      <c r="A1110" s="2">
        <v>44614</v>
      </c>
      <c r="B1110" t="s">
        <v>9</v>
      </c>
      <c r="C1110">
        <v>15000</v>
      </c>
      <c r="D1110">
        <v>22000</v>
      </c>
      <c r="E1110">
        <v>0</v>
      </c>
      <c r="F1110">
        <v>22000</v>
      </c>
      <c r="G1110" t="s">
        <v>16</v>
      </c>
    </row>
    <row r="1111" spans="1:7" x14ac:dyDescent="0.25">
      <c r="A1111" s="2">
        <v>44617</v>
      </c>
      <c r="B1111" t="s">
        <v>7</v>
      </c>
      <c r="C1111">
        <v>12000</v>
      </c>
      <c r="D1111">
        <v>18000</v>
      </c>
      <c r="E1111">
        <v>0</v>
      </c>
      <c r="F1111">
        <v>18000</v>
      </c>
      <c r="G1111" t="s">
        <v>16</v>
      </c>
    </row>
    <row r="1112" spans="1:7" x14ac:dyDescent="0.25">
      <c r="A1112" s="2">
        <v>44617</v>
      </c>
      <c r="B1112" t="s">
        <v>9</v>
      </c>
      <c r="C1112">
        <v>15000</v>
      </c>
      <c r="D1112">
        <v>22000</v>
      </c>
      <c r="E1112">
        <v>0</v>
      </c>
      <c r="F1112">
        <v>22000</v>
      </c>
      <c r="G1112" t="s">
        <v>14</v>
      </c>
    </row>
    <row r="1113" spans="1:7" x14ac:dyDescent="0.25">
      <c r="A1113" s="2">
        <v>44617</v>
      </c>
      <c r="B1113" t="s">
        <v>11</v>
      </c>
      <c r="C1113">
        <v>5000</v>
      </c>
      <c r="D1113">
        <v>8500</v>
      </c>
      <c r="E1113">
        <v>750</v>
      </c>
      <c r="F1113">
        <v>7750</v>
      </c>
      <c r="G1113" t="s">
        <v>12</v>
      </c>
    </row>
    <row r="1114" spans="1:7" x14ac:dyDescent="0.25">
      <c r="A1114" s="2">
        <v>44619</v>
      </c>
      <c r="B1114" t="s">
        <v>10</v>
      </c>
      <c r="C1114">
        <v>10000</v>
      </c>
      <c r="D1114">
        <v>15000</v>
      </c>
      <c r="E1114">
        <v>0</v>
      </c>
      <c r="F1114">
        <v>15000</v>
      </c>
      <c r="G1114" t="s">
        <v>14</v>
      </c>
    </row>
    <row r="1115" spans="1:7" x14ac:dyDescent="0.25">
      <c r="A1115" s="2">
        <v>44619</v>
      </c>
      <c r="B1115" t="s">
        <v>9</v>
      </c>
      <c r="C1115">
        <v>15000</v>
      </c>
      <c r="D1115">
        <v>22000</v>
      </c>
      <c r="E1115">
        <v>0</v>
      </c>
      <c r="F1115">
        <v>22000</v>
      </c>
      <c r="G1115" t="s">
        <v>12</v>
      </c>
    </row>
    <row r="1116" spans="1:7" x14ac:dyDescent="0.25">
      <c r="A1116" s="2">
        <v>44620</v>
      </c>
      <c r="B1116" t="s">
        <v>9</v>
      </c>
      <c r="C1116">
        <v>15000</v>
      </c>
      <c r="D1116">
        <v>22000</v>
      </c>
      <c r="E1116">
        <v>0</v>
      </c>
      <c r="F1116">
        <v>22000</v>
      </c>
      <c r="G1116" t="s">
        <v>15</v>
      </c>
    </row>
    <row r="1117" spans="1:7" x14ac:dyDescent="0.25">
      <c r="A1117" s="2">
        <v>44620</v>
      </c>
      <c r="B1117" t="s">
        <v>11</v>
      </c>
      <c r="C1117">
        <v>5000</v>
      </c>
      <c r="D1117">
        <v>8500</v>
      </c>
      <c r="E1117">
        <v>0</v>
      </c>
      <c r="F1117">
        <v>8500</v>
      </c>
      <c r="G1117" t="s">
        <v>14</v>
      </c>
    </row>
    <row r="1118" spans="1:7" x14ac:dyDescent="0.25">
      <c r="A1118" s="2">
        <v>44621</v>
      </c>
      <c r="B1118" t="s">
        <v>9</v>
      </c>
      <c r="C1118">
        <v>15000</v>
      </c>
      <c r="D1118">
        <v>22000</v>
      </c>
      <c r="E1118">
        <v>0</v>
      </c>
      <c r="F1118">
        <v>22000</v>
      </c>
      <c r="G1118" t="s">
        <v>13</v>
      </c>
    </row>
    <row r="1119" spans="1:7" x14ac:dyDescent="0.25">
      <c r="A1119" s="2">
        <v>44621</v>
      </c>
      <c r="B1119" t="s">
        <v>7</v>
      </c>
      <c r="C1119">
        <v>12000</v>
      </c>
      <c r="D1119">
        <v>18000</v>
      </c>
      <c r="E1119">
        <v>750</v>
      </c>
      <c r="F1119">
        <v>17250</v>
      </c>
      <c r="G1119" t="s">
        <v>13</v>
      </c>
    </row>
    <row r="1120" spans="1:7" x14ac:dyDescent="0.25">
      <c r="A1120" s="2">
        <v>44622</v>
      </c>
      <c r="B1120" t="s">
        <v>8</v>
      </c>
      <c r="C1120">
        <v>20000</v>
      </c>
      <c r="D1120">
        <v>30000</v>
      </c>
      <c r="E1120">
        <v>500</v>
      </c>
      <c r="F1120">
        <v>29500</v>
      </c>
      <c r="G1120" t="s">
        <v>13</v>
      </c>
    </row>
    <row r="1121" spans="1:7" x14ac:dyDescent="0.25">
      <c r="A1121" s="2">
        <v>44622</v>
      </c>
      <c r="B1121" t="s">
        <v>11</v>
      </c>
      <c r="C1121">
        <v>5000</v>
      </c>
      <c r="D1121">
        <v>8500</v>
      </c>
      <c r="E1121">
        <v>0</v>
      </c>
      <c r="F1121">
        <v>8500</v>
      </c>
      <c r="G1121" t="s">
        <v>12</v>
      </c>
    </row>
    <row r="1122" spans="1:7" x14ac:dyDescent="0.25">
      <c r="A1122" s="2">
        <v>44623</v>
      </c>
      <c r="B1122" t="s">
        <v>7</v>
      </c>
      <c r="C1122">
        <v>12000</v>
      </c>
      <c r="D1122">
        <v>18000</v>
      </c>
      <c r="E1122">
        <v>0</v>
      </c>
      <c r="F1122">
        <v>18000</v>
      </c>
      <c r="G1122" t="s">
        <v>14</v>
      </c>
    </row>
    <row r="1123" spans="1:7" x14ac:dyDescent="0.25">
      <c r="A1123" s="2">
        <v>44624</v>
      </c>
      <c r="B1123" t="s">
        <v>10</v>
      </c>
      <c r="C1123">
        <v>10000</v>
      </c>
      <c r="D1123">
        <v>15000</v>
      </c>
      <c r="E1123">
        <v>0</v>
      </c>
      <c r="F1123">
        <v>15000</v>
      </c>
      <c r="G1123" t="s">
        <v>12</v>
      </c>
    </row>
    <row r="1124" spans="1:7" x14ac:dyDescent="0.25">
      <c r="A1124" s="2">
        <v>44624</v>
      </c>
      <c r="B1124" t="s">
        <v>7</v>
      </c>
      <c r="C1124">
        <v>12000</v>
      </c>
      <c r="D1124">
        <v>18000</v>
      </c>
      <c r="E1124">
        <v>0</v>
      </c>
      <c r="F1124">
        <v>18000</v>
      </c>
      <c r="G1124" t="s">
        <v>14</v>
      </c>
    </row>
    <row r="1125" spans="1:7" x14ac:dyDescent="0.25">
      <c r="A1125" s="2">
        <v>44626</v>
      </c>
      <c r="B1125" t="s">
        <v>10</v>
      </c>
      <c r="C1125">
        <v>10000</v>
      </c>
      <c r="D1125">
        <v>15000</v>
      </c>
      <c r="E1125">
        <v>0</v>
      </c>
      <c r="F1125">
        <v>15000</v>
      </c>
      <c r="G1125" t="s">
        <v>14</v>
      </c>
    </row>
    <row r="1126" spans="1:7" x14ac:dyDescent="0.25">
      <c r="A1126" s="2">
        <v>44626</v>
      </c>
      <c r="B1126" t="s">
        <v>10</v>
      </c>
      <c r="C1126">
        <v>10000</v>
      </c>
      <c r="D1126">
        <v>15000</v>
      </c>
      <c r="E1126">
        <v>500</v>
      </c>
      <c r="F1126">
        <v>14500</v>
      </c>
      <c r="G1126" t="s">
        <v>16</v>
      </c>
    </row>
    <row r="1127" spans="1:7" x14ac:dyDescent="0.25">
      <c r="A1127" s="2">
        <v>44627</v>
      </c>
      <c r="B1127" t="s">
        <v>11</v>
      </c>
      <c r="C1127">
        <v>5000</v>
      </c>
      <c r="D1127">
        <v>8500</v>
      </c>
      <c r="E1127">
        <v>750</v>
      </c>
      <c r="F1127">
        <v>7750</v>
      </c>
      <c r="G1127" t="s">
        <v>13</v>
      </c>
    </row>
    <row r="1128" spans="1:7" x14ac:dyDescent="0.25">
      <c r="A1128" s="2">
        <v>44627</v>
      </c>
      <c r="B1128" t="s">
        <v>11</v>
      </c>
      <c r="C1128">
        <v>5000</v>
      </c>
      <c r="D1128">
        <v>8500</v>
      </c>
      <c r="E1128">
        <v>0</v>
      </c>
      <c r="F1128">
        <v>8500</v>
      </c>
      <c r="G1128" t="s">
        <v>13</v>
      </c>
    </row>
    <row r="1129" spans="1:7" x14ac:dyDescent="0.25">
      <c r="A1129" s="2">
        <v>44629</v>
      </c>
      <c r="B1129" t="s">
        <v>11</v>
      </c>
      <c r="C1129">
        <v>5000</v>
      </c>
      <c r="D1129">
        <v>8500</v>
      </c>
      <c r="E1129">
        <v>0</v>
      </c>
      <c r="F1129">
        <v>8500</v>
      </c>
      <c r="G1129" t="s">
        <v>12</v>
      </c>
    </row>
    <row r="1130" spans="1:7" x14ac:dyDescent="0.25">
      <c r="A1130" s="2">
        <v>44629</v>
      </c>
      <c r="B1130" t="s">
        <v>11</v>
      </c>
      <c r="C1130">
        <v>5000</v>
      </c>
      <c r="D1130">
        <v>8500</v>
      </c>
      <c r="E1130">
        <v>0</v>
      </c>
      <c r="F1130">
        <v>8500</v>
      </c>
      <c r="G1130" t="s">
        <v>14</v>
      </c>
    </row>
    <row r="1131" spans="1:7" x14ac:dyDescent="0.25">
      <c r="A1131" s="2">
        <v>44630</v>
      </c>
      <c r="B1131" t="s">
        <v>9</v>
      </c>
      <c r="C1131">
        <v>15000</v>
      </c>
      <c r="D1131">
        <v>22000</v>
      </c>
      <c r="E1131">
        <v>0</v>
      </c>
      <c r="F1131">
        <v>22000</v>
      </c>
      <c r="G1131" t="s">
        <v>12</v>
      </c>
    </row>
    <row r="1132" spans="1:7" x14ac:dyDescent="0.25">
      <c r="A1132" s="2">
        <v>44632</v>
      </c>
      <c r="B1132" t="s">
        <v>10</v>
      </c>
      <c r="C1132">
        <v>10000</v>
      </c>
      <c r="D1132">
        <v>15000</v>
      </c>
      <c r="E1132">
        <v>1000</v>
      </c>
      <c r="F1132">
        <v>14000</v>
      </c>
      <c r="G1132" t="s">
        <v>15</v>
      </c>
    </row>
    <row r="1133" spans="1:7" x14ac:dyDescent="0.25">
      <c r="A1133" s="2">
        <v>44632</v>
      </c>
      <c r="B1133" t="s">
        <v>10</v>
      </c>
      <c r="C1133">
        <v>10000</v>
      </c>
      <c r="D1133">
        <v>15000</v>
      </c>
      <c r="E1133">
        <v>500</v>
      </c>
      <c r="F1133">
        <v>14500</v>
      </c>
      <c r="G1133" t="s">
        <v>12</v>
      </c>
    </row>
    <row r="1134" spans="1:7" x14ac:dyDescent="0.25">
      <c r="A1134" s="2">
        <v>44633</v>
      </c>
      <c r="B1134" t="s">
        <v>11</v>
      </c>
      <c r="C1134">
        <v>5000</v>
      </c>
      <c r="D1134">
        <v>8500</v>
      </c>
      <c r="E1134">
        <v>1000</v>
      </c>
      <c r="F1134">
        <v>7500</v>
      </c>
      <c r="G1134" t="s">
        <v>15</v>
      </c>
    </row>
    <row r="1135" spans="1:7" x14ac:dyDescent="0.25">
      <c r="A1135" s="2">
        <v>44633</v>
      </c>
      <c r="B1135" t="s">
        <v>8</v>
      </c>
      <c r="C1135">
        <v>20000</v>
      </c>
      <c r="D1135">
        <v>30000</v>
      </c>
      <c r="E1135">
        <v>0</v>
      </c>
      <c r="F1135">
        <v>30000</v>
      </c>
      <c r="G1135" t="s">
        <v>12</v>
      </c>
    </row>
    <row r="1136" spans="1:7" x14ac:dyDescent="0.25">
      <c r="A1136" s="2">
        <v>44634</v>
      </c>
      <c r="B1136" t="s">
        <v>7</v>
      </c>
      <c r="C1136">
        <v>12000</v>
      </c>
      <c r="D1136">
        <v>18000</v>
      </c>
      <c r="E1136">
        <v>0</v>
      </c>
      <c r="F1136">
        <v>18000</v>
      </c>
      <c r="G1136" t="s">
        <v>13</v>
      </c>
    </row>
    <row r="1137" spans="1:7" x14ac:dyDescent="0.25">
      <c r="A1137" s="2">
        <v>44634</v>
      </c>
      <c r="B1137" t="s">
        <v>7</v>
      </c>
      <c r="C1137">
        <v>12000</v>
      </c>
      <c r="D1137">
        <v>18000</v>
      </c>
      <c r="E1137">
        <v>0</v>
      </c>
      <c r="F1137">
        <v>18000</v>
      </c>
      <c r="G1137" t="s">
        <v>16</v>
      </c>
    </row>
    <row r="1138" spans="1:7" x14ac:dyDescent="0.25">
      <c r="A1138" s="2">
        <v>44635</v>
      </c>
      <c r="B1138" t="s">
        <v>7</v>
      </c>
      <c r="C1138">
        <v>12000</v>
      </c>
      <c r="D1138">
        <v>18000</v>
      </c>
      <c r="E1138">
        <v>0</v>
      </c>
      <c r="F1138">
        <v>18000</v>
      </c>
      <c r="G1138" t="s">
        <v>16</v>
      </c>
    </row>
    <row r="1139" spans="1:7" x14ac:dyDescent="0.25">
      <c r="A1139" s="2">
        <v>44636</v>
      </c>
      <c r="B1139" t="s">
        <v>7</v>
      </c>
      <c r="C1139">
        <v>12000</v>
      </c>
      <c r="D1139">
        <v>18000</v>
      </c>
      <c r="E1139">
        <v>0</v>
      </c>
      <c r="F1139">
        <v>18000</v>
      </c>
      <c r="G1139" t="s">
        <v>16</v>
      </c>
    </row>
    <row r="1140" spans="1:7" x14ac:dyDescent="0.25">
      <c r="A1140" s="2">
        <v>44636</v>
      </c>
      <c r="B1140" t="s">
        <v>7</v>
      </c>
      <c r="C1140">
        <v>12000</v>
      </c>
      <c r="D1140">
        <v>18000</v>
      </c>
      <c r="E1140">
        <v>1000</v>
      </c>
      <c r="F1140">
        <v>17000</v>
      </c>
      <c r="G1140" t="s">
        <v>12</v>
      </c>
    </row>
    <row r="1141" spans="1:7" x14ac:dyDescent="0.25">
      <c r="A1141" s="2">
        <v>44636</v>
      </c>
      <c r="B1141" t="s">
        <v>9</v>
      </c>
      <c r="C1141">
        <v>15000</v>
      </c>
      <c r="D1141">
        <v>22000</v>
      </c>
      <c r="E1141">
        <v>0</v>
      </c>
      <c r="F1141">
        <v>22000</v>
      </c>
      <c r="G1141" t="s">
        <v>14</v>
      </c>
    </row>
    <row r="1142" spans="1:7" x14ac:dyDescent="0.25">
      <c r="A1142" s="2">
        <v>44637</v>
      </c>
      <c r="B1142" t="s">
        <v>11</v>
      </c>
      <c r="C1142">
        <v>5000</v>
      </c>
      <c r="D1142">
        <v>8500</v>
      </c>
      <c r="E1142">
        <v>500</v>
      </c>
      <c r="F1142">
        <v>8000</v>
      </c>
      <c r="G1142" t="s">
        <v>15</v>
      </c>
    </row>
    <row r="1143" spans="1:7" x14ac:dyDescent="0.25">
      <c r="A1143" s="2">
        <v>44637</v>
      </c>
      <c r="B1143" t="s">
        <v>10</v>
      </c>
      <c r="C1143">
        <v>10000</v>
      </c>
      <c r="D1143">
        <v>15000</v>
      </c>
      <c r="E1143">
        <v>0</v>
      </c>
      <c r="F1143">
        <v>15000</v>
      </c>
      <c r="G1143" t="s">
        <v>12</v>
      </c>
    </row>
    <row r="1144" spans="1:7" x14ac:dyDescent="0.25">
      <c r="A1144" s="2">
        <v>44638</v>
      </c>
      <c r="B1144" t="s">
        <v>7</v>
      </c>
      <c r="C1144">
        <v>12000</v>
      </c>
      <c r="D1144">
        <v>18000</v>
      </c>
      <c r="E1144">
        <v>750</v>
      </c>
      <c r="F1144">
        <v>17250</v>
      </c>
      <c r="G1144" t="s">
        <v>12</v>
      </c>
    </row>
    <row r="1145" spans="1:7" x14ac:dyDescent="0.25">
      <c r="A1145" s="2">
        <v>44638</v>
      </c>
      <c r="B1145" t="s">
        <v>7</v>
      </c>
      <c r="C1145">
        <v>12000</v>
      </c>
      <c r="D1145">
        <v>18000</v>
      </c>
      <c r="E1145">
        <v>0</v>
      </c>
      <c r="F1145">
        <v>18000</v>
      </c>
      <c r="G1145" t="s">
        <v>13</v>
      </c>
    </row>
    <row r="1146" spans="1:7" x14ac:dyDescent="0.25">
      <c r="A1146" s="2">
        <v>44639</v>
      </c>
      <c r="B1146" t="s">
        <v>7</v>
      </c>
      <c r="C1146">
        <v>12000</v>
      </c>
      <c r="D1146">
        <v>18000</v>
      </c>
      <c r="E1146">
        <v>0</v>
      </c>
      <c r="F1146">
        <v>18000</v>
      </c>
      <c r="G1146" t="s">
        <v>16</v>
      </c>
    </row>
    <row r="1147" spans="1:7" x14ac:dyDescent="0.25">
      <c r="A1147" s="2">
        <v>44639</v>
      </c>
      <c r="B1147" t="s">
        <v>7</v>
      </c>
      <c r="C1147">
        <v>12000</v>
      </c>
      <c r="D1147">
        <v>18000</v>
      </c>
      <c r="E1147">
        <v>0</v>
      </c>
      <c r="F1147">
        <v>18000</v>
      </c>
      <c r="G1147" t="s">
        <v>14</v>
      </c>
    </row>
    <row r="1148" spans="1:7" x14ac:dyDescent="0.25">
      <c r="A1148" s="2">
        <v>44640</v>
      </c>
      <c r="B1148" t="s">
        <v>10</v>
      </c>
      <c r="C1148">
        <v>10000</v>
      </c>
      <c r="D1148">
        <v>15000</v>
      </c>
      <c r="E1148">
        <v>0</v>
      </c>
      <c r="F1148">
        <v>15000</v>
      </c>
      <c r="G1148" t="s">
        <v>15</v>
      </c>
    </row>
    <row r="1149" spans="1:7" x14ac:dyDescent="0.25">
      <c r="A1149" s="2">
        <v>44640</v>
      </c>
      <c r="B1149" t="s">
        <v>11</v>
      </c>
      <c r="C1149">
        <v>5000</v>
      </c>
      <c r="D1149">
        <v>8500</v>
      </c>
      <c r="E1149">
        <v>500</v>
      </c>
      <c r="F1149">
        <v>8000</v>
      </c>
      <c r="G1149" t="s">
        <v>16</v>
      </c>
    </row>
    <row r="1150" spans="1:7" x14ac:dyDescent="0.25">
      <c r="A1150" s="2">
        <v>44641</v>
      </c>
      <c r="B1150" t="s">
        <v>9</v>
      </c>
      <c r="C1150">
        <v>15000</v>
      </c>
      <c r="D1150">
        <v>22000</v>
      </c>
      <c r="E1150">
        <v>0</v>
      </c>
      <c r="F1150">
        <v>22000</v>
      </c>
      <c r="G1150" t="s">
        <v>14</v>
      </c>
    </row>
    <row r="1151" spans="1:7" x14ac:dyDescent="0.25">
      <c r="A1151" s="2">
        <v>44641</v>
      </c>
      <c r="B1151" t="s">
        <v>10</v>
      </c>
      <c r="C1151">
        <v>10000</v>
      </c>
      <c r="D1151">
        <v>15000</v>
      </c>
      <c r="E1151">
        <v>0</v>
      </c>
      <c r="F1151">
        <v>15000</v>
      </c>
      <c r="G1151" t="s">
        <v>12</v>
      </c>
    </row>
    <row r="1152" spans="1:7" x14ac:dyDescent="0.25">
      <c r="A1152" s="2">
        <v>44641</v>
      </c>
      <c r="B1152" t="s">
        <v>8</v>
      </c>
      <c r="C1152">
        <v>20000</v>
      </c>
      <c r="D1152">
        <v>30000</v>
      </c>
      <c r="E1152">
        <v>250</v>
      </c>
      <c r="F1152">
        <v>29750</v>
      </c>
      <c r="G1152" t="s">
        <v>16</v>
      </c>
    </row>
    <row r="1153" spans="1:7" x14ac:dyDescent="0.25">
      <c r="A1153" s="2">
        <v>44642</v>
      </c>
      <c r="B1153" t="s">
        <v>11</v>
      </c>
      <c r="C1153">
        <v>5000</v>
      </c>
      <c r="D1153">
        <v>8500</v>
      </c>
      <c r="E1153">
        <v>0</v>
      </c>
      <c r="F1153">
        <v>8500</v>
      </c>
      <c r="G1153" t="s">
        <v>14</v>
      </c>
    </row>
    <row r="1154" spans="1:7" x14ac:dyDescent="0.25">
      <c r="A1154" s="2">
        <v>44642</v>
      </c>
      <c r="B1154" t="s">
        <v>8</v>
      </c>
      <c r="C1154">
        <v>20000</v>
      </c>
      <c r="D1154">
        <v>30000</v>
      </c>
      <c r="E1154">
        <v>0</v>
      </c>
      <c r="F1154">
        <v>30000</v>
      </c>
      <c r="G1154" t="s">
        <v>15</v>
      </c>
    </row>
    <row r="1155" spans="1:7" x14ac:dyDescent="0.25">
      <c r="A1155" s="2">
        <v>44644</v>
      </c>
      <c r="B1155" t="s">
        <v>10</v>
      </c>
      <c r="C1155">
        <v>10000</v>
      </c>
      <c r="D1155">
        <v>15000</v>
      </c>
      <c r="E1155">
        <v>0</v>
      </c>
      <c r="F1155">
        <v>15000</v>
      </c>
      <c r="G1155" t="s">
        <v>16</v>
      </c>
    </row>
    <row r="1156" spans="1:7" x14ac:dyDescent="0.25">
      <c r="A1156" s="2">
        <v>44644</v>
      </c>
      <c r="B1156" t="s">
        <v>7</v>
      </c>
      <c r="C1156">
        <v>12000</v>
      </c>
      <c r="D1156">
        <v>18000</v>
      </c>
      <c r="E1156">
        <v>0</v>
      </c>
      <c r="F1156">
        <v>18000</v>
      </c>
      <c r="G1156" t="s">
        <v>15</v>
      </c>
    </row>
    <row r="1157" spans="1:7" x14ac:dyDescent="0.25">
      <c r="A1157" s="2">
        <v>44645</v>
      </c>
      <c r="B1157" t="s">
        <v>10</v>
      </c>
      <c r="C1157">
        <v>10000</v>
      </c>
      <c r="D1157">
        <v>15000</v>
      </c>
      <c r="E1157">
        <v>0</v>
      </c>
      <c r="F1157">
        <v>15000</v>
      </c>
      <c r="G1157" t="s">
        <v>12</v>
      </c>
    </row>
    <row r="1158" spans="1:7" x14ac:dyDescent="0.25">
      <c r="A1158" s="2">
        <v>44645</v>
      </c>
      <c r="B1158" t="s">
        <v>7</v>
      </c>
      <c r="C1158">
        <v>12000</v>
      </c>
      <c r="D1158">
        <v>18000</v>
      </c>
      <c r="E1158">
        <v>0</v>
      </c>
      <c r="F1158">
        <v>18000</v>
      </c>
      <c r="G1158" t="s">
        <v>12</v>
      </c>
    </row>
    <row r="1159" spans="1:7" x14ac:dyDescent="0.25">
      <c r="A1159" s="2">
        <v>44645</v>
      </c>
      <c r="B1159" t="s">
        <v>7</v>
      </c>
      <c r="C1159">
        <v>12000</v>
      </c>
      <c r="D1159">
        <v>18000</v>
      </c>
      <c r="E1159">
        <v>1000</v>
      </c>
      <c r="F1159">
        <v>17000</v>
      </c>
      <c r="G1159" t="s">
        <v>12</v>
      </c>
    </row>
    <row r="1160" spans="1:7" x14ac:dyDescent="0.25">
      <c r="A1160" s="2">
        <v>44648</v>
      </c>
      <c r="B1160" t="s">
        <v>10</v>
      </c>
      <c r="C1160">
        <v>10000</v>
      </c>
      <c r="D1160">
        <v>15000</v>
      </c>
      <c r="E1160">
        <v>0</v>
      </c>
      <c r="F1160">
        <v>15000</v>
      </c>
      <c r="G1160" t="s">
        <v>14</v>
      </c>
    </row>
    <row r="1161" spans="1:7" x14ac:dyDescent="0.25">
      <c r="A1161" s="2">
        <v>44649</v>
      </c>
      <c r="B1161" t="s">
        <v>10</v>
      </c>
      <c r="C1161">
        <v>10000</v>
      </c>
      <c r="D1161">
        <v>15000</v>
      </c>
      <c r="E1161">
        <v>500</v>
      </c>
      <c r="F1161">
        <v>14500</v>
      </c>
      <c r="G1161" t="s">
        <v>12</v>
      </c>
    </row>
    <row r="1162" spans="1:7" x14ac:dyDescent="0.25">
      <c r="A1162" s="2">
        <v>44649</v>
      </c>
      <c r="B1162" t="s">
        <v>7</v>
      </c>
      <c r="C1162">
        <v>12000</v>
      </c>
      <c r="D1162">
        <v>18000</v>
      </c>
      <c r="E1162">
        <v>0</v>
      </c>
      <c r="F1162">
        <v>18000</v>
      </c>
      <c r="G1162" t="s">
        <v>14</v>
      </c>
    </row>
    <row r="1163" spans="1:7" x14ac:dyDescent="0.25">
      <c r="A1163" s="2">
        <v>44649</v>
      </c>
      <c r="B1163" t="s">
        <v>8</v>
      </c>
      <c r="C1163">
        <v>20000</v>
      </c>
      <c r="D1163">
        <v>30000</v>
      </c>
      <c r="E1163">
        <v>0</v>
      </c>
      <c r="F1163">
        <v>30000</v>
      </c>
      <c r="G1163" t="s">
        <v>16</v>
      </c>
    </row>
    <row r="1164" spans="1:7" x14ac:dyDescent="0.25">
      <c r="A1164" s="2">
        <v>44651</v>
      </c>
      <c r="B1164" t="s">
        <v>10</v>
      </c>
      <c r="C1164">
        <v>10000</v>
      </c>
      <c r="D1164">
        <v>15000</v>
      </c>
      <c r="E1164">
        <v>0</v>
      </c>
      <c r="F1164">
        <v>15000</v>
      </c>
      <c r="G1164" t="s">
        <v>16</v>
      </c>
    </row>
    <row r="1165" spans="1:7" x14ac:dyDescent="0.25">
      <c r="A1165" s="2">
        <v>44653</v>
      </c>
      <c r="B1165" t="s">
        <v>11</v>
      </c>
      <c r="C1165">
        <v>5000</v>
      </c>
      <c r="D1165">
        <v>8500</v>
      </c>
      <c r="E1165">
        <v>0</v>
      </c>
      <c r="F1165">
        <v>8500</v>
      </c>
      <c r="G1165" t="s">
        <v>16</v>
      </c>
    </row>
    <row r="1166" spans="1:7" x14ac:dyDescent="0.25">
      <c r="A1166" s="2">
        <v>44656</v>
      </c>
      <c r="B1166" t="s">
        <v>9</v>
      </c>
      <c r="C1166">
        <v>15000</v>
      </c>
      <c r="D1166">
        <v>22000</v>
      </c>
      <c r="E1166">
        <v>0</v>
      </c>
      <c r="F1166">
        <v>22000</v>
      </c>
      <c r="G1166" t="s">
        <v>16</v>
      </c>
    </row>
    <row r="1167" spans="1:7" x14ac:dyDescent="0.25">
      <c r="A1167" s="2">
        <v>44657</v>
      </c>
      <c r="B1167" t="s">
        <v>8</v>
      </c>
      <c r="C1167">
        <v>20000</v>
      </c>
      <c r="D1167">
        <v>30000</v>
      </c>
      <c r="E1167">
        <v>0</v>
      </c>
      <c r="F1167">
        <v>30000</v>
      </c>
      <c r="G1167" t="s">
        <v>15</v>
      </c>
    </row>
    <row r="1168" spans="1:7" x14ac:dyDescent="0.25">
      <c r="A1168" s="2">
        <v>44658</v>
      </c>
      <c r="B1168" t="s">
        <v>7</v>
      </c>
      <c r="C1168">
        <v>12000</v>
      </c>
      <c r="D1168">
        <v>18000</v>
      </c>
      <c r="E1168">
        <v>0</v>
      </c>
      <c r="F1168">
        <v>18000</v>
      </c>
      <c r="G1168" t="s">
        <v>16</v>
      </c>
    </row>
    <row r="1169" spans="1:7" x14ac:dyDescent="0.25">
      <c r="A1169" s="2">
        <v>44659</v>
      </c>
      <c r="B1169" t="s">
        <v>11</v>
      </c>
      <c r="C1169">
        <v>5000</v>
      </c>
      <c r="D1169">
        <v>8500</v>
      </c>
      <c r="E1169">
        <v>0</v>
      </c>
      <c r="F1169">
        <v>8500</v>
      </c>
      <c r="G1169" t="s">
        <v>15</v>
      </c>
    </row>
    <row r="1170" spans="1:7" x14ac:dyDescent="0.25">
      <c r="A1170" s="2">
        <v>44660</v>
      </c>
      <c r="B1170" t="s">
        <v>10</v>
      </c>
      <c r="C1170">
        <v>10000</v>
      </c>
      <c r="D1170">
        <v>15000</v>
      </c>
      <c r="E1170">
        <v>0</v>
      </c>
      <c r="F1170">
        <v>15000</v>
      </c>
      <c r="G1170" t="s">
        <v>13</v>
      </c>
    </row>
    <row r="1171" spans="1:7" x14ac:dyDescent="0.25">
      <c r="A1171" s="2">
        <v>44660</v>
      </c>
      <c r="B1171" t="s">
        <v>10</v>
      </c>
      <c r="C1171">
        <v>10000</v>
      </c>
      <c r="D1171">
        <v>15000</v>
      </c>
      <c r="E1171">
        <v>750</v>
      </c>
      <c r="F1171">
        <v>14250</v>
      </c>
      <c r="G1171" t="s">
        <v>15</v>
      </c>
    </row>
    <row r="1172" spans="1:7" x14ac:dyDescent="0.25">
      <c r="A1172" s="2">
        <v>44660</v>
      </c>
      <c r="B1172" t="s">
        <v>10</v>
      </c>
      <c r="C1172">
        <v>10000</v>
      </c>
      <c r="D1172">
        <v>15000</v>
      </c>
      <c r="E1172">
        <v>0</v>
      </c>
      <c r="F1172">
        <v>15000</v>
      </c>
      <c r="G1172" t="s">
        <v>15</v>
      </c>
    </row>
    <row r="1173" spans="1:7" x14ac:dyDescent="0.25">
      <c r="A1173" s="2">
        <v>44660</v>
      </c>
      <c r="B1173" t="s">
        <v>10</v>
      </c>
      <c r="C1173">
        <v>10000</v>
      </c>
      <c r="D1173">
        <v>15000</v>
      </c>
      <c r="E1173">
        <v>0</v>
      </c>
      <c r="F1173">
        <v>15000</v>
      </c>
      <c r="G1173" t="s">
        <v>14</v>
      </c>
    </row>
    <row r="1174" spans="1:7" x14ac:dyDescent="0.25">
      <c r="A1174" s="2">
        <v>44660</v>
      </c>
      <c r="B1174" t="s">
        <v>11</v>
      </c>
      <c r="C1174">
        <v>5000</v>
      </c>
      <c r="D1174">
        <v>8500</v>
      </c>
      <c r="E1174">
        <v>0</v>
      </c>
      <c r="F1174">
        <v>8500</v>
      </c>
      <c r="G1174" t="s">
        <v>14</v>
      </c>
    </row>
    <row r="1175" spans="1:7" x14ac:dyDescent="0.25">
      <c r="A1175" s="2">
        <v>44662</v>
      </c>
      <c r="B1175" t="s">
        <v>10</v>
      </c>
      <c r="C1175">
        <v>10000</v>
      </c>
      <c r="D1175">
        <v>15000</v>
      </c>
      <c r="E1175">
        <v>250</v>
      </c>
      <c r="F1175">
        <v>14750</v>
      </c>
      <c r="G1175" t="s">
        <v>14</v>
      </c>
    </row>
    <row r="1176" spans="1:7" x14ac:dyDescent="0.25">
      <c r="A1176" s="2">
        <v>44663</v>
      </c>
      <c r="B1176" t="s">
        <v>7</v>
      </c>
      <c r="C1176">
        <v>12000</v>
      </c>
      <c r="D1176">
        <v>18000</v>
      </c>
      <c r="E1176">
        <v>0</v>
      </c>
      <c r="F1176">
        <v>18000</v>
      </c>
      <c r="G1176" t="s">
        <v>12</v>
      </c>
    </row>
    <row r="1177" spans="1:7" x14ac:dyDescent="0.25">
      <c r="A1177" s="2">
        <v>44663</v>
      </c>
      <c r="B1177" t="s">
        <v>11</v>
      </c>
      <c r="C1177">
        <v>5000</v>
      </c>
      <c r="D1177">
        <v>8500</v>
      </c>
      <c r="E1177">
        <v>1000</v>
      </c>
      <c r="F1177">
        <v>7500</v>
      </c>
      <c r="G1177" t="s">
        <v>12</v>
      </c>
    </row>
    <row r="1178" spans="1:7" x14ac:dyDescent="0.25">
      <c r="A1178" s="2">
        <v>44663</v>
      </c>
      <c r="B1178" t="s">
        <v>7</v>
      </c>
      <c r="C1178">
        <v>12000</v>
      </c>
      <c r="D1178">
        <v>18000</v>
      </c>
      <c r="E1178">
        <v>500</v>
      </c>
      <c r="F1178">
        <v>17500</v>
      </c>
      <c r="G1178" t="s">
        <v>14</v>
      </c>
    </row>
    <row r="1179" spans="1:7" x14ac:dyDescent="0.25">
      <c r="A1179" s="2">
        <v>44664</v>
      </c>
      <c r="B1179" t="s">
        <v>7</v>
      </c>
      <c r="C1179">
        <v>12000</v>
      </c>
      <c r="D1179">
        <v>18000</v>
      </c>
      <c r="E1179">
        <v>0</v>
      </c>
      <c r="F1179">
        <v>18000</v>
      </c>
      <c r="G1179" t="s">
        <v>16</v>
      </c>
    </row>
    <row r="1180" spans="1:7" x14ac:dyDescent="0.25">
      <c r="A1180" s="2">
        <v>44665</v>
      </c>
      <c r="B1180" t="s">
        <v>7</v>
      </c>
      <c r="C1180">
        <v>12000</v>
      </c>
      <c r="D1180">
        <v>18000</v>
      </c>
      <c r="E1180">
        <v>0</v>
      </c>
      <c r="F1180">
        <v>18000</v>
      </c>
      <c r="G1180" t="s">
        <v>12</v>
      </c>
    </row>
    <row r="1181" spans="1:7" x14ac:dyDescent="0.25">
      <c r="A1181" s="2">
        <v>44665</v>
      </c>
      <c r="B1181" t="s">
        <v>7</v>
      </c>
      <c r="C1181">
        <v>12000</v>
      </c>
      <c r="D1181">
        <v>18000</v>
      </c>
      <c r="E1181">
        <v>0</v>
      </c>
      <c r="F1181">
        <v>18000</v>
      </c>
      <c r="G1181" t="s">
        <v>16</v>
      </c>
    </row>
    <row r="1182" spans="1:7" x14ac:dyDescent="0.25">
      <c r="A1182" s="2">
        <v>44665</v>
      </c>
      <c r="B1182" t="s">
        <v>10</v>
      </c>
      <c r="C1182">
        <v>10000</v>
      </c>
      <c r="D1182">
        <v>15000</v>
      </c>
      <c r="E1182">
        <v>250</v>
      </c>
      <c r="F1182">
        <v>14750</v>
      </c>
      <c r="G1182" t="s">
        <v>12</v>
      </c>
    </row>
    <row r="1183" spans="1:7" x14ac:dyDescent="0.25">
      <c r="A1183" s="2">
        <v>44666</v>
      </c>
      <c r="B1183" t="s">
        <v>9</v>
      </c>
      <c r="C1183">
        <v>15000</v>
      </c>
      <c r="D1183">
        <v>22000</v>
      </c>
      <c r="E1183">
        <v>750</v>
      </c>
      <c r="F1183">
        <v>21250</v>
      </c>
      <c r="G1183" t="s">
        <v>14</v>
      </c>
    </row>
    <row r="1184" spans="1:7" x14ac:dyDescent="0.25">
      <c r="A1184" s="2">
        <v>44668</v>
      </c>
      <c r="B1184" t="s">
        <v>11</v>
      </c>
      <c r="C1184">
        <v>5000</v>
      </c>
      <c r="D1184">
        <v>8500</v>
      </c>
      <c r="E1184">
        <v>250</v>
      </c>
      <c r="F1184">
        <v>8250</v>
      </c>
      <c r="G1184" t="s">
        <v>13</v>
      </c>
    </row>
    <row r="1185" spans="1:7" x14ac:dyDescent="0.25">
      <c r="A1185" s="2">
        <v>44668</v>
      </c>
      <c r="B1185" t="s">
        <v>7</v>
      </c>
      <c r="C1185">
        <v>12000</v>
      </c>
      <c r="D1185">
        <v>18000</v>
      </c>
      <c r="E1185">
        <v>0</v>
      </c>
      <c r="F1185">
        <v>18000</v>
      </c>
      <c r="G1185" t="s">
        <v>15</v>
      </c>
    </row>
    <row r="1186" spans="1:7" x14ac:dyDescent="0.25">
      <c r="A1186" s="2">
        <v>44668</v>
      </c>
      <c r="B1186" t="s">
        <v>7</v>
      </c>
      <c r="C1186">
        <v>12000</v>
      </c>
      <c r="D1186">
        <v>18000</v>
      </c>
      <c r="E1186">
        <v>0</v>
      </c>
      <c r="F1186">
        <v>18000</v>
      </c>
      <c r="G1186" t="s">
        <v>13</v>
      </c>
    </row>
    <row r="1187" spans="1:7" x14ac:dyDescent="0.25">
      <c r="A1187" s="2">
        <v>44669</v>
      </c>
      <c r="B1187" t="s">
        <v>10</v>
      </c>
      <c r="C1187">
        <v>10000</v>
      </c>
      <c r="D1187">
        <v>15000</v>
      </c>
      <c r="E1187">
        <v>0</v>
      </c>
      <c r="F1187">
        <v>15000</v>
      </c>
      <c r="G1187" t="s">
        <v>16</v>
      </c>
    </row>
    <row r="1188" spans="1:7" x14ac:dyDescent="0.25">
      <c r="A1188" s="2">
        <v>44669</v>
      </c>
      <c r="B1188" t="s">
        <v>10</v>
      </c>
      <c r="C1188">
        <v>10000</v>
      </c>
      <c r="D1188">
        <v>15000</v>
      </c>
      <c r="E1188">
        <v>250</v>
      </c>
      <c r="F1188">
        <v>14750</v>
      </c>
      <c r="G1188" t="s">
        <v>14</v>
      </c>
    </row>
    <row r="1189" spans="1:7" x14ac:dyDescent="0.25">
      <c r="A1189" s="2">
        <v>44669</v>
      </c>
      <c r="B1189" t="s">
        <v>11</v>
      </c>
      <c r="C1189">
        <v>5000</v>
      </c>
      <c r="D1189">
        <v>8500</v>
      </c>
      <c r="E1189">
        <v>750</v>
      </c>
      <c r="F1189">
        <v>7750</v>
      </c>
      <c r="G1189" t="s">
        <v>12</v>
      </c>
    </row>
    <row r="1190" spans="1:7" x14ac:dyDescent="0.25">
      <c r="A1190" s="2">
        <v>44669</v>
      </c>
      <c r="B1190" t="s">
        <v>10</v>
      </c>
      <c r="C1190">
        <v>10000</v>
      </c>
      <c r="D1190">
        <v>15000</v>
      </c>
      <c r="E1190">
        <v>0</v>
      </c>
      <c r="F1190">
        <v>15000</v>
      </c>
      <c r="G1190" t="s">
        <v>13</v>
      </c>
    </row>
    <row r="1191" spans="1:7" x14ac:dyDescent="0.25">
      <c r="A1191" s="2">
        <v>44669</v>
      </c>
      <c r="B1191" t="s">
        <v>7</v>
      </c>
      <c r="C1191">
        <v>12000</v>
      </c>
      <c r="D1191">
        <v>18000</v>
      </c>
      <c r="E1191">
        <v>1000</v>
      </c>
      <c r="F1191">
        <v>17000</v>
      </c>
      <c r="G1191" t="s">
        <v>12</v>
      </c>
    </row>
    <row r="1192" spans="1:7" x14ac:dyDescent="0.25">
      <c r="A1192" s="2">
        <v>44670</v>
      </c>
      <c r="B1192" t="s">
        <v>7</v>
      </c>
      <c r="C1192">
        <v>12000</v>
      </c>
      <c r="D1192">
        <v>18000</v>
      </c>
      <c r="E1192">
        <v>750</v>
      </c>
      <c r="F1192">
        <v>17250</v>
      </c>
      <c r="G1192" t="s">
        <v>12</v>
      </c>
    </row>
    <row r="1193" spans="1:7" x14ac:dyDescent="0.25">
      <c r="A1193" s="2">
        <v>44670</v>
      </c>
      <c r="B1193" t="s">
        <v>7</v>
      </c>
      <c r="C1193">
        <v>12000</v>
      </c>
      <c r="D1193">
        <v>18000</v>
      </c>
      <c r="E1193">
        <v>0</v>
      </c>
      <c r="F1193">
        <v>18000</v>
      </c>
      <c r="G1193" t="s">
        <v>13</v>
      </c>
    </row>
    <row r="1194" spans="1:7" x14ac:dyDescent="0.25">
      <c r="A1194" s="2">
        <v>44671</v>
      </c>
      <c r="B1194" t="s">
        <v>11</v>
      </c>
      <c r="C1194">
        <v>5000</v>
      </c>
      <c r="D1194">
        <v>8500</v>
      </c>
      <c r="E1194">
        <v>0</v>
      </c>
      <c r="F1194">
        <v>8500</v>
      </c>
      <c r="G1194" t="s">
        <v>12</v>
      </c>
    </row>
    <row r="1195" spans="1:7" x14ac:dyDescent="0.25">
      <c r="A1195" s="2">
        <v>44672</v>
      </c>
      <c r="B1195" t="s">
        <v>9</v>
      </c>
      <c r="C1195">
        <v>15000</v>
      </c>
      <c r="D1195">
        <v>22000</v>
      </c>
      <c r="E1195">
        <v>0</v>
      </c>
      <c r="F1195">
        <v>22000</v>
      </c>
      <c r="G1195" t="s">
        <v>14</v>
      </c>
    </row>
    <row r="1196" spans="1:7" x14ac:dyDescent="0.25">
      <c r="A1196" s="2">
        <v>44672</v>
      </c>
      <c r="B1196" t="s">
        <v>7</v>
      </c>
      <c r="C1196">
        <v>12000</v>
      </c>
      <c r="D1196">
        <v>18000</v>
      </c>
      <c r="E1196">
        <v>1000</v>
      </c>
      <c r="F1196">
        <v>17000</v>
      </c>
      <c r="G1196" t="s">
        <v>12</v>
      </c>
    </row>
    <row r="1197" spans="1:7" x14ac:dyDescent="0.25">
      <c r="A1197" s="2">
        <v>44673</v>
      </c>
      <c r="B1197" t="s">
        <v>7</v>
      </c>
      <c r="C1197">
        <v>12000</v>
      </c>
      <c r="D1197">
        <v>18000</v>
      </c>
      <c r="E1197">
        <v>0</v>
      </c>
      <c r="F1197">
        <v>18000</v>
      </c>
      <c r="G1197" t="s">
        <v>12</v>
      </c>
    </row>
    <row r="1198" spans="1:7" x14ac:dyDescent="0.25">
      <c r="A1198" s="2">
        <v>44673</v>
      </c>
      <c r="B1198" t="s">
        <v>9</v>
      </c>
      <c r="C1198">
        <v>15000</v>
      </c>
      <c r="D1198">
        <v>22000</v>
      </c>
      <c r="E1198">
        <v>0</v>
      </c>
      <c r="F1198">
        <v>22000</v>
      </c>
      <c r="G1198" t="s">
        <v>16</v>
      </c>
    </row>
    <row r="1199" spans="1:7" x14ac:dyDescent="0.25">
      <c r="A1199" s="2">
        <v>44674</v>
      </c>
      <c r="B1199" t="s">
        <v>11</v>
      </c>
      <c r="C1199">
        <v>5000</v>
      </c>
      <c r="D1199">
        <v>8500</v>
      </c>
      <c r="E1199">
        <v>1000</v>
      </c>
      <c r="F1199">
        <v>7500</v>
      </c>
      <c r="G1199" t="s">
        <v>13</v>
      </c>
    </row>
    <row r="1200" spans="1:7" x14ac:dyDescent="0.25">
      <c r="A1200" s="2">
        <v>44676</v>
      </c>
      <c r="B1200" t="s">
        <v>10</v>
      </c>
      <c r="C1200">
        <v>10000</v>
      </c>
      <c r="D1200">
        <v>15000</v>
      </c>
      <c r="E1200">
        <v>1000</v>
      </c>
      <c r="F1200">
        <v>14000</v>
      </c>
      <c r="G1200" t="s">
        <v>16</v>
      </c>
    </row>
    <row r="1201" spans="1:7" x14ac:dyDescent="0.25">
      <c r="A1201" s="2">
        <v>44679</v>
      </c>
      <c r="B1201" t="s">
        <v>8</v>
      </c>
      <c r="C1201">
        <v>20000</v>
      </c>
      <c r="D1201">
        <v>30000</v>
      </c>
      <c r="E1201">
        <v>0</v>
      </c>
      <c r="F1201">
        <v>30000</v>
      </c>
      <c r="G1201" t="s">
        <v>16</v>
      </c>
    </row>
    <row r="1202" spans="1:7" x14ac:dyDescent="0.25">
      <c r="A1202" s="2">
        <v>44681</v>
      </c>
      <c r="B1202" t="s">
        <v>10</v>
      </c>
      <c r="C1202">
        <v>10000</v>
      </c>
      <c r="D1202">
        <v>15000</v>
      </c>
      <c r="E1202">
        <v>0</v>
      </c>
      <c r="F1202">
        <v>15000</v>
      </c>
      <c r="G1202" t="s">
        <v>15</v>
      </c>
    </row>
    <row r="1203" spans="1:7" x14ac:dyDescent="0.25">
      <c r="A1203" s="2">
        <v>44682</v>
      </c>
      <c r="B1203" t="s">
        <v>8</v>
      </c>
      <c r="C1203">
        <v>20000</v>
      </c>
      <c r="D1203">
        <v>30000</v>
      </c>
      <c r="E1203">
        <v>0</v>
      </c>
      <c r="F1203">
        <v>30000</v>
      </c>
      <c r="G1203" t="s">
        <v>15</v>
      </c>
    </row>
    <row r="1204" spans="1:7" x14ac:dyDescent="0.25">
      <c r="A1204" s="2">
        <v>44684</v>
      </c>
      <c r="B1204" t="s">
        <v>11</v>
      </c>
      <c r="C1204">
        <v>5000</v>
      </c>
      <c r="D1204">
        <v>8500</v>
      </c>
      <c r="E1204">
        <v>0</v>
      </c>
      <c r="F1204">
        <v>8500</v>
      </c>
      <c r="G1204" t="s">
        <v>13</v>
      </c>
    </row>
    <row r="1205" spans="1:7" x14ac:dyDescent="0.25">
      <c r="A1205" s="2">
        <v>44684</v>
      </c>
      <c r="B1205" t="s">
        <v>7</v>
      </c>
      <c r="C1205">
        <v>12000</v>
      </c>
      <c r="D1205">
        <v>18000</v>
      </c>
      <c r="E1205">
        <v>750</v>
      </c>
      <c r="F1205">
        <v>17250</v>
      </c>
      <c r="G1205" t="s">
        <v>14</v>
      </c>
    </row>
    <row r="1206" spans="1:7" x14ac:dyDescent="0.25">
      <c r="A1206" s="2">
        <v>44684</v>
      </c>
      <c r="B1206" t="s">
        <v>7</v>
      </c>
      <c r="C1206">
        <v>12000</v>
      </c>
      <c r="D1206">
        <v>18000</v>
      </c>
      <c r="E1206">
        <v>0</v>
      </c>
      <c r="F1206">
        <v>18000</v>
      </c>
      <c r="G1206" t="s">
        <v>13</v>
      </c>
    </row>
    <row r="1207" spans="1:7" x14ac:dyDescent="0.25">
      <c r="A1207" s="2">
        <v>44685</v>
      </c>
      <c r="B1207" t="s">
        <v>9</v>
      </c>
      <c r="C1207">
        <v>15000</v>
      </c>
      <c r="D1207">
        <v>22000</v>
      </c>
      <c r="E1207">
        <v>0</v>
      </c>
      <c r="F1207">
        <v>22000</v>
      </c>
      <c r="G1207" t="s">
        <v>14</v>
      </c>
    </row>
    <row r="1208" spans="1:7" x14ac:dyDescent="0.25">
      <c r="A1208" s="2">
        <v>44685</v>
      </c>
      <c r="B1208" t="s">
        <v>10</v>
      </c>
      <c r="C1208">
        <v>10000</v>
      </c>
      <c r="D1208">
        <v>15000</v>
      </c>
      <c r="E1208">
        <v>0</v>
      </c>
      <c r="F1208">
        <v>15000</v>
      </c>
      <c r="G1208" t="s">
        <v>15</v>
      </c>
    </row>
    <row r="1209" spans="1:7" x14ac:dyDescent="0.25">
      <c r="A1209" s="2">
        <v>44686</v>
      </c>
      <c r="B1209" t="s">
        <v>7</v>
      </c>
      <c r="C1209">
        <v>12000</v>
      </c>
      <c r="D1209">
        <v>18000</v>
      </c>
      <c r="E1209">
        <v>0</v>
      </c>
      <c r="F1209">
        <v>18000</v>
      </c>
      <c r="G1209" t="s">
        <v>13</v>
      </c>
    </row>
    <row r="1210" spans="1:7" x14ac:dyDescent="0.25">
      <c r="A1210" s="2">
        <v>44686</v>
      </c>
      <c r="B1210" t="s">
        <v>9</v>
      </c>
      <c r="C1210">
        <v>15000</v>
      </c>
      <c r="D1210">
        <v>22000</v>
      </c>
      <c r="E1210">
        <v>0</v>
      </c>
      <c r="F1210">
        <v>22000</v>
      </c>
      <c r="G1210" t="s">
        <v>16</v>
      </c>
    </row>
    <row r="1211" spans="1:7" x14ac:dyDescent="0.25">
      <c r="A1211" s="2">
        <v>44687</v>
      </c>
      <c r="B1211" t="s">
        <v>8</v>
      </c>
      <c r="C1211">
        <v>20000</v>
      </c>
      <c r="D1211">
        <v>30000</v>
      </c>
      <c r="E1211">
        <v>0</v>
      </c>
      <c r="F1211">
        <v>30000</v>
      </c>
      <c r="G1211" t="s">
        <v>14</v>
      </c>
    </row>
    <row r="1212" spans="1:7" x14ac:dyDescent="0.25">
      <c r="A1212" s="2">
        <v>44688</v>
      </c>
      <c r="B1212" t="s">
        <v>8</v>
      </c>
      <c r="C1212">
        <v>20000</v>
      </c>
      <c r="D1212">
        <v>30000</v>
      </c>
      <c r="E1212">
        <v>0</v>
      </c>
      <c r="F1212">
        <v>30000</v>
      </c>
      <c r="G1212" t="s">
        <v>12</v>
      </c>
    </row>
    <row r="1213" spans="1:7" x14ac:dyDescent="0.25">
      <c r="A1213" s="2">
        <v>44689</v>
      </c>
      <c r="B1213" t="s">
        <v>10</v>
      </c>
      <c r="C1213">
        <v>10000</v>
      </c>
      <c r="D1213">
        <v>15000</v>
      </c>
      <c r="E1213">
        <v>1000</v>
      </c>
      <c r="F1213">
        <v>14000</v>
      </c>
      <c r="G1213" t="s">
        <v>12</v>
      </c>
    </row>
    <row r="1214" spans="1:7" x14ac:dyDescent="0.25">
      <c r="A1214" s="2">
        <v>44689</v>
      </c>
      <c r="B1214" t="s">
        <v>9</v>
      </c>
      <c r="C1214">
        <v>15000</v>
      </c>
      <c r="D1214">
        <v>22000</v>
      </c>
      <c r="E1214">
        <v>0</v>
      </c>
      <c r="F1214">
        <v>22000</v>
      </c>
      <c r="G1214" t="s">
        <v>15</v>
      </c>
    </row>
    <row r="1215" spans="1:7" x14ac:dyDescent="0.25">
      <c r="A1215" s="2">
        <v>44689</v>
      </c>
      <c r="B1215" t="s">
        <v>10</v>
      </c>
      <c r="C1215">
        <v>10000</v>
      </c>
      <c r="D1215">
        <v>15000</v>
      </c>
      <c r="E1215">
        <v>0</v>
      </c>
      <c r="F1215">
        <v>15000</v>
      </c>
      <c r="G1215" t="s">
        <v>13</v>
      </c>
    </row>
    <row r="1216" spans="1:7" x14ac:dyDescent="0.25">
      <c r="A1216" s="2">
        <v>44690</v>
      </c>
      <c r="B1216" t="s">
        <v>7</v>
      </c>
      <c r="C1216">
        <v>12000</v>
      </c>
      <c r="D1216">
        <v>18000</v>
      </c>
      <c r="E1216">
        <v>0</v>
      </c>
      <c r="F1216">
        <v>18000</v>
      </c>
      <c r="G1216" t="s">
        <v>12</v>
      </c>
    </row>
    <row r="1217" spans="1:7" x14ac:dyDescent="0.25">
      <c r="A1217" s="2">
        <v>44690</v>
      </c>
      <c r="B1217" t="s">
        <v>11</v>
      </c>
      <c r="C1217">
        <v>5000</v>
      </c>
      <c r="D1217">
        <v>8500</v>
      </c>
      <c r="E1217">
        <v>0</v>
      </c>
      <c r="F1217">
        <v>8500</v>
      </c>
      <c r="G1217" t="s">
        <v>16</v>
      </c>
    </row>
    <row r="1218" spans="1:7" x14ac:dyDescent="0.25">
      <c r="A1218" s="2">
        <v>44690</v>
      </c>
      <c r="B1218" t="s">
        <v>10</v>
      </c>
      <c r="C1218">
        <v>10000</v>
      </c>
      <c r="D1218">
        <v>15000</v>
      </c>
      <c r="E1218">
        <v>0</v>
      </c>
      <c r="F1218">
        <v>15000</v>
      </c>
      <c r="G1218" t="s">
        <v>15</v>
      </c>
    </row>
    <row r="1219" spans="1:7" x14ac:dyDescent="0.25">
      <c r="A1219" s="2">
        <v>44690</v>
      </c>
      <c r="B1219" t="s">
        <v>9</v>
      </c>
      <c r="C1219">
        <v>15000</v>
      </c>
      <c r="D1219">
        <v>22000</v>
      </c>
      <c r="E1219">
        <v>500</v>
      </c>
      <c r="F1219">
        <v>21500</v>
      </c>
      <c r="G1219" t="s">
        <v>16</v>
      </c>
    </row>
    <row r="1220" spans="1:7" x14ac:dyDescent="0.25">
      <c r="A1220" s="2">
        <v>44690</v>
      </c>
      <c r="B1220" t="s">
        <v>10</v>
      </c>
      <c r="C1220">
        <v>10000</v>
      </c>
      <c r="D1220">
        <v>15000</v>
      </c>
      <c r="E1220">
        <v>1000</v>
      </c>
      <c r="F1220">
        <v>14000</v>
      </c>
      <c r="G1220" t="s">
        <v>14</v>
      </c>
    </row>
    <row r="1221" spans="1:7" x14ac:dyDescent="0.25">
      <c r="A1221" s="2">
        <v>44691</v>
      </c>
      <c r="B1221" t="s">
        <v>9</v>
      </c>
      <c r="C1221">
        <v>15000</v>
      </c>
      <c r="D1221">
        <v>22000</v>
      </c>
      <c r="E1221">
        <v>0</v>
      </c>
      <c r="F1221">
        <v>22000</v>
      </c>
      <c r="G1221" t="s">
        <v>13</v>
      </c>
    </row>
    <row r="1222" spans="1:7" x14ac:dyDescent="0.25">
      <c r="A1222" s="2">
        <v>44692</v>
      </c>
      <c r="B1222" t="s">
        <v>10</v>
      </c>
      <c r="C1222">
        <v>10000</v>
      </c>
      <c r="D1222">
        <v>15000</v>
      </c>
      <c r="E1222">
        <v>1000</v>
      </c>
      <c r="F1222">
        <v>14000</v>
      </c>
      <c r="G1222" t="s">
        <v>13</v>
      </c>
    </row>
    <row r="1223" spans="1:7" x14ac:dyDescent="0.25">
      <c r="A1223" s="2">
        <v>44693</v>
      </c>
      <c r="B1223" t="s">
        <v>8</v>
      </c>
      <c r="C1223">
        <v>20000</v>
      </c>
      <c r="D1223">
        <v>30000</v>
      </c>
      <c r="E1223">
        <v>0</v>
      </c>
      <c r="F1223">
        <v>30000</v>
      </c>
      <c r="G1223" t="s">
        <v>15</v>
      </c>
    </row>
    <row r="1224" spans="1:7" x14ac:dyDescent="0.25">
      <c r="A1224" s="2">
        <v>44693</v>
      </c>
      <c r="B1224" t="s">
        <v>9</v>
      </c>
      <c r="C1224">
        <v>15000</v>
      </c>
      <c r="D1224">
        <v>22000</v>
      </c>
      <c r="E1224">
        <v>0</v>
      </c>
      <c r="F1224">
        <v>22000</v>
      </c>
      <c r="G1224" t="s">
        <v>15</v>
      </c>
    </row>
    <row r="1225" spans="1:7" x14ac:dyDescent="0.25">
      <c r="A1225" s="2">
        <v>44694</v>
      </c>
      <c r="B1225" t="s">
        <v>9</v>
      </c>
      <c r="C1225">
        <v>15000</v>
      </c>
      <c r="D1225">
        <v>22000</v>
      </c>
      <c r="E1225">
        <v>0</v>
      </c>
      <c r="F1225">
        <v>22000</v>
      </c>
      <c r="G1225" t="s">
        <v>14</v>
      </c>
    </row>
    <row r="1226" spans="1:7" x14ac:dyDescent="0.25">
      <c r="A1226" s="2">
        <v>44694</v>
      </c>
      <c r="B1226" t="s">
        <v>11</v>
      </c>
      <c r="C1226">
        <v>5000</v>
      </c>
      <c r="D1226">
        <v>8500</v>
      </c>
      <c r="E1226">
        <v>250</v>
      </c>
      <c r="F1226">
        <v>8250</v>
      </c>
      <c r="G1226" t="s">
        <v>15</v>
      </c>
    </row>
    <row r="1227" spans="1:7" x14ac:dyDescent="0.25">
      <c r="A1227" s="2">
        <v>44695</v>
      </c>
      <c r="B1227" t="s">
        <v>10</v>
      </c>
      <c r="C1227">
        <v>10000</v>
      </c>
      <c r="D1227">
        <v>15000</v>
      </c>
      <c r="E1227">
        <v>0</v>
      </c>
      <c r="F1227">
        <v>15000</v>
      </c>
      <c r="G1227" t="s">
        <v>15</v>
      </c>
    </row>
    <row r="1228" spans="1:7" x14ac:dyDescent="0.25">
      <c r="A1228" s="2">
        <v>44700</v>
      </c>
      <c r="B1228" t="s">
        <v>9</v>
      </c>
      <c r="C1228">
        <v>15000</v>
      </c>
      <c r="D1228">
        <v>22000</v>
      </c>
      <c r="E1228">
        <v>0</v>
      </c>
      <c r="F1228">
        <v>22000</v>
      </c>
      <c r="G1228" t="s">
        <v>16</v>
      </c>
    </row>
    <row r="1229" spans="1:7" x14ac:dyDescent="0.25">
      <c r="A1229" s="2">
        <v>44700</v>
      </c>
      <c r="B1229" t="s">
        <v>11</v>
      </c>
      <c r="C1229">
        <v>5000</v>
      </c>
      <c r="D1229">
        <v>8500</v>
      </c>
      <c r="E1229">
        <v>0</v>
      </c>
      <c r="F1229">
        <v>8500</v>
      </c>
      <c r="G1229" t="s">
        <v>14</v>
      </c>
    </row>
    <row r="1230" spans="1:7" x14ac:dyDescent="0.25">
      <c r="A1230" s="2">
        <v>44702</v>
      </c>
      <c r="B1230" t="s">
        <v>10</v>
      </c>
      <c r="C1230">
        <v>10000</v>
      </c>
      <c r="D1230">
        <v>15000</v>
      </c>
      <c r="E1230">
        <v>1000</v>
      </c>
      <c r="F1230">
        <v>14000</v>
      </c>
      <c r="G1230" t="s">
        <v>15</v>
      </c>
    </row>
    <row r="1231" spans="1:7" x14ac:dyDescent="0.25">
      <c r="A1231" s="2">
        <v>44702</v>
      </c>
      <c r="B1231" t="s">
        <v>11</v>
      </c>
      <c r="C1231">
        <v>5000</v>
      </c>
      <c r="D1231">
        <v>8500</v>
      </c>
      <c r="E1231">
        <v>0</v>
      </c>
      <c r="F1231">
        <v>8500</v>
      </c>
      <c r="G1231" t="s">
        <v>14</v>
      </c>
    </row>
    <row r="1232" spans="1:7" x14ac:dyDescent="0.25">
      <c r="A1232" s="2">
        <v>44702</v>
      </c>
      <c r="B1232" t="s">
        <v>7</v>
      </c>
      <c r="C1232">
        <v>12000</v>
      </c>
      <c r="D1232">
        <v>18000</v>
      </c>
      <c r="E1232">
        <v>0</v>
      </c>
      <c r="F1232">
        <v>18000</v>
      </c>
      <c r="G1232" t="s">
        <v>15</v>
      </c>
    </row>
    <row r="1233" spans="1:7" x14ac:dyDescent="0.25">
      <c r="A1233" s="2">
        <v>44702</v>
      </c>
      <c r="B1233" t="s">
        <v>9</v>
      </c>
      <c r="C1233">
        <v>15000</v>
      </c>
      <c r="D1233">
        <v>22000</v>
      </c>
      <c r="E1233">
        <v>0</v>
      </c>
      <c r="F1233">
        <v>22000</v>
      </c>
      <c r="G1233" t="s">
        <v>13</v>
      </c>
    </row>
    <row r="1234" spans="1:7" x14ac:dyDescent="0.25">
      <c r="A1234" s="2">
        <v>44702</v>
      </c>
      <c r="B1234" t="s">
        <v>7</v>
      </c>
      <c r="C1234">
        <v>12000</v>
      </c>
      <c r="D1234">
        <v>18000</v>
      </c>
      <c r="E1234">
        <v>0</v>
      </c>
      <c r="F1234">
        <v>18000</v>
      </c>
      <c r="G1234" t="s">
        <v>16</v>
      </c>
    </row>
    <row r="1235" spans="1:7" x14ac:dyDescent="0.25">
      <c r="A1235" s="2">
        <v>44703</v>
      </c>
      <c r="B1235" t="s">
        <v>10</v>
      </c>
      <c r="C1235">
        <v>10000</v>
      </c>
      <c r="D1235">
        <v>15000</v>
      </c>
      <c r="E1235">
        <v>0</v>
      </c>
      <c r="F1235">
        <v>15000</v>
      </c>
      <c r="G1235" t="s">
        <v>14</v>
      </c>
    </row>
    <row r="1236" spans="1:7" x14ac:dyDescent="0.25">
      <c r="A1236" s="2">
        <v>44703</v>
      </c>
      <c r="B1236" t="s">
        <v>10</v>
      </c>
      <c r="C1236">
        <v>10000</v>
      </c>
      <c r="D1236">
        <v>15000</v>
      </c>
      <c r="E1236">
        <v>0</v>
      </c>
      <c r="F1236">
        <v>15000</v>
      </c>
      <c r="G1236" t="s">
        <v>15</v>
      </c>
    </row>
    <row r="1237" spans="1:7" x14ac:dyDescent="0.25">
      <c r="A1237" s="2">
        <v>44704</v>
      </c>
      <c r="B1237" t="s">
        <v>9</v>
      </c>
      <c r="C1237">
        <v>15000</v>
      </c>
      <c r="D1237">
        <v>22000</v>
      </c>
      <c r="E1237">
        <v>750</v>
      </c>
      <c r="F1237">
        <v>21250</v>
      </c>
      <c r="G1237" t="s">
        <v>14</v>
      </c>
    </row>
    <row r="1238" spans="1:7" x14ac:dyDescent="0.25">
      <c r="A1238" s="2">
        <v>44704</v>
      </c>
      <c r="B1238" t="s">
        <v>7</v>
      </c>
      <c r="C1238">
        <v>12000</v>
      </c>
      <c r="D1238">
        <v>18000</v>
      </c>
      <c r="E1238">
        <v>750</v>
      </c>
      <c r="F1238">
        <v>17250</v>
      </c>
      <c r="G1238" t="s">
        <v>12</v>
      </c>
    </row>
    <row r="1239" spans="1:7" x14ac:dyDescent="0.25">
      <c r="A1239" s="2">
        <v>44705</v>
      </c>
      <c r="B1239" t="s">
        <v>9</v>
      </c>
      <c r="C1239">
        <v>15000</v>
      </c>
      <c r="D1239">
        <v>22000</v>
      </c>
      <c r="E1239">
        <v>1000</v>
      </c>
      <c r="F1239">
        <v>21000</v>
      </c>
      <c r="G1239" t="s">
        <v>12</v>
      </c>
    </row>
    <row r="1240" spans="1:7" x14ac:dyDescent="0.25">
      <c r="A1240" s="2">
        <v>44706</v>
      </c>
      <c r="B1240" t="s">
        <v>7</v>
      </c>
      <c r="C1240">
        <v>12000</v>
      </c>
      <c r="D1240">
        <v>18000</v>
      </c>
      <c r="E1240">
        <v>0</v>
      </c>
      <c r="F1240">
        <v>18000</v>
      </c>
      <c r="G1240" t="s">
        <v>13</v>
      </c>
    </row>
    <row r="1241" spans="1:7" x14ac:dyDescent="0.25">
      <c r="A1241" s="2">
        <v>44706</v>
      </c>
      <c r="B1241" t="s">
        <v>7</v>
      </c>
      <c r="C1241">
        <v>12000</v>
      </c>
      <c r="D1241">
        <v>18000</v>
      </c>
      <c r="E1241">
        <v>0</v>
      </c>
      <c r="F1241">
        <v>18000</v>
      </c>
      <c r="G1241" t="s">
        <v>13</v>
      </c>
    </row>
    <row r="1242" spans="1:7" x14ac:dyDescent="0.25">
      <c r="A1242" s="2">
        <v>44707</v>
      </c>
      <c r="B1242" t="s">
        <v>9</v>
      </c>
      <c r="C1242">
        <v>15000</v>
      </c>
      <c r="D1242">
        <v>22000</v>
      </c>
      <c r="E1242">
        <v>0</v>
      </c>
      <c r="F1242">
        <v>22000</v>
      </c>
      <c r="G1242" t="s">
        <v>13</v>
      </c>
    </row>
    <row r="1243" spans="1:7" x14ac:dyDescent="0.25">
      <c r="A1243" s="2">
        <v>44708</v>
      </c>
      <c r="B1243" t="s">
        <v>8</v>
      </c>
      <c r="C1243">
        <v>20000</v>
      </c>
      <c r="D1243">
        <v>30000</v>
      </c>
      <c r="E1243">
        <v>1000</v>
      </c>
      <c r="F1243">
        <v>29000</v>
      </c>
      <c r="G1243" t="s">
        <v>15</v>
      </c>
    </row>
    <row r="1244" spans="1:7" x14ac:dyDescent="0.25">
      <c r="A1244" s="2">
        <v>44708</v>
      </c>
      <c r="B1244" t="s">
        <v>11</v>
      </c>
      <c r="C1244">
        <v>5000</v>
      </c>
      <c r="D1244">
        <v>8500</v>
      </c>
      <c r="E1244">
        <v>0</v>
      </c>
      <c r="F1244">
        <v>8500</v>
      </c>
      <c r="G1244" t="s">
        <v>12</v>
      </c>
    </row>
    <row r="1245" spans="1:7" x14ac:dyDescent="0.25">
      <c r="A1245" s="2">
        <v>44708</v>
      </c>
      <c r="B1245" t="s">
        <v>10</v>
      </c>
      <c r="C1245">
        <v>10000</v>
      </c>
      <c r="D1245">
        <v>15000</v>
      </c>
      <c r="E1245">
        <v>0</v>
      </c>
      <c r="F1245">
        <v>15000</v>
      </c>
      <c r="G1245" t="s">
        <v>12</v>
      </c>
    </row>
    <row r="1246" spans="1:7" x14ac:dyDescent="0.25">
      <c r="A1246" s="2">
        <v>44710</v>
      </c>
      <c r="B1246" t="s">
        <v>10</v>
      </c>
      <c r="C1246">
        <v>10000</v>
      </c>
      <c r="D1246">
        <v>15000</v>
      </c>
      <c r="E1246">
        <v>0</v>
      </c>
      <c r="F1246">
        <v>15000</v>
      </c>
      <c r="G1246" t="s">
        <v>14</v>
      </c>
    </row>
    <row r="1247" spans="1:7" x14ac:dyDescent="0.25">
      <c r="A1247" s="2">
        <v>44711</v>
      </c>
      <c r="B1247" t="s">
        <v>7</v>
      </c>
      <c r="C1247">
        <v>12000</v>
      </c>
      <c r="D1247">
        <v>18000</v>
      </c>
      <c r="E1247">
        <v>0</v>
      </c>
      <c r="F1247">
        <v>18000</v>
      </c>
      <c r="G1247" t="s">
        <v>16</v>
      </c>
    </row>
    <row r="1248" spans="1:7" x14ac:dyDescent="0.25">
      <c r="A1248" s="2">
        <v>44712</v>
      </c>
      <c r="B1248" t="s">
        <v>7</v>
      </c>
      <c r="C1248">
        <v>12000</v>
      </c>
      <c r="D1248">
        <v>18000</v>
      </c>
      <c r="E1248">
        <v>250</v>
      </c>
      <c r="F1248">
        <v>17750</v>
      </c>
      <c r="G1248" t="s">
        <v>14</v>
      </c>
    </row>
    <row r="1249" spans="1:7" x14ac:dyDescent="0.25">
      <c r="A1249" s="2">
        <v>44712</v>
      </c>
      <c r="B1249" t="s">
        <v>11</v>
      </c>
      <c r="C1249">
        <v>5000</v>
      </c>
      <c r="D1249">
        <v>8500</v>
      </c>
      <c r="E1249">
        <v>0</v>
      </c>
      <c r="F1249">
        <v>8500</v>
      </c>
      <c r="G1249" t="s">
        <v>13</v>
      </c>
    </row>
    <row r="1250" spans="1:7" x14ac:dyDescent="0.25">
      <c r="A1250" s="2">
        <v>44712</v>
      </c>
      <c r="B1250" t="s">
        <v>11</v>
      </c>
      <c r="C1250">
        <v>5000</v>
      </c>
      <c r="D1250">
        <v>8500</v>
      </c>
      <c r="E1250">
        <v>0</v>
      </c>
      <c r="F1250">
        <v>8500</v>
      </c>
      <c r="G1250" t="s">
        <v>13</v>
      </c>
    </row>
    <row r="1251" spans="1:7" x14ac:dyDescent="0.25">
      <c r="A1251" s="2">
        <v>44712</v>
      </c>
      <c r="B1251" t="s">
        <v>11</v>
      </c>
      <c r="C1251">
        <v>5000</v>
      </c>
      <c r="D1251">
        <v>8500</v>
      </c>
      <c r="E1251">
        <v>0</v>
      </c>
      <c r="F1251">
        <v>8500</v>
      </c>
      <c r="G1251" t="s">
        <v>13</v>
      </c>
    </row>
    <row r="1252" spans="1:7" x14ac:dyDescent="0.25">
      <c r="A1252" s="2">
        <v>44712</v>
      </c>
      <c r="B1252" t="s">
        <v>10</v>
      </c>
      <c r="C1252">
        <v>10000</v>
      </c>
      <c r="D1252">
        <v>15000</v>
      </c>
      <c r="E1252">
        <v>0</v>
      </c>
      <c r="F1252">
        <v>15000</v>
      </c>
      <c r="G1252" t="s">
        <v>12</v>
      </c>
    </row>
    <row r="1253" spans="1:7" x14ac:dyDescent="0.25">
      <c r="A1253" s="2">
        <v>44713</v>
      </c>
      <c r="B1253" t="s">
        <v>11</v>
      </c>
      <c r="C1253">
        <v>5000</v>
      </c>
      <c r="D1253">
        <v>8500</v>
      </c>
      <c r="E1253">
        <v>750</v>
      </c>
      <c r="F1253">
        <v>7750</v>
      </c>
      <c r="G1253" t="s">
        <v>15</v>
      </c>
    </row>
    <row r="1254" spans="1:7" x14ac:dyDescent="0.25">
      <c r="A1254" s="2">
        <v>44715</v>
      </c>
      <c r="B1254" t="s">
        <v>7</v>
      </c>
      <c r="C1254">
        <v>12000</v>
      </c>
      <c r="D1254">
        <v>18000</v>
      </c>
      <c r="E1254">
        <v>0</v>
      </c>
      <c r="F1254">
        <v>18000</v>
      </c>
      <c r="G1254" t="s">
        <v>13</v>
      </c>
    </row>
    <row r="1255" spans="1:7" x14ac:dyDescent="0.25">
      <c r="A1255" s="2">
        <v>44716</v>
      </c>
      <c r="B1255" t="s">
        <v>10</v>
      </c>
      <c r="C1255">
        <v>10000</v>
      </c>
      <c r="D1255">
        <v>15000</v>
      </c>
      <c r="E1255">
        <v>0</v>
      </c>
      <c r="F1255">
        <v>15000</v>
      </c>
      <c r="G1255" t="s">
        <v>14</v>
      </c>
    </row>
    <row r="1256" spans="1:7" x14ac:dyDescent="0.25">
      <c r="A1256" s="2">
        <v>44716</v>
      </c>
      <c r="B1256" t="s">
        <v>11</v>
      </c>
      <c r="C1256">
        <v>5000</v>
      </c>
      <c r="D1256">
        <v>8500</v>
      </c>
      <c r="E1256">
        <v>0</v>
      </c>
      <c r="F1256">
        <v>8500</v>
      </c>
      <c r="G1256" t="s">
        <v>12</v>
      </c>
    </row>
    <row r="1257" spans="1:7" x14ac:dyDescent="0.25">
      <c r="A1257" s="2">
        <v>44717</v>
      </c>
      <c r="B1257" t="s">
        <v>10</v>
      </c>
      <c r="C1257">
        <v>10000</v>
      </c>
      <c r="D1257">
        <v>15000</v>
      </c>
      <c r="E1257">
        <v>0</v>
      </c>
      <c r="F1257">
        <v>15000</v>
      </c>
      <c r="G1257" t="s">
        <v>15</v>
      </c>
    </row>
    <row r="1258" spans="1:7" x14ac:dyDescent="0.25">
      <c r="A1258" s="2">
        <v>44717</v>
      </c>
      <c r="B1258" t="s">
        <v>9</v>
      </c>
      <c r="C1258">
        <v>15000</v>
      </c>
      <c r="D1258">
        <v>22000</v>
      </c>
      <c r="E1258">
        <v>500</v>
      </c>
      <c r="F1258">
        <v>21500</v>
      </c>
      <c r="G1258" t="s">
        <v>16</v>
      </c>
    </row>
    <row r="1259" spans="1:7" x14ac:dyDescent="0.25">
      <c r="A1259" s="2">
        <v>44717</v>
      </c>
      <c r="B1259" t="s">
        <v>7</v>
      </c>
      <c r="C1259">
        <v>12000</v>
      </c>
      <c r="D1259">
        <v>18000</v>
      </c>
      <c r="E1259">
        <v>0</v>
      </c>
      <c r="F1259">
        <v>18000</v>
      </c>
      <c r="G1259" t="s">
        <v>12</v>
      </c>
    </row>
    <row r="1260" spans="1:7" x14ac:dyDescent="0.25">
      <c r="A1260" s="2">
        <v>44718</v>
      </c>
      <c r="B1260" t="s">
        <v>8</v>
      </c>
      <c r="C1260">
        <v>20000</v>
      </c>
      <c r="D1260">
        <v>30000</v>
      </c>
      <c r="E1260">
        <v>0</v>
      </c>
      <c r="F1260">
        <v>30000</v>
      </c>
      <c r="G1260" t="s">
        <v>13</v>
      </c>
    </row>
    <row r="1261" spans="1:7" x14ac:dyDescent="0.25">
      <c r="A1261" s="2">
        <v>44720</v>
      </c>
      <c r="B1261" t="s">
        <v>7</v>
      </c>
      <c r="C1261">
        <v>12000</v>
      </c>
      <c r="D1261">
        <v>18000</v>
      </c>
      <c r="E1261">
        <v>750</v>
      </c>
      <c r="F1261">
        <v>17250</v>
      </c>
      <c r="G1261" t="s">
        <v>16</v>
      </c>
    </row>
    <row r="1262" spans="1:7" x14ac:dyDescent="0.25">
      <c r="A1262" s="2">
        <v>44720</v>
      </c>
      <c r="B1262" t="s">
        <v>8</v>
      </c>
      <c r="C1262">
        <v>20000</v>
      </c>
      <c r="D1262">
        <v>30000</v>
      </c>
      <c r="E1262">
        <v>1000</v>
      </c>
      <c r="F1262">
        <v>29000</v>
      </c>
      <c r="G1262" t="s">
        <v>15</v>
      </c>
    </row>
    <row r="1263" spans="1:7" x14ac:dyDescent="0.25">
      <c r="A1263" s="2">
        <v>44721</v>
      </c>
      <c r="B1263" t="s">
        <v>10</v>
      </c>
      <c r="C1263">
        <v>10000</v>
      </c>
      <c r="D1263">
        <v>15000</v>
      </c>
      <c r="E1263">
        <v>0</v>
      </c>
      <c r="F1263">
        <v>15000</v>
      </c>
      <c r="G1263" t="s">
        <v>12</v>
      </c>
    </row>
    <row r="1264" spans="1:7" x14ac:dyDescent="0.25">
      <c r="A1264" s="2">
        <v>44721</v>
      </c>
      <c r="B1264" t="s">
        <v>10</v>
      </c>
      <c r="C1264">
        <v>10000</v>
      </c>
      <c r="D1264">
        <v>15000</v>
      </c>
      <c r="E1264">
        <v>0</v>
      </c>
      <c r="F1264">
        <v>15000</v>
      </c>
      <c r="G1264" t="s">
        <v>14</v>
      </c>
    </row>
    <row r="1265" spans="1:7" x14ac:dyDescent="0.25">
      <c r="A1265" s="2">
        <v>44724</v>
      </c>
      <c r="B1265" t="s">
        <v>7</v>
      </c>
      <c r="C1265">
        <v>12000</v>
      </c>
      <c r="D1265">
        <v>18000</v>
      </c>
      <c r="E1265">
        <v>0</v>
      </c>
      <c r="F1265">
        <v>18000</v>
      </c>
      <c r="G1265" t="s">
        <v>14</v>
      </c>
    </row>
    <row r="1266" spans="1:7" x14ac:dyDescent="0.25">
      <c r="A1266" s="2">
        <v>44725</v>
      </c>
      <c r="B1266" t="s">
        <v>11</v>
      </c>
      <c r="C1266">
        <v>5000</v>
      </c>
      <c r="D1266">
        <v>8500</v>
      </c>
      <c r="E1266">
        <v>0</v>
      </c>
      <c r="F1266">
        <v>8500</v>
      </c>
      <c r="G1266" t="s">
        <v>14</v>
      </c>
    </row>
    <row r="1267" spans="1:7" x14ac:dyDescent="0.25">
      <c r="A1267" s="2">
        <v>44725</v>
      </c>
      <c r="B1267" t="s">
        <v>7</v>
      </c>
      <c r="C1267">
        <v>12000</v>
      </c>
      <c r="D1267">
        <v>18000</v>
      </c>
      <c r="E1267">
        <v>250</v>
      </c>
      <c r="F1267">
        <v>17750</v>
      </c>
      <c r="G1267" t="s">
        <v>13</v>
      </c>
    </row>
    <row r="1268" spans="1:7" x14ac:dyDescent="0.25">
      <c r="A1268" s="2">
        <v>44728</v>
      </c>
      <c r="B1268" t="s">
        <v>7</v>
      </c>
      <c r="C1268">
        <v>12000</v>
      </c>
      <c r="D1268">
        <v>18000</v>
      </c>
      <c r="E1268">
        <v>0</v>
      </c>
      <c r="F1268">
        <v>18000</v>
      </c>
      <c r="G1268" t="s">
        <v>12</v>
      </c>
    </row>
    <row r="1269" spans="1:7" x14ac:dyDescent="0.25">
      <c r="A1269" s="2">
        <v>44729</v>
      </c>
      <c r="B1269" t="s">
        <v>10</v>
      </c>
      <c r="C1269">
        <v>10000</v>
      </c>
      <c r="D1269">
        <v>15000</v>
      </c>
      <c r="E1269">
        <v>0</v>
      </c>
      <c r="F1269">
        <v>15000</v>
      </c>
      <c r="G1269" t="s">
        <v>12</v>
      </c>
    </row>
    <row r="1270" spans="1:7" x14ac:dyDescent="0.25">
      <c r="A1270" s="2">
        <v>44729</v>
      </c>
      <c r="B1270" t="s">
        <v>7</v>
      </c>
      <c r="C1270">
        <v>12000</v>
      </c>
      <c r="D1270">
        <v>18000</v>
      </c>
      <c r="E1270">
        <v>0</v>
      </c>
      <c r="F1270">
        <v>18000</v>
      </c>
      <c r="G1270" t="s">
        <v>16</v>
      </c>
    </row>
    <row r="1271" spans="1:7" x14ac:dyDescent="0.25">
      <c r="A1271" s="2">
        <v>44730</v>
      </c>
      <c r="B1271" t="s">
        <v>10</v>
      </c>
      <c r="C1271">
        <v>10000</v>
      </c>
      <c r="D1271">
        <v>15000</v>
      </c>
      <c r="E1271">
        <v>0</v>
      </c>
      <c r="F1271">
        <v>15000</v>
      </c>
      <c r="G1271" t="s">
        <v>16</v>
      </c>
    </row>
    <row r="1272" spans="1:7" x14ac:dyDescent="0.25">
      <c r="A1272" s="2">
        <v>44733</v>
      </c>
      <c r="B1272" t="s">
        <v>11</v>
      </c>
      <c r="C1272">
        <v>5000</v>
      </c>
      <c r="D1272">
        <v>8500</v>
      </c>
      <c r="E1272">
        <v>250</v>
      </c>
      <c r="F1272">
        <v>8250</v>
      </c>
      <c r="G1272" t="s">
        <v>14</v>
      </c>
    </row>
    <row r="1273" spans="1:7" x14ac:dyDescent="0.25">
      <c r="A1273" s="2">
        <v>44733</v>
      </c>
      <c r="B1273" t="s">
        <v>10</v>
      </c>
      <c r="C1273">
        <v>10000</v>
      </c>
      <c r="D1273">
        <v>15000</v>
      </c>
      <c r="E1273">
        <v>0</v>
      </c>
      <c r="F1273">
        <v>15000</v>
      </c>
      <c r="G1273" t="s">
        <v>14</v>
      </c>
    </row>
    <row r="1274" spans="1:7" x14ac:dyDescent="0.25">
      <c r="A1274" s="2">
        <v>44733</v>
      </c>
      <c r="B1274" t="s">
        <v>10</v>
      </c>
      <c r="C1274">
        <v>10000</v>
      </c>
      <c r="D1274">
        <v>15000</v>
      </c>
      <c r="E1274">
        <v>0</v>
      </c>
      <c r="F1274">
        <v>15000</v>
      </c>
      <c r="G1274" t="s">
        <v>13</v>
      </c>
    </row>
    <row r="1275" spans="1:7" x14ac:dyDescent="0.25">
      <c r="A1275" s="2">
        <v>44733</v>
      </c>
      <c r="B1275" t="s">
        <v>9</v>
      </c>
      <c r="C1275">
        <v>15000</v>
      </c>
      <c r="D1275">
        <v>22000</v>
      </c>
      <c r="E1275">
        <v>0</v>
      </c>
      <c r="F1275">
        <v>22000</v>
      </c>
      <c r="G1275" t="s">
        <v>14</v>
      </c>
    </row>
    <row r="1276" spans="1:7" x14ac:dyDescent="0.25">
      <c r="A1276" s="2">
        <v>44734</v>
      </c>
      <c r="B1276" t="s">
        <v>8</v>
      </c>
      <c r="C1276">
        <v>20000</v>
      </c>
      <c r="D1276">
        <v>30000</v>
      </c>
      <c r="E1276">
        <v>0</v>
      </c>
      <c r="F1276">
        <v>30000</v>
      </c>
      <c r="G1276" t="s">
        <v>16</v>
      </c>
    </row>
    <row r="1277" spans="1:7" x14ac:dyDescent="0.25">
      <c r="A1277" s="2">
        <v>44735</v>
      </c>
      <c r="B1277" t="s">
        <v>10</v>
      </c>
      <c r="C1277">
        <v>10000</v>
      </c>
      <c r="D1277">
        <v>15000</v>
      </c>
      <c r="E1277">
        <v>0</v>
      </c>
      <c r="F1277">
        <v>15000</v>
      </c>
      <c r="G1277" t="s">
        <v>15</v>
      </c>
    </row>
    <row r="1278" spans="1:7" x14ac:dyDescent="0.25">
      <c r="A1278" s="2">
        <v>44736</v>
      </c>
      <c r="B1278" t="s">
        <v>7</v>
      </c>
      <c r="C1278">
        <v>12000</v>
      </c>
      <c r="D1278">
        <v>18000</v>
      </c>
      <c r="E1278">
        <v>0</v>
      </c>
      <c r="F1278">
        <v>18000</v>
      </c>
      <c r="G1278" t="s">
        <v>12</v>
      </c>
    </row>
    <row r="1279" spans="1:7" x14ac:dyDescent="0.25">
      <c r="A1279" s="2">
        <v>44736</v>
      </c>
      <c r="B1279" t="s">
        <v>8</v>
      </c>
      <c r="C1279">
        <v>20000</v>
      </c>
      <c r="D1279">
        <v>30000</v>
      </c>
      <c r="E1279">
        <v>0</v>
      </c>
      <c r="F1279">
        <v>30000</v>
      </c>
      <c r="G1279" t="s">
        <v>16</v>
      </c>
    </row>
    <row r="1280" spans="1:7" x14ac:dyDescent="0.25">
      <c r="A1280" s="2">
        <v>44737</v>
      </c>
      <c r="B1280" t="s">
        <v>11</v>
      </c>
      <c r="C1280">
        <v>5000</v>
      </c>
      <c r="D1280">
        <v>8500</v>
      </c>
      <c r="E1280">
        <v>250</v>
      </c>
      <c r="F1280">
        <v>8250</v>
      </c>
      <c r="G1280" t="s">
        <v>16</v>
      </c>
    </row>
    <row r="1281" spans="1:7" x14ac:dyDescent="0.25">
      <c r="A1281" s="2">
        <v>44737</v>
      </c>
      <c r="B1281" t="s">
        <v>8</v>
      </c>
      <c r="C1281">
        <v>20000</v>
      </c>
      <c r="D1281">
        <v>30000</v>
      </c>
      <c r="E1281">
        <v>0</v>
      </c>
      <c r="F1281">
        <v>30000</v>
      </c>
      <c r="G1281" t="s">
        <v>14</v>
      </c>
    </row>
    <row r="1282" spans="1:7" x14ac:dyDescent="0.25">
      <c r="A1282" s="2">
        <v>44738</v>
      </c>
      <c r="B1282" t="s">
        <v>11</v>
      </c>
      <c r="C1282">
        <v>5000</v>
      </c>
      <c r="D1282">
        <v>8500</v>
      </c>
      <c r="E1282">
        <v>0</v>
      </c>
      <c r="F1282">
        <v>8500</v>
      </c>
      <c r="G1282" t="s">
        <v>14</v>
      </c>
    </row>
    <row r="1283" spans="1:7" x14ac:dyDescent="0.25">
      <c r="A1283" s="2">
        <v>44739</v>
      </c>
      <c r="B1283" t="s">
        <v>9</v>
      </c>
      <c r="C1283">
        <v>15000</v>
      </c>
      <c r="D1283">
        <v>22000</v>
      </c>
      <c r="E1283">
        <v>1000</v>
      </c>
      <c r="F1283">
        <v>21000</v>
      </c>
      <c r="G1283" t="s">
        <v>16</v>
      </c>
    </row>
    <row r="1284" spans="1:7" x14ac:dyDescent="0.25">
      <c r="A1284" s="2">
        <v>44739</v>
      </c>
      <c r="B1284" t="s">
        <v>11</v>
      </c>
      <c r="C1284">
        <v>5000</v>
      </c>
      <c r="D1284">
        <v>8500</v>
      </c>
      <c r="E1284">
        <v>500</v>
      </c>
      <c r="F1284">
        <v>8000</v>
      </c>
      <c r="G1284" t="s">
        <v>13</v>
      </c>
    </row>
    <row r="1285" spans="1:7" x14ac:dyDescent="0.25">
      <c r="A1285" s="2">
        <v>44739</v>
      </c>
      <c r="B1285" t="s">
        <v>7</v>
      </c>
      <c r="C1285">
        <v>12000</v>
      </c>
      <c r="D1285">
        <v>18000</v>
      </c>
      <c r="E1285">
        <v>0</v>
      </c>
      <c r="F1285">
        <v>18000</v>
      </c>
      <c r="G1285" t="s">
        <v>14</v>
      </c>
    </row>
    <row r="1286" spans="1:7" x14ac:dyDescent="0.25">
      <c r="A1286" s="2">
        <v>44740</v>
      </c>
      <c r="B1286" t="s">
        <v>8</v>
      </c>
      <c r="C1286">
        <v>20000</v>
      </c>
      <c r="D1286">
        <v>30000</v>
      </c>
      <c r="E1286">
        <v>250</v>
      </c>
      <c r="F1286">
        <v>29750</v>
      </c>
      <c r="G1286" t="s">
        <v>12</v>
      </c>
    </row>
    <row r="1287" spans="1:7" x14ac:dyDescent="0.25">
      <c r="A1287" s="2">
        <v>44741</v>
      </c>
      <c r="B1287" t="s">
        <v>7</v>
      </c>
      <c r="C1287">
        <v>12000</v>
      </c>
      <c r="D1287">
        <v>18000</v>
      </c>
      <c r="E1287">
        <v>500</v>
      </c>
      <c r="F1287">
        <v>17500</v>
      </c>
      <c r="G1287" t="s">
        <v>16</v>
      </c>
    </row>
    <row r="1288" spans="1:7" x14ac:dyDescent="0.25">
      <c r="A1288" s="2">
        <v>44741</v>
      </c>
      <c r="B1288" t="s">
        <v>9</v>
      </c>
      <c r="C1288">
        <v>15000</v>
      </c>
      <c r="D1288">
        <v>22000</v>
      </c>
      <c r="E1288">
        <v>1000</v>
      </c>
      <c r="F1288">
        <v>21000</v>
      </c>
      <c r="G1288" t="s">
        <v>16</v>
      </c>
    </row>
    <row r="1289" spans="1:7" x14ac:dyDescent="0.25">
      <c r="A1289" s="2">
        <v>44742</v>
      </c>
      <c r="B1289" t="s">
        <v>11</v>
      </c>
      <c r="C1289">
        <v>5000</v>
      </c>
      <c r="D1289">
        <v>8500</v>
      </c>
      <c r="E1289">
        <v>0</v>
      </c>
      <c r="F1289">
        <v>8500</v>
      </c>
      <c r="G1289" t="s">
        <v>14</v>
      </c>
    </row>
    <row r="1290" spans="1:7" x14ac:dyDescent="0.25">
      <c r="A1290" s="2">
        <v>44744</v>
      </c>
      <c r="B1290" t="s">
        <v>7</v>
      </c>
      <c r="C1290">
        <v>12000</v>
      </c>
      <c r="D1290">
        <v>18000</v>
      </c>
      <c r="E1290">
        <v>1000</v>
      </c>
      <c r="F1290">
        <v>17000</v>
      </c>
      <c r="G1290" t="s">
        <v>14</v>
      </c>
    </row>
    <row r="1291" spans="1:7" x14ac:dyDescent="0.25">
      <c r="A1291" s="2">
        <v>44745</v>
      </c>
      <c r="B1291" t="s">
        <v>7</v>
      </c>
      <c r="C1291">
        <v>12000</v>
      </c>
      <c r="D1291">
        <v>18000</v>
      </c>
      <c r="E1291">
        <v>0</v>
      </c>
      <c r="F1291">
        <v>18000</v>
      </c>
      <c r="G1291" t="s">
        <v>12</v>
      </c>
    </row>
    <row r="1292" spans="1:7" x14ac:dyDescent="0.25">
      <c r="A1292" s="2">
        <v>44747</v>
      </c>
      <c r="B1292" t="s">
        <v>7</v>
      </c>
      <c r="C1292">
        <v>12000</v>
      </c>
      <c r="D1292">
        <v>18000</v>
      </c>
      <c r="E1292">
        <v>0</v>
      </c>
      <c r="F1292">
        <v>18000</v>
      </c>
      <c r="G1292" t="s">
        <v>13</v>
      </c>
    </row>
    <row r="1293" spans="1:7" x14ac:dyDescent="0.25">
      <c r="A1293" s="2">
        <v>44747</v>
      </c>
      <c r="B1293" t="s">
        <v>7</v>
      </c>
      <c r="C1293">
        <v>12000</v>
      </c>
      <c r="D1293">
        <v>18000</v>
      </c>
      <c r="E1293">
        <v>0</v>
      </c>
      <c r="F1293">
        <v>18000</v>
      </c>
      <c r="G1293" t="s">
        <v>12</v>
      </c>
    </row>
    <row r="1294" spans="1:7" x14ac:dyDescent="0.25">
      <c r="A1294" s="2">
        <v>44748</v>
      </c>
      <c r="B1294" t="s">
        <v>11</v>
      </c>
      <c r="C1294">
        <v>5000</v>
      </c>
      <c r="D1294">
        <v>8500</v>
      </c>
      <c r="E1294">
        <v>750</v>
      </c>
      <c r="F1294">
        <v>7750</v>
      </c>
      <c r="G1294" t="s">
        <v>14</v>
      </c>
    </row>
    <row r="1295" spans="1:7" x14ac:dyDescent="0.25">
      <c r="A1295" s="2">
        <v>44748</v>
      </c>
      <c r="B1295" t="s">
        <v>8</v>
      </c>
      <c r="C1295">
        <v>20000</v>
      </c>
      <c r="D1295">
        <v>30000</v>
      </c>
      <c r="E1295">
        <v>0</v>
      </c>
      <c r="F1295">
        <v>30000</v>
      </c>
      <c r="G1295" t="s">
        <v>12</v>
      </c>
    </row>
    <row r="1296" spans="1:7" x14ac:dyDescent="0.25">
      <c r="A1296" s="2">
        <v>44748</v>
      </c>
      <c r="B1296" t="s">
        <v>10</v>
      </c>
      <c r="C1296">
        <v>10000</v>
      </c>
      <c r="D1296">
        <v>15000</v>
      </c>
      <c r="E1296">
        <v>0</v>
      </c>
      <c r="F1296">
        <v>15000</v>
      </c>
      <c r="G1296" t="s">
        <v>12</v>
      </c>
    </row>
    <row r="1297" spans="1:7" x14ac:dyDescent="0.25">
      <c r="A1297" s="2">
        <v>44749</v>
      </c>
      <c r="B1297" t="s">
        <v>8</v>
      </c>
      <c r="C1297">
        <v>20000</v>
      </c>
      <c r="D1297">
        <v>30000</v>
      </c>
      <c r="E1297">
        <v>0</v>
      </c>
      <c r="F1297">
        <v>30000</v>
      </c>
      <c r="G1297" t="s">
        <v>13</v>
      </c>
    </row>
    <row r="1298" spans="1:7" x14ac:dyDescent="0.25">
      <c r="A1298" s="2">
        <v>44750</v>
      </c>
      <c r="B1298" t="s">
        <v>8</v>
      </c>
      <c r="C1298">
        <v>20000</v>
      </c>
      <c r="D1298">
        <v>30000</v>
      </c>
      <c r="E1298">
        <v>0</v>
      </c>
      <c r="F1298">
        <v>30000</v>
      </c>
      <c r="G1298" t="s">
        <v>16</v>
      </c>
    </row>
    <row r="1299" spans="1:7" x14ac:dyDescent="0.25">
      <c r="A1299" s="2">
        <v>44750</v>
      </c>
      <c r="B1299" t="s">
        <v>10</v>
      </c>
      <c r="C1299">
        <v>10000</v>
      </c>
      <c r="D1299">
        <v>15000</v>
      </c>
      <c r="E1299">
        <v>0</v>
      </c>
      <c r="F1299">
        <v>15000</v>
      </c>
      <c r="G1299" t="s">
        <v>16</v>
      </c>
    </row>
    <row r="1300" spans="1:7" x14ac:dyDescent="0.25">
      <c r="A1300" s="2">
        <v>44750</v>
      </c>
      <c r="B1300" t="s">
        <v>10</v>
      </c>
      <c r="C1300">
        <v>10000</v>
      </c>
      <c r="D1300">
        <v>15000</v>
      </c>
      <c r="E1300">
        <v>0</v>
      </c>
      <c r="F1300">
        <v>15000</v>
      </c>
      <c r="G1300" t="s">
        <v>16</v>
      </c>
    </row>
    <row r="1301" spans="1:7" x14ac:dyDescent="0.25">
      <c r="A1301" s="2">
        <v>44751</v>
      </c>
      <c r="B1301" t="s">
        <v>9</v>
      </c>
      <c r="C1301">
        <v>15000</v>
      </c>
      <c r="D1301">
        <v>22000</v>
      </c>
      <c r="E1301">
        <v>0</v>
      </c>
      <c r="F1301">
        <v>22000</v>
      </c>
      <c r="G1301" t="s">
        <v>16</v>
      </c>
    </row>
    <row r="1302" spans="1:7" x14ac:dyDescent="0.25">
      <c r="A1302" s="2">
        <v>44751</v>
      </c>
      <c r="B1302" t="s">
        <v>9</v>
      </c>
      <c r="C1302">
        <v>15000</v>
      </c>
      <c r="D1302">
        <v>22000</v>
      </c>
      <c r="E1302">
        <v>0</v>
      </c>
      <c r="F1302">
        <v>22000</v>
      </c>
      <c r="G1302" t="s">
        <v>12</v>
      </c>
    </row>
    <row r="1303" spans="1:7" x14ac:dyDescent="0.25">
      <c r="A1303" s="2">
        <v>44751</v>
      </c>
      <c r="B1303" t="s">
        <v>7</v>
      </c>
      <c r="C1303">
        <v>12000</v>
      </c>
      <c r="D1303">
        <v>18000</v>
      </c>
      <c r="E1303">
        <v>0</v>
      </c>
      <c r="F1303">
        <v>18000</v>
      </c>
      <c r="G1303" t="s">
        <v>13</v>
      </c>
    </row>
    <row r="1304" spans="1:7" x14ac:dyDescent="0.25">
      <c r="A1304" s="2">
        <v>44752</v>
      </c>
      <c r="B1304" t="s">
        <v>10</v>
      </c>
      <c r="C1304">
        <v>10000</v>
      </c>
      <c r="D1304">
        <v>15000</v>
      </c>
      <c r="E1304">
        <v>0</v>
      </c>
      <c r="F1304">
        <v>15000</v>
      </c>
      <c r="G1304" t="s">
        <v>14</v>
      </c>
    </row>
    <row r="1305" spans="1:7" x14ac:dyDescent="0.25">
      <c r="A1305" s="2">
        <v>44753</v>
      </c>
      <c r="B1305" t="s">
        <v>9</v>
      </c>
      <c r="C1305">
        <v>15000</v>
      </c>
      <c r="D1305">
        <v>22000</v>
      </c>
      <c r="E1305">
        <v>0</v>
      </c>
      <c r="F1305">
        <v>22000</v>
      </c>
      <c r="G1305" t="s">
        <v>15</v>
      </c>
    </row>
    <row r="1306" spans="1:7" x14ac:dyDescent="0.25">
      <c r="A1306" s="2">
        <v>44753</v>
      </c>
      <c r="B1306" t="s">
        <v>10</v>
      </c>
      <c r="C1306">
        <v>10000</v>
      </c>
      <c r="D1306">
        <v>15000</v>
      </c>
      <c r="E1306">
        <v>0</v>
      </c>
      <c r="F1306">
        <v>15000</v>
      </c>
      <c r="G1306" t="s">
        <v>12</v>
      </c>
    </row>
    <row r="1307" spans="1:7" x14ac:dyDescent="0.25">
      <c r="A1307" s="2">
        <v>44753</v>
      </c>
      <c r="B1307" t="s">
        <v>9</v>
      </c>
      <c r="C1307">
        <v>15000</v>
      </c>
      <c r="D1307">
        <v>22000</v>
      </c>
      <c r="E1307">
        <v>0</v>
      </c>
      <c r="F1307">
        <v>22000</v>
      </c>
      <c r="G1307" t="s">
        <v>15</v>
      </c>
    </row>
    <row r="1308" spans="1:7" x14ac:dyDescent="0.25">
      <c r="A1308" s="2">
        <v>44753</v>
      </c>
      <c r="B1308" t="s">
        <v>7</v>
      </c>
      <c r="C1308">
        <v>12000</v>
      </c>
      <c r="D1308">
        <v>18000</v>
      </c>
      <c r="E1308">
        <v>0</v>
      </c>
      <c r="F1308">
        <v>18000</v>
      </c>
      <c r="G1308" t="s">
        <v>13</v>
      </c>
    </row>
    <row r="1309" spans="1:7" x14ac:dyDescent="0.25">
      <c r="A1309" s="2">
        <v>44754</v>
      </c>
      <c r="B1309" t="s">
        <v>10</v>
      </c>
      <c r="C1309">
        <v>10000</v>
      </c>
      <c r="D1309">
        <v>15000</v>
      </c>
      <c r="E1309">
        <v>0</v>
      </c>
      <c r="F1309">
        <v>15000</v>
      </c>
      <c r="G1309" t="s">
        <v>16</v>
      </c>
    </row>
    <row r="1310" spans="1:7" x14ac:dyDescent="0.25">
      <c r="A1310" s="2">
        <v>44755</v>
      </c>
      <c r="B1310" t="s">
        <v>10</v>
      </c>
      <c r="C1310">
        <v>10000</v>
      </c>
      <c r="D1310">
        <v>15000</v>
      </c>
      <c r="E1310">
        <v>0</v>
      </c>
      <c r="F1310">
        <v>15000</v>
      </c>
      <c r="G1310" t="s">
        <v>14</v>
      </c>
    </row>
    <row r="1311" spans="1:7" x14ac:dyDescent="0.25">
      <c r="A1311" s="2">
        <v>44755</v>
      </c>
      <c r="B1311" t="s">
        <v>9</v>
      </c>
      <c r="C1311">
        <v>15000</v>
      </c>
      <c r="D1311">
        <v>22000</v>
      </c>
      <c r="E1311">
        <v>0</v>
      </c>
      <c r="F1311">
        <v>22000</v>
      </c>
      <c r="G1311" t="s">
        <v>14</v>
      </c>
    </row>
    <row r="1312" spans="1:7" x14ac:dyDescent="0.25">
      <c r="A1312" s="2">
        <v>44756</v>
      </c>
      <c r="B1312" t="s">
        <v>10</v>
      </c>
      <c r="C1312">
        <v>10000</v>
      </c>
      <c r="D1312">
        <v>15000</v>
      </c>
      <c r="E1312">
        <v>0</v>
      </c>
      <c r="F1312">
        <v>15000</v>
      </c>
      <c r="G1312" t="s">
        <v>16</v>
      </c>
    </row>
    <row r="1313" spans="1:7" x14ac:dyDescent="0.25">
      <c r="A1313" s="2">
        <v>44757</v>
      </c>
      <c r="B1313" t="s">
        <v>10</v>
      </c>
      <c r="C1313">
        <v>10000</v>
      </c>
      <c r="D1313">
        <v>15000</v>
      </c>
      <c r="E1313">
        <v>0</v>
      </c>
      <c r="F1313">
        <v>15000</v>
      </c>
      <c r="G1313" t="s">
        <v>14</v>
      </c>
    </row>
    <row r="1314" spans="1:7" x14ac:dyDescent="0.25">
      <c r="A1314" s="2">
        <v>44758</v>
      </c>
      <c r="B1314" t="s">
        <v>11</v>
      </c>
      <c r="C1314">
        <v>5000</v>
      </c>
      <c r="D1314">
        <v>8500</v>
      </c>
      <c r="E1314">
        <v>0</v>
      </c>
      <c r="F1314">
        <v>8500</v>
      </c>
      <c r="G1314" t="s">
        <v>12</v>
      </c>
    </row>
    <row r="1315" spans="1:7" x14ac:dyDescent="0.25">
      <c r="A1315" s="2">
        <v>44759</v>
      </c>
      <c r="B1315" t="s">
        <v>11</v>
      </c>
      <c r="C1315">
        <v>5000</v>
      </c>
      <c r="D1315">
        <v>8500</v>
      </c>
      <c r="E1315">
        <v>1000</v>
      </c>
      <c r="F1315">
        <v>7500</v>
      </c>
      <c r="G1315" t="s">
        <v>12</v>
      </c>
    </row>
    <row r="1316" spans="1:7" x14ac:dyDescent="0.25">
      <c r="A1316" s="2">
        <v>44760</v>
      </c>
      <c r="B1316" t="s">
        <v>10</v>
      </c>
      <c r="C1316">
        <v>10000</v>
      </c>
      <c r="D1316">
        <v>15000</v>
      </c>
      <c r="E1316">
        <v>0</v>
      </c>
      <c r="F1316">
        <v>15000</v>
      </c>
      <c r="G1316" t="s">
        <v>16</v>
      </c>
    </row>
    <row r="1317" spans="1:7" x14ac:dyDescent="0.25">
      <c r="A1317" s="2">
        <v>44760</v>
      </c>
      <c r="B1317" t="s">
        <v>11</v>
      </c>
      <c r="C1317">
        <v>5000</v>
      </c>
      <c r="D1317">
        <v>8500</v>
      </c>
      <c r="E1317">
        <v>0</v>
      </c>
      <c r="F1317">
        <v>8500</v>
      </c>
      <c r="G1317" t="s">
        <v>12</v>
      </c>
    </row>
    <row r="1318" spans="1:7" x14ac:dyDescent="0.25">
      <c r="A1318" s="2">
        <v>44762</v>
      </c>
      <c r="B1318" t="s">
        <v>10</v>
      </c>
      <c r="C1318">
        <v>10000</v>
      </c>
      <c r="D1318">
        <v>15000</v>
      </c>
      <c r="E1318">
        <v>500</v>
      </c>
      <c r="F1318">
        <v>14500</v>
      </c>
      <c r="G1318" t="s">
        <v>13</v>
      </c>
    </row>
    <row r="1319" spans="1:7" x14ac:dyDescent="0.25">
      <c r="A1319" s="2">
        <v>44762</v>
      </c>
      <c r="B1319" t="s">
        <v>8</v>
      </c>
      <c r="C1319">
        <v>20000</v>
      </c>
      <c r="D1319">
        <v>30000</v>
      </c>
      <c r="E1319">
        <v>500</v>
      </c>
      <c r="F1319">
        <v>29500</v>
      </c>
      <c r="G1319" t="s">
        <v>13</v>
      </c>
    </row>
    <row r="1320" spans="1:7" x14ac:dyDescent="0.25">
      <c r="A1320" s="2">
        <v>44763</v>
      </c>
      <c r="B1320" t="s">
        <v>8</v>
      </c>
      <c r="C1320">
        <v>20000</v>
      </c>
      <c r="D1320">
        <v>30000</v>
      </c>
      <c r="E1320">
        <v>0</v>
      </c>
      <c r="F1320">
        <v>30000</v>
      </c>
      <c r="G1320" t="s">
        <v>14</v>
      </c>
    </row>
    <row r="1321" spans="1:7" x14ac:dyDescent="0.25">
      <c r="A1321" s="2">
        <v>44764</v>
      </c>
      <c r="B1321" t="s">
        <v>10</v>
      </c>
      <c r="C1321">
        <v>10000</v>
      </c>
      <c r="D1321">
        <v>15000</v>
      </c>
      <c r="E1321">
        <v>750</v>
      </c>
      <c r="F1321">
        <v>14250</v>
      </c>
      <c r="G1321" t="s">
        <v>15</v>
      </c>
    </row>
    <row r="1322" spans="1:7" x14ac:dyDescent="0.25">
      <c r="A1322" s="2">
        <v>44764</v>
      </c>
      <c r="B1322" t="s">
        <v>10</v>
      </c>
      <c r="C1322">
        <v>10000</v>
      </c>
      <c r="D1322">
        <v>15000</v>
      </c>
      <c r="E1322">
        <v>0</v>
      </c>
      <c r="F1322">
        <v>15000</v>
      </c>
      <c r="G1322" t="s">
        <v>12</v>
      </c>
    </row>
    <row r="1323" spans="1:7" x14ac:dyDescent="0.25">
      <c r="A1323" s="2">
        <v>44764</v>
      </c>
      <c r="B1323" t="s">
        <v>8</v>
      </c>
      <c r="C1323">
        <v>20000</v>
      </c>
      <c r="D1323">
        <v>30000</v>
      </c>
      <c r="E1323">
        <v>1000</v>
      </c>
      <c r="F1323">
        <v>29000</v>
      </c>
      <c r="G1323" t="s">
        <v>13</v>
      </c>
    </row>
    <row r="1324" spans="1:7" x14ac:dyDescent="0.25">
      <c r="A1324" s="2">
        <v>44764</v>
      </c>
      <c r="B1324" t="s">
        <v>11</v>
      </c>
      <c r="C1324">
        <v>5000</v>
      </c>
      <c r="D1324">
        <v>8500</v>
      </c>
      <c r="E1324">
        <v>0</v>
      </c>
      <c r="F1324">
        <v>8500</v>
      </c>
      <c r="G1324" t="s">
        <v>12</v>
      </c>
    </row>
    <row r="1325" spans="1:7" x14ac:dyDescent="0.25">
      <c r="A1325" s="2">
        <v>44766</v>
      </c>
      <c r="B1325" t="s">
        <v>11</v>
      </c>
      <c r="C1325">
        <v>5000</v>
      </c>
      <c r="D1325">
        <v>8500</v>
      </c>
      <c r="E1325">
        <v>0</v>
      </c>
      <c r="F1325">
        <v>8500</v>
      </c>
      <c r="G1325" t="s">
        <v>16</v>
      </c>
    </row>
    <row r="1326" spans="1:7" x14ac:dyDescent="0.25">
      <c r="A1326" s="2">
        <v>44766</v>
      </c>
      <c r="B1326" t="s">
        <v>10</v>
      </c>
      <c r="C1326">
        <v>10000</v>
      </c>
      <c r="D1326">
        <v>15000</v>
      </c>
      <c r="E1326">
        <v>0</v>
      </c>
      <c r="F1326">
        <v>15000</v>
      </c>
      <c r="G1326" t="s">
        <v>12</v>
      </c>
    </row>
    <row r="1327" spans="1:7" x14ac:dyDescent="0.25">
      <c r="A1327" s="2">
        <v>44768</v>
      </c>
      <c r="B1327" t="s">
        <v>8</v>
      </c>
      <c r="C1327">
        <v>20000</v>
      </c>
      <c r="D1327">
        <v>30000</v>
      </c>
      <c r="E1327">
        <v>750</v>
      </c>
      <c r="F1327">
        <v>29250</v>
      </c>
      <c r="G1327" t="s">
        <v>15</v>
      </c>
    </row>
    <row r="1328" spans="1:7" x14ac:dyDescent="0.25">
      <c r="A1328" s="2">
        <v>44769</v>
      </c>
      <c r="B1328" t="s">
        <v>10</v>
      </c>
      <c r="C1328">
        <v>10000</v>
      </c>
      <c r="D1328">
        <v>15000</v>
      </c>
      <c r="E1328">
        <v>0</v>
      </c>
      <c r="F1328">
        <v>15000</v>
      </c>
      <c r="G1328" t="s">
        <v>15</v>
      </c>
    </row>
    <row r="1329" spans="1:7" x14ac:dyDescent="0.25">
      <c r="A1329" s="2">
        <v>44770</v>
      </c>
      <c r="B1329" t="s">
        <v>7</v>
      </c>
      <c r="C1329">
        <v>12000</v>
      </c>
      <c r="D1329">
        <v>18000</v>
      </c>
      <c r="E1329">
        <v>0</v>
      </c>
      <c r="F1329">
        <v>18000</v>
      </c>
      <c r="G1329" t="s">
        <v>12</v>
      </c>
    </row>
    <row r="1330" spans="1:7" x14ac:dyDescent="0.25">
      <c r="A1330" s="2">
        <v>44770</v>
      </c>
      <c r="B1330" t="s">
        <v>10</v>
      </c>
      <c r="C1330">
        <v>10000</v>
      </c>
      <c r="D1330">
        <v>15000</v>
      </c>
      <c r="E1330">
        <v>0</v>
      </c>
      <c r="F1330">
        <v>15000</v>
      </c>
      <c r="G1330" t="s">
        <v>14</v>
      </c>
    </row>
    <row r="1331" spans="1:7" x14ac:dyDescent="0.25">
      <c r="A1331" s="2">
        <v>44771</v>
      </c>
      <c r="B1331" t="s">
        <v>7</v>
      </c>
      <c r="C1331">
        <v>12000</v>
      </c>
      <c r="D1331">
        <v>18000</v>
      </c>
      <c r="E1331">
        <v>0</v>
      </c>
      <c r="F1331">
        <v>18000</v>
      </c>
      <c r="G1331" t="s">
        <v>13</v>
      </c>
    </row>
    <row r="1332" spans="1:7" x14ac:dyDescent="0.25">
      <c r="A1332" s="2">
        <v>44771</v>
      </c>
      <c r="B1332" t="s">
        <v>10</v>
      </c>
      <c r="C1332">
        <v>10000</v>
      </c>
      <c r="D1332">
        <v>15000</v>
      </c>
      <c r="E1332">
        <v>0</v>
      </c>
      <c r="F1332">
        <v>15000</v>
      </c>
      <c r="G1332" t="s">
        <v>15</v>
      </c>
    </row>
    <row r="1333" spans="1:7" x14ac:dyDescent="0.25">
      <c r="A1333" s="2">
        <v>44772</v>
      </c>
      <c r="B1333" t="s">
        <v>7</v>
      </c>
      <c r="C1333">
        <v>12000</v>
      </c>
      <c r="D1333">
        <v>18000</v>
      </c>
      <c r="E1333">
        <v>0</v>
      </c>
      <c r="F1333">
        <v>18000</v>
      </c>
      <c r="G1333" t="s">
        <v>16</v>
      </c>
    </row>
    <row r="1334" spans="1:7" x14ac:dyDescent="0.25">
      <c r="A1334" s="2">
        <v>44772</v>
      </c>
      <c r="B1334" t="s">
        <v>9</v>
      </c>
      <c r="C1334">
        <v>15000</v>
      </c>
      <c r="D1334">
        <v>22000</v>
      </c>
      <c r="E1334">
        <v>250</v>
      </c>
      <c r="F1334">
        <v>21750</v>
      </c>
      <c r="G1334" t="s">
        <v>12</v>
      </c>
    </row>
    <row r="1335" spans="1:7" x14ac:dyDescent="0.25">
      <c r="A1335" s="2">
        <v>44772</v>
      </c>
      <c r="B1335" t="s">
        <v>10</v>
      </c>
      <c r="C1335">
        <v>10000</v>
      </c>
      <c r="D1335">
        <v>15000</v>
      </c>
      <c r="E1335">
        <v>0</v>
      </c>
      <c r="F1335">
        <v>15000</v>
      </c>
      <c r="G1335" t="s">
        <v>15</v>
      </c>
    </row>
    <row r="1336" spans="1:7" x14ac:dyDescent="0.25">
      <c r="A1336" s="2">
        <v>44773</v>
      </c>
      <c r="B1336" t="s">
        <v>7</v>
      </c>
      <c r="C1336">
        <v>12000</v>
      </c>
      <c r="D1336">
        <v>18000</v>
      </c>
      <c r="E1336">
        <v>0</v>
      </c>
      <c r="F1336">
        <v>18000</v>
      </c>
      <c r="G1336" t="s">
        <v>16</v>
      </c>
    </row>
    <row r="1337" spans="1:7" x14ac:dyDescent="0.25">
      <c r="A1337" s="2">
        <v>44773</v>
      </c>
      <c r="B1337" t="s">
        <v>9</v>
      </c>
      <c r="C1337">
        <v>15000</v>
      </c>
      <c r="D1337">
        <v>22000</v>
      </c>
      <c r="E1337">
        <v>0</v>
      </c>
      <c r="F1337">
        <v>22000</v>
      </c>
      <c r="G1337" t="s">
        <v>16</v>
      </c>
    </row>
    <row r="1338" spans="1:7" x14ac:dyDescent="0.25">
      <c r="A1338" s="2">
        <v>44774</v>
      </c>
      <c r="B1338" t="s">
        <v>7</v>
      </c>
      <c r="C1338">
        <v>12000</v>
      </c>
      <c r="D1338">
        <v>18000</v>
      </c>
      <c r="E1338">
        <v>0</v>
      </c>
      <c r="F1338">
        <v>18000</v>
      </c>
      <c r="G1338" t="s">
        <v>15</v>
      </c>
    </row>
    <row r="1339" spans="1:7" x14ac:dyDescent="0.25">
      <c r="A1339" s="2">
        <v>44776</v>
      </c>
      <c r="B1339" t="s">
        <v>10</v>
      </c>
      <c r="C1339">
        <v>10000</v>
      </c>
      <c r="D1339">
        <v>15000</v>
      </c>
      <c r="E1339">
        <v>0</v>
      </c>
      <c r="F1339">
        <v>15000</v>
      </c>
      <c r="G1339" t="s">
        <v>16</v>
      </c>
    </row>
    <row r="1340" spans="1:7" x14ac:dyDescent="0.25">
      <c r="A1340" s="2">
        <v>44777</v>
      </c>
      <c r="B1340" t="s">
        <v>7</v>
      </c>
      <c r="C1340">
        <v>12000</v>
      </c>
      <c r="D1340">
        <v>18000</v>
      </c>
      <c r="E1340">
        <v>750</v>
      </c>
      <c r="F1340">
        <v>17250</v>
      </c>
      <c r="G1340" t="s">
        <v>16</v>
      </c>
    </row>
    <row r="1341" spans="1:7" x14ac:dyDescent="0.25">
      <c r="A1341" s="2">
        <v>44778</v>
      </c>
      <c r="B1341" t="s">
        <v>10</v>
      </c>
      <c r="C1341">
        <v>10000</v>
      </c>
      <c r="D1341">
        <v>15000</v>
      </c>
      <c r="E1341">
        <v>250</v>
      </c>
      <c r="F1341">
        <v>14750</v>
      </c>
      <c r="G1341" t="s">
        <v>13</v>
      </c>
    </row>
    <row r="1342" spans="1:7" x14ac:dyDescent="0.25">
      <c r="A1342" s="2">
        <v>44778</v>
      </c>
      <c r="B1342" t="s">
        <v>10</v>
      </c>
      <c r="C1342">
        <v>10000</v>
      </c>
      <c r="D1342">
        <v>15000</v>
      </c>
      <c r="E1342">
        <v>250</v>
      </c>
      <c r="F1342">
        <v>14750</v>
      </c>
      <c r="G1342" t="s">
        <v>14</v>
      </c>
    </row>
    <row r="1343" spans="1:7" x14ac:dyDescent="0.25">
      <c r="A1343" s="2">
        <v>44778</v>
      </c>
      <c r="B1343" t="s">
        <v>9</v>
      </c>
      <c r="C1343">
        <v>15000</v>
      </c>
      <c r="D1343">
        <v>22000</v>
      </c>
      <c r="E1343">
        <v>0</v>
      </c>
      <c r="F1343">
        <v>22000</v>
      </c>
      <c r="G1343" t="s">
        <v>13</v>
      </c>
    </row>
    <row r="1344" spans="1:7" x14ac:dyDescent="0.25">
      <c r="A1344" s="2">
        <v>44779</v>
      </c>
      <c r="B1344" t="s">
        <v>8</v>
      </c>
      <c r="C1344">
        <v>20000</v>
      </c>
      <c r="D1344">
        <v>30000</v>
      </c>
      <c r="E1344">
        <v>1000</v>
      </c>
      <c r="F1344">
        <v>29000</v>
      </c>
      <c r="G1344" t="s">
        <v>13</v>
      </c>
    </row>
    <row r="1345" spans="1:7" x14ac:dyDescent="0.25">
      <c r="A1345" s="2">
        <v>44779</v>
      </c>
      <c r="B1345" t="s">
        <v>8</v>
      </c>
      <c r="C1345">
        <v>20000</v>
      </c>
      <c r="D1345">
        <v>30000</v>
      </c>
      <c r="E1345">
        <v>0</v>
      </c>
      <c r="F1345">
        <v>30000</v>
      </c>
      <c r="G1345" t="s">
        <v>14</v>
      </c>
    </row>
    <row r="1346" spans="1:7" x14ac:dyDescent="0.25">
      <c r="A1346" s="2">
        <v>44780</v>
      </c>
      <c r="B1346" t="s">
        <v>8</v>
      </c>
      <c r="C1346">
        <v>20000</v>
      </c>
      <c r="D1346">
        <v>30000</v>
      </c>
      <c r="E1346">
        <v>0</v>
      </c>
      <c r="F1346">
        <v>30000</v>
      </c>
      <c r="G1346" t="s">
        <v>13</v>
      </c>
    </row>
    <row r="1347" spans="1:7" x14ac:dyDescent="0.25">
      <c r="A1347" s="2">
        <v>44780</v>
      </c>
      <c r="B1347" t="s">
        <v>7</v>
      </c>
      <c r="C1347">
        <v>12000</v>
      </c>
      <c r="D1347">
        <v>18000</v>
      </c>
      <c r="E1347">
        <v>0</v>
      </c>
      <c r="F1347">
        <v>18000</v>
      </c>
      <c r="G1347" t="s">
        <v>15</v>
      </c>
    </row>
    <row r="1348" spans="1:7" x14ac:dyDescent="0.25">
      <c r="A1348" s="2">
        <v>44782</v>
      </c>
      <c r="B1348" t="s">
        <v>11</v>
      </c>
      <c r="C1348">
        <v>5000</v>
      </c>
      <c r="D1348">
        <v>8500</v>
      </c>
      <c r="E1348">
        <v>0</v>
      </c>
      <c r="F1348">
        <v>8500</v>
      </c>
      <c r="G1348" t="s">
        <v>16</v>
      </c>
    </row>
    <row r="1349" spans="1:7" x14ac:dyDescent="0.25">
      <c r="A1349" s="2">
        <v>44782</v>
      </c>
      <c r="B1349" t="s">
        <v>7</v>
      </c>
      <c r="C1349">
        <v>12000</v>
      </c>
      <c r="D1349">
        <v>18000</v>
      </c>
      <c r="E1349">
        <v>500</v>
      </c>
      <c r="F1349">
        <v>17500</v>
      </c>
      <c r="G1349" t="s">
        <v>14</v>
      </c>
    </row>
    <row r="1350" spans="1:7" x14ac:dyDescent="0.25">
      <c r="A1350" s="2">
        <v>44784</v>
      </c>
      <c r="B1350" t="s">
        <v>10</v>
      </c>
      <c r="C1350">
        <v>10000</v>
      </c>
      <c r="D1350">
        <v>15000</v>
      </c>
      <c r="E1350">
        <v>0</v>
      </c>
      <c r="F1350">
        <v>15000</v>
      </c>
      <c r="G1350" t="s">
        <v>16</v>
      </c>
    </row>
    <row r="1351" spans="1:7" x14ac:dyDescent="0.25">
      <c r="A1351" s="2">
        <v>44784</v>
      </c>
      <c r="B1351" t="s">
        <v>7</v>
      </c>
      <c r="C1351">
        <v>12000</v>
      </c>
      <c r="D1351">
        <v>18000</v>
      </c>
      <c r="E1351">
        <v>1000</v>
      </c>
      <c r="F1351">
        <v>17000</v>
      </c>
      <c r="G1351" t="s">
        <v>12</v>
      </c>
    </row>
    <row r="1352" spans="1:7" x14ac:dyDescent="0.25">
      <c r="A1352" s="2">
        <v>44785</v>
      </c>
      <c r="B1352" t="s">
        <v>11</v>
      </c>
      <c r="C1352">
        <v>5000</v>
      </c>
      <c r="D1352">
        <v>8500</v>
      </c>
      <c r="E1352">
        <v>0</v>
      </c>
      <c r="F1352">
        <v>8500</v>
      </c>
      <c r="G1352" t="s">
        <v>12</v>
      </c>
    </row>
    <row r="1353" spans="1:7" x14ac:dyDescent="0.25">
      <c r="A1353" s="2">
        <v>44785</v>
      </c>
      <c r="B1353" t="s">
        <v>8</v>
      </c>
      <c r="C1353">
        <v>20000</v>
      </c>
      <c r="D1353">
        <v>30000</v>
      </c>
      <c r="E1353">
        <v>0</v>
      </c>
      <c r="F1353">
        <v>30000</v>
      </c>
      <c r="G1353" t="s">
        <v>12</v>
      </c>
    </row>
    <row r="1354" spans="1:7" x14ac:dyDescent="0.25">
      <c r="A1354" s="2">
        <v>44785</v>
      </c>
      <c r="B1354" t="s">
        <v>7</v>
      </c>
      <c r="C1354">
        <v>12000</v>
      </c>
      <c r="D1354">
        <v>18000</v>
      </c>
      <c r="E1354">
        <v>0</v>
      </c>
      <c r="F1354">
        <v>18000</v>
      </c>
      <c r="G1354" t="s">
        <v>15</v>
      </c>
    </row>
    <row r="1355" spans="1:7" x14ac:dyDescent="0.25">
      <c r="A1355" s="2">
        <v>44786</v>
      </c>
      <c r="B1355" t="s">
        <v>7</v>
      </c>
      <c r="C1355">
        <v>12000</v>
      </c>
      <c r="D1355">
        <v>18000</v>
      </c>
      <c r="E1355">
        <v>500</v>
      </c>
      <c r="F1355">
        <v>17500</v>
      </c>
      <c r="G1355" t="s">
        <v>14</v>
      </c>
    </row>
    <row r="1356" spans="1:7" x14ac:dyDescent="0.25">
      <c r="A1356" s="2">
        <v>44786</v>
      </c>
      <c r="B1356" t="s">
        <v>8</v>
      </c>
      <c r="C1356">
        <v>20000</v>
      </c>
      <c r="D1356">
        <v>30000</v>
      </c>
      <c r="E1356">
        <v>0</v>
      </c>
      <c r="F1356">
        <v>30000</v>
      </c>
      <c r="G1356" t="s">
        <v>12</v>
      </c>
    </row>
    <row r="1357" spans="1:7" x14ac:dyDescent="0.25">
      <c r="A1357" s="2">
        <v>44787</v>
      </c>
      <c r="B1357" t="s">
        <v>10</v>
      </c>
      <c r="C1357">
        <v>10000</v>
      </c>
      <c r="D1357">
        <v>15000</v>
      </c>
      <c r="E1357">
        <v>0</v>
      </c>
      <c r="F1357">
        <v>15000</v>
      </c>
      <c r="G1357" t="s">
        <v>12</v>
      </c>
    </row>
    <row r="1358" spans="1:7" x14ac:dyDescent="0.25">
      <c r="A1358" s="2">
        <v>44788</v>
      </c>
      <c r="B1358" t="s">
        <v>11</v>
      </c>
      <c r="C1358">
        <v>5000</v>
      </c>
      <c r="D1358">
        <v>8500</v>
      </c>
      <c r="E1358">
        <v>500</v>
      </c>
      <c r="F1358">
        <v>8000</v>
      </c>
      <c r="G1358" t="s">
        <v>12</v>
      </c>
    </row>
    <row r="1359" spans="1:7" x14ac:dyDescent="0.25">
      <c r="A1359" s="2">
        <v>44788</v>
      </c>
      <c r="B1359" t="s">
        <v>11</v>
      </c>
      <c r="C1359">
        <v>5000</v>
      </c>
      <c r="D1359">
        <v>8500</v>
      </c>
      <c r="E1359">
        <v>0</v>
      </c>
      <c r="F1359">
        <v>8500</v>
      </c>
      <c r="G1359" t="s">
        <v>16</v>
      </c>
    </row>
    <row r="1360" spans="1:7" x14ac:dyDescent="0.25">
      <c r="A1360" s="2">
        <v>44788</v>
      </c>
      <c r="B1360" t="s">
        <v>10</v>
      </c>
      <c r="C1360">
        <v>10000</v>
      </c>
      <c r="D1360">
        <v>15000</v>
      </c>
      <c r="E1360">
        <v>0</v>
      </c>
      <c r="F1360">
        <v>15000</v>
      </c>
      <c r="G1360" t="s">
        <v>14</v>
      </c>
    </row>
    <row r="1361" spans="1:7" x14ac:dyDescent="0.25">
      <c r="A1361" s="2">
        <v>44788</v>
      </c>
      <c r="B1361" t="s">
        <v>7</v>
      </c>
      <c r="C1361">
        <v>12000</v>
      </c>
      <c r="D1361">
        <v>18000</v>
      </c>
      <c r="E1361">
        <v>0</v>
      </c>
      <c r="F1361">
        <v>18000</v>
      </c>
      <c r="G1361" t="s">
        <v>13</v>
      </c>
    </row>
    <row r="1362" spans="1:7" x14ac:dyDescent="0.25">
      <c r="A1362" s="2">
        <v>44789</v>
      </c>
      <c r="B1362" t="s">
        <v>11</v>
      </c>
      <c r="C1362">
        <v>5000</v>
      </c>
      <c r="D1362">
        <v>8500</v>
      </c>
      <c r="E1362">
        <v>0</v>
      </c>
      <c r="F1362">
        <v>8500</v>
      </c>
      <c r="G1362" t="s">
        <v>14</v>
      </c>
    </row>
    <row r="1363" spans="1:7" x14ac:dyDescent="0.25">
      <c r="A1363" s="2">
        <v>44789</v>
      </c>
      <c r="B1363" t="s">
        <v>11</v>
      </c>
      <c r="C1363">
        <v>5000</v>
      </c>
      <c r="D1363">
        <v>8500</v>
      </c>
      <c r="E1363">
        <v>0</v>
      </c>
      <c r="F1363">
        <v>8500</v>
      </c>
      <c r="G1363" t="s">
        <v>16</v>
      </c>
    </row>
    <row r="1364" spans="1:7" x14ac:dyDescent="0.25">
      <c r="A1364" s="2">
        <v>44789</v>
      </c>
      <c r="B1364" t="s">
        <v>11</v>
      </c>
      <c r="C1364">
        <v>5000</v>
      </c>
      <c r="D1364">
        <v>8500</v>
      </c>
      <c r="E1364">
        <v>250</v>
      </c>
      <c r="F1364">
        <v>8250</v>
      </c>
      <c r="G1364" t="s">
        <v>13</v>
      </c>
    </row>
    <row r="1365" spans="1:7" x14ac:dyDescent="0.25">
      <c r="A1365" s="2">
        <v>44789</v>
      </c>
      <c r="B1365" t="s">
        <v>8</v>
      </c>
      <c r="C1365">
        <v>20000</v>
      </c>
      <c r="D1365">
        <v>30000</v>
      </c>
      <c r="E1365">
        <v>0</v>
      </c>
      <c r="F1365">
        <v>30000</v>
      </c>
      <c r="G1365" t="s">
        <v>15</v>
      </c>
    </row>
    <row r="1366" spans="1:7" x14ac:dyDescent="0.25">
      <c r="A1366" s="2">
        <v>44790</v>
      </c>
      <c r="B1366" t="s">
        <v>7</v>
      </c>
      <c r="C1366">
        <v>12000</v>
      </c>
      <c r="D1366">
        <v>18000</v>
      </c>
      <c r="E1366">
        <v>0</v>
      </c>
      <c r="F1366">
        <v>18000</v>
      </c>
      <c r="G1366" t="s">
        <v>12</v>
      </c>
    </row>
    <row r="1367" spans="1:7" x14ac:dyDescent="0.25">
      <c r="A1367" s="2">
        <v>44790</v>
      </c>
      <c r="B1367" t="s">
        <v>10</v>
      </c>
      <c r="C1367">
        <v>10000</v>
      </c>
      <c r="D1367">
        <v>15000</v>
      </c>
      <c r="E1367">
        <v>500</v>
      </c>
      <c r="F1367">
        <v>14500</v>
      </c>
      <c r="G1367" t="s">
        <v>12</v>
      </c>
    </row>
    <row r="1368" spans="1:7" x14ac:dyDescent="0.25">
      <c r="A1368" s="2">
        <v>44791</v>
      </c>
      <c r="B1368" t="s">
        <v>9</v>
      </c>
      <c r="C1368">
        <v>15000</v>
      </c>
      <c r="D1368">
        <v>22000</v>
      </c>
      <c r="E1368">
        <v>0</v>
      </c>
      <c r="F1368">
        <v>22000</v>
      </c>
      <c r="G1368" t="s">
        <v>15</v>
      </c>
    </row>
    <row r="1369" spans="1:7" x14ac:dyDescent="0.25">
      <c r="A1369" s="2">
        <v>44792</v>
      </c>
      <c r="B1369" t="s">
        <v>10</v>
      </c>
      <c r="C1369">
        <v>10000</v>
      </c>
      <c r="D1369">
        <v>15000</v>
      </c>
      <c r="E1369">
        <v>500</v>
      </c>
      <c r="F1369">
        <v>14500</v>
      </c>
      <c r="G1369" t="s">
        <v>16</v>
      </c>
    </row>
    <row r="1370" spans="1:7" x14ac:dyDescent="0.25">
      <c r="A1370" s="2">
        <v>44792</v>
      </c>
      <c r="B1370" t="s">
        <v>9</v>
      </c>
      <c r="C1370">
        <v>15000</v>
      </c>
      <c r="D1370">
        <v>22000</v>
      </c>
      <c r="E1370">
        <v>0</v>
      </c>
      <c r="F1370">
        <v>22000</v>
      </c>
      <c r="G1370" t="s">
        <v>12</v>
      </c>
    </row>
    <row r="1371" spans="1:7" x14ac:dyDescent="0.25">
      <c r="A1371" s="2">
        <v>44793</v>
      </c>
      <c r="B1371" t="s">
        <v>11</v>
      </c>
      <c r="C1371">
        <v>5000</v>
      </c>
      <c r="D1371">
        <v>8500</v>
      </c>
      <c r="E1371">
        <v>0</v>
      </c>
      <c r="F1371">
        <v>8500</v>
      </c>
      <c r="G1371" t="s">
        <v>14</v>
      </c>
    </row>
    <row r="1372" spans="1:7" x14ac:dyDescent="0.25">
      <c r="A1372" s="2">
        <v>44794</v>
      </c>
      <c r="B1372" t="s">
        <v>11</v>
      </c>
      <c r="C1372">
        <v>5000</v>
      </c>
      <c r="D1372">
        <v>8500</v>
      </c>
      <c r="E1372">
        <v>0</v>
      </c>
      <c r="F1372">
        <v>8500</v>
      </c>
      <c r="G1372" t="s">
        <v>16</v>
      </c>
    </row>
    <row r="1373" spans="1:7" x14ac:dyDescent="0.25">
      <c r="A1373" s="2">
        <v>44795</v>
      </c>
      <c r="B1373" t="s">
        <v>11</v>
      </c>
      <c r="C1373">
        <v>5000</v>
      </c>
      <c r="D1373">
        <v>8500</v>
      </c>
      <c r="E1373">
        <v>1000</v>
      </c>
      <c r="F1373">
        <v>7500</v>
      </c>
      <c r="G1373" t="s">
        <v>16</v>
      </c>
    </row>
    <row r="1374" spans="1:7" x14ac:dyDescent="0.25">
      <c r="A1374" s="2">
        <v>44795</v>
      </c>
      <c r="B1374" t="s">
        <v>9</v>
      </c>
      <c r="C1374">
        <v>15000</v>
      </c>
      <c r="D1374">
        <v>22000</v>
      </c>
      <c r="E1374">
        <v>250</v>
      </c>
      <c r="F1374">
        <v>21750</v>
      </c>
      <c r="G1374" t="s">
        <v>15</v>
      </c>
    </row>
    <row r="1375" spans="1:7" x14ac:dyDescent="0.25">
      <c r="A1375" s="2">
        <v>44797</v>
      </c>
      <c r="B1375" t="s">
        <v>10</v>
      </c>
      <c r="C1375">
        <v>10000</v>
      </c>
      <c r="D1375">
        <v>15000</v>
      </c>
      <c r="E1375">
        <v>0</v>
      </c>
      <c r="F1375">
        <v>15000</v>
      </c>
      <c r="G1375" t="s">
        <v>12</v>
      </c>
    </row>
    <row r="1376" spans="1:7" x14ac:dyDescent="0.25">
      <c r="A1376" s="2">
        <v>44797</v>
      </c>
      <c r="B1376" t="s">
        <v>7</v>
      </c>
      <c r="C1376">
        <v>12000</v>
      </c>
      <c r="D1376">
        <v>18000</v>
      </c>
      <c r="E1376">
        <v>0</v>
      </c>
      <c r="F1376">
        <v>18000</v>
      </c>
      <c r="G1376" t="s">
        <v>12</v>
      </c>
    </row>
    <row r="1377" spans="1:7" x14ac:dyDescent="0.25">
      <c r="A1377" s="2">
        <v>44797</v>
      </c>
      <c r="B1377" t="s">
        <v>10</v>
      </c>
      <c r="C1377">
        <v>10000</v>
      </c>
      <c r="D1377">
        <v>15000</v>
      </c>
      <c r="E1377">
        <v>0</v>
      </c>
      <c r="F1377">
        <v>15000</v>
      </c>
      <c r="G1377" t="s">
        <v>14</v>
      </c>
    </row>
    <row r="1378" spans="1:7" x14ac:dyDescent="0.25">
      <c r="A1378" s="2">
        <v>44798</v>
      </c>
      <c r="B1378" t="s">
        <v>8</v>
      </c>
      <c r="C1378">
        <v>20000</v>
      </c>
      <c r="D1378">
        <v>30000</v>
      </c>
      <c r="E1378">
        <v>0</v>
      </c>
      <c r="F1378">
        <v>30000</v>
      </c>
      <c r="G1378" t="s">
        <v>13</v>
      </c>
    </row>
    <row r="1379" spans="1:7" x14ac:dyDescent="0.25">
      <c r="A1379" s="2">
        <v>44798</v>
      </c>
      <c r="B1379" t="s">
        <v>8</v>
      </c>
      <c r="C1379">
        <v>20000</v>
      </c>
      <c r="D1379">
        <v>30000</v>
      </c>
      <c r="E1379">
        <v>0</v>
      </c>
      <c r="F1379">
        <v>30000</v>
      </c>
      <c r="G1379" t="s">
        <v>12</v>
      </c>
    </row>
    <row r="1380" spans="1:7" x14ac:dyDescent="0.25">
      <c r="A1380" s="2">
        <v>44799</v>
      </c>
      <c r="B1380" t="s">
        <v>9</v>
      </c>
      <c r="C1380">
        <v>15000</v>
      </c>
      <c r="D1380">
        <v>22000</v>
      </c>
      <c r="E1380">
        <v>0</v>
      </c>
      <c r="F1380">
        <v>22000</v>
      </c>
      <c r="G1380" t="s">
        <v>12</v>
      </c>
    </row>
    <row r="1381" spans="1:7" x14ac:dyDescent="0.25">
      <c r="A1381" s="2">
        <v>44800</v>
      </c>
      <c r="B1381" t="s">
        <v>11</v>
      </c>
      <c r="C1381">
        <v>5000</v>
      </c>
      <c r="D1381">
        <v>8500</v>
      </c>
      <c r="E1381">
        <v>0</v>
      </c>
      <c r="F1381">
        <v>8500</v>
      </c>
      <c r="G1381" t="s">
        <v>16</v>
      </c>
    </row>
    <row r="1382" spans="1:7" x14ac:dyDescent="0.25">
      <c r="A1382" s="2">
        <v>44800</v>
      </c>
      <c r="B1382" t="s">
        <v>11</v>
      </c>
      <c r="C1382">
        <v>5000</v>
      </c>
      <c r="D1382">
        <v>8500</v>
      </c>
      <c r="E1382">
        <v>0</v>
      </c>
      <c r="F1382">
        <v>8500</v>
      </c>
      <c r="G1382" t="s">
        <v>14</v>
      </c>
    </row>
    <row r="1383" spans="1:7" x14ac:dyDescent="0.25">
      <c r="A1383" s="2">
        <v>44801</v>
      </c>
      <c r="B1383" t="s">
        <v>7</v>
      </c>
      <c r="C1383">
        <v>12000</v>
      </c>
      <c r="D1383">
        <v>18000</v>
      </c>
      <c r="E1383">
        <v>1000</v>
      </c>
      <c r="F1383">
        <v>17000</v>
      </c>
      <c r="G1383" t="s">
        <v>16</v>
      </c>
    </row>
    <row r="1384" spans="1:7" x14ac:dyDescent="0.25">
      <c r="A1384" s="2">
        <v>44803</v>
      </c>
      <c r="B1384" t="s">
        <v>10</v>
      </c>
      <c r="C1384">
        <v>10000</v>
      </c>
      <c r="D1384">
        <v>15000</v>
      </c>
      <c r="E1384">
        <v>0</v>
      </c>
      <c r="F1384">
        <v>15000</v>
      </c>
      <c r="G1384" t="s">
        <v>15</v>
      </c>
    </row>
    <row r="1385" spans="1:7" x14ac:dyDescent="0.25">
      <c r="A1385" s="2">
        <v>44804</v>
      </c>
      <c r="B1385" t="s">
        <v>7</v>
      </c>
      <c r="C1385">
        <v>12000</v>
      </c>
      <c r="D1385">
        <v>18000</v>
      </c>
      <c r="E1385">
        <v>0</v>
      </c>
      <c r="F1385">
        <v>18000</v>
      </c>
      <c r="G1385" t="s">
        <v>13</v>
      </c>
    </row>
    <row r="1386" spans="1:7" x14ac:dyDescent="0.25">
      <c r="A1386" s="2">
        <v>44805</v>
      </c>
      <c r="B1386" t="s">
        <v>11</v>
      </c>
      <c r="C1386">
        <v>5000</v>
      </c>
      <c r="D1386">
        <v>8500</v>
      </c>
      <c r="E1386">
        <v>0</v>
      </c>
      <c r="F1386">
        <v>8500</v>
      </c>
      <c r="G1386" t="s">
        <v>12</v>
      </c>
    </row>
    <row r="1387" spans="1:7" x14ac:dyDescent="0.25">
      <c r="A1387" s="2">
        <v>44806</v>
      </c>
      <c r="B1387" t="s">
        <v>9</v>
      </c>
      <c r="C1387">
        <v>15000</v>
      </c>
      <c r="D1387">
        <v>22000</v>
      </c>
      <c r="E1387">
        <v>250</v>
      </c>
      <c r="F1387">
        <v>21750</v>
      </c>
      <c r="G1387" t="s">
        <v>14</v>
      </c>
    </row>
    <row r="1388" spans="1:7" x14ac:dyDescent="0.25">
      <c r="A1388" s="2">
        <v>44806</v>
      </c>
      <c r="B1388" t="s">
        <v>11</v>
      </c>
      <c r="C1388">
        <v>5000</v>
      </c>
      <c r="D1388">
        <v>8500</v>
      </c>
      <c r="E1388">
        <v>500</v>
      </c>
      <c r="F1388">
        <v>8000</v>
      </c>
      <c r="G1388" t="s">
        <v>13</v>
      </c>
    </row>
    <row r="1389" spans="1:7" x14ac:dyDescent="0.25">
      <c r="A1389" s="2">
        <v>44808</v>
      </c>
      <c r="B1389" t="s">
        <v>11</v>
      </c>
      <c r="C1389">
        <v>5000</v>
      </c>
      <c r="D1389">
        <v>8500</v>
      </c>
      <c r="E1389">
        <v>250</v>
      </c>
      <c r="F1389">
        <v>8250</v>
      </c>
      <c r="G1389" t="s">
        <v>16</v>
      </c>
    </row>
    <row r="1390" spans="1:7" x14ac:dyDescent="0.25">
      <c r="A1390" s="2">
        <v>44809</v>
      </c>
      <c r="B1390" t="s">
        <v>9</v>
      </c>
      <c r="C1390">
        <v>15000</v>
      </c>
      <c r="D1390">
        <v>22000</v>
      </c>
      <c r="E1390">
        <v>0</v>
      </c>
      <c r="F1390">
        <v>22000</v>
      </c>
      <c r="G1390" t="s">
        <v>15</v>
      </c>
    </row>
    <row r="1391" spans="1:7" x14ac:dyDescent="0.25">
      <c r="A1391" s="2">
        <v>44811</v>
      </c>
      <c r="B1391" t="s">
        <v>7</v>
      </c>
      <c r="C1391">
        <v>12000</v>
      </c>
      <c r="D1391">
        <v>18000</v>
      </c>
      <c r="E1391">
        <v>0</v>
      </c>
      <c r="F1391">
        <v>18000</v>
      </c>
      <c r="G1391" t="s">
        <v>12</v>
      </c>
    </row>
    <row r="1392" spans="1:7" x14ac:dyDescent="0.25">
      <c r="A1392" s="2">
        <v>44811</v>
      </c>
      <c r="B1392" t="s">
        <v>8</v>
      </c>
      <c r="C1392">
        <v>20000</v>
      </c>
      <c r="D1392">
        <v>30000</v>
      </c>
      <c r="E1392">
        <v>250</v>
      </c>
      <c r="F1392">
        <v>29750</v>
      </c>
      <c r="G1392" t="s">
        <v>12</v>
      </c>
    </row>
    <row r="1393" spans="1:7" x14ac:dyDescent="0.25">
      <c r="A1393" s="2">
        <v>44814</v>
      </c>
      <c r="B1393" t="s">
        <v>11</v>
      </c>
      <c r="C1393">
        <v>5000</v>
      </c>
      <c r="D1393">
        <v>8500</v>
      </c>
      <c r="E1393">
        <v>0</v>
      </c>
      <c r="F1393">
        <v>8500</v>
      </c>
      <c r="G1393" t="s">
        <v>12</v>
      </c>
    </row>
    <row r="1394" spans="1:7" x14ac:dyDescent="0.25">
      <c r="A1394" s="2">
        <v>44816</v>
      </c>
      <c r="B1394" t="s">
        <v>7</v>
      </c>
      <c r="C1394">
        <v>12000</v>
      </c>
      <c r="D1394">
        <v>18000</v>
      </c>
      <c r="E1394">
        <v>1000</v>
      </c>
      <c r="F1394">
        <v>17000</v>
      </c>
      <c r="G1394" t="s">
        <v>12</v>
      </c>
    </row>
    <row r="1395" spans="1:7" x14ac:dyDescent="0.25">
      <c r="A1395" s="2">
        <v>44817</v>
      </c>
      <c r="B1395" t="s">
        <v>10</v>
      </c>
      <c r="C1395">
        <v>10000</v>
      </c>
      <c r="D1395">
        <v>15000</v>
      </c>
      <c r="E1395">
        <v>0</v>
      </c>
      <c r="F1395">
        <v>15000</v>
      </c>
      <c r="G1395" t="s">
        <v>15</v>
      </c>
    </row>
    <row r="1396" spans="1:7" x14ac:dyDescent="0.25">
      <c r="A1396" s="2">
        <v>44817</v>
      </c>
      <c r="B1396" t="s">
        <v>10</v>
      </c>
      <c r="C1396">
        <v>10000</v>
      </c>
      <c r="D1396">
        <v>15000</v>
      </c>
      <c r="E1396">
        <v>0</v>
      </c>
      <c r="F1396">
        <v>15000</v>
      </c>
      <c r="G1396" t="s">
        <v>13</v>
      </c>
    </row>
    <row r="1397" spans="1:7" x14ac:dyDescent="0.25">
      <c r="A1397" s="2">
        <v>44818</v>
      </c>
      <c r="B1397" t="s">
        <v>7</v>
      </c>
      <c r="C1397">
        <v>12000</v>
      </c>
      <c r="D1397">
        <v>18000</v>
      </c>
      <c r="E1397">
        <v>0</v>
      </c>
      <c r="F1397">
        <v>18000</v>
      </c>
      <c r="G1397" t="s">
        <v>14</v>
      </c>
    </row>
    <row r="1398" spans="1:7" x14ac:dyDescent="0.25">
      <c r="A1398" s="2">
        <v>44818</v>
      </c>
      <c r="B1398" t="s">
        <v>10</v>
      </c>
      <c r="C1398">
        <v>10000</v>
      </c>
      <c r="D1398">
        <v>15000</v>
      </c>
      <c r="E1398">
        <v>0</v>
      </c>
      <c r="F1398">
        <v>15000</v>
      </c>
      <c r="G1398" t="s">
        <v>12</v>
      </c>
    </row>
    <row r="1399" spans="1:7" x14ac:dyDescent="0.25">
      <c r="A1399" s="2">
        <v>44818</v>
      </c>
      <c r="B1399" t="s">
        <v>10</v>
      </c>
      <c r="C1399">
        <v>10000</v>
      </c>
      <c r="D1399">
        <v>15000</v>
      </c>
      <c r="E1399">
        <v>0</v>
      </c>
      <c r="F1399">
        <v>15000</v>
      </c>
      <c r="G1399" t="s">
        <v>12</v>
      </c>
    </row>
    <row r="1400" spans="1:7" x14ac:dyDescent="0.25">
      <c r="A1400" s="2">
        <v>44819</v>
      </c>
      <c r="B1400" t="s">
        <v>11</v>
      </c>
      <c r="C1400">
        <v>5000</v>
      </c>
      <c r="D1400">
        <v>8500</v>
      </c>
      <c r="E1400">
        <v>250</v>
      </c>
      <c r="F1400">
        <v>8250</v>
      </c>
      <c r="G1400" t="s">
        <v>12</v>
      </c>
    </row>
    <row r="1401" spans="1:7" x14ac:dyDescent="0.25">
      <c r="A1401" s="2">
        <v>44819</v>
      </c>
      <c r="B1401" t="s">
        <v>10</v>
      </c>
      <c r="C1401">
        <v>10000</v>
      </c>
      <c r="D1401">
        <v>15000</v>
      </c>
      <c r="E1401">
        <v>0</v>
      </c>
      <c r="F1401">
        <v>15000</v>
      </c>
      <c r="G1401" t="s">
        <v>13</v>
      </c>
    </row>
    <row r="1402" spans="1:7" x14ac:dyDescent="0.25">
      <c r="A1402" s="2">
        <v>44819</v>
      </c>
      <c r="B1402" t="s">
        <v>7</v>
      </c>
      <c r="C1402">
        <v>12000</v>
      </c>
      <c r="D1402">
        <v>18000</v>
      </c>
      <c r="E1402">
        <v>0</v>
      </c>
      <c r="F1402">
        <v>18000</v>
      </c>
      <c r="G1402" t="s">
        <v>12</v>
      </c>
    </row>
    <row r="1403" spans="1:7" x14ac:dyDescent="0.25">
      <c r="A1403" s="2">
        <v>44819</v>
      </c>
      <c r="B1403" t="s">
        <v>9</v>
      </c>
      <c r="C1403">
        <v>15000</v>
      </c>
      <c r="D1403">
        <v>22000</v>
      </c>
      <c r="E1403">
        <v>0</v>
      </c>
      <c r="F1403">
        <v>22000</v>
      </c>
      <c r="G1403" t="s">
        <v>12</v>
      </c>
    </row>
    <row r="1404" spans="1:7" x14ac:dyDescent="0.25">
      <c r="A1404" s="2">
        <v>44821</v>
      </c>
      <c r="B1404" t="s">
        <v>11</v>
      </c>
      <c r="C1404">
        <v>5000</v>
      </c>
      <c r="D1404">
        <v>8500</v>
      </c>
      <c r="E1404">
        <v>0</v>
      </c>
      <c r="F1404">
        <v>8500</v>
      </c>
      <c r="G1404" t="s">
        <v>12</v>
      </c>
    </row>
    <row r="1405" spans="1:7" x14ac:dyDescent="0.25">
      <c r="A1405" s="2">
        <v>44822</v>
      </c>
      <c r="B1405" t="s">
        <v>10</v>
      </c>
      <c r="C1405">
        <v>10000</v>
      </c>
      <c r="D1405">
        <v>15000</v>
      </c>
      <c r="E1405">
        <v>1000</v>
      </c>
      <c r="F1405">
        <v>14000</v>
      </c>
      <c r="G1405" t="s">
        <v>15</v>
      </c>
    </row>
    <row r="1406" spans="1:7" x14ac:dyDescent="0.25">
      <c r="A1406" s="2">
        <v>44822</v>
      </c>
      <c r="B1406" t="s">
        <v>10</v>
      </c>
      <c r="C1406">
        <v>10000</v>
      </c>
      <c r="D1406">
        <v>15000</v>
      </c>
      <c r="E1406">
        <v>0</v>
      </c>
      <c r="F1406">
        <v>15000</v>
      </c>
      <c r="G1406" t="s">
        <v>13</v>
      </c>
    </row>
    <row r="1407" spans="1:7" x14ac:dyDescent="0.25">
      <c r="A1407" s="2">
        <v>44823</v>
      </c>
      <c r="B1407" t="s">
        <v>11</v>
      </c>
      <c r="C1407">
        <v>5000</v>
      </c>
      <c r="D1407">
        <v>8500</v>
      </c>
      <c r="E1407">
        <v>0</v>
      </c>
      <c r="F1407">
        <v>8500</v>
      </c>
      <c r="G1407" t="s">
        <v>13</v>
      </c>
    </row>
    <row r="1408" spans="1:7" x14ac:dyDescent="0.25">
      <c r="A1408" s="2">
        <v>44823</v>
      </c>
      <c r="B1408" t="s">
        <v>11</v>
      </c>
      <c r="C1408">
        <v>5000</v>
      </c>
      <c r="D1408">
        <v>8500</v>
      </c>
      <c r="E1408">
        <v>750</v>
      </c>
      <c r="F1408">
        <v>7750</v>
      </c>
      <c r="G1408" t="s">
        <v>15</v>
      </c>
    </row>
    <row r="1409" spans="1:7" x14ac:dyDescent="0.25">
      <c r="A1409" s="2">
        <v>44823</v>
      </c>
      <c r="B1409" t="s">
        <v>8</v>
      </c>
      <c r="C1409">
        <v>20000</v>
      </c>
      <c r="D1409">
        <v>30000</v>
      </c>
      <c r="E1409">
        <v>0</v>
      </c>
      <c r="F1409">
        <v>30000</v>
      </c>
      <c r="G1409" t="s">
        <v>14</v>
      </c>
    </row>
    <row r="1410" spans="1:7" x14ac:dyDescent="0.25">
      <c r="A1410" s="2">
        <v>44825</v>
      </c>
      <c r="B1410" t="s">
        <v>10</v>
      </c>
      <c r="C1410">
        <v>10000</v>
      </c>
      <c r="D1410">
        <v>15000</v>
      </c>
      <c r="E1410">
        <v>0</v>
      </c>
      <c r="F1410">
        <v>15000</v>
      </c>
      <c r="G1410" t="s">
        <v>15</v>
      </c>
    </row>
    <row r="1411" spans="1:7" x14ac:dyDescent="0.25">
      <c r="A1411" s="2">
        <v>44825</v>
      </c>
      <c r="B1411" t="s">
        <v>10</v>
      </c>
      <c r="C1411">
        <v>10000</v>
      </c>
      <c r="D1411">
        <v>15000</v>
      </c>
      <c r="E1411">
        <v>0</v>
      </c>
      <c r="F1411">
        <v>15000</v>
      </c>
      <c r="G1411" t="s">
        <v>14</v>
      </c>
    </row>
    <row r="1412" spans="1:7" x14ac:dyDescent="0.25">
      <c r="A1412" s="2">
        <v>44826</v>
      </c>
      <c r="B1412" t="s">
        <v>11</v>
      </c>
      <c r="C1412">
        <v>5000</v>
      </c>
      <c r="D1412">
        <v>8500</v>
      </c>
      <c r="E1412">
        <v>0</v>
      </c>
      <c r="F1412">
        <v>8500</v>
      </c>
      <c r="G1412" t="s">
        <v>14</v>
      </c>
    </row>
    <row r="1413" spans="1:7" x14ac:dyDescent="0.25">
      <c r="A1413" s="2">
        <v>44826</v>
      </c>
      <c r="B1413" t="s">
        <v>7</v>
      </c>
      <c r="C1413">
        <v>12000</v>
      </c>
      <c r="D1413">
        <v>18000</v>
      </c>
      <c r="E1413">
        <v>0</v>
      </c>
      <c r="F1413">
        <v>18000</v>
      </c>
      <c r="G1413" t="s">
        <v>15</v>
      </c>
    </row>
    <row r="1414" spans="1:7" x14ac:dyDescent="0.25">
      <c r="A1414" s="2">
        <v>44826</v>
      </c>
      <c r="B1414" t="s">
        <v>7</v>
      </c>
      <c r="C1414">
        <v>12000</v>
      </c>
      <c r="D1414">
        <v>18000</v>
      </c>
      <c r="E1414">
        <v>0</v>
      </c>
      <c r="F1414">
        <v>18000</v>
      </c>
      <c r="G1414" t="s">
        <v>12</v>
      </c>
    </row>
    <row r="1415" spans="1:7" x14ac:dyDescent="0.25">
      <c r="A1415" s="2">
        <v>44827</v>
      </c>
      <c r="B1415" t="s">
        <v>7</v>
      </c>
      <c r="C1415">
        <v>12000</v>
      </c>
      <c r="D1415">
        <v>18000</v>
      </c>
      <c r="E1415">
        <v>0</v>
      </c>
      <c r="F1415">
        <v>18000</v>
      </c>
      <c r="G1415" t="s">
        <v>12</v>
      </c>
    </row>
    <row r="1416" spans="1:7" x14ac:dyDescent="0.25">
      <c r="A1416" s="2">
        <v>44828</v>
      </c>
      <c r="B1416" t="s">
        <v>10</v>
      </c>
      <c r="C1416">
        <v>10000</v>
      </c>
      <c r="D1416">
        <v>15000</v>
      </c>
      <c r="E1416">
        <v>0</v>
      </c>
      <c r="F1416">
        <v>15000</v>
      </c>
      <c r="G1416" t="s">
        <v>13</v>
      </c>
    </row>
    <row r="1417" spans="1:7" x14ac:dyDescent="0.25">
      <c r="A1417" s="2">
        <v>44829</v>
      </c>
      <c r="B1417" t="s">
        <v>8</v>
      </c>
      <c r="C1417">
        <v>20000</v>
      </c>
      <c r="D1417">
        <v>30000</v>
      </c>
      <c r="E1417">
        <v>0</v>
      </c>
      <c r="F1417">
        <v>30000</v>
      </c>
      <c r="G1417" t="s">
        <v>13</v>
      </c>
    </row>
    <row r="1418" spans="1:7" x14ac:dyDescent="0.25">
      <c r="A1418" s="2">
        <v>44831</v>
      </c>
      <c r="B1418" t="s">
        <v>11</v>
      </c>
      <c r="C1418">
        <v>5000</v>
      </c>
      <c r="D1418">
        <v>8500</v>
      </c>
      <c r="E1418">
        <v>0</v>
      </c>
      <c r="F1418">
        <v>8500</v>
      </c>
      <c r="G1418" t="s">
        <v>15</v>
      </c>
    </row>
    <row r="1419" spans="1:7" x14ac:dyDescent="0.25">
      <c r="A1419" s="2">
        <v>44832</v>
      </c>
      <c r="B1419" t="s">
        <v>11</v>
      </c>
      <c r="C1419">
        <v>5000</v>
      </c>
      <c r="D1419">
        <v>8500</v>
      </c>
      <c r="E1419">
        <v>0</v>
      </c>
      <c r="F1419">
        <v>8500</v>
      </c>
      <c r="G1419" t="s">
        <v>12</v>
      </c>
    </row>
    <row r="1420" spans="1:7" x14ac:dyDescent="0.25">
      <c r="A1420" s="2">
        <v>44832</v>
      </c>
      <c r="B1420" t="s">
        <v>7</v>
      </c>
      <c r="C1420">
        <v>12000</v>
      </c>
      <c r="D1420">
        <v>18000</v>
      </c>
      <c r="E1420">
        <v>0</v>
      </c>
      <c r="F1420">
        <v>18000</v>
      </c>
      <c r="G1420" t="s">
        <v>14</v>
      </c>
    </row>
    <row r="1421" spans="1:7" x14ac:dyDescent="0.25">
      <c r="A1421" s="2">
        <v>44832</v>
      </c>
      <c r="B1421" t="s">
        <v>11</v>
      </c>
      <c r="C1421">
        <v>5000</v>
      </c>
      <c r="D1421">
        <v>8500</v>
      </c>
      <c r="E1421">
        <v>0</v>
      </c>
      <c r="F1421">
        <v>8500</v>
      </c>
      <c r="G1421" t="s">
        <v>14</v>
      </c>
    </row>
    <row r="1422" spans="1:7" x14ac:dyDescent="0.25">
      <c r="A1422" s="2">
        <v>44834</v>
      </c>
      <c r="B1422" t="s">
        <v>11</v>
      </c>
      <c r="C1422">
        <v>5000</v>
      </c>
      <c r="D1422">
        <v>8500</v>
      </c>
      <c r="E1422">
        <v>0</v>
      </c>
      <c r="F1422">
        <v>8500</v>
      </c>
      <c r="G1422" t="s">
        <v>13</v>
      </c>
    </row>
    <row r="1423" spans="1:7" x14ac:dyDescent="0.25">
      <c r="A1423" s="2">
        <v>44836</v>
      </c>
      <c r="B1423" t="s">
        <v>7</v>
      </c>
      <c r="C1423">
        <v>12000</v>
      </c>
      <c r="D1423">
        <v>18000</v>
      </c>
      <c r="E1423">
        <v>0</v>
      </c>
      <c r="F1423">
        <v>18000</v>
      </c>
      <c r="G1423" t="s">
        <v>13</v>
      </c>
    </row>
    <row r="1424" spans="1:7" x14ac:dyDescent="0.25">
      <c r="A1424" s="2">
        <v>44836</v>
      </c>
      <c r="B1424" t="s">
        <v>7</v>
      </c>
      <c r="C1424">
        <v>12000</v>
      </c>
      <c r="D1424">
        <v>18000</v>
      </c>
      <c r="E1424">
        <v>0</v>
      </c>
      <c r="F1424">
        <v>18000</v>
      </c>
      <c r="G1424" t="s">
        <v>12</v>
      </c>
    </row>
    <row r="1425" spans="1:7" x14ac:dyDescent="0.25">
      <c r="A1425" s="2">
        <v>44837</v>
      </c>
      <c r="B1425" t="s">
        <v>7</v>
      </c>
      <c r="C1425">
        <v>12000</v>
      </c>
      <c r="D1425">
        <v>18000</v>
      </c>
      <c r="E1425">
        <v>0</v>
      </c>
      <c r="F1425">
        <v>18000</v>
      </c>
      <c r="G1425" t="s">
        <v>12</v>
      </c>
    </row>
    <row r="1426" spans="1:7" x14ac:dyDescent="0.25">
      <c r="A1426" s="2">
        <v>44837</v>
      </c>
      <c r="B1426" t="s">
        <v>11</v>
      </c>
      <c r="C1426">
        <v>5000</v>
      </c>
      <c r="D1426">
        <v>8500</v>
      </c>
      <c r="E1426">
        <v>0</v>
      </c>
      <c r="F1426">
        <v>8500</v>
      </c>
      <c r="G1426" t="s">
        <v>12</v>
      </c>
    </row>
    <row r="1427" spans="1:7" x14ac:dyDescent="0.25">
      <c r="A1427" s="2">
        <v>44838</v>
      </c>
      <c r="B1427" t="s">
        <v>7</v>
      </c>
      <c r="C1427">
        <v>12000</v>
      </c>
      <c r="D1427">
        <v>18000</v>
      </c>
      <c r="E1427">
        <v>0</v>
      </c>
      <c r="F1427">
        <v>18000</v>
      </c>
      <c r="G1427" t="s">
        <v>14</v>
      </c>
    </row>
    <row r="1428" spans="1:7" x14ac:dyDescent="0.25">
      <c r="A1428" s="2">
        <v>44838</v>
      </c>
      <c r="B1428" t="s">
        <v>7</v>
      </c>
      <c r="C1428">
        <v>12000</v>
      </c>
      <c r="D1428">
        <v>18000</v>
      </c>
      <c r="E1428">
        <v>0</v>
      </c>
      <c r="F1428">
        <v>18000</v>
      </c>
      <c r="G1428" t="s">
        <v>14</v>
      </c>
    </row>
    <row r="1429" spans="1:7" x14ac:dyDescent="0.25">
      <c r="A1429" s="2">
        <v>44840</v>
      </c>
      <c r="B1429" t="s">
        <v>8</v>
      </c>
      <c r="C1429">
        <v>20000</v>
      </c>
      <c r="D1429">
        <v>30000</v>
      </c>
      <c r="E1429">
        <v>500</v>
      </c>
      <c r="F1429">
        <v>29500</v>
      </c>
      <c r="G1429" t="s">
        <v>16</v>
      </c>
    </row>
    <row r="1430" spans="1:7" x14ac:dyDescent="0.25">
      <c r="A1430" s="2">
        <v>44841</v>
      </c>
      <c r="B1430" t="s">
        <v>10</v>
      </c>
      <c r="C1430">
        <v>10000</v>
      </c>
      <c r="D1430">
        <v>15000</v>
      </c>
      <c r="E1430">
        <v>0</v>
      </c>
      <c r="F1430">
        <v>15000</v>
      </c>
      <c r="G1430" t="s">
        <v>14</v>
      </c>
    </row>
    <row r="1431" spans="1:7" x14ac:dyDescent="0.25">
      <c r="A1431" s="2">
        <v>44841</v>
      </c>
      <c r="B1431" t="s">
        <v>11</v>
      </c>
      <c r="C1431">
        <v>5000</v>
      </c>
      <c r="D1431">
        <v>8500</v>
      </c>
      <c r="E1431">
        <v>0</v>
      </c>
      <c r="F1431">
        <v>8500</v>
      </c>
      <c r="G1431" t="s">
        <v>13</v>
      </c>
    </row>
    <row r="1432" spans="1:7" x14ac:dyDescent="0.25">
      <c r="A1432" s="2">
        <v>44842</v>
      </c>
      <c r="B1432" t="s">
        <v>10</v>
      </c>
      <c r="C1432">
        <v>10000</v>
      </c>
      <c r="D1432">
        <v>15000</v>
      </c>
      <c r="E1432">
        <v>1000</v>
      </c>
      <c r="F1432">
        <v>14000</v>
      </c>
      <c r="G1432" t="s">
        <v>14</v>
      </c>
    </row>
    <row r="1433" spans="1:7" x14ac:dyDescent="0.25">
      <c r="A1433" s="2">
        <v>44842</v>
      </c>
      <c r="B1433" t="s">
        <v>8</v>
      </c>
      <c r="C1433">
        <v>20000</v>
      </c>
      <c r="D1433">
        <v>30000</v>
      </c>
      <c r="E1433">
        <v>250</v>
      </c>
      <c r="F1433">
        <v>29750</v>
      </c>
      <c r="G1433" t="s">
        <v>14</v>
      </c>
    </row>
    <row r="1434" spans="1:7" x14ac:dyDescent="0.25">
      <c r="A1434" s="2">
        <v>44844</v>
      </c>
      <c r="B1434" t="s">
        <v>9</v>
      </c>
      <c r="C1434">
        <v>15000</v>
      </c>
      <c r="D1434">
        <v>22000</v>
      </c>
      <c r="E1434">
        <v>0</v>
      </c>
      <c r="F1434">
        <v>22000</v>
      </c>
      <c r="G1434" t="s">
        <v>13</v>
      </c>
    </row>
    <row r="1435" spans="1:7" x14ac:dyDescent="0.25">
      <c r="A1435" s="2">
        <v>44844</v>
      </c>
      <c r="B1435" t="s">
        <v>11</v>
      </c>
      <c r="C1435">
        <v>5000</v>
      </c>
      <c r="D1435">
        <v>8500</v>
      </c>
      <c r="E1435">
        <v>0</v>
      </c>
      <c r="F1435">
        <v>8500</v>
      </c>
      <c r="G1435" t="s">
        <v>12</v>
      </c>
    </row>
    <row r="1436" spans="1:7" x14ac:dyDescent="0.25">
      <c r="A1436" s="2">
        <v>44844</v>
      </c>
      <c r="B1436" t="s">
        <v>11</v>
      </c>
      <c r="C1436">
        <v>5000</v>
      </c>
      <c r="D1436">
        <v>8500</v>
      </c>
      <c r="E1436">
        <v>0</v>
      </c>
      <c r="F1436">
        <v>8500</v>
      </c>
      <c r="G1436" t="s">
        <v>13</v>
      </c>
    </row>
    <row r="1437" spans="1:7" x14ac:dyDescent="0.25">
      <c r="A1437" s="2">
        <v>44844</v>
      </c>
      <c r="B1437" t="s">
        <v>7</v>
      </c>
      <c r="C1437">
        <v>12000</v>
      </c>
      <c r="D1437">
        <v>18000</v>
      </c>
      <c r="E1437">
        <v>0</v>
      </c>
      <c r="F1437">
        <v>18000</v>
      </c>
      <c r="G1437" t="s">
        <v>12</v>
      </c>
    </row>
    <row r="1438" spans="1:7" x14ac:dyDescent="0.25">
      <c r="A1438" s="2">
        <v>44844</v>
      </c>
      <c r="B1438" t="s">
        <v>11</v>
      </c>
      <c r="C1438">
        <v>5000</v>
      </c>
      <c r="D1438">
        <v>8500</v>
      </c>
      <c r="E1438">
        <v>0</v>
      </c>
      <c r="F1438">
        <v>8500</v>
      </c>
      <c r="G1438" t="s">
        <v>13</v>
      </c>
    </row>
    <row r="1439" spans="1:7" x14ac:dyDescent="0.25">
      <c r="A1439" s="2">
        <v>44845</v>
      </c>
      <c r="B1439" t="s">
        <v>10</v>
      </c>
      <c r="C1439">
        <v>10000</v>
      </c>
      <c r="D1439">
        <v>15000</v>
      </c>
      <c r="E1439">
        <v>500</v>
      </c>
      <c r="F1439">
        <v>14500</v>
      </c>
      <c r="G1439" t="s">
        <v>15</v>
      </c>
    </row>
    <row r="1440" spans="1:7" x14ac:dyDescent="0.25">
      <c r="A1440" s="2">
        <v>44845</v>
      </c>
      <c r="B1440" t="s">
        <v>9</v>
      </c>
      <c r="C1440">
        <v>15000</v>
      </c>
      <c r="D1440">
        <v>22000</v>
      </c>
      <c r="E1440">
        <v>0</v>
      </c>
      <c r="F1440">
        <v>22000</v>
      </c>
      <c r="G1440" t="s">
        <v>16</v>
      </c>
    </row>
    <row r="1441" spans="1:7" x14ac:dyDescent="0.25">
      <c r="A1441" s="2">
        <v>44845</v>
      </c>
      <c r="B1441" t="s">
        <v>9</v>
      </c>
      <c r="C1441">
        <v>15000</v>
      </c>
      <c r="D1441">
        <v>22000</v>
      </c>
      <c r="E1441">
        <v>0</v>
      </c>
      <c r="F1441">
        <v>22000</v>
      </c>
      <c r="G1441" t="s">
        <v>15</v>
      </c>
    </row>
    <row r="1442" spans="1:7" x14ac:dyDescent="0.25">
      <c r="A1442" s="2">
        <v>44846</v>
      </c>
      <c r="B1442" t="s">
        <v>10</v>
      </c>
      <c r="C1442">
        <v>10000</v>
      </c>
      <c r="D1442">
        <v>15000</v>
      </c>
      <c r="E1442">
        <v>0</v>
      </c>
      <c r="F1442">
        <v>15000</v>
      </c>
      <c r="G1442" t="s">
        <v>14</v>
      </c>
    </row>
    <row r="1443" spans="1:7" x14ac:dyDescent="0.25">
      <c r="A1443" s="2">
        <v>44847</v>
      </c>
      <c r="B1443" t="s">
        <v>11</v>
      </c>
      <c r="C1443">
        <v>5000</v>
      </c>
      <c r="D1443">
        <v>8500</v>
      </c>
      <c r="E1443">
        <v>0</v>
      </c>
      <c r="F1443">
        <v>8500</v>
      </c>
      <c r="G1443" t="s">
        <v>13</v>
      </c>
    </row>
    <row r="1444" spans="1:7" x14ac:dyDescent="0.25">
      <c r="A1444" s="2">
        <v>44847</v>
      </c>
      <c r="B1444" t="s">
        <v>7</v>
      </c>
      <c r="C1444">
        <v>12000</v>
      </c>
      <c r="D1444">
        <v>18000</v>
      </c>
      <c r="E1444">
        <v>0</v>
      </c>
      <c r="F1444">
        <v>18000</v>
      </c>
      <c r="G1444" t="s">
        <v>16</v>
      </c>
    </row>
    <row r="1445" spans="1:7" x14ac:dyDescent="0.25">
      <c r="A1445" s="2">
        <v>44847</v>
      </c>
      <c r="B1445" t="s">
        <v>8</v>
      </c>
      <c r="C1445">
        <v>20000</v>
      </c>
      <c r="D1445">
        <v>30000</v>
      </c>
      <c r="E1445">
        <v>0</v>
      </c>
      <c r="F1445">
        <v>30000</v>
      </c>
      <c r="G1445" t="s">
        <v>14</v>
      </c>
    </row>
    <row r="1446" spans="1:7" x14ac:dyDescent="0.25">
      <c r="A1446" s="2">
        <v>44848</v>
      </c>
      <c r="B1446" t="s">
        <v>10</v>
      </c>
      <c r="C1446">
        <v>10000</v>
      </c>
      <c r="D1446">
        <v>15000</v>
      </c>
      <c r="E1446">
        <v>0</v>
      </c>
      <c r="F1446">
        <v>15000</v>
      </c>
      <c r="G1446" t="s">
        <v>16</v>
      </c>
    </row>
    <row r="1447" spans="1:7" x14ac:dyDescent="0.25">
      <c r="A1447" s="2">
        <v>44849</v>
      </c>
      <c r="B1447" t="s">
        <v>10</v>
      </c>
      <c r="C1447">
        <v>10000</v>
      </c>
      <c r="D1447">
        <v>15000</v>
      </c>
      <c r="E1447">
        <v>500</v>
      </c>
      <c r="F1447">
        <v>14500</v>
      </c>
      <c r="G1447" t="s">
        <v>15</v>
      </c>
    </row>
    <row r="1448" spans="1:7" x14ac:dyDescent="0.25">
      <c r="A1448" s="2">
        <v>44849</v>
      </c>
      <c r="B1448" t="s">
        <v>7</v>
      </c>
      <c r="C1448">
        <v>12000</v>
      </c>
      <c r="D1448">
        <v>18000</v>
      </c>
      <c r="E1448">
        <v>0</v>
      </c>
      <c r="F1448">
        <v>18000</v>
      </c>
      <c r="G1448" t="s">
        <v>14</v>
      </c>
    </row>
    <row r="1449" spans="1:7" x14ac:dyDescent="0.25">
      <c r="A1449" s="2">
        <v>44849</v>
      </c>
      <c r="B1449" t="s">
        <v>11</v>
      </c>
      <c r="C1449">
        <v>5000</v>
      </c>
      <c r="D1449">
        <v>8500</v>
      </c>
      <c r="E1449">
        <v>0</v>
      </c>
      <c r="F1449">
        <v>8500</v>
      </c>
      <c r="G1449" t="s">
        <v>12</v>
      </c>
    </row>
    <row r="1450" spans="1:7" x14ac:dyDescent="0.25">
      <c r="A1450" s="2">
        <v>44851</v>
      </c>
      <c r="B1450" t="s">
        <v>10</v>
      </c>
      <c r="C1450">
        <v>10000</v>
      </c>
      <c r="D1450">
        <v>15000</v>
      </c>
      <c r="E1450">
        <v>0</v>
      </c>
      <c r="F1450">
        <v>15000</v>
      </c>
      <c r="G1450" t="s">
        <v>14</v>
      </c>
    </row>
    <row r="1451" spans="1:7" x14ac:dyDescent="0.25">
      <c r="A1451" s="2">
        <v>44851</v>
      </c>
      <c r="B1451" t="s">
        <v>7</v>
      </c>
      <c r="C1451">
        <v>12000</v>
      </c>
      <c r="D1451">
        <v>18000</v>
      </c>
      <c r="E1451">
        <v>0</v>
      </c>
      <c r="F1451">
        <v>18000</v>
      </c>
      <c r="G1451" t="s">
        <v>16</v>
      </c>
    </row>
    <row r="1452" spans="1:7" x14ac:dyDescent="0.25">
      <c r="A1452" s="2">
        <v>44851</v>
      </c>
      <c r="B1452" t="s">
        <v>11</v>
      </c>
      <c r="C1452">
        <v>5000</v>
      </c>
      <c r="D1452">
        <v>8500</v>
      </c>
      <c r="E1452">
        <v>0</v>
      </c>
      <c r="F1452">
        <v>8500</v>
      </c>
      <c r="G1452" t="s">
        <v>12</v>
      </c>
    </row>
    <row r="1453" spans="1:7" x14ac:dyDescent="0.25">
      <c r="A1453" s="2">
        <v>44852</v>
      </c>
      <c r="B1453" t="s">
        <v>10</v>
      </c>
      <c r="C1453">
        <v>10000</v>
      </c>
      <c r="D1453">
        <v>15000</v>
      </c>
      <c r="E1453">
        <v>0</v>
      </c>
      <c r="F1453">
        <v>15000</v>
      </c>
      <c r="G1453" t="s">
        <v>13</v>
      </c>
    </row>
    <row r="1454" spans="1:7" x14ac:dyDescent="0.25">
      <c r="A1454" s="2">
        <v>44853</v>
      </c>
      <c r="B1454" t="s">
        <v>11</v>
      </c>
      <c r="C1454">
        <v>5000</v>
      </c>
      <c r="D1454">
        <v>8500</v>
      </c>
      <c r="E1454">
        <v>0</v>
      </c>
      <c r="F1454">
        <v>8500</v>
      </c>
      <c r="G1454" t="s">
        <v>16</v>
      </c>
    </row>
    <row r="1455" spans="1:7" x14ac:dyDescent="0.25">
      <c r="A1455" s="2">
        <v>44853</v>
      </c>
      <c r="B1455" t="s">
        <v>7</v>
      </c>
      <c r="C1455">
        <v>12000</v>
      </c>
      <c r="D1455">
        <v>18000</v>
      </c>
      <c r="E1455">
        <v>0</v>
      </c>
      <c r="F1455">
        <v>18000</v>
      </c>
      <c r="G1455" t="s">
        <v>13</v>
      </c>
    </row>
    <row r="1456" spans="1:7" x14ac:dyDescent="0.25">
      <c r="A1456" s="2">
        <v>44855</v>
      </c>
      <c r="B1456" t="s">
        <v>9</v>
      </c>
      <c r="C1456">
        <v>15000</v>
      </c>
      <c r="D1456">
        <v>22000</v>
      </c>
      <c r="E1456">
        <v>0</v>
      </c>
      <c r="F1456">
        <v>22000</v>
      </c>
      <c r="G1456" t="s">
        <v>16</v>
      </c>
    </row>
    <row r="1457" spans="1:7" x14ac:dyDescent="0.25">
      <c r="A1457" s="2">
        <v>44855</v>
      </c>
      <c r="B1457" t="s">
        <v>10</v>
      </c>
      <c r="C1457">
        <v>10000</v>
      </c>
      <c r="D1457">
        <v>15000</v>
      </c>
      <c r="E1457">
        <v>750</v>
      </c>
      <c r="F1457">
        <v>14250</v>
      </c>
      <c r="G1457" t="s">
        <v>12</v>
      </c>
    </row>
    <row r="1458" spans="1:7" x14ac:dyDescent="0.25">
      <c r="A1458" s="2">
        <v>44855</v>
      </c>
      <c r="B1458" t="s">
        <v>10</v>
      </c>
      <c r="C1458">
        <v>10000</v>
      </c>
      <c r="D1458">
        <v>15000</v>
      </c>
      <c r="E1458">
        <v>0</v>
      </c>
      <c r="F1458">
        <v>15000</v>
      </c>
      <c r="G1458" t="s">
        <v>14</v>
      </c>
    </row>
    <row r="1459" spans="1:7" x14ac:dyDescent="0.25">
      <c r="A1459" s="2">
        <v>44856</v>
      </c>
      <c r="B1459" t="s">
        <v>9</v>
      </c>
      <c r="C1459">
        <v>15000</v>
      </c>
      <c r="D1459">
        <v>22000</v>
      </c>
      <c r="E1459">
        <v>0</v>
      </c>
      <c r="F1459">
        <v>22000</v>
      </c>
      <c r="G1459" t="s">
        <v>13</v>
      </c>
    </row>
    <row r="1460" spans="1:7" x14ac:dyDescent="0.25">
      <c r="A1460" s="2">
        <v>44857</v>
      </c>
      <c r="B1460" t="s">
        <v>7</v>
      </c>
      <c r="C1460">
        <v>12000</v>
      </c>
      <c r="D1460">
        <v>18000</v>
      </c>
      <c r="E1460">
        <v>0</v>
      </c>
      <c r="F1460">
        <v>18000</v>
      </c>
      <c r="G1460" t="s">
        <v>16</v>
      </c>
    </row>
    <row r="1461" spans="1:7" x14ac:dyDescent="0.25">
      <c r="A1461" s="2">
        <v>44860</v>
      </c>
      <c r="B1461" t="s">
        <v>7</v>
      </c>
      <c r="C1461">
        <v>12000</v>
      </c>
      <c r="D1461">
        <v>18000</v>
      </c>
      <c r="E1461">
        <v>0</v>
      </c>
      <c r="F1461">
        <v>18000</v>
      </c>
      <c r="G1461" t="s">
        <v>15</v>
      </c>
    </row>
    <row r="1462" spans="1:7" x14ac:dyDescent="0.25">
      <c r="A1462" s="2">
        <v>44860</v>
      </c>
      <c r="B1462" t="s">
        <v>11</v>
      </c>
      <c r="C1462">
        <v>5000</v>
      </c>
      <c r="D1462">
        <v>8500</v>
      </c>
      <c r="E1462">
        <v>0</v>
      </c>
      <c r="F1462">
        <v>8500</v>
      </c>
      <c r="G1462" t="s">
        <v>16</v>
      </c>
    </row>
    <row r="1463" spans="1:7" x14ac:dyDescent="0.25">
      <c r="A1463" s="2">
        <v>44861</v>
      </c>
      <c r="B1463" t="s">
        <v>11</v>
      </c>
      <c r="C1463">
        <v>5000</v>
      </c>
      <c r="D1463">
        <v>8500</v>
      </c>
      <c r="E1463">
        <v>0</v>
      </c>
      <c r="F1463">
        <v>8500</v>
      </c>
      <c r="G1463" t="s">
        <v>12</v>
      </c>
    </row>
    <row r="1464" spans="1:7" x14ac:dyDescent="0.25">
      <c r="A1464" s="2">
        <v>44861</v>
      </c>
      <c r="B1464" t="s">
        <v>10</v>
      </c>
      <c r="C1464">
        <v>10000</v>
      </c>
      <c r="D1464">
        <v>15000</v>
      </c>
      <c r="E1464">
        <v>0</v>
      </c>
      <c r="F1464">
        <v>15000</v>
      </c>
      <c r="G1464" t="s">
        <v>15</v>
      </c>
    </row>
    <row r="1465" spans="1:7" x14ac:dyDescent="0.25">
      <c r="A1465" s="2">
        <v>44863</v>
      </c>
      <c r="B1465" t="s">
        <v>11</v>
      </c>
      <c r="C1465">
        <v>5000</v>
      </c>
      <c r="D1465">
        <v>8500</v>
      </c>
      <c r="E1465">
        <v>0</v>
      </c>
      <c r="F1465">
        <v>8500</v>
      </c>
      <c r="G1465" t="s">
        <v>15</v>
      </c>
    </row>
    <row r="1466" spans="1:7" x14ac:dyDescent="0.25">
      <c r="A1466" s="2">
        <v>44863</v>
      </c>
      <c r="B1466" t="s">
        <v>7</v>
      </c>
      <c r="C1466">
        <v>12000</v>
      </c>
      <c r="D1466">
        <v>18000</v>
      </c>
      <c r="E1466">
        <v>0</v>
      </c>
      <c r="F1466">
        <v>18000</v>
      </c>
      <c r="G1466" t="s">
        <v>13</v>
      </c>
    </row>
    <row r="1467" spans="1:7" x14ac:dyDescent="0.25">
      <c r="A1467" s="2">
        <v>44863</v>
      </c>
      <c r="B1467" t="s">
        <v>10</v>
      </c>
      <c r="C1467">
        <v>10000</v>
      </c>
      <c r="D1467">
        <v>15000</v>
      </c>
      <c r="E1467">
        <v>500</v>
      </c>
      <c r="F1467">
        <v>14500</v>
      </c>
      <c r="G1467" t="s">
        <v>16</v>
      </c>
    </row>
    <row r="1468" spans="1:7" x14ac:dyDescent="0.25">
      <c r="A1468" s="2">
        <v>44866</v>
      </c>
      <c r="B1468" t="s">
        <v>7</v>
      </c>
      <c r="C1468">
        <v>12000</v>
      </c>
      <c r="D1468">
        <v>18000</v>
      </c>
      <c r="E1468">
        <v>0</v>
      </c>
      <c r="F1468">
        <v>18000</v>
      </c>
      <c r="G1468" t="s">
        <v>12</v>
      </c>
    </row>
    <row r="1469" spans="1:7" x14ac:dyDescent="0.25">
      <c r="A1469" s="2">
        <v>44866</v>
      </c>
      <c r="B1469" t="s">
        <v>9</v>
      </c>
      <c r="C1469">
        <v>15000</v>
      </c>
      <c r="D1469">
        <v>22000</v>
      </c>
      <c r="E1469">
        <v>0</v>
      </c>
      <c r="F1469">
        <v>22000</v>
      </c>
      <c r="G1469" t="s">
        <v>13</v>
      </c>
    </row>
    <row r="1470" spans="1:7" x14ac:dyDescent="0.25">
      <c r="A1470" s="2">
        <v>44866</v>
      </c>
      <c r="B1470" t="s">
        <v>11</v>
      </c>
      <c r="C1470">
        <v>5000</v>
      </c>
      <c r="D1470">
        <v>8500</v>
      </c>
      <c r="E1470">
        <v>0</v>
      </c>
      <c r="F1470">
        <v>8500</v>
      </c>
      <c r="G1470" t="s">
        <v>12</v>
      </c>
    </row>
    <row r="1471" spans="1:7" x14ac:dyDescent="0.25">
      <c r="A1471" s="2">
        <v>44866</v>
      </c>
      <c r="B1471" t="s">
        <v>11</v>
      </c>
      <c r="C1471">
        <v>5000</v>
      </c>
      <c r="D1471">
        <v>8500</v>
      </c>
      <c r="E1471">
        <v>0</v>
      </c>
      <c r="F1471">
        <v>8500</v>
      </c>
      <c r="G1471" t="s">
        <v>16</v>
      </c>
    </row>
    <row r="1472" spans="1:7" x14ac:dyDescent="0.25">
      <c r="A1472" s="2">
        <v>44867</v>
      </c>
      <c r="B1472" t="s">
        <v>9</v>
      </c>
      <c r="C1472">
        <v>15000</v>
      </c>
      <c r="D1472">
        <v>22000</v>
      </c>
      <c r="E1472">
        <v>0</v>
      </c>
      <c r="F1472">
        <v>22000</v>
      </c>
      <c r="G1472" t="s">
        <v>15</v>
      </c>
    </row>
    <row r="1473" spans="1:7" x14ac:dyDescent="0.25">
      <c r="A1473" s="2">
        <v>44867</v>
      </c>
      <c r="B1473" t="s">
        <v>9</v>
      </c>
      <c r="C1473">
        <v>15000</v>
      </c>
      <c r="D1473">
        <v>22000</v>
      </c>
      <c r="E1473">
        <v>750</v>
      </c>
      <c r="F1473">
        <v>21250</v>
      </c>
      <c r="G1473" t="s">
        <v>14</v>
      </c>
    </row>
    <row r="1474" spans="1:7" x14ac:dyDescent="0.25">
      <c r="A1474" s="2">
        <v>44868</v>
      </c>
      <c r="B1474" t="s">
        <v>8</v>
      </c>
      <c r="C1474">
        <v>20000</v>
      </c>
      <c r="D1474">
        <v>30000</v>
      </c>
      <c r="E1474">
        <v>0</v>
      </c>
      <c r="F1474">
        <v>30000</v>
      </c>
      <c r="G1474" t="s">
        <v>12</v>
      </c>
    </row>
    <row r="1475" spans="1:7" x14ac:dyDescent="0.25">
      <c r="A1475" s="2">
        <v>44870</v>
      </c>
      <c r="B1475" t="s">
        <v>9</v>
      </c>
      <c r="C1475">
        <v>15000</v>
      </c>
      <c r="D1475">
        <v>22000</v>
      </c>
      <c r="E1475">
        <v>250</v>
      </c>
      <c r="F1475">
        <v>21750</v>
      </c>
      <c r="G1475" t="s">
        <v>16</v>
      </c>
    </row>
    <row r="1476" spans="1:7" x14ac:dyDescent="0.25">
      <c r="A1476" s="2">
        <v>44872</v>
      </c>
      <c r="B1476" t="s">
        <v>8</v>
      </c>
      <c r="C1476">
        <v>20000</v>
      </c>
      <c r="D1476">
        <v>30000</v>
      </c>
      <c r="E1476">
        <v>0</v>
      </c>
      <c r="F1476">
        <v>30000</v>
      </c>
      <c r="G1476" t="s">
        <v>12</v>
      </c>
    </row>
    <row r="1477" spans="1:7" x14ac:dyDescent="0.25">
      <c r="A1477" s="2">
        <v>44875</v>
      </c>
      <c r="B1477" t="s">
        <v>11</v>
      </c>
      <c r="C1477">
        <v>5000</v>
      </c>
      <c r="D1477">
        <v>8500</v>
      </c>
      <c r="E1477">
        <v>0</v>
      </c>
      <c r="F1477">
        <v>8500</v>
      </c>
      <c r="G1477" t="s">
        <v>12</v>
      </c>
    </row>
    <row r="1478" spans="1:7" x14ac:dyDescent="0.25">
      <c r="A1478" s="2">
        <v>44875</v>
      </c>
      <c r="B1478" t="s">
        <v>7</v>
      </c>
      <c r="C1478">
        <v>12000</v>
      </c>
      <c r="D1478">
        <v>18000</v>
      </c>
      <c r="E1478">
        <v>250</v>
      </c>
      <c r="F1478">
        <v>17750</v>
      </c>
      <c r="G1478" t="s">
        <v>12</v>
      </c>
    </row>
    <row r="1479" spans="1:7" x14ac:dyDescent="0.25">
      <c r="A1479" s="2">
        <v>44875</v>
      </c>
      <c r="B1479" t="s">
        <v>7</v>
      </c>
      <c r="C1479">
        <v>12000</v>
      </c>
      <c r="D1479">
        <v>18000</v>
      </c>
      <c r="E1479">
        <v>1000</v>
      </c>
      <c r="F1479">
        <v>17000</v>
      </c>
      <c r="G1479" t="s">
        <v>12</v>
      </c>
    </row>
    <row r="1480" spans="1:7" x14ac:dyDescent="0.25">
      <c r="A1480" s="2">
        <v>44876</v>
      </c>
      <c r="B1480" t="s">
        <v>10</v>
      </c>
      <c r="C1480">
        <v>10000</v>
      </c>
      <c r="D1480">
        <v>15000</v>
      </c>
      <c r="E1480">
        <v>0</v>
      </c>
      <c r="F1480">
        <v>15000</v>
      </c>
      <c r="G1480" t="s">
        <v>16</v>
      </c>
    </row>
    <row r="1481" spans="1:7" x14ac:dyDescent="0.25">
      <c r="A1481" s="2">
        <v>44876</v>
      </c>
      <c r="B1481" t="s">
        <v>10</v>
      </c>
      <c r="C1481">
        <v>10000</v>
      </c>
      <c r="D1481">
        <v>15000</v>
      </c>
      <c r="E1481">
        <v>0</v>
      </c>
      <c r="F1481">
        <v>15000</v>
      </c>
      <c r="G1481" t="s">
        <v>15</v>
      </c>
    </row>
    <row r="1482" spans="1:7" x14ac:dyDescent="0.25">
      <c r="A1482" s="2">
        <v>44876</v>
      </c>
      <c r="B1482" t="s">
        <v>8</v>
      </c>
      <c r="C1482">
        <v>20000</v>
      </c>
      <c r="D1482">
        <v>30000</v>
      </c>
      <c r="E1482">
        <v>1000</v>
      </c>
      <c r="F1482">
        <v>29000</v>
      </c>
      <c r="G1482" t="s">
        <v>13</v>
      </c>
    </row>
    <row r="1483" spans="1:7" x14ac:dyDescent="0.25">
      <c r="A1483" s="2">
        <v>44877</v>
      </c>
      <c r="B1483" t="s">
        <v>10</v>
      </c>
      <c r="C1483">
        <v>10000</v>
      </c>
      <c r="D1483">
        <v>15000</v>
      </c>
      <c r="E1483">
        <v>0</v>
      </c>
      <c r="F1483">
        <v>15000</v>
      </c>
      <c r="G1483" t="s">
        <v>16</v>
      </c>
    </row>
    <row r="1484" spans="1:7" x14ac:dyDescent="0.25">
      <c r="A1484" s="2">
        <v>44878</v>
      </c>
      <c r="B1484" t="s">
        <v>8</v>
      </c>
      <c r="C1484">
        <v>20000</v>
      </c>
      <c r="D1484">
        <v>30000</v>
      </c>
      <c r="E1484">
        <v>0</v>
      </c>
      <c r="F1484">
        <v>30000</v>
      </c>
      <c r="G1484" t="s">
        <v>13</v>
      </c>
    </row>
    <row r="1485" spans="1:7" x14ac:dyDescent="0.25">
      <c r="A1485" s="2">
        <v>44879</v>
      </c>
      <c r="B1485" t="s">
        <v>11</v>
      </c>
      <c r="C1485">
        <v>5000</v>
      </c>
      <c r="D1485">
        <v>8500</v>
      </c>
      <c r="E1485">
        <v>0</v>
      </c>
      <c r="F1485">
        <v>8500</v>
      </c>
      <c r="G1485" t="s">
        <v>16</v>
      </c>
    </row>
    <row r="1486" spans="1:7" x14ac:dyDescent="0.25">
      <c r="A1486" s="2">
        <v>44879</v>
      </c>
      <c r="B1486" t="s">
        <v>8</v>
      </c>
      <c r="C1486">
        <v>20000</v>
      </c>
      <c r="D1486">
        <v>30000</v>
      </c>
      <c r="E1486">
        <v>0</v>
      </c>
      <c r="F1486">
        <v>30000</v>
      </c>
      <c r="G1486" t="s">
        <v>16</v>
      </c>
    </row>
    <row r="1487" spans="1:7" x14ac:dyDescent="0.25">
      <c r="A1487" s="2">
        <v>44881</v>
      </c>
      <c r="B1487" t="s">
        <v>7</v>
      </c>
      <c r="C1487">
        <v>12000</v>
      </c>
      <c r="D1487">
        <v>18000</v>
      </c>
      <c r="E1487">
        <v>250</v>
      </c>
      <c r="F1487">
        <v>17750</v>
      </c>
      <c r="G1487" t="s">
        <v>16</v>
      </c>
    </row>
    <row r="1488" spans="1:7" x14ac:dyDescent="0.25">
      <c r="A1488" s="2">
        <v>44881</v>
      </c>
      <c r="B1488" t="s">
        <v>10</v>
      </c>
      <c r="C1488">
        <v>10000</v>
      </c>
      <c r="D1488">
        <v>15000</v>
      </c>
      <c r="E1488">
        <v>0</v>
      </c>
      <c r="F1488">
        <v>15000</v>
      </c>
      <c r="G1488" t="s">
        <v>12</v>
      </c>
    </row>
    <row r="1489" spans="1:7" x14ac:dyDescent="0.25">
      <c r="A1489" s="2">
        <v>44881</v>
      </c>
      <c r="B1489" t="s">
        <v>7</v>
      </c>
      <c r="C1489">
        <v>12000</v>
      </c>
      <c r="D1489">
        <v>18000</v>
      </c>
      <c r="E1489">
        <v>0</v>
      </c>
      <c r="F1489">
        <v>18000</v>
      </c>
      <c r="G1489" t="s">
        <v>12</v>
      </c>
    </row>
    <row r="1490" spans="1:7" x14ac:dyDescent="0.25">
      <c r="A1490" s="2">
        <v>44881</v>
      </c>
      <c r="B1490" t="s">
        <v>7</v>
      </c>
      <c r="C1490">
        <v>12000</v>
      </c>
      <c r="D1490">
        <v>18000</v>
      </c>
      <c r="E1490">
        <v>500</v>
      </c>
      <c r="F1490">
        <v>17500</v>
      </c>
      <c r="G1490" t="s">
        <v>12</v>
      </c>
    </row>
    <row r="1491" spans="1:7" x14ac:dyDescent="0.25">
      <c r="A1491" s="2">
        <v>44883</v>
      </c>
      <c r="B1491" t="s">
        <v>7</v>
      </c>
      <c r="C1491">
        <v>12000</v>
      </c>
      <c r="D1491">
        <v>18000</v>
      </c>
      <c r="E1491">
        <v>0</v>
      </c>
      <c r="F1491">
        <v>18000</v>
      </c>
      <c r="G1491" t="s">
        <v>13</v>
      </c>
    </row>
    <row r="1492" spans="1:7" x14ac:dyDescent="0.25">
      <c r="A1492" s="2">
        <v>44883</v>
      </c>
      <c r="B1492" t="s">
        <v>11</v>
      </c>
      <c r="C1492">
        <v>5000</v>
      </c>
      <c r="D1492">
        <v>8500</v>
      </c>
      <c r="E1492">
        <v>0</v>
      </c>
      <c r="F1492">
        <v>8500</v>
      </c>
      <c r="G1492" t="s">
        <v>14</v>
      </c>
    </row>
    <row r="1493" spans="1:7" x14ac:dyDescent="0.25">
      <c r="A1493" s="2">
        <v>44887</v>
      </c>
      <c r="B1493" t="s">
        <v>11</v>
      </c>
      <c r="C1493">
        <v>5000</v>
      </c>
      <c r="D1493">
        <v>8500</v>
      </c>
      <c r="E1493">
        <v>0</v>
      </c>
      <c r="F1493">
        <v>8500</v>
      </c>
      <c r="G1493" t="s">
        <v>14</v>
      </c>
    </row>
    <row r="1494" spans="1:7" x14ac:dyDescent="0.25">
      <c r="A1494" s="2">
        <v>44887</v>
      </c>
      <c r="B1494" t="s">
        <v>11</v>
      </c>
      <c r="C1494">
        <v>5000</v>
      </c>
      <c r="D1494">
        <v>8500</v>
      </c>
      <c r="E1494">
        <v>0</v>
      </c>
      <c r="F1494">
        <v>8500</v>
      </c>
      <c r="G1494" t="s">
        <v>12</v>
      </c>
    </row>
    <row r="1495" spans="1:7" x14ac:dyDescent="0.25">
      <c r="A1495" s="2">
        <v>44887</v>
      </c>
      <c r="B1495" t="s">
        <v>11</v>
      </c>
      <c r="C1495">
        <v>5000</v>
      </c>
      <c r="D1495">
        <v>8500</v>
      </c>
      <c r="E1495">
        <v>0</v>
      </c>
      <c r="F1495">
        <v>8500</v>
      </c>
      <c r="G1495" t="s">
        <v>15</v>
      </c>
    </row>
    <row r="1496" spans="1:7" x14ac:dyDescent="0.25">
      <c r="A1496" s="2">
        <v>44888</v>
      </c>
      <c r="B1496" t="s">
        <v>7</v>
      </c>
      <c r="C1496">
        <v>12000</v>
      </c>
      <c r="D1496">
        <v>18000</v>
      </c>
      <c r="E1496">
        <v>0</v>
      </c>
      <c r="F1496">
        <v>18000</v>
      </c>
      <c r="G1496" t="s">
        <v>13</v>
      </c>
    </row>
    <row r="1497" spans="1:7" x14ac:dyDescent="0.25">
      <c r="A1497" s="2">
        <v>44889</v>
      </c>
      <c r="B1497" t="s">
        <v>8</v>
      </c>
      <c r="C1497">
        <v>20000</v>
      </c>
      <c r="D1497">
        <v>30000</v>
      </c>
      <c r="E1497">
        <v>0</v>
      </c>
      <c r="F1497">
        <v>30000</v>
      </c>
      <c r="G1497" t="s">
        <v>14</v>
      </c>
    </row>
    <row r="1498" spans="1:7" x14ac:dyDescent="0.25">
      <c r="A1498" s="2">
        <v>44889</v>
      </c>
      <c r="B1498" t="s">
        <v>7</v>
      </c>
      <c r="C1498">
        <v>12000</v>
      </c>
      <c r="D1498">
        <v>18000</v>
      </c>
      <c r="E1498">
        <v>0</v>
      </c>
      <c r="F1498">
        <v>18000</v>
      </c>
      <c r="G1498" t="s">
        <v>14</v>
      </c>
    </row>
    <row r="1499" spans="1:7" x14ac:dyDescent="0.25">
      <c r="A1499" s="2">
        <v>44889</v>
      </c>
      <c r="B1499" t="s">
        <v>11</v>
      </c>
      <c r="C1499">
        <v>5000</v>
      </c>
      <c r="D1499">
        <v>8500</v>
      </c>
      <c r="E1499">
        <v>0</v>
      </c>
      <c r="F1499">
        <v>8500</v>
      </c>
      <c r="G1499" t="s">
        <v>15</v>
      </c>
    </row>
    <row r="1500" spans="1:7" x14ac:dyDescent="0.25">
      <c r="A1500" s="2">
        <v>44890</v>
      </c>
      <c r="B1500" t="s">
        <v>9</v>
      </c>
      <c r="C1500">
        <v>15000</v>
      </c>
      <c r="D1500">
        <v>22000</v>
      </c>
      <c r="E1500">
        <v>0</v>
      </c>
      <c r="F1500">
        <v>22000</v>
      </c>
      <c r="G1500" t="s">
        <v>14</v>
      </c>
    </row>
    <row r="1501" spans="1:7" x14ac:dyDescent="0.25">
      <c r="A1501" s="2">
        <v>44890</v>
      </c>
      <c r="B1501" t="s">
        <v>7</v>
      </c>
      <c r="C1501">
        <v>12000</v>
      </c>
      <c r="D1501">
        <v>18000</v>
      </c>
      <c r="E1501">
        <v>0</v>
      </c>
      <c r="F1501">
        <v>18000</v>
      </c>
      <c r="G1501" t="s">
        <v>15</v>
      </c>
    </row>
    <row r="1502" spans="1:7" x14ac:dyDescent="0.25">
      <c r="A1502" s="2">
        <v>44890</v>
      </c>
      <c r="B1502" t="s">
        <v>9</v>
      </c>
      <c r="C1502">
        <v>15000</v>
      </c>
      <c r="D1502">
        <v>22000</v>
      </c>
      <c r="E1502">
        <v>0</v>
      </c>
      <c r="F1502">
        <v>22000</v>
      </c>
      <c r="G1502" t="s">
        <v>13</v>
      </c>
    </row>
    <row r="1503" spans="1:7" x14ac:dyDescent="0.25">
      <c r="A1503" s="2">
        <v>44890</v>
      </c>
      <c r="B1503" t="s">
        <v>8</v>
      </c>
      <c r="C1503">
        <v>20000</v>
      </c>
      <c r="D1503">
        <v>30000</v>
      </c>
      <c r="E1503">
        <v>0</v>
      </c>
      <c r="F1503">
        <v>30000</v>
      </c>
      <c r="G1503" t="s">
        <v>16</v>
      </c>
    </row>
    <row r="1504" spans="1:7" x14ac:dyDescent="0.25">
      <c r="A1504" s="2">
        <v>44891</v>
      </c>
      <c r="B1504" t="s">
        <v>10</v>
      </c>
      <c r="C1504">
        <v>10000</v>
      </c>
      <c r="D1504">
        <v>15000</v>
      </c>
      <c r="E1504">
        <v>0</v>
      </c>
      <c r="F1504">
        <v>15000</v>
      </c>
      <c r="G1504" t="s">
        <v>12</v>
      </c>
    </row>
    <row r="1505" spans="1:7" x14ac:dyDescent="0.25">
      <c r="A1505" s="2">
        <v>44891</v>
      </c>
      <c r="B1505" t="s">
        <v>10</v>
      </c>
      <c r="C1505">
        <v>10000</v>
      </c>
      <c r="D1505">
        <v>15000</v>
      </c>
      <c r="E1505">
        <v>250</v>
      </c>
      <c r="F1505">
        <v>14750</v>
      </c>
      <c r="G1505" t="s">
        <v>14</v>
      </c>
    </row>
    <row r="1506" spans="1:7" x14ac:dyDescent="0.25">
      <c r="A1506" s="2">
        <v>44892</v>
      </c>
      <c r="B1506" t="s">
        <v>9</v>
      </c>
      <c r="C1506">
        <v>15000</v>
      </c>
      <c r="D1506">
        <v>22000</v>
      </c>
      <c r="E1506">
        <v>0</v>
      </c>
      <c r="F1506">
        <v>22000</v>
      </c>
      <c r="G1506" t="s">
        <v>15</v>
      </c>
    </row>
    <row r="1507" spans="1:7" x14ac:dyDescent="0.25">
      <c r="A1507" s="2">
        <v>44892</v>
      </c>
      <c r="B1507" t="s">
        <v>9</v>
      </c>
      <c r="C1507">
        <v>15000</v>
      </c>
      <c r="D1507">
        <v>22000</v>
      </c>
      <c r="E1507">
        <v>0</v>
      </c>
      <c r="F1507">
        <v>22000</v>
      </c>
      <c r="G1507" t="s">
        <v>15</v>
      </c>
    </row>
    <row r="1508" spans="1:7" x14ac:dyDescent="0.25">
      <c r="A1508" s="2">
        <v>44892</v>
      </c>
      <c r="B1508" t="s">
        <v>10</v>
      </c>
      <c r="C1508">
        <v>10000</v>
      </c>
      <c r="D1508">
        <v>15000</v>
      </c>
      <c r="E1508">
        <v>750</v>
      </c>
      <c r="F1508">
        <v>14250</v>
      </c>
      <c r="G1508" t="s">
        <v>14</v>
      </c>
    </row>
    <row r="1509" spans="1:7" x14ac:dyDescent="0.25">
      <c r="A1509" s="2">
        <v>44894</v>
      </c>
      <c r="B1509" t="s">
        <v>9</v>
      </c>
      <c r="C1509">
        <v>15000</v>
      </c>
      <c r="D1509">
        <v>22000</v>
      </c>
      <c r="E1509">
        <v>0</v>
      </c>
      <c r="F1509">
        <v>22000</v>
      </c>
      <c r="G1509" t="s">
        <v>13</v>
      </c>
    </row>
    <row r="1510" spans="1:7" x14ac:dyDescent="0.25">
      <c r="A1510" s="2">
        <v>44894</v>
      </c>
      <c r="B1510" t="s">
        <v>10</v>
      </c>
      <c r="C1510">
        <v>10000</v>
      </c>
      <c r="D1510">
        <v>15000</v>
      </c>
      <c r="E1510">
        <v>0</v>
      </c>
      <c r="F1510">
        <v>15000</v>
      </c>
      <c r="G1510" t="s">
        <v>13</v>
      </c>
    </row>
    <row r="1511" spans="1:7" x14ac:dyDescent="0.25">
      <c r="A1511" s="2">
        <v>44895</v>
      </c>
      <c r="B1511" t="s">
        <v>10</v>
      </c>
      <c r="C1511">
        <v>10000</v>
      </c>
      <c r="D1511">
        <v>15000</v>
      </c>
      <c r="E1511">
        <v>0</v>
      </c>
      <c r="F1511">
        <v>15000</v>
      </c>
      <c r="G1511" t="s">
        <v>13</v>
      </c>
    </row>
    <row r="1512" spans="1:7" x14ac:dyDescent="0.25">
      <c r="A1512" s="2">
        <v>44896</v>
      </c>
      <c r="B1512" t="s">
        <v>9</v>
      </c>
      <c r="C1512">
        <v>15000</v>
      </c>
      <c r="D1512">
        <v>22000</v>
      </c>
      <c r="E1512">
        <v>0</v>
      </c>
      <c r="F1512">
        <v>22000</v>
      </c>
      <c r="G1512" t="s">
        <v>13</v>
      </c>
    </row>
    <row r="1513" spans="1:7" x14ac:dyDescent="0.25">
      <c r="A1513" s="2">
        <v>44897</v>
      </c>
      <c r="B1513" t="s">
        <v>10</v>
      </c>
      <c r="C1513">
        <v>10000</v>
      </c>
      <c r="D1513">
        <v>15000</v>
      </c>
      <c r="E1513">
        <v>0</v>
      </c>
      <c r="F1513">
        <v>15000</v>
      </c>
      <c r="G1513" t="s">
        <v>16</v>
      </c>
    </row>
    <row r="1514" spans="1:7" x14ac:dyDescent="0.25">
      <c r="A1514" s="2">
        <v>44898</v>
      </c>
      <c r="B1514" t="s">
        <v>7</v>
      </c>
      <c r="C1514">
        <v>12000</v>
      </c>
      <c r="D1514">
        <v>18000</v>
      </c>
      <c r="E1514">
        <v>0</v>
      </c>
      <c r="F1514">
        <v>18000</v>
      </c>
      <c r="G1514" t="s">
        <v>12</v>
      </c>
    </row>
    <row r="1515" spans="1:7" x14ac:dyDescent="0.25">
      <c r="A1515" s="2">
        <v>44899</v>
      </c>
      <c r="B1515" t="s">
        <v>8</v>
      </c>
      <c r="C1515">
        <v>20000</v>
      </c>
      <c r="D1515">
        <v>30000</v>
      </c>
      <c r="E1515">
        <v>500</v>
      </c>
      <c r="F1515">
        <v>29500</v>
      </c>
      <c r="G1515" t="s">
        <v>13</v>
      </c>
    </row>
    <row r="1516" spans="1:7" x14ac:dyDescent="0.25">
      <c r="A1516" s="2">
        <v>44899</v>
      </c>
      <c r="B1516" t="s">
        <v>7</v>
      </c>
      <c r="C1516">
        <v>12000</v>
      </c>
      <c r="D1516">
        <v>18000</v>
      </c>
      <c r="E1516">
        <v>0</v>
      </c>
      <c r="F1516">
        <v>18000</v>
      </c>
      <c r="G1516" t="s">
        <v>13</v>
      </c>
    </row>
    <row r="1517" spans="1:7" x14ac:dyDescent="0.25">
      <c r="A1517" s="2">
        <v>44900</v>
      </c>
      <c r="B1517" t="s">
        <v>8</v>
      </c>
      <c r="C1517">
        <v>20000</v>
      </c>
      <c r="D1517">
        <v>30000</v>
      </c>
      <c r="E1517">
        <v>0</v>
      </c>
      <c r="F1517">
        <v>30000</v>
      </c>
      <c r="G1517" t="s">
        <v>13</v>
      </c>
    </row>
    <row r="1518" spans="1:7" x14ac:dyDescent="0.25">
      <c r="A1518" s="2">
        <v>44901</v>
      </c>
      <c r="B1518" t="s">
        <v>8</v>
      </c>
      <c r="C1518">
        <v>20000</v>
      </c>
      <c r="D1518">
        <v>30000</v>
      </c>
      <c r="E1518">
        <v>0</v>
      </c>
      <c r="F1518">
        <v>30000</v>
      </c>
      <c r="G1518" t="s">
        <v>15</v>
      </c>
    </row>
    <row r="1519" spans="1:7" x14ac:dyDescent="0.25">
      <c r="A1519" s="2">
        <v>44901</v>
      </c>
      <c r="B1519" t="s">
        <v>8</v>
      </c>
      <c r="C1519">
        <v>20000</v>
      </c>
      <c r="D1519">
        <v>30000</v>
      </c>
      <c r="E1519">
        <v>0</v>
      </c>
      <c r="F1519">
        <v>30000</v>
      </c>
      <c r="G1519" t="s">
        <v>16</v>
      </c>
    </row>
    <row r="1520" spans="1:7" x14ac:dyDescent="0.25">
      <c r="A1520" s="2">
        <v>44901</v>
      </c>
      <c r="B1520" t="s">
        <v>7</v>
      </c>
      <c r="C1520">
        <v>12000</v>
      </c>
      <c r="D1520">
        <v>18000</v>
      </c>
      <c r="E1520">
        <v>0</v>
      </c>
      <c r="F1520">
        <v>18000</v>
      </c>
      <c r="G1520" t="s">
        <v>12</v>
      </c>
    </row>
    <row r="1521" spans="1:7" x14ac:dyDescent="0.25">
      <c r="A1521" s="2">
        <v>44903</v>
      </c>
      <c r="B1521" t="s">
        <v>8</v>
      </c>
      <c r="C1521">
        <v>20000</v>
      </c>
      <c r="D1521">
        <v>30000</v>
      </c>
      <c r="E1521">
        <v>0</v>
      </c>
      <c r="F1521">
        <v>30000</v>
      </c>
      <c r="G1521" t="s">
        <v>12</v>
      </c>
    </row>
    <row r="1522" spans="1:7" x14ac:dyDescent="0.25">
      <c r="A1522" s="2">
        <v>44904</v>
      </c>
      <c r="B1522" t="s">
        <v>8</v>
      </c>
      <c r="C1522">
        <v>20000</v>
      </c>
      <c r="D1522">
        <v>30000</v>
      </c>
      <c r="E1522">
        <v>0</v>
      </c>
      <c r="F1522">
        <v>30000</v>
      </c>
      <c r="G1522" t="s">
        <v>15</v>
      </c>
    </row>
    <row r="1523" spans="1:7" x14ac:dyDescent="0.25">
      <c r="A1523" s="2">
        <v>44904</v>
      </c>
      <c r="B1523" t="s">
        <v>9</v>
      </c>
      <c r="C1523">
        <v>15000</v>
      </c>
      <c r="D1523">
        <v>22000</v>
      </c>
      <c r="E1523">
        <v>0</v>
      </c>
      <c r="F1523">
        <v>22000</v>
      </c>
      <c r="G1523" t="s">
        <v>13</v>
      </c>
    </row>
    <row r="1524" spans="1:7" x14ac:dyDescent="0.25">
      <c r="A1524" s="2">
        <v>44905</v>
      </c>
      <c r="B1524" t="s">
        <v>7</v>
      </c>
      <c r="C1524">
        <v>12000</v>
      </c>
      <c r="D1524">
        <v>18000</v>
      </c>
      <c r="E1524">
        <v>0</v>
      </c>
      <c r="F1524">
        <v>18000</v>
      </c>
      <c r="G1524" t="s">
        <v>14</v>
      </c>
    </row>
    <row r="1525" spans="1:7" x14ac:dyDescent="0.25">
      <c r="A1525" s="2">
        <v>44907</v>
      </c>
      <c r="B1525" t="s">
        <v>9</v>
      </c>
      <c r="C1525">
        <v>15000</v>
      </c>
      <c r="D1525">
        <v>22000</v>
      </c>
      <c r="E1525">
        <v>500</v>
      </c>
      <c r="F1525">
        <v>21500</v>
      </c>
      <c r="G1525" t="s">
        <v>14</v>
      </c>
    </row>
    <row r="1526" spans="1:7" x14ac:dyDescent="0.25">
      <c r="A1526" s="2">
        <v>44907</v>
      </c>
      <c r="B1526" t="s">
        <v>9</v>
      </c>
      <c r="C1526">
        <v>15000</v>
      </c>
      <c r="D1526">
        <v>22000</v>
      </c>
      <c r="E1526">
        <v>0</v>
      </c>
      <c r="F1526">
        <v>22000</v>
      </c>
      <c r="G1526" t="s">
        <v>15</v>
      </c>
    </row>
    <row r="1527" spans="1:7" x14ac:dyDescent="0.25">
      <c r="A1527" s="2">
        <v>44907</v>
      </c>
      <c r="B1527" t="s">
        <v>7</v>
      </c>
      <c r="C1527">
        <v>12000</v>
      </c>
      <c r="D1527">
        <v>18000</v>
      </c>
      <c r="E1527">
        <v>0</v>
      </c>
      <c r="F1527">
        <v>18000</v>
      </c>
      <c r="G1527" t="s">
        <v>14</v>
      </c>
    </row>
    <row r="1528" spans="1:7" x14ac:dyDescent="0.25">
      <c r="A1528" s="2">
        <v>44907</v>
      </c>
      <c r="B1528" t="s">
        <v>10</v>
      </c>
      <c r="C1528">
        <v>10000</v>
      </c>
      <c r="D1528">
        <v>15000</v>
      </c>
      <c r="E1528">
        <v>0</v>
      </c>
      <c r="F1528">
        <v>15000</v>
      </c>
      <c r="G1528" t="s">
        <v>13</v>
      </c>
    </row>
    <row r="1529" spans="1:7" x14ac:dyDescent="0.25">
      <c r="A1529" s="2">
        <v>44909</v>
      </c>
      <c r="B1529" t="s">
        <v>10</v>
      </c>
      <c r="C1529">
        <v>10000</v>
      </c>
      <c r="D1529">
        <v>15000</v>
      </c>
      <c r="E1529">
        <v>0</v>
      </c>
      <c r="F1529">
        <v>15000</v>
      </c>
      <c r="G1529" t="s">
        <v>13</v>
      </c>
    </row>
    <row r="1530" spans="1:7" x14ac:dyDescent="0.25">
      <c r="A1530" s="2">
        <v>44909</v>
      </c>
      <c r="B1530" t="s">
        <v>9</v>
      </c>
      <c r="C1530">
        <v>15000</v>
      </c>
      <c r="D1530">
        <v>22000</v>
      </c>
      <c r="E1530">
        <v>250</v>
      </c>
      <c r="F1530">
        <v>21750</v>
      </c>
      <c r="G1530" t="s">
        <v>12</v>
      </c>
    </row>
    <row r="1531" spans="1:7" x14ac:dyDescent="0.25">
      <c r="A1531" s="2">
        <v>44909</v>
      </c>
      <c r="B1531" t="s">
        <v>11</v>
      </c>
      <c r="C1531">
        <v>5000</v>
      </c>
      <c r="D1531">
        <v>8500</v>
      </c>
      <c r="E1531">
        <v>750</v>
      </c>
      <c r="F1531">
        <v>7750</v>
      </c>
      <c r="G1531" t="s">
        <v>13</v>
      </c>
    </row>
    <row r="1532" spans="1:7" x14ac:dyDescent="0.25">
      <c r="A1532" s="2">
        <v>44910</v>
      </c>
      <c r="B1532" t="s">
        <v>11</v>
      </c>
      <c r="C1532">
        <v>5000</v>
      </c>
      <c r="D1532">
        <v>8500</v>
      </c>
      <c r="E1532">
        <v>500</v>
      </c>
      <c r="F1532">
        <v>8000</v>
      </c>
      <c r="G1532" t="s">
        <v>13</v>
      </c>
    </row>
    <row r="1533" spans="1:7" x14ac:dyDescent="0.25">
      <c r="A1533" s="2">
        <v>44910</v>
      </c>
      <c r="B1533" t="s">
        <v>10</v>
      </c>
      <c r="C1533">
        <v>10000</v>
      </c>
      <c r="D1533">
        <v>15000</v>
      </c>
      <c r="E1533">
        <v>0</v>
      </c>
      <c r="F1533">
        <v>15000</v>
      </c>
      <c r="G1533" t="s">
        <v>16</v>
      </c>
    </row>
    <row r="1534" spans="1:7" x14ac:dyDescent="0.25">
      <c r="A1534" s="2">
        <v>44914</v>
      </c>
      <c r="B1534" t="s">
        <v>7</v>
      </c>
      <c r="C1534">
        <v>12000</v>
      </c>
      <c r="D1534">
        <v>18000</v>
      </c>
      <c r="E1534">
        <v>0</v>
      </c>
      <c r="F1534">
        <v>18000</v>
      </c>
      <c r="G1534" t="s">
        <v>12</v>
      </c>
    </row>
    <row r="1535" spans="1:7" x14ac:dyDescent="0.25">
      <c r="A1535" s="2">
        <v>44915</v>
      </c>
      <c r="B1535" t="s">
        <v>7</v>
      </c>
      <c r="C1535">
        <v>12000</v>
      </c>
      <c r="D1535">
        <v>18000</v>
      </c>
      <c r="E1535">
        <v>0</v>
      </c>
      <c r="F1535">
        <v>18000</v>
      </c>
      <c r="G1535" t="s">
        <v>14</v>
      </c>
    </row>
    <row r="1536" spans="1:7" x14ac:dyDescent="0.25">
      <c r="A1536" s="2">
        <v>44915</v>
      </c>
      <c r="B1536" t="s">
        <v>8</v>
      </c>
      <c r="C1536">
        <v>20000</v>
      </c>
      <c r="D1536">
        <v>30000</v>
      </c>
      <c r="E1536">
        <v>750</v>
      </c>
      <c r="F1536">
        <v>29250</v>
      </c>
      <c r="G1536" t="s">
        <v>15</v>
      </c>
    </row>
    <row r="1537" spans="1:7" x14ac:dyDescent="0.25">
      <c r="A1537" s="2">
        <v>44916</v>
      </c>
      <c r="B1537" t="s">
        <v>7</v>
      </c>
      <c r="C1537">
        <v>12000</v>
      </c>
      <c r="D1537">
        <v>18000</v>
      </c>
      <c r="E1537">
        <v>0</v>
      </c>
      <c r="F1537">
        <v>18000</v>
      </c>
      <c r="G1537" t="s">
        <v>16</v>
      </c>
    </row>
    <row r="1538" spans="1:7" x14ac:dyDescent="0.25">
      <c r="A1538" s="2">
        <v>44916</v>
      </c>
      <c r="B1538" t="s">
        <v>7</v>
      </c>
      <c r="C1538">
        <v>12000</v>
      </c>
      <c r="D1538">
        <v>18000</v>
      </c>
      <c r="E1538">
        <v>1000</v>
      </c>
      <c r="F1538">
        <v>17000</v>
      </c>
      <c r="G1538" t="s">
        <v>13</v>
      </c>
    </row>
    <row r="1539" spans="1:7" x14ac:dyDescent="0.25">
      <c r="A1539" s="2">
        <v>44916</v>
      </c>
      <c r="B1539" t="s">
        <v>11</v>
      </c>
      <c r="C1539">
        <v>5000</v>
      </c>
      <c r="D1539">
        <v>8500</v>
      </c>
      <c r="E1539">
        <v>0</v>
      </c>
      <c r="F1539">
        <v>8500</v>
      </c>
      <c r="G1539" t="s">
        <v>14</v>
      </c>
    </row>
    <row r="1540" spans="1:7" x14ac:dyDescent="0.25">
      <c r="A1540" s="2">
        <v>44916</v>
      </c>
      <c r="B1540" t="s">
        <v>10</v>
      </c>
      <c r="C1540">
        <v>10000</v>
      </c>
      <c r="D1540">
        <v>15000</v>
      </c>
      <c r="E1540">
        <v>0</v>
      </c>
      <c r="F1540">
        <v>15000</v>
      </c>
      <c r="G1540" t="s">
        <v>14</v>
      </c>
    </row>
    <row r="1541" spans="1:7" x14ac:dyDescent="0.25">
      <c r="A1541" s="2">
        <v>44917</v>
      </c>
      <c r="B1541" t="s">
        <v>10</v>
      </c>
      <c r="C1541">
        <v>10000</v>
      </c>
      <c r="D1541">
        <v>15000</v>
      </c>
      <c r="E1541">
        <v>1000</v>
      </c>
      <c r="F1541">
        <v>14000</v>
      </c>
      <c r="G1541" t="s">
        <v>14</v>
      </c>
    </row>
    <row r="1542" spans="1:7" x14ac:dyDescent="0.25">
      <c r="A1542" s="2">
        <v>44918</v>
      </c>
      <c r="B1542" t="s">
        <v>9</v>
      </c>
      <c r="C1542">
        <v>15000</v>
      </c>
      <c r="D1542">
        <v>22000</v>
      </c>
      <c r="E1542">
        <v>250</v>
      </c>
      <c r="F1542">
        <v>21750</v>
      </c>
      <c r="G1542" t="s">
        <v>14</v>
      </c>
    </row>
    <row r="1543" spans="1:7" x14ac:dyDescent="0.25">
      <c r="A1543" s="2">
        <v>44918</v>
      </c>
      <c r="B1543" t="s">
        <v>11</v>
      </c>
      <c r="C1543">
        <v>5000</v>
      </c>
      <c r="D1543">
        <v>8500</v>
      </c>
      <c r="E1543">
        <v>0</v>
      </c>
      <c r="F1543">
        <v>8500</v>
      </c>
      <c r="G1543" t="s">
        <v>16</v>
      </c>
    </row>
    <row r="1544" spans="1:7" x14ac:dyDescent="0.25">
      <c r="A1544" s="2">
        <v>44918</v>
      </c>
      <c r="B1544" t="s">
        <v>7</v>
      </c>
      <c r="C1544">
        <v>12000</v>
      </c>
      <c r="D1544">
        <v>18000</v>
      </c>
      <c r="E1544">
        <v>250</v>
      </c>
      <c r="F1544">
        <v>17750</v>
      </c>
      <c r="G1544" t="s">
        <v>16</v>
      </c>
    </row>
    <row r="1545" spans="1:7" x14ac:dyDescent="0.25">
      <c r="A1545" s="2">
        <v>44919</v>
      </c>
      <c r="B1545" t="s">
        <v>9</v>
      </c>
      <c r="C1545">
        <v>15000</v>
      </c>
      <c r="D1545">
        <v>22000</v>
      </c>
      <c r="E1545">
        <v>0</v>
      </c>
      <c r="F1545">
        <v>22000</v>
      </c>
      <c r="G1545" t="s">
        <v>14</v>
      </c>
    </row>
    <row r="1546" spans="1:7" x14ac:dyDescent="0.25">
      <c r="A1546" s="2">
        <v>44920</v>
      </c>
      <c r="B1546" t="s">
        <v>9</v>
      </c>
      <c r="C1546">
        <v>15000</v>
      </c>
      <c r="D1546">
        <v>22000</v>
      </c>
      <c r="E1546">
        <v>0</v>
      </c>
      <c r="F1546">
        <v>22000</v>
      </c>
      <c r="G1546" t="s">
        <v>16</v>
      </c>
    </row>
    <row r="1547" spans="1:7" x14ac:dyDescent="0.25">
      <c r="A1547" s="2">
        <v>44921</v>
      </c>
      <c r="B1547" t="s">
        <v>7</v>
      </c>
      <c r="C1547">
        <v>12000</v>
      </c>
      <c r="D1547">
        <v>18000</v>
      </c>
      <c r="E1547">
        <v>0</v>
      </c>
      <c r="F1547">
        <v>18000</v>
      </c>
      <c r="G1547" t="s">
        <v>16</v>
      </c>
    </row>
    <row r="1548" spans="1:7" x14ac:dyDescent="0.25">
      <c r="A1548" s="2">
        <v>44921</v>
      </c>
      <c r="B1548" t="s">
        <v>11</v>
      </c>
      <c r="C1548">
        <v>5000</v>
      </c>
      <c r="D1548">
        <v>8500</v>
      </c>
      <c r="E1548">
        <v>0</v>
      </c>
      <c r="F1548">
        <v>8500</v>
      </c>
      <c r="G1548" t="s">
        <v>16</v>
      </c>
    </row>
    <row r="1549" spans="1:7" x14ac:dyDescent="0.25">
      <c r="A1549" s="2">
        <v>44922</v>
      </c>
      <c r="B1549" t="s">
        <v>10</v>
      </c>
      <c r="C1549">
        <v>10000</v>
      </c>
      <c r="D1549">
        <v>15000</v>
      </c>
      <c r="E1549">
        <v>0</v>
      </c>
      <c r="F1549">
        <v>15000</v>
      </c>
      <c r="G1549" t="s">
        <v>15</v>
      </c>
    </row>
    <row r="1550" spans="1:7" x14ac:dyDescent="0.25">
      <c r="A1550" s="2">
        <v>44922</v>
      </c>
      <c r="B1550" t="s">
        <v>11</v>
      </c>
      <c r="C1550">
        <v>5000</v>
      </c>
      <c r="D1550">
        <v>8500</v>
      </c>
      <c r="E1550">
        <v>0</v>
      </c>
      <c r="F1550">
        <v>8500</v>
      </c>
      <c r="G1550" t="s">
        <v>14</v>
      </c>
    </row>
    <row r="1551" spans="1:7" x14ac:dyDescent="0.25">
      <c r="A1551" s="2">
        <v>44923</v>
      </c>
      <c r="B1551" t="s">
        <v>10</v>
      </c>
      <c r="C1551">
        <v>10000</v>
      </c>
      <c r="D1551">
        <v>15000</v>
      </c>
      <c r="E1551">
        <v>0</v>
      </c>
      <c r="F1551">
        <v>15000</v>
      </c>
      <c r="G1551" t="s">
        <v>14</v>
      </c>
    </row>
    <row r="1552" spans="1:7" x14ac:dyDescent="0.25">
      <c r="A1552" s="2">
        <v>44923</v>
      </c>
      <c r="B1552" t="s">
        <v>7</v>
      </c>
      <c r="C1552">
        <v>12000</v>
      </c>
      <c r="D1552">
        <v>18000</v>
      </c>
      <c r="E1552">
        <v>0</v>
      </c>
      <c r="F1552">
        <v>18000</v>
      </c>
      <c r="G1552" t="s">
        <v>16</v>
      </c>
    </row>
    <row r="1553" spans="1:7" x14ac:dyDescent="0.25">
      <c r="A1553" s="2">
        <v>44923</v>
      </c>
      <c r="B1553" t="s">
        <v>10</v>
      </c>
      <c r="C1553">
        <v>10000</v>
      </c>
      <c r="D1553">
        <v>15000</v>
      </c>
      <c r="E1553">
        <v>0</v>
      </c>
      <c r="F1553">
        <v>15000</v>
      </c>
      <c r="G1553" t="s">
        <v>16</v>
      </c>
    </row>
    <row r="1554" spans="1:7" x14ac:dyDescent="0.25">
      <c r="A1554" s="2">
        <v>44923</v>
      </c>
      <c r="B1554" t="s">
        <v>7</v>
      </c>
      <c r="C1554">
        <v>12000</v>
      </c>
      <c r="D1554">
        <v>18000</v>
      </c>
      <c r="E1554">
        <v>0</v>
      </c>
      <c r="F1554">
        <v>18000</v>
      </c>
      <c r="G1554" t="s">
        <v>13</v>
      </c>
    </row>
    <row r="1555" spans="1:7" x14ac:dyDescent="0.25">
      <c r="A1555" s="2">
        <v>44924</v>
      </c>
      <c r="B1555" t="s">
        <v>11</v>
      </c>
      <c r="C1555">
        <v>5000</v>
      </c>
      <c r="D1555">
        <v>8500</v>
      </c>
      <c r="E1555">
        <v>0</v>
      </c>
      <c r="F1555">
        <v>8500</v>
      </c>
      <c r="G1555" t="s">
        <v>14</v>
      </c>
    </row>
    <row r="1556" spans="1:7" x14ac:dyDescent="0.25">
      <c r="A1556" s="2">
        <v>44924</v>
      </c>
      <c r="B1556" t="s">
        <v>11</v>
      </c>
      <c r="C1556">
        <v>5000</v>
      </c>
      <c r="D1556">
        <v>8500</v>
      </c>
      <c r="E1556">
        <v>0</v>
      </c>
      <c r="F1556">
        <v>8500</v>
      </c>
      <c r="G1556" t="s">
        <v>15</v>
      </c>
    </row>
    <row r="1557" spans="1:7" x14ac:dyDescent="0.25">
      <c r="A1557" s="2">
        <v>44924</v>
      </c>
      <c r="B1557" t="s">
        <v>7</v>
      </c>
      <c r="C1557">
        <v>12000</v>
      </c>
      <c r="D1557">
        <v>18000</v>
      </c>
      <c r="E1557">
        <v>0</v>
      </c>
      <c r="F1557">
        <v>18000</v>
      </c>
      <c r="G1557" t="s">
        <v>16</v>
      </c>
    </row>
    <row r="1558" spans="1:7" x14ac:dyDescent="0.25">
      <c r="A1558" s="2">
        <v>44925</v>
      </c>
      <c r="B1558" t="s">
        <v>11</v>
      </c>
      <c r="C1558">
        <v>5000</v>
      </c>
      <c r="D1558">
        <v>8500</v>
      </c>
      <c r="E1558">
        <v>0</v>
      </c>
      <c r="F1558">
        <v>8500</v>
      </c>
      <c r="G1558" t="s">
        <v>13</v>
      </c>
    </row>
    <row r="1559" spans="1:7" x14ac:dyDescent="0.25">
      <c r="A1559" s="2">
        <v>44926</v>
      </c>
      <c r="B1559" t="s">
        <v>7</v>
      </c>
      <c r="C1559">
        <v>12000</v>
      </c>
      <c r="D1559">
        <v>18000</v>
      </c>
      <c r="E1559">
        <v>0</v>
      </c>
      <c r="F1559">
        <v>18000</v>
      </c>
      <c r="G1559" t="s">
        <v>13</v>
      </c>
    </row>
    <row r="1560" spans="1:7" x14ac:dyDescent="0.25">
      <c r="A1560" s="2">
        <v>44926</v>
      </c>
      <c r="B1560" t="s">
        <v>10</v>
      </c>
      <c r="C1560">
        <v>10000</v>
      </c>
      <c r="D1560">
        <v>15000</v>
      </c>
      <c r="E1560">
        <v>250</v>
      </c>
      <c r="F1560">
        <v>14750</v>
      </c>
      <c r="G1560" t="s">
        <v>16</v>
      </c>
    </row>
    <row r="1561" spans="1:7" x14ac:dyDescent="0.25">
      <c r="A1561" s="2">
        <v>44927</v>
      </c>
      <c r="B1561" t="s">
        <v>7</v>
      </c>
      <c r="C1561">
        <v>12000</v>
      </c>
      <c r="D1561">
        <v>18000</v>
      </c>
      <c r="E1561">
        <v>0</v>
      </c>
      <c r="F1561">
        <v>18000</v>
      </c>
      <c r="G1561" t="s">
        <v>16</v>
      </c>
    </row>
    <row r="1562" spans="1:7" x14ac:dyDescent="0.25">
      <c r="A1562" s="2">
        <v>44927</v>
      </c>
      <c r="B1562" t="s">
        <v>8</v>
      </c>
      <c r="C1562">
        <v>20000</v>
      </c>
      <c r="D1562">
        <v>30000</v>
      </c>
      <c r="E1562">
        <v>0</v>
      </c>
      <c r="F1562">
        <v>30000</v>
      </c>
      <c r="G1562" t="s">
        <v>16</v>
      </c>
    </row>
    <row r="1563" spans="1:7" x14ac:dyDescent="0.25">
      <c r="A1563" s="2">
        <v>44927</v>
      </c>
      <c r="B1563" t="s">
        <v>11</v>
      </c>
      <c r="C1563">
        <v>5000</v>
      </c>
      <c r="D1563">
        <v>8500</v>
      </c>
      <c r="E1563">
        <v>250</v>
      </c>
      <c r="F1563">
        <v>8250</v>
      </c>
      <c r="G1563" t="s">
        <v>16</v>
      </c>
    </row>
    <row r="1564" spans="1:7" x14ac:dyDescent="0.25">
      <c r="A1564" s="2">
        <v>44928</v>
      </c>
      <c r="B1564" t="s">
        <v>7</v>
      </c>
      <c r="C1564">
        <v>12000</v>
      </c>
      <c r="D1564">
        <v>18000</v>
      </c>
      <c r="E1564">
        <v>0</v>
      </c>
      <c r="F1564">
        <v>18000</v>
      </c>
      <c r="G1564" t="s">
        <v>16</v>
      </c>
    </row>
    <row r="1565" spans="1:7" x14ac:dyDescent="0.25">
      <c r="A1565" s="2">
        <v>44929</v>
      </c>
      <c r="B1565" t="s">
        <v>11</v>
      </c>
      <c r="C1565">
        <v>5000</v>
      </c>
      <c r="D1565">
        <v>8500</v>
      </c>
      <c r="E1565">
        <v>0</v>
      </c>
      <c r="F1565">
        <v>8500</v>
      </c>
      <c r="G1565" t="s">
        <v>12</v>
      </c>
    </row>
    <row r="1566" spans="1:7" x14ac:dyDescent="0.25">
      <c r="A1566" s="2">
        <v>44930</v>
      </c>
      <c r="B1566" t="s">
        <v>9</v>
      </c>
      <c r="C1566">
        <v>15000</v>
      </c>
      <c r="D1566">
        <v>22000</v>
      </c>
      <c r="E1566">
        <v>0</v>
      </c>
      <c r="F1566">
        <v>22000</v>
      </c>
      <c r="G1566" t="s">
        <v>13</v>
      </c>
    </row>
    <row r="1567" spans="1:7" x14ac:dyDescent="0.25">
      <c r="A1567" s="2">
        <v>44931</v>
      </c>
      <c r="B1567" t="s">
        <v>10</v>
      </c>
      <c r="C1567">
        <v>10000</v>
      </c>
      <c r="D1567">
        <v>15000</v>
      </c>
      <c r="E1567">
        <v>750</v>
      </c>
      <c r="F1567">
        <v>14250</v>
      </c>
      <c r="G1567" t="s">
        <v>14</v>
      </c>
    </row>
    <row r="1568" spans="1:7" x14ac:dyDescent="0.25">
      <c r="A1568" s="2">
        <v>44931</v>
      </c>
      <c r="B1568" t="s">
        <v>7</v>
      </c>
      <c r="C1568">
        <v>12000</v>
      </c>
      <c r="D1568">
        <v>18000</v>
      </c>
      <c r="E1568">
        <v>0</v>
      </c>
      <c r="F1568">
        <v>18000</v>
      </c>
      <c r="G1568" t="s">
        <v>15</v>
      </c>
    </row>
    <row r="1569" spans="1:7" x14ac:dyDescent="0.25">
      <c r="A1569" s="2">
        <v>44931</v>
      </c>
      <c r="B1569" t="s">
        <v>8</v>
      </c>
      <c r="C1569">
        <v>20000</v>
      </c>
      <c r="D1569">
        <v>30000</v>
      </c>
      <c r="E1569">
        <v>0</v>
      </c>
      <c r="F1569">
        <v>30000</v>
      </c>
      <c r="G1569" t="s">
        <v>13</v>
      </c>
    </row>
    <row r="1570" spans="1:7" x14ac:dyDescent="0.25">
      <c r="A1570" s="2">
        <v>44932</v>
      </c>
      <c r="B1570" t="s">
        <v>7</v>
      </c>
      <c r="C1570">
        <v>12000</v>
      </c>
      <c r="D1570">
        <v>18000</v>
      </c>
      <c r="E1570">
        <v>0</v>
      </c>
      <c r="F1570">
        <v>18000</v>
      </c>
      <c r="G1570" t="s">
        <v>16</v>
      </c>
    </row>
    <row r="1571" spans="1:7" x14ac:dyDescent="0.25">
      <c r="A1571" s="2">
        <v>44932</v>
      </c>
      <c r="B1571" t="s">
        <v>7</v>
      </c>
      <c r="C1571">
        <v>12000</v>
      </c>
      <c r="D1571">
        <v>18000</v>
      </c>
      <c r="E1571">
        <v>0</v>
      </c>
      <c r="F1571">
        <v>18000</v>
      </c>
      <c r="G1571" t="s">
        <v>13</v>
      </c>
    </row>
    <row r="1572" spans="1:7" x14ac:dyDescent="0.25">
      <c r="A1572" s="2">
        <v>44933</v>
      </c>
      <c r="B1572" t="s">
        <v>7</v>
      </c>
      <c r="C1572">
        <v>12000</v>
      </c>
      <c r="D1572">
        <v>18000</v>
      </c>
      <c r="E1572">
        <v>0</v>
      </c>
      <c r="F1572">
        <v>18000</v>
      </c>
      <c r="G1572" t="s">
        <v>16</v>
      </c>
    </row>
    <row r="1573" spans="1:7" x14ac:dyDescent="0.25">
      <c r="A1573" s="2">
        <v>44935</v>
      </c>
      <c r="B1573" t="s">
        <v>7</v>
      </c>
      <c r="C1573">
        <v>12000</v>
      </c>
      <c r="D1573">
        <v>18000</v>
      </c>
      <c r="E1573">
        <v>0</v>
      </c>
      <c r="F1573">
        <v>18000</v>
      </c>
      <c r="G1573" t="s">
        <v>14</v>
      </c>
    </row>
    <row r="1574" spans="1:7" x14ac:dyDescent="0.25">
      <c r="A1574" s="2">
        <v>44935</v>
      </c>
      <c r="B1574" t="s">
        <v>11</v>
      </c>
      <c r="C1574">
        <v>5000</v>
      </c>
      <c r="D1574">
        <v>8500</v>
      </c>
      <c r="E1574">
        <v>250</v>
      </c>
      <c r="F1574">
        <v>8250</v>
      </c>
      <c r="G1574" t="s">
        <v>14</v>
      </c>
    </row>
    <row r="1575" spans="1:7" x14ac:dyDescent="0.25">
      <c r="A1575" s="2">
        <v>44935</v>
      </c>
      <c r="B1575" t="s">
        <v>9</v>
      </c>
      <c r="C1575">
        <v>15000</v>
      </c>
      <c r="D1575">
        <v>22000</v>
      </c>
      <c r="E1575">
        <v>0</v>
      </c>
      <c r="F1575">
        <v>22000</v>
      </c>
      <c r="G1575" t="s">
        <v>14</v>
      </c>
    </row>
    <row r="1576" spans="1:7" x14ac:dyDescent="0.25">
      <c r="A1576" s="2">
        <v>44938</v>
      </c>
      <c r="B1576" t="s">
        <v>11</v>
      </c>
      <c r="C1576">
        <v>5000</v>
      </c>
      <c r="D1576">
        <v>8500</v>
      </c>
      <c r="E1576">
        <v>0</v>
      </c>
      <c r="F1576">
        <v>8500</v>
      </c>
      <c r="G1576" t="s">
        <v>12</v>
      </c>
    </row>
    <row r="1577" spans="1:7" x14ac:dyDescent="0.25">
      <c r="A1577" s="2">
        <v>44938</v>
      </c>
      <c r="B1577" t="s">
        <v>10</v>
      </c>
      <c r="C1577">
        <v>10000</v>
      </c>
      <c r="D1577">
        <v>15000</v>
      </c>
      <c r="E1577">
        <v>0</v>
      </c>
      <c r="F1577">
        <v>15000</v>
      </c>
      <c r="G1577" t="s">
        <v>15</v>
      </c>
    </row>
    <row r="1578" spans="1:7" x14ac:dyDescent="0.25">
      <c r="A1578" s="2">
        <v>44939</v>
      </c>
      <c r="B1578" t="s">
        <v>8</v>
      </c>
      <c r="C1578">
        <v>20000</v>
      </c>
      <c r="D1578">
        <v>30000</v>
      </c>
      <c r="E1578">
        <v>500</v>
      </c>
      <c r="F1578">
        <v>29500</v>
      </c>
      <c r="G1578" t="s">
        <v>12</v>
      </c>
    </row>
    <row r="1579" spans="1:7" x14ac:dyDescent="0.25">
      <c r="A1579" s="2">
        <v>44939</v>
      </c>
      <c r="B1579" t="s">
        <v>10</v>
      </c>
      <c r="C1579">
        <v>10000</v>
      </c>
      <c r="D1579">
        <v>15000</v>
      </c>
      <c r="E1579">
        <v>500</v>
      </c>
      <c r="F1579">
        <v>14500</v>
      </c>
      <c r="G1579" t="s">
        <v>13</v>
      </c>
    </row>
    <row r="1580" spans="1:7" x14ac:dyDescent="0.25">
      <c r="A1580" s="2">
        <v>44940</v>
      </c>
      <c r="B1580" t="s">
        <v>8</v>
      </c>
      <c r="C1580">
        <v>20000</v>
      </c>
      <c r="D1580">
        <v>30000</v>
      </c>
      <c r="E1580">
        <v>1000</v>
      </c>
      <c r="F1580">
        <v>29000</v>
      </c>
      <c r="G1580" t="s">
        <v>12</v>
      </c>
    </row>
    <row r="1581" spans="1:7" x14ac:dyDescent="0.25">
      <c r="A1581" s="2">
        <v>44940</v>
      </c>
      <c r="B1581" t="s">
        <v>9</v>
      </c>
      <c r="C1581">
        <v>15000</v>
      </c>
      <c r="D1581">
        <v>22000</v>
      </c>
      <c r="E1581">
        <v>0</v>
      </c>
      <c r="F1581">
        <v>22000</v>
      </c>
      <c r="G1581" t="s">
        <v>12</v>
      </c>
    </row>
    <row r="1582" spans="1:7" x14ac:dyDescent="0.25">
      <c r="A1582" s="2">
        <v>44940</v>
      </c>
      <c r="B1582" t="s">
        <v>9</v>
      </c>
      <c r="C1582">
        <v>15000</v>
      </c>
      <c r="D1582">
        <v>22000</v>
      </c>
      <c r="E1582">
        <v>0</v>
      </c>
      <c r="F1582">
        <v>22000</v>
      </c>
      <c r="G1582" t="s">
        <v>12</v>
      </c>
    </row>
    <row r="1583" spans="1:7" x14ac:dyDescent="0.25">
      <c r="A1583" s="2">
        <v>44942</v>
      </c>
      <c r="B1583" t="s">
        <v>8</v>
      </c>
      <c r="C1583">
        <v>20000</v>
      </c>
      <c r="D1583">
        <v>30000</v>
      </c>
      <c r="E1583">
        <v>250</v>
      </c>
      <c r="F1583">
        <v>29750</v>
      </c>
      <c r="G1583" t="s">
        <v>15</v>
      </c>
    </row>
    <row r="1584" spans="1:7" x14ac:dyDescent="0.25">
      <c r="A1584" s="2">
        <v>44942</v>
      </c>
      <c r="B1584" t="s">
        <v>7</v>
      </c>
      <c r="C1584">
        <v>12000</v>
      </c>
      <c r="D1584">
        <v>18000</v>
      </c>
      <c r="E1584">
        <v>500</v>
      </c>
      <c r="F1584">
        <v>17500</v>
      </c>
      <c r="G1584" t="s">
        <v>16</v>
      </c>
    </row>
    <row r="1585" spans="1:7" x14ac:dyDescent="0.25">
      <c r="A1585" s="2">
        <v>44944</v>
      </c>
      <c r="B1585" t="s">
        <v>7</v>
      </c>
      <c r="C1585">
        <v>12000</v>
      </c>
      <c r="D1585">
        <v>18000</v>
      </c>
      <c r="E1585">
        <v>0</v>
      </c>
      <c r="F1585">
        <v>18000</v>
      </c>
      <c r="G1585" t="s">
        <v>14</v>
      </c>
    </row>
    <row r="1586" spans="1:7" x14ac:dyDescent="0.25">
      <c r="A1586" s="2">
        <v>44944</v>
      </c>
      <c r="B1586" t="s">
        <v>8</v>
      </c>
      <c r="C1586">
        <v>20000</v>
      </c>
      <c r="D1586">
        <v>30000</v>
      </c>
      <c r="E1586">
        <v>0</v>
      </c>
      <c r="F1586">
        <v>30000</v>
      </c>
      <c r="G1586" t="s">
        <v>16</v>
      </c>
    </row>
    <row r="1587" spans="1:7" x14ac:dyDescent="0.25">
      <c r="A1587" s="2">
        <v>44948</v>
      </c>
      <c r="B1587" t="s">
        <v>11</v>
      </c>
      <c r="C1587">
        <v>5000</v>
      </c>
      <c r="D1587">
        <v>8500</v>
      </c>
      <c r="E1587">
        <v>0</v>
      </c>
      <c r="F1587">
        <v>8500</v>
      </c>
      <c r="G1587" t="s">
        <v>16</v>
      </c>
    </row>
    <row r="1588" spans="1:7" x14ac:dyDescent="0.25">
      <c r="A1588" s="2">
        <v>44948</v>
      </c>
      <c r="B1588" t="s">
        <v>10</v>
      </c>
      <c r="C1588">
        <v>10000</v>
      </c>
      <c r="D1588">
        <v>15000</v>
      </c>
      <c r="E1588">
        <v>0</v>
      </c>
      <c r="F1588">
        <v>15000</v>
      </c>
      <c r="G1588" t="s">
        <v>15</v>
      </c>
    </row>
    <row r="1589" spans="1:7" x14ac:dyDescent="0.25">
      <c r="A1589" s="2">
        <v>44948</v>
      </c>
      <c r="B1589" t="s">
        <v>10</v>
      </c>
      <c r="C1589">
        <v>10000</v>
      </c>
      <c r="D1589">
        <v>15000</v>
      </c>
      <c r="E1589">
        <v>0</v>
      </c>
      <c r="F1589">
        <v>15000</v>
      </c>
      <c r="G1589" t="s">
        <v>12</v>
      </c>
    </row>
    <row r="1590" spans="1:7" x14ac:dyDescent="0.25">
      <c r="A1590" s="2">
        <v>44948</v>
      </c>
      <c r="B1590" t="s">
        <v>7</v>
      </c>
      <c r="C1590">
        <v>12000</v>
      </c>
      <c r="D1590">
        <v>18000</v>
      </c>
      <c r="E1590">
        <v>0</v>
      </c>
      <c r="F1590">
        <v>18000</v>
      </c>
      <c r="G1590" t="s">
        <v>13</v>
      </c>
    </row>
    <row r="1591" spans="1:7" x14ac:dyDescent="0.25">
      <c r="A1591" s="2">
        <v>44949</v>
      </c>
      <c r="B1591" t="s">
        <v>7</v>
      </c>
      <c r="C1591">
        <v>12000</v>
      </c>
      <c r="D1591">
        <v>18000</v>
      </c>
      <c r="E1591">
        <v>0</v>
      </c>
      <c r="F1591">
        <v>18000</v>
      </c>
      <c r="G1591" t="s">
        <v>13</v>
      </c>
    </row>
    <row r="1592" spans="1:7" x14ac:dyDescent="0.25">
      <c r="A1592" s="2">
        <v>44949</v>
      </c>
      <c r="B1592" t="s">
        <v>11</v>
      </c>
      <c r="C1592">
        <v>5000</v>
      </c>
      <c r="D1592">
        <v>8500</v>
      </c>
      <c r="E1592">
        <v>0</v>
      </c>
      <c r="F1592">
        <v>8500</v>
      </c>
      <c r="G1592" t="s">
        <v>16</v>
      </c>
    </row>
    <row r="1593" spans="1:7" x14ac:dyDescent="0.25">
      <c r="A1593" s="2">
        <v>44949</v>
      </c>
      <c r="B1593" t="s">
        <v>7</v>
      </c>
      <c r="C1593">
        <v>12000</v>
      </c>
      <c r="D1593">
        <v>18000</v>
      </c>
      <c r="E1593">
        <v>0</v>
      </c>
      <c r="F1593">
        <v>18000</v>
      </c>
      <c r="G1593" t="s">
        <v>12</v>
      </c>
    </row>
    <row r="1594" spans="1:7" x14ac:dyDescent="0.25">
      <c r="A1594" s="2">
        <v>44950</v>
      </c>
      <c r="B1594" t="s">
        <v>8</v>
      </c>
      <c r="C1594">
        <v>20000</v>
      </c>
      <c r="D1594">
        <v>30000</v>
      </c>
      <c r="E1594">
        <v>0</v>
      </c>
      <c r="F1594">
        <v>30000</v>
      </c>
      <c r="G1594" t="s">
        <v>13</v>
      </c>
    </row>
    <row r="1595" spans="1:7" x14ac:dyDescent="0.25">
      <c r="A1595" s="2">
        <v>44950</v>
      </c>
      <c r="B1595" t="s">
        <v>11</v>
      </c>
      <c r="C1595">
        <v>5000</v>
      </c>
      <c r="D1595">
        <v>8500</v>
      </c>
      <c r="E1595">
        <v>250</v>
      </c>
      <c r="F1595">
        <v>8250</v>
      </c>
      <c r="G1595" t="s">
        <v>16</v>
      </c>
    </row>
    <row r="1596" spans="1:7" x14ac:dyDescent="0.25">
      <c r="A1596" s="2">
        <v>44952</v>
      </c>
      <c r="B1596" t="s">
        <v>9</v>
      </c>
      <c r="C1596">
        <v>15000</v>
      </c>
      <c r="D1596">
        <v>22000</v>
      </c>
      <c r="E1596">
        <v>1000</v>
      </c>
      <c r="F1596">
        <v>21000</v>
      </c>
      <c r="G1596" t="s">
        <v>15</v>
      </c>
    </row>
    <row r="1597" spans="1:7" x14ac:dyDescent="0.25">
      <c r="A1597" s="2">
        <v>44953</v>
      </c>
      <c r="B1597" t="s">
        <v>7</v>
      </c>
      <c r="C1597">
        <v>12000</v>
      </c>
      <c r="D1597">
        <v>18000</v>
      </c>
      <c r="E1597">
        <v>0</v>
      </c>
      <c r="F1597">
        <v>18000</v>
      </c>
      <c r="G1597" t="s">
        <v>14</v>
      </c>
    </row>
    <row r="1598" spans="1:7" x14ac:dyDescent="0.25">
      <c r="A1598" s="2">
        <v>44953</v>
      </c>
      <c r="B1598" t="s">
        <v>11</v>
      </c>
      <c r="C1598">
        <v>5000</v>
      </c>
      <c r="D1598">
        <v>8500</v>
      </c>
      <c r="E1598">
        <v>0</v>
      </c>
      <c r="F1598">
        <v>8500</v>
      </c>
      <c r="G1598" t="s">
        <v>14</v>
      </c>
    </row>
    <row r="1599" spans="1:7" x14ac:dyDescent="0.25">
      <c r="A1599" s="2">
        <v>44954</v>
      </c>
      <c r="B1599" t="s">
        <v>10</v>
      </c>
      <c r="C1599">
        <v>10000</v>
      </c>
      <c r="D1599">
        <v>15000</v>
      </c>
      <c r="E1599">
        <v>0</v>
      </c>
      <c r="F1599">
        <v>15000</v>
      </c>
      <c r="G1599" t="s">
        <v>12</v>
      </c>
    </row>
    <row r="1600" spans="1:7" x14ac:dyDescent="0.25">
      <c r="A1600" s="2">
        <v>44955</v>
      </c>
      <c r="B1600" t="s">
        <v>7</v>
      </c>
      <c r="C1600">
        <v>12000</v>
      </c>
      <c r="D1600">
        <v>18000</v>
      </c>
      <c r="E1600">
        <v>0</v>
      </c>
      <c r="F1600">
        <v>18000</v>
      </c>
      <c r="G1600" t="s">
        <v>12</v>
      </c>
    </row>
    <row r="1601" spans="1:7" x14ac:dyDescent="0.25">
      <c r="A1601" s="2">
        <v>44955</v>
      </c>
      <c r="B1601" t="s">
        <v>10</v>
      </c>
      <c r="C1601">
        <v>10000</v>
      </c>
      <c r="D1601">
        <v>15000</v>
      </c>
      <c r="E1601">
        <v>1000</v>
      </c>
      <c r="F1601">
        <v>14000</v>
      </c>
      <c r="G1601" t="s">
        <v>16</v>
      </c>
    </row>
    <row r="1602" spans="1:7" x14ac:dyDescent="0.25">
      <c r="A1602" s="2">
        <v>44956</v>
      </c>
      <c r="B1602" t="s">
        <v>9</v>
      </c>
      <c r="C1602">
        <v>15000</v>
      </c>
      <c r="D1602">
        <v>22000</v>
      </c>
      <c r="E1602">
        <v>750</v>
      </c>
      <c r="F1602">
        <v>21250</v>
      </c>
      <c r="G1602" t="s">
        <v>13</v>
      </c>
    </row>
    <row r="1603" spans="1:7" x14ac:dyDescent="0.25">
      <c r="A1603" s="2">
        <v>44958</v>
      </c>
      <c r="B1603" t="s">
        <v>9</v>
      </c>
      <c r="C1603">
        <v>15000</v>
      </c>
      <c r="D1603">
        <v>22000</v>
      </c>
      <c r="E1603">
        <v>1000</v>
      </c>
      <c r="F1603">
        <v>21000</v>
      </c>
      <c r="G1603" t="s">
        <v>12</v>
      </c>
    </row>
    <row r="1604" spans="1:7" x14ac:dyDescent="0.25">
      <c r="A1604" s="2">
        <v>44959</v>
      </c>
      <c r="B1604" t="s">
        <v>7</v>
      </c>
      <c r="C1604">
        <v>12000</v>
      </c>
      <c r="D1604">
        <v>18000</v>
      </c>
      <c r="E1604">
        <v>250</v>
      </c>
      <c r="F1604">
        <v>17750</v>
      </c>
      <c r="G1604" t="s">
        <v>12</v>
      </c>
    </row>
    <row r="1605" spans="1:7" x14ac:dyDescent="0.25">
      <c r="A1605" s="2">
        <v>44960</v>
      </c>
      <c r="B1605" t="s">
        <v>11</v>
      </c>
      <c r="C1605">
        <v>5000</v>
      </c>
      <c r="D1605">
        <v>8500</v>
      </c>
      <c r="E1605">
        <v>0</v>
      </c>
      <c r="F1605">
        <v>8500</v>
      </c>
      <c r="G1605" t="s">
        <v>16</v>
      </c>
    </row>
    <row r="1606" spans="1:7" x14ac:dyDescent="0.25">
      <c r="A1606" s="2">
        <v>44962</v>
      </c>
      <c r="B1606" t="s">
        <v>9</v>
      </c>
      <c r="C1606">
        <v>15000</v>
      </c>
      <c r="D1606">
        <v>22000</v>
      </c>
      <c r="E1606">
        <v>0</v>
      </c>
      <c r="F1606">
        <v>22000</v>
      </c>
      <c r="G1606" t="s">
        <v>14</v>
      </c>
    </row>
    <row r="1607" spans="1:7" x14ac:dyDescent="0.25">
      <c r="A1607" s="2">
        <v>44963</v>
      </c>
      <c r="B1607" t="s">
        <v>11</v>
      </c>
      <c r="C1607">
        <v>5000</v>
      </c>
      <c r="D1607">
        <v>8500</v>
      </c>
      <c r="E1607">
        <v>0</v>
      </c>
      <c r="F1607">
        <v>8500</v>
      </c>
      <c r="G1607" t="s">
        <v>16</v>
      </c>
    </row>
    <row r="1608" spans="1:7" x14ac:dyDescent="0.25">
      <c r="A1608" s="2">
        <v>44964</v>
      </c>
      <c r="B1608" t="s">
        <v>10</v>
      </c>
      <c r="C1608">
        <v>10000</v>
      </c>
      <c r="D1608">
        <v>15000</v>
      </c>
      <c r="E1608">
        <v>0</v>
      </c>
      <c r="F1608">
        <v>15000</v>
      </c>
      <c r="G1608" t="s">
        <v>14</v>
      </c>
    </row>
    <row r="1609" spans="1:7" x14ac:dyDescent="0.25">
      <c r="A1609" s="2">
        <v>44964</v>
      </c>
      <c r="B1609" t="s">
        <v>9</v>
      </c>
      <c r="C1609">
        <v>15000</v>
      </c>
      <c r="D1609">
        <v>22000</v>
      </c>
      <c r="E1609">
        <v>0</v>
      </c>
      <c r="F1609">
        <v>22000</v>
      </c>
      <c r="G1609" t="s">
        <v>14</v>
      </c>
    </row>
    <row r="1610" spans="1:7" x14ac:dyDescent="0.25">
      <c r="A1610" s="2">
        <v>44964</v>
      </c>
      <c r="B1610" t="s">
        <v>10</v>
      </c>
      <c r="C1610">
        <v>10000</v>
      </c>
      <c r="D1610">
        <v>15000</v>
      </c>
      <c r="E1610">
        <v>250</v>
      </c>
      <c r="F1610">
        <v>14750</v>
      </c>
      <c r="G1610" t="s">
        <v>15</v>
      </c>
    </row>
    <row r="1611" spans="1:7" x14ac:dyDescent="0.25">
      <c r="A1611" s="2">
        <v>44964</v>
      </c>
      <c r="B1611" t="s">
        <v>10</v>
      </c>
      <c r="C1611">
        <v>10000</v>
      </c>
      <c r="D1611">
        <v>15000</v>
      </c>
      <c r="E1611">
        <v>0</v>
      </c>
      <c r="F1611">
        <v>15000</v>
      </c>
      <c r="G1611" t="s">
        <v>13</v>
      </c>
    </row>
    <row r="1612" spans="1:7" x14ac:dyDescent="0.25">
      <c r="A1612" s="2">
        <v>44965</v>
      </c>
      <c r="B1612" t="s">
        <v>10</v>
      </c>
      <c r="C1612">
        <v>10000</v>
      </c>
      <c r="D1612">
        <v>15000</v>
      </c>
      <c r="E1612">
        <v>250</v>
      </c>
      <c r="F1612">
        <v>14750</v>
      </c>
      <c r="G1612" t="s">
        <v>14</v>
      </c>
    </row>
    <row r="1613" spans="1:7" x14ac:dyDescent="0.25">
      <c r="A1613" s="2">
        <v>44965</v>
      </c>
      <c r="B1613" t="s">
        <v>11</v>
      </c>
      <c r="C1613">
        <v>5000</v>
      </c>
      <c r="D1613">
        <v>8500</v>
      </c>
      <c r="E1613">
        <v>0</v>
      </c>
      <c r="F1613">
        <v>8500</v>
      </c>
      <c r="G1613" t="s">
        <v>16</v>
      </c>
    </row>
    <row r="1614" spans="1:7" x14ac:dyDescent="0.25">
      <c r="A1614" s="2">
        <v>44966</v>
      </c>
      <c r="B1614" t="s">
        <v>10</v>
      </c>
      <c r="C1614">
        <v>10000</v>
      </c>
      <c r="D1614">
        <v>15000</v>
      </c>
      <c r="E1614">
        <v>0</v>
      </c>
      <c r="F1614">
        <v>15000</v>
      </c>
      <c r="G1614" t="s">
        <v>12</v>
      </c>
    </row>
    <row r="1615" spans="1:7" x14ac:dyDescent="0.25">
      <c r="A1615" s="2">
        <v>44967</v>
      </c>
      <c r="B1615" t="s">
        <v>7</v>
      </c>
      <c r="C1615">
        <v>12000</v>
      </c>
      <c r="D1615">
        <v>18000</v>
      </c>
      <c r="E1615">
        <v>0</v>
      </c>
      <c r="F1615">
        <v>18000</v>
      </c>
      <c r="G1615" t="s">
        <v>13</v>
      </c>
    </row>
    <row r="1616" spans="1:7" x14ac:dyDescent="0.25">
      <c r="A1616" s="2">
        <v>44968</v>
      </c>
      <c r="B1616" t="s">
        <v>10</v>
      </c>
      <c r="C1616">
        <v>10000</v>
      </c>
      <c r="D1616">
        <v>15000</v>
      </c>
      <c r="E1616">
        <v>0</v>
      </c>
      <c r="F1616">
        <v>15000</v>
      </c>
      <c r="G1616" t="s">
        <v>15</v>
      </c>
    </row>
    <row r="1617" spans="1:7" x14ac:dyDescent="0.25">
      <c r="A1617" s="2">
        <v>44968</v>
      </c>
      <c r="B1617" t="s">
        <v>10</v>
      </c>
      <c r="C1617">
        <v>10000</v>
      </c>
      <c r="D1617">
        <v>15000</v>
      </c>
      <c r="E1617">
        <v>0</v>
      </c>
      <c r="F1617">
        <v>15000</v>
      </c>
      <c r="G1617" t="s">
        <v>16</v>
      </c>
    </row>
    <row r="1618" spans="1:7" x14ac:dyDescent="0.25">
      <c r="A1618" s="2">
        <v>44970</v>
      </c>
      <c r="B1618" t="s">
        <v>11</v>
      </c>
      <c r="C1618">
        <v>5000</v>
      </c>
      <c r="D1618">
        <v>8500</v>
      </c>
      <c r="E1618">
        <v>0</v>
      </c>
      <c r="F1618">
        <v>8500</v>
      </c>
      <c r="G1618" t="s">
        <v>16</v>
      </c>
    </row>
    <row r="1619" spans="1:7" x14ac:dyDescent="0.25">
      <c r="A1619" s="2">
        <v>44971</v>
      </c>
      <c r="B1619" t="s">
        <v>8</v>
      </c>
      <c r="C1619">
        <v>20000</v>
      </c>
      <c r="D1619">
        <v>30000</v>
      </c>
      <c r="E1619">
        <v>0</v>
      </c>
      <c r="F1619">
        <v>30000</v>
      </c>
      <c r="G1619" t="s">
        <v>16</v>
      </c>
    </row>
    <row r="1620" spans="1:7" x14ac:dyDescent="0.25">
      <c r="A1620" s="2">
        <v>44972</v>
      </c>
      <c r="B1620" t="s">
        <v>7</v>
      </c>
      <c r="C1620">
        <v>12000</v>
      </c>
      <c r="D1620">
        <v>18000</v>
      </c>
      <c r="E1620">
        <v>0</v>
      </c>
      <c r="F1620">
        <v>18000</v>
      </c>
      <c r="G1620" t="s">
        <v>12</v>
      </c>
    </row>
    <row r="1621" spans="1:7" x14ac:dyDescent="0.25">
      <c r="A1621" s="2">
        <v>44973</v>
      </c>
      <c r="B1621" t="s">
        <v>7</v>
      </c>
      <c r="C1621">
        <v>12000</v>
      </c>
      <c r="D1621">
        <v>18000</v>
      </c>
      <c r="E1621">
        <v>250</v>
      </c>
      <c r="F1621">
        <v>17750</v>
      </c>
      <c r="G1621" t="s">
        <v>16</v>
      </c>
    </row>
    <row r="1622" spans="1:7" x14ac:dyDescent="0.25">
      <c r="A1622" s="2">
        <v>44974</v>
      </c>
      <c r="B1622" t="s">
        <v>11</v>
      </c>
      <c r="C1622">
        <v>5000</v>
      </c>
      <c r="D1622">
        <v>8500</v>
      </c>
      <c r="E1622">
        <v>250</v>
      </c>
      <c r="F1622">
        <v>8250</v>
      </c>
      <c r="G1622" t="s">
        <v>15</v>
      </c>
    </row>
    <row r="1623" spans="1:7" x14ac:dyDescent="0.25">
      <c r="A1623" s="2">
        <v>44974</v>
      </c>
      <c r="B1623" t="s">
        <v>7</v>
      </c>
      <c r="C1623">
        <v>12000</v>
      </c>
      <c r="D1623">
        <v>18000</v>
      </c>
      <c r="E1623">
        <v>750</v>
      </c>
      <c r="F1623">
        <v>17250</v>
      </c>
      <c r="G1623" t="s">
        <v>15</v>
      </c>
    </row>
    <row r="1624" spans="1:7" x14ac:dyDescent="0.25">
      <c r="A1624" s="2">
        <v>44975</v>
      </c>
      <c r="B1624" t="s">
        <v>9</v>
      </c>
      <c r="C1624">
        <v>15000</v>
      </c>
      <c r="D1624">
        <v>22000</v>
      </c>
      <c r="E1624">
        <v>0</v>
      </c>
      <c r="F1624">
        <v>22000</v>
      </c>
      <c r="G1624" t="s">
        <v>16</v>
      </c>
    </row>
    <row r="1625" spans="1:7" x14ac:dyDescent="0.25">
      <c r="A1625" s="2">
        <v>44977</v>
      </c>
      <c r="B1625" t="s">
        <v>10</v>
      </c>
      <c r="C1625">
        <v>10000</v>
      </c>
      <c r="D1625">
        <v>15000</v>
      </c>
      <c r="E1625">
        <v>0</v>
      </c>
      <c r="F1625">
        <v>15000</v>
      </c>
      <c r="G1625" t="s">
        <v>13</v>
      </c>
    </row>
    <row r="1626" spans="1:7" x14ac:dyDescent="0.25">
      <c r="A1626" s="2">
        <v>44977</v>
      </c>
      <c r="B1626" t="s">
        <v>8</v>
      </c>
      <c r="C1626">
        <v>20000</v>
      </c>
      <c r="D1626">
        <v>30000</v>
      </c>
      <c r="E1626">
        <v>0</v>
      </c>
      <c r="F1626">
        <v>30000</v>
      </c>
      <c r="G1626" t="s">
        <v>12</v>
      </c>
    </row>
    <row r="1627" spans="1:7" x14ac:dyDescent="0.25">
      <c r="A1627" s="2">
        <v>44980</v>
      </c>
      <c r="B1627" t="s">
        <v>7</v>
      </c>
      <c r="C1627">
        <v>12000</v>
      </c>
      <c r="D1627">
        <v>18000</v>
      </c>
      <c r="E1627">
        <v>1000</v>
      </c>
      <c r="F1627">
        <v>17000</v>
      </c>
      <c r="G1627" t="s">
        <v>16</v>
      </c>
    </row>
    <row r="1628" spans="1:7" x14ac:dyDescent="0.25">
      <c r="A1628" s="2">
        <v>44981</v>
      </c>
      <c r="B1628" t="s">
        <v>10</v>
      </c>
      <c r="C1628">
        <v>10000</v>
      </c>
      <c r="D1628">
        <v>15000</v>
      </c>
      <c r="E1628">
        <v>0</v>
      </c>
      <c r="F1628">
        <v>15000</v>
      </c>
      <c r="G1628" t="s">
        <v>13</v>
      </c>
    </row>
    <row r="1629" spans="1:7" x14ac:dyDescent="0.25">
      <c r="A1629" s="2">
        <v>44981</v>
      </c>
      <c r="B1629" t="s">
        <v>9</v>
      </c>
      <c r="C1629">
        <v>15000</v>
      </c>
      <c r="D1629">
        <v>22000</v>
      </c>
      <c r="E1629">
        <v>0</v>
      </c>
      <c r="F1629">
        <v>22000</v>
      </c>
      <c r="G1629" t="s">
        <v>15</v>
      </c>
    </row>
    <row r="1630" spans="1:7" x14ac:dyDescent="0.25">
      <c r="A1630" s="2">
        <v>44981</v>
      </c>
      <c r="B1630" t="s">
        <v>11</v>
      </c>
      <c r="C1630">
        <v>5000</v>
      </c>
      <c r="D1630">
        <v>8500</v>
      </c>
      <c r="E1630">
        <v>0</v>
      </c>
      <c r="F1630">
        <v>8500</v>
      </c>
      <c r="G1630" t="s">
        <v>14</v>
      </c>
    </row>
    <row r="1631" spans="1:7" x14ac:dyDescent="0.25">
      <c r="A1631" s="2">
        <v>44981</v>
      </c>
      <c r="B1631" t="s">
        <v>8</v>
      </c>
      <c r="C1631">
        <v>20000</v>
      </c>
      <c r="D1631">
        <v>30000</v>
      </c>
      <c r="E1631">
        <v>0</v>
      </c>
      <c r="F1631">
        <v>30000</v>
      </c>
      <c r="G1631" t="s">
        <v>14</v>
      </c>
    </row>
    <row r="1632" spans="1:7" x14ac:dyDescent="0.25">
      <c r="A1632" s="2">
        <v>44982</v>
      </c>
      <c r="B1632" t="s">
        <v>7</v>
      </c>
      <c r="C1632">
        <v>12000</v>
      </c>
      <c r="D1632">
        <v>18000</v>
      </c>
      <c r="E1632">
        <v>1000</v>
      </c>
      <c r="F1632">
        <v>17000</v>
      </c>
      <c r="G1632" t="s">
        <v>15</v>
      </c>
    </row>
    <row r="1633" spans="1:7" x14ac:dyDescent="0.25">
      <c r="A1633" s="2">
        <v>44985</v>
      </c>
      <c r="B1633" t="s">
        <v>7</v>
      </c>
      <c r="C1633">
        <v>12000</v>
      </c>
      <c r="D1633">
        <v>18000</v>
      </c>
      <c r="E1633">
        <v>1000</v>
      </c>
      <c r="F1633">
        <v>17000</v>
      </c>
      <c r="G1633" t="s">
        <v>16</v>
      </c>
    </row>
    <row r="1634" spans="1:7" x14ac:dyDescent="0.25">
      <c r="A1634" s="2">
        <v>44985</v>
      </c>
      <c r="B1634" t="s">
        <v>10</v>
      </c>
      <c r="C1634">
        <v>10000</v>
      </c>
      <c r="D1634">
        <v>15000</v>
      </c>
      <c r="E1634">
        <v>0</v>
      </c>
      <c r="F1634">
        <v>15000</v>
      </c>
      <c r="G1634" t="s">
        <v>12</v>
      </c>
    </row>
    <row r="1635" spans="1:7" x14ac:dyDescent="0.25">
      <c r="A1635" s="2">
        <v>44985</v>
      </c>
      <c r="B1635" t="s">
        <v>10</v>
      </c>
      <c r="C1635">
        <v>10000</v>
      </c>
      <c r="D1635">
        <v>15000</v>
      </c>
      <c r="E1635">
        <v>500</v>
      </c>
      <c r="F1635">
        <v>14500</v>
      </c>
      <c r="G1635" t="s">
        <v>16</v>
      </c>
    </row>
    <row r="1636" spans="1:7" x14ac:dyDescent="0.25">
      <c r="A1636" s="2">
        <v>44985</v>
      </c>
      <c r="B1636" t="s">
        <v>9</v>
      </c>
      <c r="C1636">
        <v>15000</v>
      </c>
      <c r="D1636">
        <v>22000</v>
      </c>
      <c r="E1636">
        <v>250</v>
      </c>
      <c r="F1636">
        <v>21750</v>
      </c>
      <c r="G1636" t="s">
        <v>16</v>
      </c>
    </row>
    <row r="1637" spans="1:7" x14ac:dyDescent="0.25">
      <c r="A1637" s="2">
        <v>44986</v>
      </c>
      <c r="B1637" t="s">
        <v>7</v>
      </c>
      <c r="C1637">
        <v>12000</v>
      </c>
      <c r="D1637">
        <v>18000</v>
      </c>
      <c r="E1637">
        <v>0</v>
      </c>
      <c r="F1637">
        <v>18000</v>
      </c>
      <c r="G1637" t="s">
        <v>16</v>
      </c>
    </row>
    <row r="1638" spans="1:7" x14ac:dyDescent="0.25">
      <c r="A1638" s="2">
        <v>44988</v>
      </c>
      <c r="B1638" t="s">
        <v>10</v>
      </c>
      <c r="C1638">
        <v>10000</v>
      </c>
      <c r="D1638">
        <v>15000</v>
      </c>
      <c r="E1638">
        <v>0</v>
      </c>
      <c r="F1638">
        <v>15000</v>
      </c>
      <c r="G1638" t="s">
        <v>14</v>
      </c>
    </row>
    <row r="1639" spans="1:7" x14ac:dyDescent="0.25">
      <c r="A1639" s="2">
        <v>44988</v>
      </c>
      <c r="B1639" t="s">
        <v>10</v>
      </c>
      <c r="C1639">
        <v>10000</v>
      </c>
      <c r="D1639">
        <v>15000</v>
      </c>
      <c r="E1639">
        <v>0</v>
      </c>
      <c r="F1639">
        <v>15000</v>
      </c>
      <c r="G1639" t="s">
        <v>15</v>
      </c>
    </row>
    <row r="1640" spans="1:7" x14ac:dyDescent="0.25">
      <c r="A1640" s="2">
        <v>44988</v>
      </c>
      <c r="B1640" t="s">
        <v>7</v>
      </c>
      <c r="C1640">
        <v>12000</v>
      </c>
      <c r="D1640">
        <v>18000</v>
      </c>
      <c r="E1640">
        <v>0</v>
      </c>
      <c r="F1640">
        <v>18000</v>
      </c>
      <c r="G1640" t="s">
        <v>14</v>
      </c>
    </row>
    <row r="1641" spans="1:7" x14ac:dyDescent="0.25">
      <c r="A1641" s="2">
        <v>44989</v>
      </c>
      <c r="B1641" t="s">
        <v>11</v>
      </c>
      <c r="C1641">
        <v>5000</v>
      </c>
      <c r="D1641">
        <v>8500</v>
      </c>
      <c r="E1641">
        <v>0</v>
      </c>
      <c r="F1641">
        <v>8500</v>
      </c>
      <c r="G1641" t="s">
        <v>14</v>
      </c>
    </row>
    <row r="1642" spans="1:7" x14ac:dyDescent="0.25">
      <c r="A1642" s="2">
        <v>44989</v>
      </c>
      <c r="B1642" t="s">
        <v>10</v>
      </c>
      <c r="C1642">
        <v>10000</v>
      </c>
      <c r="D1642">
        <v>15000</v>
      </c>
      <c r="E1642">
        <v>0</v>
      </c>
      <c r="F1642">
        <v>15000</v>
      </c>
      <c r="G1642" t="s">
        <v>14</v>
      </c>
    </row>
    <row r="1643" spans="1:7" x14ac:dyDescent="0.25">
      <c r="A1643" s="2">
        <v>44990</v>
      </c>
      <c r="B1643" t="s">
        <v>7</v>
      </c>
      <c r="C1643">
        <v>12000</v>
      </c>
      <c r="D1643">
        <v>18000</v>
      </c>
      <c r="E1643">
        <v>0</v>
      </c>
      <c r="F1643">
        <v>18000</v>
      </c>
      <c r="G1643" t="s">
        <v>16</v>
      </c>
    </row>
    <row r="1644" spans="1:7" x14ac:dyDescent="0.25">
      <c r="A1644" s="2">
        <v>44990</v>
      </c>
      <c r="B1644" t="s">
        <v>7</v>
      </c>
      <c r="C1644">
        <v>12000</v>
      </c>
      <c r="D1644">
        <v>18000</v>
      </c>
      <c r="E1644">
        <v>0</v>
      </c>
      <c r="F1644">
        <v>18000</v>
      </c>
      <c r="G1644" t="s">
        <v>14</v>
      </c>
    </row>
    <row r="1645" spans="1:7" x14ac:dyDescent="0.25">
      <c r="A1645" s="2">
        <v>44990</v>
      </c>
      <c r="B1645" t="s">
        <v>7</v>
      </c>
      <c r="C1645">
        <v>12000</v>
      </c>
      <c r="D1645">
        <v>18000</v>
      </c>
      <c r="E1645">
        <v>0</v>
      </c>
      <c r="F1645">
        <v>18000</v>
      </c>
      <c r="G1645" t="s">
        <v>13</v>
      </c>
    </row>
    <row r="1646" spans="1:7" x14ac:dyDescent="0.25">
      <c r="A1646" s="2">
        <v>44992</v>
      </c>
      <c r="B1646" t="s">
        <v>7</v>
      </c>
      <c r="C1646">
        <v>12000</v>
      </c>
      <c r="D1646">
        <v>18000</v>
      </c>
      <c r="E1646">
        <v>0</v>
      </c>
      <c r="F1646">
        <v>18000</v>
      </c>
      <c r="G1646" t="s">
        <v>15</v>
      </c>
    </row>
    <row r="1647" spans="1:7" x14ac:dyDescent="0.25">
      <c r="A1647" s="2">
        <v>44993</v>
      </c>
      <c r="B1647" t="s">
        <v>10</v>
      </c>
      <c r="C1647">
        <v>10000</v>
      </c>
      <c r="D1647">
        <v>15000</v>
      </c>
      <c r="E1647">
        <v>1000</v>
      </c>
      <c r="F1647">
        <v>14000</v>
      </c>
      <c r="G1647" t="s">
        <v>12</v>
      </c>
    </row>
    <row r="1648" spans="1:7" x14ac:dyDescent="0.25">
      <c r="A1648" s="2">
        <v>44994</v>
      </c>
      <c r="B1648" t="s">
        <v>10</v>
      </c>
      <c r="C1648">
        <v>10000</v>
      </c>
      <c r="D1648">
        <v>15000</v>
      </c>
      <c r="E1648">
        <v>0</v>
      </c>
      <c r="F1648">
        <v>15000</v>
      </c>
      <c r="G1648" t="s">
        <v>15</v>
      </c>
    </row>
    <row r="1649" spans="1:7" x14ac:dyDescent="0.25">
      <c r="A1649" s="2">
        <v>44995</v>
      </c>
      <c r="B1649" t="s">
        <v>7</v>
      </c>
      <c r="C1649">
        <v>12000</v>
      </c>
      <c r="D1649">
        <v>18000</v>
      </c>
      <c r="E1649">
        <v>0</v>
      </c>
      <c r="F1649">
        <v>18000</v>
      </c>
      <c r="G1649" t="s">
        <v>14</v>
      </c>
    </row>
    <row r="1650" spans="1:7" x14ac:dyDescent="0.25">
      <c r="A1650" s="2">
        <v>44997</v>
      </c>
      <c r="B1650" t="s">
        <v>9</v>
      </c>
      <c r="C1650">
        <v>15000</v>
      </c>
      <c r="D1650">
        <v>22000</v>
      </c>
      <c r="E1650">
        <v>500</v>
      </c>
      <c r="F1650">
        <v>21500</v>
      </c>
      <c r="G1650" t="s">
        <v>14</v>
      </c>
    </row>
    <row r="1651" spans="1:7" x14ac:dyDescent="0.25">
      <c r="A1651" s="2">
        <v>44998</v>
      </c>
      <c r="B1651" t="s">
        <v>7</v>
      </c>
      <c r="C1651">
        <v>12000</v>
      </c>
      <c r="D1651">
        <v>18000</v>
      </c>
      <c r="E1651">
        <v>0</v>
      </c>
      <c r="F1651">
        <v>18000</v>
      </c>
      <c r="G1651" t="s">
        <v>15</v>
      </c>
    </row>
    <row r="1652" spans="1:7" x14ac:dyDescent="0.25">
      <c r="A1652" s="2">
        <v>44998</v>
      </c>
      <c r="B1652" t="s">
        <v>7</v>
      </c>
      <c r="C1652">
        <v>12000</v>
      </c>
      <c r="D1652">
        <v>18000</v>
      </c>
      <c r="E1652">
        <v>0</v>
      </c>
      <c r="F1652">
        <v>18000</v>
      </c>
      <c r="G1652" t="s">
        <v>14</v>
      </c>
    </row>
    <row r="1653" spans="1:7" x14ac:dyDescent="0.25">
      <c r="A1653" s="2">
        <v>44999</v>
      </c>
      <c r="B1653" t="s">
        <v>7</v>
      </c>
      <c r="C1653">
        <v>12000</v>
      </c>
      <c r="D1653">
        <v>18000</v>
      </c>
      <c r="E1653">
        <v>0</v>
      </c>
      <c r="F1653">
        <v>18000</v>
      </c>
      <c r="G1653" t="s">
        <v>13</v>
      </c>
    </row>
    <row r="1654" spans="1:7" x14ac:dyDescent="0.25">
      <c r="A1654" s="2">
        <v>45001</v>
      </c>
      <c r="B1654" t="s">
        <v>9</v>
      </c>
      <c r="C1654">
        <v>15000</v>
      </c>
      <c r="D1654">
        <v>22000</v>
      </c>
      <c r="E1654">
        <v>750</v>
      </c>
      <c r="F1654">
        <v>21250</v>
      </c>
      <c r="G1654" t="s">
        <v>15</v>
      </c>
    </row>
    <row r="1655" spans="1:7" x14ac:dyDescent="0.25">
      <c r="A1655" s="2">
        <v>45002</v>
      </c>
      <c r="B1655" t="s">
        <v>7</v>
      </c>
      <c r="C1655">
        <v>12000</v>
      </c>
      <c r="D1655">
        <v>18000</v>
      </c>
      <c r="E1655">
        <v>0</v>
      </c>
      <c r="F1655">
        <v>18000</v>
      </c>
      <c r="G1655" t="s">
        <v>13</v>
      </c>
    </row>
    <row r="1656" spans="1:7" x14ac:dyDescent="0.25">
      <c r="A1656" s="2">
        <v>45002</v>
      </c>
      <c r="B1656" t="s">
        <v>11</v>
      </c>
      <c r="C1656">
        <v>5000</v>
      </c>
      <c r="D1656">
        <v>8500</v>
      </c>
      <c r="E1656">
        <v>0</v>
      </c>
      <c r="F1656">
        <v>8500</v>
      </c>
      <c r="G1656" t="s">
        <v>14</v>
      </c>
    </row>
    <row r="1657" spans="1:7" x14ac:dyDescent="0.25">
      <c r="A1657" s="2">
        <v>45003</v>
      </c>
      <c r="B1657" t="s">
        <v>7</v>
      </c>
      <c r="C1657">
        <v>12000</v>
      </c>
      <c r="D1657">
        <v>18000</v>
      </c>
      <c r="E1657">
        <v>0</v>
      </c>
      <c r="F1657">
        <v>18000</v>
      </c>
      <c r="G1657" t="s">
        <v>16</v>
      </c>
    </row>
    <row r="1658" spans="1:7" x14ac:dyDescent="0.25">
      <c r="A1658" s="2">
        <v>45003</v>
      </c>
      <c r="B1658" t="s">
        <v>9</v>
      </c>
      <c r="C1658">
        <v>15000</v>
      </c>
      <c r="D1658">
        <v>22000</v>
      </c>
      <c r="E1658">
        <v>500</v>
      </c>
      <c r="F1658">
        <v>21500</v>
      </c>
      <c r="G1658" t="s">
        <v>15</v>
      </c>
    </row>
    <row r="1659" spans="1:7" x14ac:dyDescent="0.25">
      <c r="A1659" s="2">
        <v>45003</v>
      </c>
      <c r="B1659" t="s">
        <v>7</v>
      </c>
      <c r="C1659">
        <v>12000</v>
      </c>
      <c r="D1659">
        <v>18000</v>
      </c>
      <c r="E1659">
        <v>0</v>
      </c>
      <c r="F1659">
        <v>18000</v>
      </c>
      <c r="G1659" t="s">
        <v>14</v>
      </c>
    </row>
    <row r="1660" spans="1:7" x14ac:dyDescent="0.25">
      <c r="A1660" s="2">
        <v>45003</v>
      </c>
      <c r="B1660" t="s">
        <v>7</v>
      </c>
      <c r="C1660">
        <v>12000</v>
      </c>
      <c r="D1660">
        <v>18000</v>
      </c>
      <c r="E1660">
        <v>250</v>
      </c>
      <c r="F1660">
        <v>17750</v>
      </c>
      <c r="G1660" t="s">
        <v>12</v>
      </c>
    </row>
    <row r="1661" spans="1:7" x14ac:dyDescent="0.25">
      <c r="A1661" s="2">
        <v>45004</v>
      </c>
      <c r="B1661" t="s">
        <v>7</v>
      </c>
      <c r="C1661">
        <v>12000</v>
      </c>
      <c r="D1661">
        <v>18000</v>
      </c>
      <c r="E1661">
        <v>500</v>
      </c>
      <c r="F1661">
        <v>17500</v>
      </c>
      <c r="G1661" t="s">
        <v>14</v>
      </c>
    </row>
    <row r="1662" spans="1:7" x14ac:dyDescent="0.25">
      <c r="A1662" s="2">
        <v>45004</v>
      </c>
      <c r="B1662" t="s">
        <v>8</v>
      </c>
      <c r="C1662">
        <v>20000</v>
      </c>
      <c r="D1662">
        <v>30000</v>
      </c>
      <c r="E1662">
        <v>0</v>
      </c>
      <c r="F1662">
        <v>30000</v>
      </c>
      <c r="G1662" t="s">
        <v>13</v>
      </c>
    </row>
    <row r="1663" spans="1:7" x14ac:dyDescent="0.25">
      <c r="A1663" s="2">
        <v>45004</v>
      </c>
      <c r="B1663" t="s">
        <v>10</v>
      </c>
      <c r="C1663">
        <v>10000</v>
      </c>
      <c r="D1663">
        <v>15000</v>
      </c>
      <c r="E1663">
        <v>0</v>
      </c>
      <c r="F1663">
        <v>15000</v>
      </c>
      <c r="G1663" t="s">
        <v>14</v>
      </c>
    </row>
    <row r="1664" spans="1:7" x14ac:dyDescent="0.25">
      <c r="A1664" s="2">
        <v>45005</v>
      </c>
      <c r="B1664" t="s">
        <v>7</v>
      </c>
      <c r="C1664">
        <v>12000</v>
      </c>
      <c r="D1664">
        <v>18000</v>
      </c>
      <c r="E1664">
        <v>0</v>
      </c>
      <c r="F1664">
        <v>18000</v>
      </c>
      <c r="G1664" t="s">
        <v>16</v>
      </c>
    </row>
    <row r="1665" spans="1:7" x14ac:dyDescent="0.25">
      <c r="A1665" s="2">
        <v>45006</v>
      </c>
      <c r="B1665" t="s">
        <v>10</v>
      </c>
      <c r="C1665">
        <v>10000</v>
      </c>
      <c r="D1665">
        <v>15000</v>
      </c>
      <c r="E1665">
        <v>750</v>
      </c>
      <c r="F1665">
        <v>14250</v>
      </c>
      <c r="G1665" t="s">
        <v>12</v>
      </c>
    </row>
    <row r="1666" spans="1:7" x14ac:dyDescent="0.25">
      <c r="A1666" s="2">
        <v>45007</v>
      </c>
      <c r="B1666" t="s">
        <v>7</v>
      </c>
      <c r="C1666">
        <v>12000</v>
      </c>
      <c r="D1666">
        <v>18000</v>
      </c>
      <c r="E1666">
        <v>1000</v>
      </c>
      <c r="F1666">
        <v>17000</v>
      </c>
      <c r="G1666" t="s">
        <v>15</v>
      </c>
    </row>
    <row r="1667" spans="1:7" x14ac:dyDescent="0.25">
      <c r="A1667" s="2">
        <v>45007</v>
      </c>
      <c r="B1667" t="s">
        <v>10</v>
      </c>
      <c r="C1667">
        <v>10000</v>
      </c>
      <c r="D1667">
        <v>15000</v>
      </c>
      <c r="E1667">
        <v>0</v>
      </c>
      <c r="F1667">
        <v>15000</v>
      </c>
      <c r="G1667" t="s">
        <v>14</v>
      </c>
    </row>
    <row r="1668" spans="1:7" x14ac:dyDescent="0.25">
      <c r="A1668" s="2">
        <v>45008</v>
      </c>
      <c r="B1668" t="s">
        <v>9</v>
      </c>
      <c r="C1668">
        <v>15000</v>
      </c>
      <c r="D1668">
        <v>22000</v>
      </c>
      <c r="E1668">
        <v>0</v>
      </c>
      <c r="F1668">
        <v>22000</v>
      </c>
      <c r="G1668" t="s">
        <v>14</v>
      </c>
    </row>
    <row r="1669" spans="1:7" x14ac:dyDescent="0.25">
      <c r="A1669" s="2">
        <v>45009</v>
      </c>
      <c r="B1669" t="s">
        <v>10</v>
      </c>
      <c r="C1669">
        <v>10000</v>
      </c>
      <c r="D1669">
        <v>15000</v>
      </c>
      <c r="E1669">
        <v>0</v>
      </c>
      <c r="F1669">
        <v>15000</v>
      </c>
      <c r="G1669" t="s">
        <v>14</v>
      </c>
    </row>
    <row r="1670" spans="1:7" x14ac:dyDescent="0.25">
      <c r="A1670" s="2">
        <v>45011</v>
      </c>
      <c r="B1670" t="s">
        <v>8</v>
      </c>
      <c r="C1670">
        <v>20000</v>
      </c>
      <c r="D1670">
        <v>30000</v>
      </c>
      <c r="E1670">
        <v>0</v>
      </c>
      <c r="F1670">
        <v>30000</v>
      </c>
      <c r="G1670" t="s">
        <v>13</v>
      </c>
    </row>
    <row r="1671" spans="1:7" x14ac:dyDescent="0.25">
      <c r="A1671" s="2">
        <v>45012</v>
      </c>
      <c r="B1671" t="s">
        <v>8</v>
      </c>
      <c r="C1671">
        <v>20000</v>
      </c>
      <c r="D1671">
        <v>30000</v>
      </c>
      <c r="E1671">
        <v>500</v>
      </c>
      <c r="F1671">
        <v>29500</v>
      </c>
      <c r="G1671" t="s">
        <v>12</v>
      </c>
    </row>
    <row r="1672" spans="1:7" x14ac:dyDescent="0.25">
      <c r="A1672" s="2">
        <v>45012</v>
      </c>
      <c r="B1672" t="s">
        <v>11</v>
      </c>
      <c r="C1672">
        <v>5000</v>
      </c>
      <c r="D1672">
        <v>8500</v>
      </c>
      <c r="E1672">
        <v>0</v>
      </c>
      <c r="F1672">
        <v>8500</v>
      </c>
      <c r="G1672" t="s">
        <v>13</v>
      </c>
    </row>
    <row r="1673" spans="1:7" x14ac:dyDescent="0.25">
      <c r="A1673" s="2">
        <v>45014</v>
      </c>
      <c r="B1673" t="s">
        <v>11</v>
      </c>
      <c r="C1673">
        <v>5000</v>
      </c>
      <c r="D1673">
        <v>8500</v>
      </c>
      <c r="E1673">
        <v>0</v>
      </c>
      <c r="F1673">
        <v>8500</v>
      </c>
      <c r="G1673" t="s">
        <v>12</v>
      </c>
    </row>
    <row r="1674" spans="1:7" x14ac:dyDescent="0.25">
      <c r="A1674" s="2">
        <v>45014</v>
      </c>
      <c r="B1674" t="s">
        <v>9</v>
      </c>
      <c r="C1674">
        <v>15000</v>
      </c>
      <c r="D1674">
        <v>22000</v>
      </c>
      <c r="E1674">
        <v>0</v>
      </c>
      <c r="F1674">
        <v>22000</v>
      </c>
      <c r="G1674" t="s">
        <v>13</v>
      </c>
    </row>
    <row r="1675" spans="1:7" x14ac:dyDescent="0.25">
      <c r="A1675" s="2">
        <v>45015</v>
      </c>
      <c r="B1675" t="s">
        <v>11</v>
      </c>
      <c r="C1675">
        <v>5000</v>
      </c>
      <c r="D1675">
        <v>8500</v>
      </c>
      <c r="E1675">
        <v>250</v>
      </c>
      <c r="F1675">
        <v>8250</v>
      </c>
      <c r="G1675" t="s">
        <v>14</v>
      </c>
    </row>
    <row r="1676" spans="1:7" x14ac:dyDescent="0.25">
      <c r="A1676" s="2">
        <v>45016</v>
      </c>
      <c r="B1676" t="s">
        <v>9</v>
      </c>
      <c r="C1676">
        <v>15000</v>
      </c>
      <c r="D1676">
        <v>22000</v>
      </c>
      <c r="E1676">
        <v>0</v>
      </c>
      <c r="F1676">
        <v>22000</v>
      </c>
      <c r="G1676" t="s">
        <v>13</v>
      </c>
    </row>
    <row r="1677" spans="1:7" x14ac:dyDescent="0.25">
      <c r="A1677" s="2">
        <v>45016</v>
      </c>
      <c r="B1677" t="s">
        <v>9</v>
      </c>
      <c r="C1677">
        <v>15000</v>
      </c>
      <c r="D1677">
        <v>22000</v>
      </c>
      <c r="E1677">
        <v>0</v>
      </c>
      <c r="F1677">
        <v>22000</v>
      </c>
      <c r="G1677" t="s">
        <v>14</v>
      </c>
    </row>
    <row r="1678" spans="1:7" x14ac:dyDescent="0.25">
      <c r="A1678" s="2">
        <v>45018</v>
      </c>
      <c r="B1678" t="s">
        <v>10</v>
      </c>
      <c r="C1678">
        <v>10000</v>
      </c>
      <c r="D1678">
        <v>15000</v>
      </c>
      <c r="E1678">
        <v>0</v>
      </c>
      <c r="F1678">
        <v>15000</v>
      </c>
      <c r="G1678" t="s">
        <v>16</v>
      </c>
    </row>
    <row r="1679" spans="1:7" x14ac:dyDescent="0.25">
      <c r="A1679" s="2">
        <v>45020</v>
      </c>
      <c r="B1679" t="s">
        <v>11</v>
      </c>
      <c r="C1679">
        <v>5000</v>
      </c>
      <c r="D1679">
        <v>8500</v>
      </c>
      <c r="E1679">
        <v>0</v>
      </c>
      <c r="F1679">
        <v>8500</v>
      </c>
      <c r="G1679" t="s">
        <v>13</v>
      </c>
    </row>
    <row r="1680" spans="1:7" x14ac:dyDescent="0.25">
      <c r="A1680" s="2">
        <v>45021</v>
      </c>
      <c r="B1680" t="s">
        <v>7</v>
      </c>
      <c r="C1680">
        <v>12000</v>
      </c>
      <c r="D1680">
        <v>18000</v>
      </c>
      <c r="E1680">
        <v>0</v>
      </c>
      <c r="F1680">
        <v>18000</v>
      </c>
      <c r="G1680" t="s">
        <v>16</v>
      </c>
    </row>
    <row r="1681" spans="1:7" x14ac:dyDescent="0.25">
      <c r="A1681" s="2">
        <v>45021</v>
      </c>
      <c r="B1681" t="s">
        <v>9</v>
      </c>
      <c r="C1681">
        <v>15000</v>
      </c>
      <c r="D1681">
        <v>22000</v>
      </c>
      <c r="E1681">
        <v>1000</v>
      </c>
      <c r="F1681">
        <v>21000</v>
      </c>
      <c r="G1681" t="s">
        <v>13</v>
      </c>
    </row>
    <row r="1682" spans="1:7" x14ac:dyDescent="0.25">
      <c r="A1682" s="2">
        <v>45023</v>
      </c>
      <c r="B1682" t="s">
        <v>10</v>
      </c>
      <c r="C1682">
        <v>10000</v>
      </c>
      <c r="D1682">
        <v>15000</v>
      </c>
      <c r="E1682">
        <v>0</v>
      </c>
      <c r="F1682">
        <v>15000</v>
      </c>
      <c r="G1682" t="s">
        <v>13</v>
      </c>
    </row>
    <row r="1683" spans="1:7" x14ac:dyDescent="0.25">
      <c r="A1683" s="2">
        <v>45023</v>
      </c>
      <c r="B1683" t="s">
        <v>11</v>
      </c>
      <c r="C1683">
        <v>5000</v>
      </c>
      <c r="D1683">
        <v>8500</v>
      </c>
      <c r="E1683">
        <v>0</v>
      </c>
      <c r="F1683">
        <v>8500</v>
      </c>
      <c r="G1683" t="s">
        <v>12</v>
      </c>
    </row>
    <row r="1684" spans="1:7" x14ac:dyDescent="0.25">
      <c r="A1684" s="2">
        <v>45023</v>
      </c>
      <c r="B1684" t="s">
        <v>10</v>
      </c>
      <c r="C1684">
        <v>10000</v>
      </c>
      <c r="D1684">
        <v>15000</v>
      </c>
      <c r="E1684">
        <v>0</v>
      </c>
      <c r="F1684">
        <v>15000</v>
      </c>
      <c r="G1684" t="s">
        <v>14</v>
      </c>
    </row>
    <row r="1685" spans="1:7" x14ac:dyDescent="0.25">
      <c r="A1685" s="2">
        <v>45023</v>
      </c>
      <c r="B1685" t="s">
        <v>8</v>
      </c>
      <c r="C1685">
        <v>20000</v>
      </c>
      <c r="D1685">
        <v>30000</v>
      </c>
      <c r="E1685">
        <v>0</v>
      </c>
      <c r="F1685">
        <v>30000</v>
      </c>
      <c r="G1685" t="s">
        <v>16</v>
      </c>
    </row>
    <row r="1686" spans="1:7" x14ac:dyDescent="0.25">
      <c r="A1686" s="2">
        <v>45026</v>
      </c>
      <c r="B1686" t="s">
        <v>9</v>
      </c>
      <c r="C1686">
        <v>15000</v>
      </c>
      <c r="D1686">
        <v>22000</v>
      </c>
      <c r="E1686">
        <v>0</v>
      </c>
      <c r="F1686">
        <v>22000</v>
      </c>
      <c r="G1686" t="s">
        <v>12</v>
      </c>
    </row>
    <row r="1687" spans="1:7" x14ac:dyDescent="0.25">
      <c r="A1687" s="2">
        <v>45027</v>
      </c>
      <c r="B1687" t="s">
        <v>11</v>
      </c>
      <c r="C1687">
        <v>5000</v>
      </c>
      <c r="D1687">
        <v>8500</v>
      </c>
      <c r="E1687">
        <v>0</v>
      </c>
      <c r="F1687">
        <v>8500</v>
      </c>
      <c r="G1687" t="s">
        <v>12</v>
      </c>
    </row>
    <row r="1688" spans="1:7" x14ac:dyDescent="0.25">
      <c r="A1688" s="2">
        <v>45027</v>
      </c>
      <c r="B1688" t="s">
        <v>10</v>
      </c>
      <c r="C1688">
        <v>10000</v>
      </c>
      <c r="D1688">
        <v>15000</v>
      </c>
      <c r="E1688">
        <v>0</v>
      </c>
      <c r="F1688">
        <v>15000</v>
      </c>
      <c r="G1688" t="s">
        <v>16</v>
      </c>
    </row>
    <row r="1689" spans="1:7" x14ac:dyDescent="0.25">
      <c r="A1689" s="2">
        <v>45028</v>
      </c>
      <c r="B1689" t="s">
        <v>10</v>
      </c>
      <c r="C1689">
        <v>10000</v>
      </c>
      <c r="D1689">
        <v>15000</v>
      </c>
      <c r="E1689">
        <v>0</v>
      </c>
      <c r="F1689">
        <v>15000</v>
      </c>
      <c r="G1689" t="s">
        <v>16</v>
      </c>
    </row>
    <row r="1690" spans="1:7" x14ac:dyDescent="0.25">
      <c r="A1690" s="2">
        <v>45028</v>
      </c>
      <c r="B1690" t="s">
        <v>8</v>
      </c>
      <c r="C1690">
        <v>20000</v>
      </c>
      <c r="D1690">
        <v>30000</v>
      </c>
      <c r="E1690">
        <v>0</v>
      </c>
      <c r="F1690">
        <v>30000</v>
      </c>
      <c r="G1690" t="s">
        <v>14</v>
      </c>
    </row>
    <row r="1691" spans="1:7" x14ac:dyDescent="0.25">
      <c r="A1691" s="2">
        <v>45029</v>
      </c>
      <c r="B1691" t="s">
        <v>7</v>
      </c>
      <c r="C1691">
        <v>12000</v>
      </c>
      <c r="D1691">
        <v>18000</v>
      </c>
      <c r="E1691">
        <v>250</v>
      </c>
      <c r="F1691">
        <v>17750</v>
      </c>
      <c r="G1691" t="s">
        <v>16</v>
      </c>
    </row>
    <row r="1692" spans="1:7" x14ac:dyDescent="0.25">
      <c r="A1692" s="2">
        <v>45029</v>
      </c>
      <c r="B1692" t="s">
        <v>9</v>
      </c>
      <c r="C1692">
        <v>15000</v>
      </c>
      <c r="D1692">
        <v>22000</v>
      </c>
      <c r="E1692">
        <v>1000</v>
      </c>
      <c r="F1692">
        <v>21000</v>
      </c>
      <c r="G1692" t="s">
        <v>14</v>
      </c>
    </row>
    <row r="1693" spans="1:7" x14ac:dyDescent="0.25">
      <c r="A1693" s="2">
        <v>45029</v>
      </c>
      <c r="B1693" t="s">
        <v>10</v>
      </c>
      <c r="C1693">
        <v>10000</v>
      </c>
      <c r="D1693">
        <v>15000</v>
      </c>
      <c r="E1693">
        <v>0</v>
      </c>
      <c r="F1693">
        <v>15000</v>
      </c>
      <c r="G1693" t="s">
        <v>16</v>
      </c>
    </row>
    <row r="1694" spans="1:7" x14ac:dyDescent="0.25">
      <c r="A1694" s="2">
        <v>45030</v>
      </c>
      <c r="B1694" t="s">
        <v>9</v>
      </c>
      <c r="C1694">
        <v>15000</v>
      </c>
      <c r="D1694">
        <v>22000</v>
      </c>
      <c r="E1694">
        <v>250</v>
      </c>
      <c r="F1694">
        <v>21750</v>
      </c>
      <c r="G1694" t="s">
        <v>13</v>
      </c>
    </row>
    <row r="1695" spans="1:7" x14ac:dyDescent="0.25">
      <c r="A1695" s="2">
        <v>45030</v>
      </c>
      <c r="B1695" t="s">
        <v>10</v>
      </c>
      <c r="C1695">
        <v>10000</v>
      </c>
      <c r="D1695">
        <v>15000</v>
      </c>
      <c r="E1695">
        <v>250</v>
      </c>
      <c r="F1695">
        <v>14750</v>
      </c>
      <c r="G1695" t="s">
        <v>14</v>
      </c>
    </row>
    <row r="1696" spans="1:7" x14ac:dyDescent="0.25">
      <c r="A1696" s="2">
        <v>45031</v>
      </c>
      <c r="B1696" t="s">
        <v>10</v>
      </c>
      <c r="C1696">
        <v>10000</v>
      </c>
      <c r="D1696">
        <v>15000</v>
      </c>
      <c r="E1696">
        <v>1000</v>
      </c>
      <c r="F1696">
        <v>14000</v>
      </c>
      <c r="G1696" t="s">
        <v>15</v>
      </c>
    </row>
    <row r="1697" spans="1:7" x14ac:dyDescent="0.25">
      <c r="A1697" s="2">
        <v>45032</v>
      </c>
      <c r="B1697" t="s">
        <v>11</v>
      </c>
      <c r="C1697">
        <v>5000</v>
      </c>
      <c r="D1697">
        <v>8500</v>
      </c>
      <c r="E1697">
        <v>0</v>
      </c>
      <c r="F1697">
        <v>8500</v>
      </c>
      <c r="G1697" t="s">
        <v>13</v>
      </c>
    </row>
    <row r="1698" spans="1:7" x14ac:dyDescent="0.25">
      <c r="A1698" s="2">
        <v>45032</v>
      </c>
      <c r="B1698" t="s">
        <v>11</v>
      </c>
      <c r="C1698">
        <v>5000</v>
      </c>
      <c r="D1698">
        <v>8500</v>
      </c>
      <c r="E1698">
        <v>1000</v>
      </c>
      <c r="F1698">
        <v>7500</v>
      </c>
      <c r="G1698" t="s">
        <v>13</v>
      </c>
    </row>
    <row r="1699" spans="1:7" x14ac:dyDescent="0.25">
      <c r="A1699" s="2">
        <v>45033</v>
      </c>
      <c r="B1699" t="s">
        <v>8</v>
      </c>
      <c r="C1699">
        <v>20000</v>
      </c>
      <c r="D1699">
        <v>30000</v>
      </c>
      <c r="E1699">
        <v>250</v>
      </c>
      <c r="F1699">
        <v>29750</v>
      </c>
      <c r="G1699" t="s">
        <v>15</v>
      </c>
    </row>
    <row r="1700" spans="1:7" x14ac:dyDescent="0.25">
      <c r="A1700" s="2">
        <v>45034</v>
      </c>
      <c r="B1700" t="s">
        <v>11</v>
      </c>
      <c r="C1700">
        <v>5000</v>
      </c>
      <c r="D1700">
        <v>8500</v>
      </c>
      <c r="E1700">
        <v>0</v>
      </c>
      <c r="F1700">
        <v>8500</v>
      </c>
      <c r="G1700" t="s">
        <v>12</v>
      </c>
    </row>
    <row r="1701" spans="1:7" x14ac:dyDescent="0.25">
      <c r="A1701" s="2">
        <v>45034</v>
      </c>
      <c r="B1701" t="s">
        <v>11</v>
      </c>
      <c r="C1701">
        <v>5000</v>
      </c>
      <c r="D1701">
        <v>8500</v>
      </c>
      <c r="E1701">
        <v>0</v>
      </c>
      <c r="F1701">
        <v>8500</v>
      </c>
      <c r="G1701" t="s">
        <v>15</v>
      </c>
    </row>
    <row r="1702" spans="1:7" x14ac:dyDescent="0.25">
      <c r="A1702" s="2">
        <v>45034</v>
      </c>
      <c r="B1702" t="s">
        <v>11</v>
      </c>
      <c r="C1702">
        <v>5000</v>
      </c>
      <c r="D1702">
        <v>8500</v>
      </c>
      <c r="E1702">
        <v>0</v>
      </c>
      <c r="F1702">
        <v>8500</v>
      </c>
      <c r="G1702" t="s">
        <v>12</v>
      </c>
    </row>
    <row r="1703" spans="1:7" x14ac:dyDescent="0.25">
      <c r="A1703" s="2">
        <v>45035</v>
      </c>
      <c r="B1703" t="s">
        <v>7</v>
      </c>
      <c r="C1703">
        <v>12000</v>
      </c>
      <c r="D1703">
        <v>18000</v>
      </c>
      <c r="E1703">
        <v>500</v>
      </c>
      <c r="F1703">
        <v>17500</v>
      </c>
      <c r="G1703" t="s">
        <v>13</v>
      </c>
    </row>
    <row r="1704" spans="1:7" x14ac:dyDescent="0.25">
      <c r="A1704" s="2">
        <v>45036</v>
      </c>
      <c r="B1704" t="s">
        <v>7</v>
      </c>
      <c r="C1704">
        <v>12000</v>
      </c>
      <c r="D1704">
        <v>18000</v>
      </c>
      <c r="E1704">
        <v>0</v>
      </c>
      <c r="F1704">
        <v>18000</v>
      </c>
      <c r="G1704" t="s">
        <v>16</v>
      </c>
    </row>
    <row r="1705" spans="1:7" x14ac:dyDescent="0.25">
      <c r="A1705" s="2">
        <v>45036</v>
      </c>
      <c r="B1705" t="s">
        <v>7</v>
      </c>
      <c r="C1705">
        <v>12000</v>
      </c>
      <c r="D1705">
        <v>18000</v>
      </c>
      <c r="E1705">
        <v>0</v>
      </c>
      <c r="F1705">
        <v>18000</v>
      </c>
      <c r="G1705" t="s">
        <v>15</v>
      </c>
    </row>
    <row r="1706" spans="1:7" x14ac:dyDescent="0.25">
      <c r="A1706" s="2">
        <v>45037</v>
      </c>
      <c r="B1706" t="s">
        <v>7</v>
      </c>
      <c r="C1706">
        <v>12000</v>
      </c>
      <c r="D1706">
        <v>18000</v>
      </c>
      <c r="E1706">
        <v>0</v>
      </c>
      <c r="F1706">
        <v>18000</v>
      </c>
      <c r="G1706" t="s">
        <v>14</v>
      </c>
    </row>
    <row r="1707" spans="1:7" x14ac:dyDescent="0.25">
      <c r="A1707" s="2">
        <v>45037</v>
      </c>
      <c r="B1707" t="s">
        <v>9</v>
      </c>
      <c r="C1707">
        <v>15000</v>
      </c>
      <c r="D1707">
        <v>22000</v>
      </c>
      <c r="E1707">
        <v>0</v>
      </c>
      <c r="F1707">
        <v>22000</v>
      </c>
      <c r="G1707" t="s">
        <v>12</v>
      </c>
    </row>
    <row r="1708" spans="1:7" x14ac:dyDescent="0.25">
      <c r="A1708" s="2">
        <v>45040</v>
      </c>
      <c r="B1708" t="s">
        <v>7</v>
      </c>
      <c r="C1708">
        <v>12000</v>
      </c>
      <c r="D1708">
        <v>18000</v>
      </c>
      <c r="E1708">
        <v>0</v>
      </c>
      <c r="F1708">
        <v>18000</v>
      </c>
      <c r="G1708" t="s">
        <v>14</v>
      </c>
    </row>
    <row r="1709" spans="1:7" x14ac:dyDescent="0.25">
      <c r="A1709" s="2">
        <v>45041</v>
      </c>
      <c r="B1709" t="s">
        <v>7</v>
      </c>
      <c r="C1709">
        <v>12000</v>
      </c>
      <c r="D1709">
        <v>18000</v>
      </c>
      <c r="E1709">
        <v>0</v>
      </c>
      <c r="F1709">
        <v>18000</v>
      </c>
      <c r="G1709" t="s">
        <v>16</v>
      </c>
    </row>
    <row r="1710" spans="1:7" x14ac:dyDescent="0.25">
      <c r="A1710" s="2">
        <v>45041</v>
      </c>
      <c r="B1710" t="s">
        <v>8</v>
      </c>
      <c r="C1710">
        <v>20000</v>
      </c>
      <c r="D1710">
        <v>30000</v>
      </c>
      <c r="E1710">
        <v>0</v>
      </c>
      <c r="F1710">
        <v>30000</v>
      </c>
      <c r="G1710" t="s">
        <v>13</v>
      </c>
    </row>
    <row r="1711" spans="1:7" x14ac:dyDescent="0.25">
      <c r="A1711" s="2">
        <v>45042</v>
      </c>
      <c r="B1711" t="s">
        <v>11</v>
      </c>
      <c r="C1711">
        <v>5000</v>
      </c>
      <c r="D1711">
        <v>8500</v>
      </c>
      <c r="E1711">
        <v>500</v>
      </c>
      <c r="F1711">
        <v>8000</v>
      </c>
      <c r="G1711" t="s">
        <v>15</v>
      </c>
    </row>
    <row r="1712" spans="1:7" x14ac:dyDescent="0.25">
      <c r="A1712" s="2">
        <v>45042</v>
      </c>
      <c r="B1712" t="s">
        <v>7</v>
      </c>
      <c r="C1712">
        <v>12000</v>
      </c>
      <c r="D1712">
        <v>18000</v>
      </c>
      <c r="E1712">
        <v>0</v>
      </c>
      <c r="F1712">
        <v>18000</v>
      </c>
      <c r="G1712" t="s">
        <v>13</v>
      </c>
    </row>
    <row r="1713" spans="1:7" x14ac:dyDescent="0.25">
      <c r="A1713" s="2">
        <v>45043</v>
      </c>
      <c r="B1713" t="s">
        <v>8</v>
      </c>
      <c r="C1713">
        <v>20000</v>
      </c>
      <c r="D1713">
        <v>30000</v>
      </c>
      <c r="E1713">
        <v>0</v>
      </c>
      <c r="F1713">
        <v>30000</v>
      </c>
      <c r="G1713" t="s">
        <v>13</v>
      </c>
    </row>
    <row r="1714" spans="1:7" x14ac:dyDescent="0.25">
      <c r="A1714" s="2">
        <v>45043</v>
      </c>
      <c r="B1714" t="s">
        <v>11</v>
      </c>
      <c r="C1714">
        <v>5000</v>
      </c>
      <c r="D1714">
        <v>8500</v>
      </c>
      <c r="E1714">
        <v>0</v>
      </c>
      <c r="F1714">
        <v>8500</v>
      </c>
      <c r="G1714" t="s">
        <v>16</v>
      </c>
    </row>
    <row r="1715" spans="1:7" x14ac:dyDescent="0.25">
      <c r="A1715" s="2">
        <v>45043</v>
      </c>
      <c r="B1715" t="s">
        <v>7</v>
      </c>
      <c r="C1715">
        <v>12000</v>
      </c>
      <c r="D1715">
        <v>18000</v>
      </c>
      <c r="E1715">
        <v>0</v>
      </c>
      <c r="F1715">
        <v>18000</v>
      </c>
      <c r="G1715" t="s">
        <v>16</v>
      </c>
    </row>
    <row r="1716" spans="1:7" x14ac:dyDescent="0.25">
      <c r="A1716" s="2">
        <v>45043</v>
      </c>
      <c r="B1716" t="s">
        <v>10</v>
      </c>
      <c r="C1716">
        <v>10000</v>
      </c>
      <c r="D1716">
        <v>15000</v>
      </c>
      <c r="E1716">
        <v>0</v>
      </c>
      <c r="F1716">
        <v>15000</v>
      </c>
      <c r="G1716" t="s">
        <v>14</v>
      </c>
    </row>
    <row r="1717" spans="1:7" x14ac:dyDescent="0.25">
      <c r="A1717" s="2">
        <v>45044</v>
      </c>
      <c r="B1717" t="s">
        <v>10</v>
      </c>
      <c r="C1717">
        <v>10000</v>
      </c>
      <c r="D1717">
        <v>15000</v>
      </c>
      <c r="E1717">
        <v>0</v>
      </c>
      <c r="F1717">
        <v>15000</v>
      </c>
      <c r="G1717" t="s">
        <v>12</v>
      </c>
    </row>
    <row r="1718" spans="1:7" x14ac:dyDescent="0.25">
      <c r="A1718" s="2">
        <v>45045</v>
      </c>
      <c r="B1718" t="s">
        <v>7</v>
      </c>
      <c r="C1718">
        <v>12000</v>
      </c>
      <c r="D1718">
        <v>18000</v>
      </c>
      <c r="E1718">
        <v>0</v>
      </c>
      <c r="F1718">
        <v>18000</v>
      </c>
      <c r="G1718" t="s">
        <v>12</v>
      </c>
    </row>
    <row r="1719" spans="1:7" x14ac:dyDescent="0.25">
      <c r="A1719" s="2">
        <v>45046</v>
      </c>
      <c r="B1719" t="s">
        <v>8</v>
      </c>
      <c r="C1719">
        <v>20000</v>
      </c>
      <c r="D1719">
        <v>30000</v>
      </c>
      <c r="E1719">
        <v>0</v>
      </c>
      <c r="F1719">
        <v>30000</v>
      </c>
      <c r="G1719" t="s">
        <v>15</v>
      </c>
    </row>
    <row r="1720" spans="1:7" x14ac:dyDescent="0.25">
      <c r="A1720" s="2">
        <v>45046</v>
      </c>
      <c r="B1720" t="s">
        <v>8</v>
      </c>
      <c r="C1720">
        <v>20000</v>
      </c>
      <c r="D1720">
        <v>30000</v>
      </c>
      <c r="E1720">
        <v>0</v>
      </c>
      <c r="F1720">
        <v>30000</v>
      </c>
      <c r="G1720" t="s">
        <v>14</v>
      </c>
    </row>
    <row r="1721" spans="1:7" x14ac:dyDescent="0.25">
      <c r="A1721" s="2">
        <v>45046</v>
      </c>
      <c r="B1721" t="s">
        <v>7</v>
      </c>
      <c r="C1721">
        <v>12000</v>
      </c>
      <c r="D1721">
        <v>18000</v>
      </c>
      <c r="E1721">
        <v>500</v>
      </c>
      <c r="F1721">
        <v>17500</v>
      </c>
      <c r="G1721" t="s">
        <v>14</v>
      </c>
    </row>
    <row r="1722" spans="1:7" x14ac:dyDescent="0.25">
      <c r="A1722" s="2">
        <v>45048</v>
      </c>
      <c r="B1722" t="s">
        <v>7</v>
      </c>
      <c r="C1722">
        <v>12000</v>
      </c>
      <c r="D1722">
        <v>18000</v>
      </c>
      <c r="E1722">
        <v>0</v>
      </c>
      <c r="F1722">
        <v>18000</v>
      </c>
      <c r="G1722" t="s">
        <v>15</v>
      </c>
    </row>
    <row r="1723" spans="1:7" x14ac:dyDescent="0.25">
      <c r="A1723" s="2">
        <v>45048</v>
      </c>
      <c r="B1723" t="s">
        <v>7</v>
      </c>
      <c r="C1723">
        <v>12000</v>
      </c>
      <c r="D1723">
        <v>18000</v>
      </c>
      <c r="E1723">
        <v>0</v>
      </c>
      <c r="F1723">
        <v>18000</v>
      </c>
      <c r="G1723" t="s">
        <v>12</v>
      </c>
    </row>
    <row r="1724" spans="1:7" x14ac:dyDescent="0.25">
      <c r="A1724" s="2">
        <v>45048</v>
      </c>
      <c r="B1724" t="s">
        <v>10</v>
      </c>
      <c r="C1724">
        <v>10000</v>
      </c>
      <c r="D1724">
        <v>15000</v>
      </c>
      <c r="E1724">
        <v>1000</v>
      </c>
      <c r="F1724">
        <v>14000</v>
      </c>
      <c r="G1724" t="s">
        <v>15</v>
      </c>
    </row>
    <row r="1725" spans="1:7" x14ac:dyDescent="0.25">
      <c r="A1725" s="2">
        <v>45048</v>
      </c>
      <c r="B1725" t="s">
        <v>11</v>
      </c>
      <c r="C1725">
        <v>5000</v>
      </c>
      <c r="D1725">
        <v>8500</v>
      </c>
      <c r="E1725">
        <v>1000</v>
      </c>
      <c r="F1725">
        <v>7500</v>
      </c>
      <c r="G1725" t="s">
        <v>14</v>
      </c>
    </row>
    <row r="1726" spans="1:7" x14ac:dyDescent="0.25">
      <c r="A1726" s="2">
        <v>45048</v>
      </c>
      <c r="B1726" t="s">
        <v>11</v>
      </c>
      <c r="C1726">
        <v>5000</v>
      </c>
      <c r="D1726">
        <v>8500</v>
      </c>
      <c r="E1726">
        <v>250</v>
      </c>
      <c r="F1726">
        <v>8250</v>
      </c>
      <c r="G1726" t="s">
        <v>12</v>
      </c>
    </row>
    <row r="1727" spans="1:7" x14ac:dyDescent="0.25">
      <c r="A1727" s="2">
        <v>45049</v>
      </c>
      <c r="B1727" t="s">
        <v>11</v>
      </c>
      <c r="C1727">
        <v>5000</v>
      </c>
      <c r="D1727">
        <v>8500</v>
      </c>
      <c r="E1727">
        <v>0</v>
      </c>
      <c r="F1727">
        <v>8500</v>
      </c>
      <c r="G1727" t="s">
        <v>14</v>
      </c>
    </row>
    <row r="1728" spans="1:7" x14ac:dyDescent="0.25">
      <c r="A1728" s="2">
        <v>45051</v>
      </c>
      <c r="B1728" t="s">
        <v>8</v>
      </c>
      <c r="C1728">
        <v>20000</v>
      </c>
      <c r="D1728">
        <v>30000</v>
      </c>
      <c r="E1728">
        <v>0</v>
      </c>
      <c r="F1728">
        <v>30000</v>
      </c>
      <c r="G1728" t="s">
        <v>13</v>
      </c>
    </row>
    <row r="1729" spans="1:7" x14ac:dyDescent="0.25">
      <c r="A1729" s="2">
        <v>45051</v>
      </c>
      <c r="B1729" t="s">
        <v>10</v>
      </c>
      <c r="C1729">
        <v>10000</v>
      </c>
      <c r="D1729">
        <v>15000</v>
      </c>
      <c r="E1729">
        <v>0</v>
      </c>
      <c r="F1729">
        <v>15000</v>
      </c>
      <c r="G1729" t="s">
        <v>16</v>
      </c>
    </row>
    <row r="1730" spans="1:7" x14ac:dyDescent="0.25">
      <c r="A1730" s="2">
        <v>45053</v>
      </c>
      <c r="B1730" t="s">
        <v>7</v>
      </c>
      <c r="C1730">
        <v>12000</v>
      </c>
      <c r="D1730">
        <v>18000</v>
      </c>
      <c r="E1730">
        <v>0</v>
      </c>
      <c r="F1730">
        <v>18000</v>
      </c>
      <c r="G1730" t="s">
        <v>12</v>
      </c>
    </row>
    <row r="1731" spans="1:7" x14ac:dyDescent="0.25">
      <c r="A1731" s="2">
        <v>45054</v>
      </c>
      <c r="B1731" t="s">
        <v>11</v>
      </c>
      <c r="C1731">
        <v>5000</v>
      </c>
      <c r="D1731">
        <v>8500</v>
      </c>
      <c r="E1731">
        <v>0</v>
      </c>
      <c r="F1731">
        <v>8500</v>
      </c>
      <c r="G1731" t="s">
        <v>12</v>
      </c>
    </row>
    <row r="1732" spans="1:7" x14ac:dyDescent="0.25">
      <c r="A1732" s="2">
        <v>45055</v>
      </c>
      <c r="B1732" t="s">
        <v>10</v>
      </c>
      <c r="C1732">
        <v>10000</v>
      </c>
      <c r="D1732">
        <v>15000</v>
      </c>
      <c r="E1732">
        <v>0</v>
      </c>
      <c r="F1732">
        <v>15000</v>
      </c>
      <c r="G1732" t="s">
        <v>13</v>
      </c>
    </row>
    <row r="1733" spans="1:7" x14ac:dyDescent="0.25">
      <c r="A1733" s="2">
        <v>45056</v>
      </c>
      <c r="B1733" t="s">
        <v>10</v>
      </c>
      <c r="C1733">
        <v>10000</v>
      </c>
      <c r="D1733">
        <v>15000</v>
      </c>
      <c r="E1733">
        <v>0</v>
      </c>
      <c r="F1733">
        <v>15000</v>
      </c>
      <c r="G1733" t="s">
        <v>14</v>
      </c>
    </row>
    <row r="1734" spans="1:7" x14ac:dyDescent="0.25">
      <c r="A1734" s="2">
        <v>45056</v>
      </c>
      <c r="B1734" t="s">
        <v>10</v>
      </c>
      <c r="C1734">
        <v>10000</v>
      </c>
      <c r="D1734">
        <v>15000</v>
      </c>
      <c r="E1734">
        <v>1000</v>
      </c>
      <c r="F1734">
        <v>14000</v>
      </c>
      <c r="G1734" t="s">
        <v>12</v>
      </c>
    </row>
    <row r="1735" spans="1:7" x14ac:dyDescent="0.25">
      <c r="A1735" s="2">
        <v>45057</v>
      </c>
      <c r="B1735" t="s">
        <v>7</v>
      </c>
      <c r="C1735">
        <v>12000</v>
      </c>
      <c r="D1735">
        <v>18000</v>
      </c>
      <c r="E1735">
        <v>0</v>
      </c>
      <c r="F1735">
        <v>18000</v>
      </c>
      <c r="G1735" t="s">
        <v>14</v>
      </c>
    </row>
    <row r="1736" spans="1:7" x14ac:dyDescent="0.25">
      <c r="A1736" s="2">
        <v>45057</v>
      </c>
      <c r="B1736" t="s">
        <v>10</v>
      </c>
      <c r="C1736">
        <v>10000</v>
      </c>
      <c r="D1736">
        <v>15000</v>
      </c>
      <c r="E1736">
        <v>0</v>
      </c>
      <c r="F1736">
        <v>15000</v>
      </c>
      <c r="G1736" t="s">
        <v>13</v>
      </c>
    </row>
    <row r="1737" spans="1:7" x14ac:dyDescent="0.25">
      <c r="A1737" s="2">
        <v>45057</v>
      </c>
      <c r="B1737" t="s">
        <v>10</v>
      </c>
      <c r="C1737">
        <v>10000</v>
      </c>
      <c r="D1737">
        <v>15000</v>
      </c>
      <c r="E1737">
        <v>0</v>
      </c>
      <c r="F1737">
        <v>15000</v>
      </c>
      <c r="G1737" t="s">
        <v>15</v>
      </c>
    </row>
    <row r="1738" spans="1:7" x14ac:dyDescent="0.25">
      <c r="A1738" s="2">
        <v>45057</v>
      </c>
      <c r="B1738" t="s">
        <v>7</v>
      </c>
      <c r="C1738">
        <v>12000</v>
      </c>
      <c r="D1738">
        <v>18000</v>
      </c>
      <c r="E1738">
        <v>500</v>
      </c>
      <c r="F1738">
        <v>17500</v>
      </c>
      <c r="G1738" t="s">
        <v>16</v>
      </c>
    </row>
    <row r="1739" spans="1:7" x14ac:dyDescent="0.25">
      <c r="A1739" s="2">
        <v>45058</v>
      </c>
      <c r="B1739" t="s">
        <v>11</v>
      </c>
      <c r="C1739">
        <v>5000</v>
      </c>
      <c r="D1739">
        <v>8500</v>
      </c>
      <c r="E1739">
        <v>0</v>
      </c>
      <c r="F1739">
        <v>8500</v>
      </c>
      <c r="G1739" t="s">
        <v>14</v>
      </c>
    </row>
    <row r="1740" spans="1:7" x14ac:dyDescent="0.25">
      <c r="A1740" s="2">
        <v>45058</v>
      </c>
      <c r="B1740" t="s">
        <v>9</v>
      </c>
      <c r="C1740">
        <v>15000</v>
      </c>
      <c r="D1740">
        <v>22000</v>
      </c>
      <c r="E1740">
        <v>1000</v>
      </c>
      <c r="F1740">
        <v>21000</v>
      </c>
      <c r="G1740" t="s">
        <v>14</v>
      </c>
    </row>
    <row r="1741" spans="1:7" x14ac:dyDescent="0.25">
      <c r="A1741" s="2">
        <v>45059</v>
      </c>
      <c r="B1741" t="s">
        <v>11</v>
      </c>
      <c r="C1741">
        <v>5000</v>
      </c>
      <c r="D1741">
        <v>8500</v>
      </c>
      <c r="E1741">
        <v>0</v>
      </c>
      <c r="F1741">
        <v>8500</v>
      </c>
      <c r="G1741" t="s">
        <v>15</v>
      </c>
    </row>
    <row r="1742" spans="1:7" x14ac:dyDescent="0.25">
      <c r="A1742" s="2">
        <v>45059</v>
      </c>
      <c r="B1742" t="s">
        <v>7</v>
      </c>
      <c r="C1742">
        <v>12000</v>
      </c>
      <c r="D1742">
        <v>18000</v>
      </c>
      <c r="E1742">
        <v>0</v>
      </c>
      <c r="F1742">
        <v>18000</v>
      </c>
      <c r="G1742" t="s">
        <v>15</v>
      </c>
    </row>
    <row r="1743" spans="1:7" x14ac:dyDescent="0.25">
      <c r="A1743" s="2">
        <v>45059</v>
      </c>
      <c r="B1743" t="s">
        <v>7</v>
      </c>
      <c r="C1743">
        <v>12000</v>
      </c>
      <c r="D1743">
        <v>18000</v>
      </c>
      <c r="E1743">
        <v>0</v>
      </c>
      <c r="F1743">
        <v>18000</v>
      </c>
      <c r="G1743" t="s">
        <v>12</v>
      </c>
    </row>
    <row r="1744" spans="1:7" x14ac:dyDescent="0.25">
      <c r="A1744" s="2">
        <v>45059</v>
      </c>
      <c r="B1744" t="s">
        <v>11</v>
      </c>
      <c r="C1744">
        <v>5000</v>
      </c>
      <c r="D1744">
        <v>8500</v>
      </c>
      <c r="E1744">
        <v>0</v>
      </c>
      <c r="F1744">
        <v>8500</v>
      </c>
      <c r="G1744" t="s">
        <v>16</v>
      </c>
    </row>
    <row r="1745" spans="1:7" x14ac:dyDescent="0.25">
      <c r="A1745" s="2">
        <v>45060</v>
      </c>
      <c r="B1745" t="s">
        <v>9</v>
      </c>
      <c r="C1745">
        <v>15000</v>
      </c>
      <c r="D1745">
        <v>22000</v>
      </c>
      <c r="E1745">
        <v>0</v>
      </c>
      <c r="F1745">
        <v>22000</v>
      </c>
      <c r="G1745" t="s">
        <v>12</v>
      </c>
    </row>
    <row r="1746" spans="1:7" x14ac:dyDescent="0.25">
      <c r="A1746" s="2">
        <v>45062</v>
      </c>
      <c r="B1746" t="s">
        <v>7</v>
      </c>
      <c r="C1746">
        <v>12000</v>
      </c>
      <c r="D1746">
        <v>18000</v>
      </c>
      <c r="E1746">
        <v>250</v>
      </c>
      <c r="F1746">
        <v>17750</v>
      </c>
      <c r="G1746" t="s">
        <v>13</v>
      </c>
    </row>
    <row r="1747" spans="1:7" x14ac:dyDescent="0.25">
      <c r="A1747" s="2">
        <v>45062</v>
      </c>
      <c r="B1747" t="s">
        <v>11</v>
      </c>
      <c r="C1747">
        <v>5000</v>
      </c>
      <c r="D1747">
        <v>8500</v>
      </c>
      <c r="E1747">
        <v>0</v>
      </c>
      <c r="F1747">
        <v>8500</v>
      </c>
      <c r="G1747" t="s">
        <v>13</v>
      </c>
    </row>
    <row r="1748" spans="1:7" x14ac:dyDescent="0.25">
      <c r="A1748" s="2">
        <v>45062</v>
      </c>
      <c r="B1748" t="s">
        <v>9</v>
      </c>
      <c r="C1748">
        <v>15000</v>
      </c>
      <c r="D1748">
        <v>22000</v>
      </c>
      <c r="E1748">
        <v>0</v>
      </c>
      <c r="F1748">
        <v>22000</v>
      </c>
      <c r="G1748" t="s">
        <v>14</v>
      </c>
    </row>
    <row r="1749" spans="1:7" x14ac:dyDescent="0.25">
      <c r="A1749" s="2">
        <v>45063</v>
      </c>
      <c r="B1749" t="s">
        <v>8</v>
      </c>
      <c r="C1749">
        <v>20000</v>
      </c>
      <c r="D1749">
        <v>30000</v>
      </c>
      <c r="E1749">
        <v>0</v>
      </c>
      <c r="F1749">
        <v>30000</v>
      </c>
      <c r="G1749" t="s">
        <v>16</v>
      </c>
    </row>
    <row r="1750" spans="1:7" x14ac:dyDescent="0.25">
      <c r="A1750" s="2">
        <v>45063</v>
      </c>
      <c r="B1750" t="s">
        <v>7</v>
      </c>
      <c r="C1750">
        <v>12000</v>
      </c>
      <c r="D1750">
        <v>18000</v>
      </c>
      <c r="E1750">
        <v>0</v>
      </c>
      <c r="F1750">
        <v>18000</v>
      </c>
      <c r="G1750" t="s">
        <v>14</v>
      </c>
    </row>
    <row r="1751" spans="1:7" x14ac:dyDescent="0.25">
      <c r="A1751" s="2">
        <v>45064</v>
      </c>
      <c r="B1751" t="s">
        <v>10</v>
      </c>
      <c r="C1751">
        <v>10000</v>
      </c>
      <c r="D1751">
        <v>15000</v>
      </c>
      <c r="E1751">
        <v>0</v>
      </c>
      <c r="F1751">
        <v>15000</v>
      </c>
      <c r="G1751" t="s">
        <v>13</v>
      </c>
    </row>
    <row r="1752" spans="1:7" x14ac:dyDescent="0.25">
      <c r="A1752" s="2">
        <v>45064</v>
      </c>
      <c r="B1752" t="s">
        <v>10</v>
      </c>
      <c r="C1752">
        <v>10000</v>
      </c>
      <c r="D1752">
        <v>15000</v>
      </c>
      <c r="E1752">
        <v>0</v>
      </c>
      <c r="F1752">
        <v>15000</v>
      </c>
      <c r="G1752" t="s">
        <v>16</v>
      </c>
    </row>
    <row r="1753" spans="1:7" x14ac:dyDescent="0.25">
      <c r="A1753" s="2">
        <v>45065</v>
      </c>
      <c r="B1753" t="s">
        <v>7</v>
      </c>
      <c r="C1753">
        <v>12000</v>
      </c>
      <c r="D1753">
        <v>18000</v>
      </c>
      <c r="E1753">
        <v>0</v>
      </c>
      <c r="F1753">
        <v>18000</v>
      </c>
      <c r="G1753" t="s">
        <v>15</v>
      </c>
    </row>
    <row r="1754" spans="1:7" x14ac:dyDescent="0.25">
      <c r="A1754" s="2">
        <v>45066</v>
      </c>
      <c r="B1754" t="s">
        <v>8</v>
      </c>
      <c r="C1754">
        <v>20000</v>
      </c>
      <c r="D1754">
        <v>30000</v>
      </c>
      <c r="E1754">
        <v>0</v>
      </c>
      <c r="F1754">
        <v>30000</v>
      </c>
      <c r="G1754" t="s">
        <v>15</v>
      </c>
    </row>
    <row r="1755" spans="1:7" x14ac:dyDescent="0.25">
      <c r="A1755" s="2">
        <v>45067</v>
      </c>
      <c r="B1755" t="s">
        <v>8</v>
      </c>
      <c r="C1755">
        <v>20000</v>
      </c>
      <c r="D1755">
        <v>30000</v>
      </c>
      <c r="E1755">
        <v>0</v>
      </c>
      <c r="F1755">
        <v>30000</v>
      </c>
      <c r="G1755" t="s">
        <v>14</v>
      </c>
    </row>
    <row r="1756" spans="1:7" x14ac:dyDescent="0.25">
      <c r="A1756" s="2">
        <v>45067</v>
      </c>
      <c r="B1756" t="s">
        <v>11</v>
      </c>
      <c r="C1756">
        <v>5000</v>
      </c>
      <c r="D1756">
        <v>8500</v>
      </c>
      <c r="E1756">
        <v>1000</v>
      </c>
      <c r="F1756">
        <v>7500</v>
      </c>
      <c r="G1756" t="s">
        <v>16</v>
      </c>
    </row>
    <row r="1757" spans="1:7" x14ac:dyDescent="0.25">
      <c r="A1757" s="2">
        <v>45067</v>
      </c>
      <c r="B1757" t="s">
        <v>7</v>
      </c>
      <c r="C1757">
        <v>12000</v>
      </c>
      <c r="D1757">
        <v>18000</v>
      </c>
      <c r="E1757">
        <v>0</v>
      </c>
      <c r="F1757">
        <v>18000</v>
      </c>
      <c r="G1757" t="s">
        <v>12</v>
      </c>
    </row>
    <row r="1758" spans="1:7" x14ac:dyDescent="0.25">
      <c r="A1758" s="2">
        <v>45067</v>
      </c>
      <c r="B1758" t="s">
        <v>11</v>
      </c>
      <c r="C1758">
        <v>5000</v>
      </c>
      <c r="D1758">
        <v>8500</v>
      </c>
      <c r="E1758">
        <v>0</v>
      </c>
      <c r="F1758">
        <v>8500</v>
      </c>
      <c r="G1758" t="s">
        <v>13</v>
      </c>
    </row>
    <row r="1759" spans="1:7" x14ac:dyDescent="0.25">
      <c r="A1759" s="2">
        <v>45067</v>
      </c>
      <c r="B1759" t="s">
        <v>7</v>
      </c>
      <c r="C1759">
        <v>12000</v>
      </c>
      <c r="D1759">
        <v>18000</v>
      </c>
      <c r="E1759">
        <v>0</v>
      </c>
      <c r="F1759">
        <v>18000</v>
      </c>
      <c r="G1759" t="s">
        <v>16</v>
      </c>
    </row>
    <row r="1760" spans="1:7" x14ac:dyDescent="0.25">
      <c r="A1760" s="2">
        <v>45068</v>
      </c>
      <c r="B1760" t="s">
        <v>7</v>
      </c>
      <c r="C1760">
        <v>12000</v>
      </c>
      <c r="D1760">
        <v>18000</v>
      </c>
      <c r="E1760">
        <v>0</v>
      </c>
      <c r="F1760">
        <v>18000</v>
      </c>
      <c r="G1760" t="s">
        <v>15</v>
      </c>
    </row>
    <row r="1761" spans="1:7" x14ac:dyDescent="0.25">
      <c r="A1761" s="2">
        <v>45068</v>
      </c>
      <c r="B1761" t="s">
        <v>7</v>
      </c>
      <c r="C1761">
        <v>12000</v>
      </c>
      <c r="D1761">
        <v>18000</v>
      </c>
      <c r="E1761">
        <v>1000</v>
      </c>
      <c r="F1761">
        <v>17000</v>
      </c>
      <c r="G1761" t="s">
        <v>12</v>
      </c>
    </row>
    <row r="1762" spans="1:7" x14ac:dyDescent="0.25">
      <c r="A1762" s="2">
        <v>45069</v>
      </c>
      <c r="B1762" t="s">
        <v>10</v>
      </c>
      <c r="C1762">
        <v>10000</v>
      </c>
      <c r="D1762">
        <v>15000</v>
      </c>
      <c r="E1762">
        <v>0</v>
      </c>
      <c r="F1762">
        <v>15000</v>
      </c>
      <c r="G1762" t="s">
        <v>14</v>
      </c>
    </row>
    <row r="1763" spans="1:7" x14ac:dyDescent="0.25">
      <c r="A1763" s="2">
        <v>45069</v>
      </c>
      <c r="B1763" t="s">
        <v>9</v>
      </c>
      <c r="C1763">
        <v>15000</v>
      </c>
      <c r="D1763">
        <v>22000</v>
      </c>
      <c r="E1763">
        <v>0</v>
      </c>
      <c r="F1763">
        <v>22000</v>
      </c>
      <c r="G1763" t="s">
        <v>13</v>
      </c>
    </row>
    <row r="1764" spans="1:7" x14ac:dyDescent="0.25">
      <c r="A1764" s="2">
        <v>45070</v>
      </c>
      <c r="B1764" t="s">
        <v>10</v>
      </c>
      <c r="C1764">
        <v>10000</v>
      </c>
      <c r="D1764">
        <v>15000</v>
      </c>
      <c r="E1764">
        <v>0</v>
      </c>
      <c r="F1764">
        <v>15000</v>
      </c>
      <c r="G1764" t="s">
        <v>16</v>
      </c>
    </row>
    <row r="1765" spans="1:7" x14ac:dyDescent="0.25">
      <c r="A1765" s="2">
        <v>45072</v>
      </c>
      <c r="B1765" t="s">
        <v>10</v>
      </c>
      <c r="C1765">
        <v>10000</v>
      </c>
      <c r="D1765">
        <v>15000</v>
      </c>
      <c r="E1765">
        <v>0</v>
      </c>
      <c r="F1765">
        <v>15000</v>
      </c>
      <c r="G1765" t="s">
        <v>16</v>
      </c>
    </row>
    <row r="1766" spans="1:7" x14ac:dyDescent="0.25">
      <c r="A1766" s="2">
        <v>45075</v>
      </c>
      <c r="B1766" t="s">
        <v>7</v>
      </c>
      <c r="C1766">
        <v>12000</v>
      </c>
      <c r="D1766">
        <v>18000</v>
      </c>
      <c r="E1766">
        <v>0</v>
      </c>
      <c r="F1766">
        <v>18000</v>
      </c>
      <c r="G1766" t="s">
        <v>14</v>
      </c>
    </row>
    <row r="1767" spans="1:7" x14ac:dyDescent="0.25">
      <c r="A1767" s="2">
        <v>45076</v>
      </c>
      <c r="B1767" t="s">
        <v>7</v>
      </c>
      <c r="C1767">
        <v>12000</v>
      </c>
      <c r="D1767">
        <v>18000</v>
      </c>
      <c r="E1767">
        <v>0</v>
      </c>
      <c r="F1767">
        <v>18000</v>
      </c>
      <c r="G1767" t="s">
        <v>12</v>
      </c>
    </row>
    <row r="1768" spans="1:7" x14ac:dyDescent="0.25">
      <c r="A1768" s="2">
        <v>45077</v>
      </c>
      <c r="B1768" t="s">
        <v>9</v>
      </c>
      <c r="C1768">
        <v>15000</v>
      </c>
      <c r="D1768">
        <v>22000</v>
      </c>
      <c r="E1768">
        <v>0</v>
      </c>
      <c r="F1768">
        <v>22000</v>
      </c>
      <c r="G1768" t="s">
        <v>16</v>
      </c>
    </row>
    <row r="1769" spans="1:7" x14ac:dyDescent="0.25">
      <c r="A1769" s="2">
        <v>45077</v>
      </c>
      <c r="B1769" t="s">
        <v>9</v>
      </c>
      <c r="C1769">
        <v>15000</v>
      </c>
      <c r="D1769">
        <v>22000</v>
      </c>
      <c r="E1769">
        <v>0</v>
      </c>
      <c r="F1769">
        <v>22000</v>
      </c>
      <c r="G1769" t="s">
        <v>13</v>
      </c>
    </row>
    <row r="1770" spans="1:7" x14ac:dyDescent="0.25">
      <c r="A1770" s="2">
        <v>45077</v>
      </c>
      <c r="B1770" t="s">
        <v>11</v>
      </c>
      <c r="C1770">
        <v>5000</v>
      </c>
      <c r="D1770">
        <v>8500</v>
      </c>
      <c r="E1770">
        <v>0</v>
      </c>
      <c r="F1770">
        <v>8500</v>
      </c>
      <c r="G1770" t="s">
        <v>15</v>
      </c>
    </row>
    <row r="1771" spans="1:7" x14ac:dyDescent="0.25">
      <c r="A1771" s="2">
        <v>45077</v>
      </c>
      <c r="B1771" t="s">
        <v>7</v>
      </c>
      <c r="C1771">
        <v>12000</v>
      </c>
      <c r="D1771">
        <v>18000</v>
      </c>
      <c r="E1771">
        <v>0</v>
      </c>
      <c r="F1771">
        <v>18000</v>
      </c>
      <c r="G1771" t="s">
        <v>15</v>
      </c>
    </row>
    <row r="1772" spans="1:7" x14ac:dyDescent="0.25">
      <c r="A1772" s="2">
        <v>45078</v>
      </c>
      <c r="B1772" t="s">
        <v>7</v>
      </c>
      <c r="C1772">
        <v>12000</v>
      </c>
      <c r="D1772">
        <v>18000</v>
      </c>
      <c r="E1772">
        <v>0</v>
      </c>
      <c r="F1772">
        <v>18000</v>
      </c>
      <c r="G1772" t="s">
        <v>16</v>
      </c>
    </row>
    <row r="1773" spans="1:7" x14ac:dyDescent="0.25">
      <c r="A1773" s="2">
        <v>45078</v>
      </c>
      <c r="B1773" t="s">
        <v>7</v>
      </c>
      <c r="C1773">
        <v>12000</v>
      </c>
      <c r="D1773">
        <v>18000</v>
      </c>
      <c r="E1773">
        <v>0</v>
      </c>
      <c r="F1773">
        <v>18000</v>
      </c>
      <c r="G1773" t="s">
        <v>12</v>
      </c>
    </row>
    <row r="1774" spans="1:7" x14ac:dyDescent="0.25">
      <c r="A1774" s="2">
        <v>45078</v>
      </c>
      <c r="B1774" t="s">
        <v>9</v>
      </c>
      <c r="C1774">
        <v>15000</v>
      </c>
      <c r="D1774">
        <v>22000</v>
      </c>
      <c r="E1774">
        <v>250</v>
      </c>
      <c r="F1774">
        <v>21750</v>
      </c>
      <c r="G1774" t="s">
        <v>14</v>
      </c>
    </row>
    <row r="1775" spans="1:7" x14ac:dyDescent="0.25">
      <c r="A1775" s="2">
        <v>45081</v>
      </c>
      <c r="B1775" t="s">
        <v>9</v>
      </c>
      <c r="C1775">
        <v>15000</v>
      </c>
      <c r="D1775">
        <v>22000</v>
      </c>
      <c r="E1775">
        <v>0</v>
      </c>
      <c r="F1775">
        <v>22000</v>
      </c>
      <c r="G1775" t="s">
        <v>12</v>
      </c>
    </row>
    <row r="1776" spans="1:7" x14ac:dyDescent="0.25">
      <c r="A1776" s="2">
        <v>45082</v>
      </c>
      <c r="B1776" t="s">
        <v>8</v>
      </c>
      <c r="C1776">
        <v>20000</v>
      </c>
      <c r="D1776">
        <v>30000</v>
      </c>
      <c r="E1776">
        <v>0</v>
      </c>
      <c r="F1776">
        <v>30000</v>
      </c>
      <c r="G1776" t="s">
        <v>16</v>
      </c>
    </row>
    <row r="1777" spans="1:7" x14ac:dyDescent="0.25">
      <c r="A1777" s="2">
        <v>45082</v>
      </c>
      <c r="B1777" t="s">
        <v>8</v>
      </c>
      <c r="C1777">
        <v>20000</v>
      </c>
      <c r="D1777">
        <v>30000</v>
      </c>
      <c r="E1777">
        <v>0</v>
      </c>
      <c r="F1777">
        <v>30000</v>
      </c>
      <c r="G1777" t="s">
        <v>13</v>
      </c>
    </row>
    <row r="1778" spans="1:7" x14ac:dyDescent="0.25">
      <c r="A1778" s="2">
        <v>45085</v>
      </c>
      <c r="B1778" t="s">
        <v>9</v>
      </c>
      <c r="C1778">
        <v>15000</v>
      </c>
      <c r="D1778">
        <v>22000</v>
      </c>
      <c r="E1778">
        <v>0</v>
      </c>
      <c r="F1778">
        <v>22000</v>
      </c>
      <c r="G1778" t="s">
        <v>14</v>
      </c>
    </row>
    <row r="1779" spans="1:7" x14ac:dyDescent="0.25">
      <c r="A1779" s="2">
        <v>45086</v>
      </c>
      <c r="B1779" t="s">
        <v>9</v>
      </c>
      <c r="C1779">
        <v>15000</v>
      </c>
      <c r="D1779">
        <v>22000</v>
      </c>
      <c r="E1779">
        <v>0</v>
      </c>
      <c r="F1779">
        <v>22000</v>
      </c>
      <c r="G1779" t="s">
        <v>14</v>
      </c>
    </row>
    <row r="1780" spans="1:7" x14ac:dyDescent="0.25">
      <c r="A1780" s="2">
        <v>45086</v>
      </c>
      <c r="B1780" t="s">
        <v>8</v>
      </c>
      <c r="C1780">
        <v>20000</v>
      </c>
      <c r="D1780">
        <v>30000</v>
      </c>
      <c r="E1780">
        <v>0</v>
      </c>
      <c r="F1780">
        <v>30000</v>
      </c>
      <c r="G1780" t="s">
        <v>16</v>
      </c>
    </row>
    <row r="1781" spans="1:7" x14ac:dyDescent="0.25">
      <c r="A1781" s="2">
        <v>45087</v>
      </c>
      <c r="B1781" t="s">
        <v>7</v>
      </c>
      <c r="C1781">
        <v>12000</v>
      </c>
      <c r="D1781">
        <v>18000</v>
      </c>
      <c r="E1781">
        <v>0</v>
      </c>
      <c r="F1781">
        <v>18000</v>
      </c>
      <c r="G1781" t="s">
        <v>16</v>
      </c>
    </row>
    <row r="1782" spans="1:7" x14ac:dyDescent="0.25">
      <c r="A1782" s="2">
        <v>45088</v>
      </c>
      <c r="B1782" t="s">
        <v>10</v>
      </c>
      <c r="C1782">
        <v>10000</v>
      </c>
      <c r="D1782">
        <v>15000</v>
      </c>
      <c r="E1782">
        <v>0</v>
      </c>
      <c r="F1782">
        <v>15000</v>
      </c>
      <c r="G1782" t="s">
        <v>16</v>
      </c>
    </row>
    <row r="1783" spans="1:7" x14ac:dyDescent="0.25">
      <c r="A1783" s="2">
        <v>45088</v>
      </c>
      <c r="B1783" t="s">
        <v>10</v>
      </c>
      <c r="C1783">
        <v>10000</v>
      </c>
      <c r="D1783">
        <v>15000</v>
      </c>
      <c r="E1783">
        <v>0</v>
      </c>
      <c r="F1783">
        <v>15000</v>
      </c>
      <c r="G1783" t="s">
        <v>14</v>
      </c>
    </row>
    <row r="1784" spans="1:7" x14ac:dyDescent="0.25">
      <c r="A1784" s="2">
        <v>45089</v>
      </c>
      <c r="B1784" t="s">
        <v>9</v>
      </c>
      <c r="C1784">
        <v>15000</v>
      </c>
      <c r="D1784">
        <v>22000</v>
      </c>
      <c r="E1784">
        <v>0</v>
      </c>
      <c r="F1784">
        <v>22000</v>
      </c>
      <c r="G1784" t="s">
        <v>16</v>
      </c>
    </row>
    <row r="1785" spans="1:7" x14ac:dyDescent="0.25">
      <c r="A1785" s="2">
        <v>45089</v>
      </c>
      <c r="B1785" t="s">
        <v>9</v>
      </c>
      <c r="C1785">
        <v>15000</v>
      </c>
      <c r="D1785">
        <v>22000</v>
      </c>
      <c r="E1785">
        <v>500</v>
      </c>
      <c r="F1785">
        <v>21500</v>
      </c>
      <c r="G1785" t="s">
        <v>15</v>
      </c>
    </row>
    <row r="1786" spans="1:7" x14ac:dyDescent="0.25">
      <c r="A1786" s="2">
        <v>45090</v>
      </c>
      <c r="B1786" t="s">
        <v>9</v>
      </c>
      <c r="C1786">
        <v>15000</v>
      </c>
      <c r="D1786">
        <v>22000</v>
      </c>
      <c r="E1786">
        <v>0</v>
      </c>
      <c r="F1786">
        <v>22000</v>
      </c>
      <c r="G1786" t="s">
        <v>12</v>
      </c>
    </row>
    <row r="1787" spans="1:7" x14ac:dyDescent="0.25">
      <c r="A1787" s="2">
        <v>45091</v>
      </c>
      <c r="B1787" t="s">
        <v>7</v>
      </c>
      <c r="C1787">
        <v>12000</v>
      </c>
      <c r="D1787">
        <v>18000</v>
      </c>
      <c r="E1787">
        <v>0</v>
      </c>
      <c r="F1787">
        <v>18000</v>
      </c>
      <c r="G1787" t="s">
        <v>12</v>
      </c>
    </row>
    <row r="1788" spans="1:7" x14ac:dyDescent="0.25">
      <c r="A1788" s="2">
        <v>45091</v>
      </c>
      <c r="B1788" t="s">
        <v>11</v>
      </c>
      <c r="C1788">
        <v>5000</v>
      </c>
      <c r="D1788">
        <v>8500</v>
      </c>
      <c r="E1788">
        <v>750</v>
      </c>
      <c r="F1788">
        <v>7750</v>
      </c>
      <c r="G1788" t="s">
        <v>16</v>
      </c>
    </row>
    <row r="1789" spans="1:7" x14ac:dyDescent="0.25">
      <c r="A1789" s="2">
        <v>45093</v>
      </c>
      <c r="B1789" t="s">
        <v>10</v>
      </c>
      <c r="C1789">
        <v>10000</v>
      </c>
      <c r="D1789">
        <v>15000</v>
      </c>
      <c r="E1789">
        <v>0</v>
      </c>
      <c r="F1789">
        <v>15000</v>
      </c>
      <c r="G1789" t="s">
        <v>15</v>
      </c>
    </row>
    <row r="1790" spans="1:7" x14ac:dyDescent="0.25">
      <c r="A1790" s="2">
        <v>45094</v>
      </c>
      <c r="B1790" t="s">
        <v>7</v>
      </c>
      <c r="C1790">
        <v>12000</v>
      </c>
      <c r="D1790">
        <v>18000</v>
      </c>
      <c r="E1790">
        <v>0</v>
      </c>
      <c r="F1790">
        <v>18000</v>
      </c>
      <c r="G1790" t="s">
        <v>16</v>
      </c>
    </row>
    <row r="1791" spans="1:7" x14ac:dyDescent="0.25">
      <c r="A1791" s="2">
        <v>45095</v>
      </c>
      <c r="B1791" t="s">
        <v>9</v>
      </c>
      <c r="C1791">
        <v>15000</v>
      </c>
      <c r="D1791">
        <v>22000</v>
      </c>
      <c r="E1791">
        <v>0</v>
      </c>
      <c r="F1791">
        <v>22000</v>
      </c>
      <c r="G1791" t="s">
        <v>16</v>
      </c>
    </row>
    <row r="1792" spans="1:7" x14ac:dyDescent="0.25">
      <c r="A1792" s="2">
        <v>45096</v>
      </c>
      <c r="B1792" t="s">
        <v>11</v>
      </c>
      <c r="C1792">
        <v>5000</v>
      </c>
      <c r="D1792">
        <v>8500</v>
      </c>
      <c r="E1792">
        <v>0</v>
      </c>
      <c r="F1792">
        <v>8500</v>
      </c>
      <c r="G1792" t="s">
        <v>16</v>
      </c>
    </row>
    <row r="1793" spans="1:7" x14ac:dyDescent="0.25">
      <c r="A1793" s="2">
        <v>45096</v>
      </c>
      <c r="B1793" t="s">
        <v>9</v>
      </c>
      <c r="C1793">
        <v>15000</v>
      </c>
      <c r="D1793">
        <v>22000</v>
      </c>
      <c r="E1793">
        <v>0</v>
      </c>
      <c r="F1793">
        <v>22000</v>
      </c>
      <c r="G1793" t="s">
        <v>13</v>
      </c>
    </row>
    <row r="1794" spans="1:7" x14ac:dyDescent="0.25">
      <c r="A1794" s="2">
        <v>45097</v>
      </c>
      <c r="B1794" t="s">
        <v>11</v>
      </c>
      <c r="C1794">
        <v>5000</v>
      </c>
      <c r="D1794">
        <v>8500</v>
      </c>
      <c r="E1794">
        <v>0</v>
      </c>
      <c r="F1794">
        <v>8500</v>
      </c>
      <c r="G1794" t="s">
        <v>15</v>
      </c>
    </row>
    <row r="1795" spans="1:7" x14ac:dyDescent="0.25">
      <c r="A1795" s="2">
        <v>45097</v>
      </c>
      <c r="B1795" t="s">
        <v>10</v>
      </c>
      <c r="C1795">
        <v>10000</v>
      </c>
      <c r="D1795">
        <v>15000</v>
      </c>
      <c r="E1795">
        <v>0</v>
      </c>
      <c r="F1795">
        <v>15000</v>
      </c>
      <c r="G1795" t="s">
        <v>16</v>
      </c>
    </row>
    <row r="1796" spans="1:7" x14ac:dyDescent="0.25">
      <c r="A1796" s="2">
        <v>45098</v>
      </c>
      <c r="B1796" t="s">
        <v>7</v>
      </c>
      <c r="C1796">
        <v>12000</v>
      </c>
      <c r="D1796">
        <v>18000</v>
      </c>
      <c r="E1796">
        <v>0</v>
      </c>
      <c r="F1796">
        <v>18000</v>
      </c>
      <c r="G1796" t="s">
        <v>13</v>
      </c>
    </row>
    <row r="1797" spans="1:7" x14ac:dyDescent="0.25">
      <c r="A1797" s="2">
        <v>45099</v>
      </c>
      <c r="B1797" t="s">
        <v>10</v>
      </c>
      <c r="C1797">
        <v>10000</v>
      </c>
      <c r="D1797">
        <v>15000</v>
      </c>
      <c r="E1797">
        <v>0</v>
      </c>
      <c r="F1797">
        <v>15000</v>
      </c>
      <c r="G1797" t="s">
        <v>12</v>
      </c>
    </row>
    <row r="1798" spans="1:7" x14ac:dyDescent="0.25">
      <c r="A1798" s="2">
        <v>45099</v>
      </c>
      <c r="B1798" t="s">
        <v>9</v>
      </c>
      <c r="C1798">
        <v>15000</v>
      </c>
      <c r="D1798">
        <v>22000</v>
      </c>
      <c r="E1798">
        <v>0</v>
      </c>
      <c r="F1798">
        <v>22000</v>
      </c>
      <c r="G1798" t="s">
        <v>13</v>
      </c>
    </row>
    <row r="1799" spans="1:7" x14ac:dyDescent="0.25">
      <c r="A1799" s="2">
        <v>45100</v>
      </c>
      <c r="B1799" t="s">
        <v>7</v>
      </c>
      <c r="C1799">
        <v>12000</v>
      </c>
      <c r="D1799">
        <v>18000</v>
      </c>
      <c r="E1799">
        <v>500</v>
      </c>
      <c r="F1799">
        <v>17500</v>
      </c>
      <c r="G1799" t="s">
        <v>15</v>
      </c>
    </row>
    <row r="1800" spans="1:7" x14ac:dyDescent="0.25">
      <c r="A1800" s="2">
        <v>45101</v>
      </c>
      <c r="B1800" t="s">
        <v>11</v>
      </c>
      <c r="C1800">
        <v>5000</v>
      </c>
      <c r="D1800">
        <v>8500</v>
      </c>
      <c r="E1800">
        <v>750</v>
      </c>
      <c r="F1800">
        <v>7750</v>
      </c>
      <c r="G1800" t="s">
        <v>14</v>
      </c>
    </row>
    <row r="1801" spans="1:7" x14ac:dyDescent="0.25">
      <c r="A1801" s="2">
        <v>45101</v>
      </c>
      <c r="B1801" t="s">
        <v>11</v>
      </c>
      <c r="C1801">
        <v>5000</v>
      </c>
      <c r="D1801">
        <v>8500</v>
      </c>
      <c r="E1801">
        <v>0</v>
      </c>
      <c r="F1801">
        <v>8500</v>
      </c>
      <c r="G1801" t="s">
        <v>16</v>
      </c>
    </row>
    <row r="1802" spans="1:7" x14ac:dyDescent="0.25">
      <c r="A1802" s="2">
        <v>45102</v>
      </c>
      <c r="B1802" t="s">
        <v>7</v>
      </c>
      <c r="C1802">
        <v>12000</v>
      </c>
      <c r="D1802">
        <v>18000</v>
      </c>
      <c r="E1802">
        <v>0</v>
      </c>
      <c r="F1802">
        <v>18000</v>
      </c>
      <c r="G1802" t="s">
        <v>12</v>
      </c>
    </row>
    <row r="1803" spans="1:7" x14ac:dyDescent="0.25">
      <c r="A1803" s="2">
        <v>45102</v>
      </c>
      <c r="B1803" t="s">
        <v>7</v>
      </c>
      <c r="C1803">
        <v>12000</v>
      </c>
      <c r="D1803">
        <v>18000</v>
      </c>
      <c r="E1803">
        <v>0</v>
      </c>
      <c r="F1803">
        <v>18000</v>
      </c>
      <c r="G1803" t="s">
        <v>16</v>
      </c>
    </row>
    <row r="1804" spans="1:7" x14ac:dyDescent="0.25">
      <c r="A1804" s="2">
        <v>45103</v>
      </c>
      <c r="B1804" t="s">
        <v>9</v>
      </c>
      <c r="C1804">
        <v>15000</v>
      </c>
      <c r="D1804">
        <v>22000</v>
      </c>
      <c r="E1804">
        <v>750</v>
      </c>
      <c r="F1804">
        <v>21250</v>
      </c>
      <c r="G1804" t="s">
        <v>16</v>
      </c>
    </row>
    <row r="1805" spans="1:7" x14ac:dyDescent="0.25">
      <c r="A1805" s="2">
        <v>45104</v>
      </c>
      <c r="B1805" t="s">
        <v>7</v>
      </c>
      <c r="C1805">
        <v>12000</v>
      </c>
      <c r="D1805">
        <v>18000</v>
      </c>
      <c r="E1805">
        <v>0</v>
      </c>
      <c r="F1805">
        <v>18000</v>
      </c>
      <c r="G1805" t="s">
        <v>15</v>
      </c>
    </row>
    <row r="1806" spans="1:7" x14ac:dyDescent="0.25">
      <c r="A1806" s="2">
        <v>45105</v>
      </c>
      <c r="B1806" t="s">
        <v>10</v>
      </c>
      <c r="C1806">
        <v>10000</v>
      </c>
      <c r="D1806">
        <v>15000</v>
      </c>
      <c r="E1806">
        <v>0</v>
      </c>
      <c r="F1806">
        <v>15000</v>
      </c>
      <c r="G1806" t="s">
        <v>14</v>
      </c>
    </row>
    <row r="1807" spans="1:7" x14ac:dyDescent="0.25">
      <c r="A1807" s="2">
        <v>45106</v>
      </c>
      <c r="B1807" t="s">
        <v>10</v>
      </c>
      <c r="C1807">
        <v>10000</v>
      </c>
      <c r="D1807">
        <v>15000</v>
      </c>
      <c r="E1807">
        <v>0</v>
      </c>
      <c r="F1807">
        <v>15000</v>
      </c>
      <c r="G1807" t="s">
        <v>14</v>
      </c>
    </row>
    <row r="1808" spans="1:7" x14ac:dyDescent="0.25">
      <c r="A1808" s="2">
        <v>45106</v>
      </c>
      <c r="B1808" t="s">
        <v>10</v>
      </c>
      <c r="C1808">
        <v>10000</v>
      </c>
      <c r="D1808">
        <v>15000</v>
      </c>
      <c r="E1808">
        <v>0</v>
      </c>
      <c r="F1808">
        <v>15000</v>
      </c>
      <c r="G1808" t="s">
        <v>13</v>
      </c>
    </row>
    <row r="1809" spans="1:7" x14ac:dyDescent="0.25">
      <c r="A1809" s="2">
        <v>45107</v>
      </c>
      <c r="B1809" t="s">
        <v>11</v>
      </c>
      <c r="C1809">
        <v>5000</v>
      </c>
      <c r="D1809">
        <v>8500</v>
      </c>
      <c r="E1809">
        <v>1000</v>
      </c>
      <c r="F1809">
        <v>7500</v>
      </c>
      <c r="G1809" t="s">
        <v>13</v>
      </c>
    </row>
    <row r="1810" spans="1:7" x14ac:dyDescent="0.25">
      <c r="A1810" s="2">
        <v>45108</v>
      </c>
      <c r="B1810" t="s">
        <v>7</v>
      </c>
      <c r="C1810">
        <v>12000</v>
      </c>
      <c r="D1810">
        <v>18000</v>
      </c>
      <c r="E1810">
        <v>0</v>
      </c>
      <c r="F1810">
        <v>18000</v>
      </c>
      <c r="G1810" t="s">
        <v>12</v>
      </c>
    </row>
    <row r="1811" spans="1:7" x14ac:dyDescent="0.25">
      <c r="A1811" s="2">
        <v>45108</v>
      </c>
      <c r="B1811" t="s">
        <v>11</v>
      </c>
      <c r="C1811">
        <v>5000</v>
      </c>
      <c r="D1811">
        <v>8500</v>
      </c>
      <c r="E1811">
        <v>250</v>
      </c>
      <c r="F1811">
        <v>8250</v>
      </c>
      <c r="G1811" t="s">
        <v>16</v>
      </c>
    </row>
    <row r="1812" spans="1:7" x14ac:dyDescent="0.25">
      <c r="A1812" s="2">
        <v>45109</v>
      </c>
      <c r="B1812" t="s">
        <v>8</v>
      </c>
      <c r="C1812">
        <v>20000</v>
      </c>
      <c r="D1812">
        <v>30000</v>
      </c>
      <c r="E1812">
        <v>0</v>
      </c>
      <c r="F1812">
        <v>30000</v>
      </c>
      <c r="G1812" t="s">
        <v>13</v>
      </c>
    </row>
    <row r="1813" spans="1:7" x14ac:dyDescent="0.25">
      <c r="A1813" s="2">
        <v>45109</v>
      </c>
      <c r="B1813" t="s">
        <v>11</v>
      </c>
      <c r="C1813">
        <v>5000</v>
      </c>
      <c r="D1813">
        <v>8500</v>
      </c>
      <c r="E1813">
        <v>0</v>
      </c>
      <c r="F1813">
        <v>8500</v>
      </c>
      <c r="G1813" t="s">
        <v>14</v>
      </c>
    </row>
    <row r="1814" spans="1:7" x14ac:dyDescent="0.25">
      <c r="A1814" s="2">
        <v>45111</v>
      </c>
      <c r="B1814" t="s">
        <v>9</v>
      </c>
      <c r="C1814">
        <v>15000</v>
      </c>
      <c r="D1814">
        <v>22000</v>
      </c>
      <c r="E1814">
        <v>0</v>
      </c>
      <c r="F1814">
        <v>22000</v>
      </c>
      <c r="G1814" t="s">
        <v>12</v>
      </c>
    </row>
    <row r="1815" spans="1:7" x14ac:dyDescent="0.25">
      <c r="A1815" s="2">
        <v>45111</v>
      </c>
      <c r="B1815" t="s">
        <v>10</v>
      </c>
      <c r="C1815">
        <v>10000</v>
      </c>
      <c r="D1815">
        <v>15000</v>
      </c>
      <c r="E1815">
        <v>1000</v>
      </c>
      <c r="F1815">
        <v>14000</v>
      </c>
      <c r="G1815" t="s">
        <v>16</v>
      </c>
    </row>
    <row r="1816" spans="1:7" x14ac:dyDescent="0.25">
      <c r="A1816" s="2">
        <v>45111</v>
      </c>
      <c r="B1816" t="s">
        <v>10</v>
      </c>
      <c r="C1816">
        <v>10000</v>
      </c>
      <c r="D1816">
        <v>15000</v>
      </c>
      <c r="E1816">
        <v>0</v>
      </c>
      <c r="F1816">
        <v>15000</v>
      </c>
      <c r="G1816" t="s">
        <v>13</v>
      </c>
    </row>
    <row r="1817" spans="1:7" x14ac:dyDescent="0.25">
      <c r="A1817" s="2">
        <v>45112</v>
      </c>
      <c r="B1817" t="s">
        <v>9</v>
      </c>
      <c r="C1817">
        <v>15000</v>
      </c>
      <c r="D1817">
        <v>22000</v>
      </c>
      <c r="E1817">
        <v>750</v>
      </c>
      <c r="F1817">
        <v>21250</v>
      </c>
      <c r="G1817" t="s">
        <v>14</v>
      </c>
    </row>
    <row r="1818" spans="1:7" x14ac:dyDescent="0.25">
      <c r="A1818" s="2">
        <v>45112</v>
      </c>
      <c r="B1818" t="s">
        <v>10</v>
      </c>
      <c r="C1818">
        <v>10000</v>
      </c>
      <c r="D1818">
        <v>15000</v>
      </c>
      <c r="E1818">
        <v>0</v>
      </c>
      <c r="F1818">
        <v>15000</v>
      </c>
      <c r="G1818" t="s">
        <v>13</v>
      </c>
    </row>
    <row r="1819" spans="1:7" x14ac:dyDescent="0.25">
      <c r="A1819" s="2">
        <v>45112</v>
      </c>
      <c r="B1819" t="s">
        <v>7</v>
      </c>
      <c r="C1819">
        <v>12000</v>
      </c>
      <c r="D1819">
        <v>18000</v>
      </c>
      <c r="E1819">
        <v>0</v>
      </c>
      <c r="F1819">
        <v>18000</v>
      </c>
      <c r="G1819" t="s">
        <v>15</v>
      </c>
    </row>
    <row r="1820" spans="1:7" x14ac:dyDescent="0.25">
      <c r="A1820" s="2">
        <v>45112</v>
      </c>
      <c r="B1820" t="s">
        <v>7</v>
      </c>
      <c r="C1820">
        <v>12000</v>
      </c>
      <c r="D1820">
        <v>18000</v>
      </c>
      <c r="E1820">
        <v>0</v>
      </c>
      <c r="F1820">
        <v>18000</v>
      </c>
      <c r="G1820" t="s">
        <v>12</v>
      </c>
    </row>
    <row r="1821" spans="1:7" x14ac:dyDescent="0.25">
      <c r="A1821" s="2">
        <v>45113</v>
      </c>
      <c r="B1821" t="s">
        <v>10</v>
      </c>
      <c r="C1821">
        <v>10000</v>
      </c>
      <c r="D1821">
        <v>15000</v>
      </c>
      <c r="E1821">
        <v>0</v>
      </c>
      <c r="F1821">
        <v>15000</v>
      </c>
      <c r="G1821" t="s">
        <v>15</v>
      </c>
    </row>
    <row r="1822" spans="1:7" x14ac:dyDescent="0.25">
      <c r="A1822" s="2">
        <v>45115</v>
      </c>
      <c r="B1822" t="s">
        <v>10</v>
      </c>
      <c r="C1822">
        <v>10000</v>
      </c>
      <c r="D1822">
        <v>15000</v>
      </c>
      <c r="E1822">
        <v>0</v>
      </c>
      <c r="F1822">
        <v>15000</v>
      </c>
      <c r="G1822" t="s">
        <v>13</v>
      </c>
    </row>
    <row r="1823" spans="1:7" x14ac:dyDescent="0.25">
      <c r="A1823" s="2">
        <v>45116</v>
      </c>
      <c r="B1823" t="s">
        <v>10</v>
      </c>
      <c r="C1823">
        <v>10000</v>
      </c>
      <c r="D1823">
        <v>15000</v>
      </c>
      <c r="E1823">
        <v>0</v>
      </c>
      <c r="F1823">
        <v>15000</v>
      </c>
      <c r="G1823" t="s">
        <v>13</v>
      </c>
    </row>
    <row r="1824" spans="1:7" x14ac:dyDescent="0.25">
      <c r="A1824" s="2">
        <v>45116</v>
      </c>
      <c r="B1824" t="s">
        <v>9</v>
      </c>
      <c r="C1824">
        <v>15000</v>
      </c>
      <c r="D1824">
        <v>22000</v>
      </c>
      <c r="E1824">
        <v>0</v>
      </c>
      <c r="F1824">
        <v>22000</v>
      </c>
      <c r="G1824" t="s">
        <v>12</v>
      </c>
    </row>
    <row r="1825" spans="1:7" x14ac:dyDescent="0.25">
      <c r="A1825" s="2">
        <v>45116</v>
      </c>
      <c r="B1825" t="s">
        <v>7</v>
      </c>
      <c r="C1825">
        <v>12000</v>
      </c>
      <c r="D1825">
        <v>18000</v>
      </c>
      <c r="E1825">
        <v>0</v>
      </c>
      <c r="F1825">
        <v>18000</v>
      </c>
      <c r="G1825" t="s">
        <v>12</v>
      </c>
    </row>
    <row r="1826" spans="1:7" x14ac:dyDescent="0.25">
      <c r="A1826" s="2">
        <v>45118</v>
      </c>
      <c r="B1826" t="s">
        <v>7</v>
      </c>
      <c r="C1826">
        <v>12000</v>
      </c>
      <c r="D1826">
        <v>18000</v>
      </c>
      <c r="E1826">
        <v>0</v>
      </c>
      <c r="F1826">
        <v>18000</v>
      </c>
      <c r="G1826" t="s">
        <v>13</v>
      </c>
    </row>
    <row r="1827" spans="1:7" x14ac:dyDescent="0.25">
      <c r="A1827" s="2">
        <v>45118</v>
      </c>
      <c r="B1827" t="s">
        <v>7</v>
      </c>
      <c r="C1827">
        <v>12000</v>
      </c>
      <c r="D1827">
        <v>18000</v>
      </c>
      <c r="E1827">
        <v>0</v>
      </c>
      <c r="F1827">
        <v>18000</v>
      </c>
      <c r="G1827" t="s">
        <v>13</v>
      </c>
    </row>
    <row r="1828" spans="1:7" x14ac:dyDescent="0.25">
      <c r="A1828" s="2">
        <v>45119</v>
      </c>
      <c r="B1828" t="s">
        <v>11</v>
      </c>
      <c r="C1828">
        <v>5000</v>
      </c>
      <c r="D1828">
        <v>8500</v>
      </c>
      <c r="E1828">
        <v>0</v>
      </c>
      <c r="F1828">
        <v>8500</v>
      </c>
      <c r="G1828" t="s">
        <v>13</v>
      </c>
    </row>
    <row r="1829" spans="1:7" x14ac:dyDescent="0.25">
      <c r="A1829" s="2">
        <v>45119</v>
      </c>
      <c r="B1829" t="s">
        <v>11</v>
      </c>
      <c r="C1829">
        <v>5000</v>
      </c>
      <c r="D1829">
        <v>8500</v>
      </c>
      <c r="E1829">
        <v>0</v>
      </c>
      <c r="F1829">
        <v>8500</v>
      </c>
      <c r="G1829" t="s">
        <v>14</v>
      </c>
    </row>
    <row r="1830" spans="1:7" x14ac:dyDescent="0.25">
      <c r="A1830" s="2">
        <v>45121</v>
      </c>
      <c r="B1830" t="s">
        <v>7</v>
      </c>
      <c r="C1830">
        <v>12000</v>
      </c>
      <c r="D1830">
        <v>18000</v>
      </c>
      <c r="E1830">
        <v>0</v>
      </c>
      <c r="F1830">
        <v>18000</v>
      </c>
      <c r="G1830" t="s">
        <v>15</v>
      </c>
    </row>
    <row r="1831" spans="1:7" x14ac:dyDescent="0.25">
      <c r="A1831" s="2">
        <v>45122</v>
      </c>
      <c r="B1831" t="s">
        <v>11</v>
      </c>
      <c r="C1831">
        <v>5000</v>
      </c>
      <c r="D1831">
        <v>8500</v>
      </c>
      <c r="E1831">
        <v>500</v>
      </c>
      <c r="F1831">
        <v>8000</v>
      </c>
      <c r="G1831" t="s">
        <v>15</v>
      </c>
    </row>
    <row r="1832" spans="1:7" x14ac:dyDescent="0.25">
      <c r="A1832" s="2">
        <v>45124</v>
      </c>
      <c r="B1832" t="s">
        <v>11</v>
      </c>
      <c r="C1832">
        <v>5000</v>
      </c>
      <c r="D1832">
        <v>8500</v>
      </c>
      <c r="E1832">
        <v>0</v>
      </c>
      <c r="F1832">
        <v>8500</v>
      </c>
      <c r="G1832" t="s">
        <v>13</v>
      </c>
    </row>
    <row r="1833" spans="1:7" x14ac:dyDescent="0.25">
      <c r="A1833" s="2">
        <v>45125</v>
      </c>
      <c r="B1833" t="s">
        <v>10</v>
      </c>
      <c r="C1833">
        <v>10000</v>
      </c>
      <c r="D1833">
        <v>15000</v>
      </c>
      <c r="E1833">
        <v>750</v>
      </c>
      <c r="F1833">
        <v>14250</v>
      </c>
      <c r="G1833" t="s">
        <v>14</v>
      </c>
    </row>
    <row r="1834" spans="1:7" x14ac:dyDescent="0.25">
      <c r="A1834" s="2">
        <v>45125</v>
      </c>
      <c r="B1834" t="s">
        <v>9</v>
      </c>
      <c r="C1834">
        <v>15000</v>
      </c>
      <c r="D1834">
        <v>22000</v>
      </c>
      <c r="E1834">
        <v>0</v>
      </c>
      <c r="F1834">
        <v>22000</v>
      </c>
      <c r="G1834" t="s">
        <v>13</v>
      </c>
    </row>
    <row r="1835" spans="1:7" x14ac:dyDescent="0.25">
      <c r="A1835" s="2">
        <v>45125</v>
      </c>
      <c r="B1835" t="s">
        <v>10</v>
      </c>
      <c r="C1835">
        <v>10000</v>
      </c>
      <c r="D1835">
        <v>15000</v>
      </c>
      <c r="E1835">
        <v>0</v>
      </c>
      <c r="F1835">
        <v>15000</v>
      </c>
      <c r="G1835" t="s">
        <v>12</v>
      </c>
    </row>
    <row r="1836" spans="1:7" x14ac:dyDescent="0.25">
      <c r="A1836" s="2">
        <v>45126</v>
      </c>
      <c r="B1836" t="s">
        <v>10</v>
      </c>
      <c r="C1836">
        <v>10000</v>
      </c>
      <c r="D1836">
        <v>15000</v>
      </c>
      <c r="E1836">
        <v>0</v>
      </c>
      <c r="F1836">
        <v>15000</v>
      </c>
      <c r="G1836" t="s">
        <v>16</v>
      </c>
    </row>
    <row r="1837" spans="1:7" x14ac:dyDescent="0.25">
      <c r="A1837" s="2">
        <v>45126</v>
      </c>
      <c r="B1837" t="s">
        <v>10</v>
      </c>
      <c r="C1837">
        <v>10000</v>
      </c>
      <c r="D1837">
        <v>15000</v>
      </c>
      <c r="E1837">
        <v>0</v>
      </c>
      <c r="F1837">
        <v>15000</v>
      </c>
      <c r="G1837" t="s">
        <v>13</v>
      </c>
    </row>
    <row r="1838" spans="1:7" x14ac:dyDescent="0.25">
      <c r="A1838" s="2">
        <v>45127</v>
      </c>
      <c r="B1838" t="s">
        <v>7</v>
      </c>
      <c r="C1838">
        <v>12000</v>
      </c>
      <c r="D1838">
        <v>18000</v>
      </c>
      <c r="E1838">
        <v>750</v>
      </c>
      <c r="F1838">
        <v>17250</v>
      </c>
      <c r="G1838" t="s">
        <v>12</v>
      </c>
    </row>
    <row r="1839" spans="1:7" x14ac:dyDescent="0.25">
      <c r="A1839" s="2">
        <v>45127</v>
      </c>
      <c r="B1839" t="s">
        <v>9</v>
      </c>
      <c r="C1839">
        <v>15000</v>
      </c>
      <c r="D1839">
        <v>22000</v>
      </c>
      <c r="E1839">
        <v>0</v>
      </c>
      <c r="F1839">
        <v>22000</v>
      </c>
      <c r="G1839" t="s">
        <v>13</v>
      </c>
    </row>
    <row r="1840" spans="1:7" x14ac:dyDescent="0.25">
      <c r="A1840" s="2">
        <v>45127</v>
      </c>
      <c r="B1840" t="s">
        <v>9</v>
      </c>
      <c r="C1840">
        <v>15000</v>
      </c>
      <c r="D1840">
        <v>22000</v>
      </c>
      <c r="E1840">
        <v>0</v>
      </c>
      <c r="F1840">
        <v>22000</v>
      </c>
      <c r="G1840" t="s">
        <v>15</v>
      </c>
    </row>
    <row r="1841" spans="1:7" x14ac:dyDescent="0.25">
      <c r="A1841" s="2">
        <v>45127</v>
      </c>
      <c r="B1841" t="s">
        <v>9</v>
      </c>
      <c r="C1841">
        <v>15000</v>
      </c>
      <c r="D1841">
        <v>22000</v>
      </c>
      <c r="E1841">
        <v>0</v>
      </c>
      <c r="F1841">
        <v>22000</v>
      </c>
      <c r="G1841" t="s">
        <v>12</v>
      </c>
    </row>
    <row r="1842" spans="1:7" x14ac:dyDescent="0.25">
      <c r="A1842" s="2">
        <v>45127</v>
      </c>
      <c r="B1842" t="s">
        <v>10</v>
      </c>
      <c r="C1842">
        <v>10000</v>
      </c>
      <c r="D1842">
        <v>15000</v>
      </c>
      <c r="E1842">
        <v>250</v>
      </c>
      <c r="F1842">
        <v>14750</v>
      </c>
      <c r="G1842" t="s">
        <v>14</v>
      </c>
    </row>
    <row r="1843" spans="1:7" x14ac:dyDescent="0.25">
      <c r="A1843" s="2">
        <v>45129</v>
      </c>
      <c r="B1843" t="s">
        <v>10</v>
      </c>
      <c r="C1843">
        <v>10000</v>
      </c>
      <c r="D1843">
        <v>15000</v>
      </c>
      <c r="E1843">
        <v>0</v>
      </c>
      <c r="F1843">
        <v>15000</v>
      </c>
      <c r="G1843" t="s">
        <v>15</v>
      </c>
    </row>
    <row r="1844" spans="1:7" x14ac:dyDescent="0.25">
      <c r="A1844" s="2">
        <v>45131</v>
      </c>
      <c r="B1844" t="s">
        <v>10</v>
      </c>
      <c r="C1844">
        <v>10000</v>
      </c>
      <c r="D1844">
        <v>15000</v>
      </c>
      <c r="E1844">
        <v>250</v>
      </c>
      <c r="F1844">
        <v>14750</v>
      </c>
      <c r="G1844" t="s">
        <v>15</v>
      </c>
    </row>
    <row r="1845" spans="1:7" x14ac:dyDescent="0.25">
      <c r="A1845" s="2">
        <v>45131</v>
      </c>
      <c r="B1845" t="s">
        <v>7</v>
      </c>
      <c r="C1845">
        <v>12000</v>
      </c>
      <c r="D1845">
        <v>18000</v>
      </c>
      <c r="E1845">
        <v>0</v>
      </c>
      <c r="F1845">
        <v>18000</v>
      </c>
      <c r="G1845" t="s">
        <v>16</v>
      </c>
    </row>
    <row r="1846" spans="1:7" x14ac:dyDescent="0.25">
      <c r="A1846" s="2">
        <v>45132</v>
      </c>
      <c r="B1846" t="s">
        <v>8</v>
      </c>
      <c r="C1846">
        <v>20000</v>
      </c>
      <c r="D1846">
        <v>30000</v>
      </c>
      <c r="E1846">
        <v>0</v>
      </c>
      <c r="F1846">
        <v>30000</v>
      </c>
      <c r="G1846" t="s">
        <v>13</v>
      </c>
    </row>
    <row r="1847" spans="1:7" x14ac:dyDescent="0.25">
      <c r="A1847" s="2">
        <v>45132</v>
      </c>
      <c r="B1847" t="s">
        <v>10</v>
      </c>
      <c r="C1847">
        <v>10000</v>
      </c>
      <c r="D1847">
        <v>15000</v>
      </c>
      <c r="E1847">
        <v>0</v>
      </c>
      <c r="F1847">
        <v>15000</v>
      </c>
      <c r="G1847" t="s">
        <v>15</v>
      </c>
    </row>
    <row r="1848" spans="1:7" x14ac:dyDescent="0.25">
      <c r="A1848" s="2">
        <v>45132</v>
      </c>
      <c r="B1848" t="s">
        <v>7</v>
      </c>
      <c r="C1848">
        <v>12000</v>
      </c>
      <c r="D1848">
        <v>18000</v>
      </c>
      <c r="E1848">
        <v>250</v>
      </c>
      <c r="F1848">
        <v>17750</v>
      </c>
      <c r="G1848" t="s">
        <v>12</v>
      </c>
    </row>
    <row r="1849" spans="1:7" x14ac:dyDescent="0.25">
      <c r="A1849" s="2">
        <v>45133</v>
      </c>
      <c r="B1849" t="s">
        <v>7</v>
      </c>
      <c r="C1849">
        <v>12000</v>
      </c>
      <c r="D1849">
        <v>18000</v>
      </c>
      <c r="E1849">
        <v>0</v>
      </c>
      <c r="F1849">
        <v>18000</v>
      </c>
      <c r="G1849" t="s">
        <v>14</v>
      </c>
    </row>
    <row r="1850" spans="1:7" x14ac:dyDescent="0.25">
      <c r="A1850" s="2">
        <v>45133</v>
      </c>
      <c r="B1850" t="s">
        <v>8</v>
      </c>
      <c r="C1850">
        <v>20000</v>
      </c>
      <c r="D1850">
        <v>30000</v>
      </c>
      <c r="E1850">
        <v>250</v>
      </c>
      <c r="F1850">
        <v>29750</v>
      </c>
      <c r="G1850" t="s">
        <v>12</v>
      </c>
    </row>
    <row r="1851" spans="1:7" x14ac:dyDescent="0.25">
      <c r="A1851" s="2">
        <v>45136</v>
      </c>
      <c r="B1851" t="s">
        <v>7</v>
      </c>
      <c r="C1851">
        <v>12000</v>
      </c>
      <c r="D1851">
        <v>18000</v>
      </c>
      <c r="E1851">
        <v>250</v>
      </c>
      <c r="F1851">
        <v>17750</v>
      </c>
      <c r="G1851" t="s">
        <v>13</v>
      </c>
    </row>
    <row r="1852" spans="1:7" x14ac:dyDescent="0.25">
      <c r="A1852" s="2">
        <v>45136</v>
      </c>
      <c r="B1852" t="s">
        <v>8</v>
      </c>
      <c r="C1852">
        <v>20000</v>
      </c>
      <c r="D1852">
        <v>30000</v>
      </c>
      <c r="E1852">
        <v>1000</v>
      </c>
      <c r="F1852">
        <v>29000</v>
      </c>
      <c r="G1852" t="s">
        <v>13</v>
      </c>
    </row>
    <row r="1853" spans="1:7" x14ac:dyDescent="0.25">
      <c r="A1853" s="2">
        <v>45136</v>
      </c>
      <c r="B1853" t="s">
        <v>10</v>
      </c>
      <c r="C1853">
        <v>10000</v>
      </c>
      <c r="D1853">
        <v>15000</v>
      </c>
      <c r="E1853">
        <v>500</v>
      </c>
      <c r="F1853">
        <v>14500</v>
      </c>
      <c r="G1853" t="s">
        <v>14</v>
      </c>
    </row>
    <row r="1854" spans="1:7" x14ac:dyDescent="0.25">
      <c r="A1854" s="2">
        <v>45137</v>
      </c>
      <c r="B1854" t="s">
        <v>7</v>
      </c>
      <c r="C1854">
        <v>12000</v>
      </c>
      <c r="D1854">
        <v>18000</v>
      </c>
      <c r="E1854">
        <v>0</v>
      </c>
      <c r="F1854">
        <v>18000</v>
      </c>
      <c r="G1854" t="s">
        <v>12</v>
      </c>
    </row>
    <row r="1855" spans="1:7" x14ac:dyDescent="0.25">
      <c r="A1855" s="2">
        <v>45139</v>
      </c>
      <c r="B1855" t="s">
        <v>8</v>
      </c>
      <c r="C1855">
        <v>20000</v>
      </c>
      <c r="D1855">
        <v>30000</v>
      </c>
      <c r="E1855">
        <v>1000</v>
      </c>
      <c r="F1855">
        <v>29000</v>
      </c>
      <c r="G1855" t="s">
        <v>15</v>
      </c>
    </row>
    <row r="1856" spans="1:7" x14ac:dyDescent="0.25">
      <c r="A1856" s="2">
        <v>45139</v>
      </c>
      <c r="B1856" t="s">
        <v>10</v>
      </c>
      <c r="C1856">
        <v>10000</v>
      </c>
      <c r="D1856">
        <v>15000</v>
      </c>
      <c r="E1856">
        <v>0</v>
      </c>
      <c r="F1856">
        <v>15000</v>
      </c>
      <c r="G1856" t="s">
        <v>16</v>
      </c>
    </row>
    <row r="1857" spans="1:7" x14ac:dyDescent="0.25">
      <c r="A1857" s="2">
        <v>45140</v>
      </c>
      <c r="B1857" t="s">
        <v>7</v>
      </c>
      <c r="C1857">
        <v>12000</v>
      </c>
      <c r="D1857">
        <v>18000</v>
      </c>
      <c r="E1857">
        <v>0</v>
      </c>
      <c r="F1857">
        <v>18000</v>
      </c>
      <c r="G1857" t="s">
        <v>12</v>
      </c>
    </row>
    <row r="1858" spans="1:7" x14ac:dyDescent="0.25">
      <c r="A1858" s="2">
        <v>45141</v>
      </c>
      <c r="B1858" t="s">
        <v>8</v>
      </c>
      <c r="C1858">
        <v>20000</v>
      </c>
      <c r="D1858">
        <v>30000</v>
      </c>
      <c r="E1858">
        <v>0</v>
      </c>
      <c r="F1858">
        <v>30000</v>
      </c>
      <c r="G1858" t="s">
        <v>16</v>
      </c>
    </row>
    <row r="1859" spans="1:7" x14ac:dyDescent="0.25">
      <c r="A1859" s="2">
        <v>45141</v>
      </c>
      <c r="B1859" t="s">
        <v>7</v>
      </c>
      <c r="C1859">
        <v>12000</v>
      </c>
      <c r="D1859">
        <v>18000</v>
      </c>
      <c r="E1859">
        <v>0</v>
      </c>
      <c r="F1859">
        <v>18000</v>
      </c>
      <c r="G1859" t="s">
        <v>12</v>
      </c>
    </row>
    <row r="1860" spans="1:7" x14ac:dyDescent="0.25">
      <c r="A1860" s="2">
        <v>45142</v>
      </c>
      <c r="B1860" t="s">
        <v>9</v>
      </c>
      <c r="C1860">
        <v>15000</v>
      </c>
      <c r="D1860">
        <v>22000</v>
      </c>
      <c r="E1860">
        <v>0</v>
      </c>
      <c r="F1860">
        <v>22000</v>
      </c>
      <c r="G1860" t="s">
        <v>14</v>
      </c>
    </row>
    <row r="1861" spans="1:7" x14ac:dyDescent="0.25">
      <c r="A1861" s="2">
        <v>45142</v>
      </c>
      <c r="B1861" t="s">
        <v>11</v>
      </c>
      <c r="C1861">
        <v>5000</v>
      </c>
      <c r="D1861">
        <v>8500</v>
      </c>
      <c r="E1861">
        <v>0</v>
      </c>
      <c r="F1861">
        <v>8500</v>
      </c>
      <c r="G1861" t="s">
        <v>14</v>
      </c>
    </row>
    <row r="1862" spans="1:7" x14ac:dyDescent="0.25">
      <c r="A1862" s="2">
        <v>45145</v>
      </c>
      <c r="B1862" t="s">
        <v>10</v>
      </c>
      <c r="C1862">
        <v>10000</v>
      </c>
      <c r="D1862">
        <v>15000</v>
      </c>
      <c r="E1862">
        <v>0</v>
      </c>
      <c r="F1862">
        <v>15000</v>
      </c>
      <c r="G1862" t="s">
        <v>14</v>
      </c>
    </row>
    <row r="1863" spans="1:7" x14ac:dyDescent="0.25">
      <c r="A1863" s="2">
        <v>45145</v>
      </c>
      <c r="B1863" t="s">
        <v>10</v>
      </c>
      <c r="C1863">
        <v>10000</v>
      </c>
      <c r="D1863">
        <v>15000</v>
      </c>
      <c r="E1863">
        <v>0</v>
      </c>
      <c r="F1863">
        <v>15000</v>
      </c>
      <c r="G1863" t="s">
        <v>16</v>
      </c>
    </row>
    <row r="1864" spans="1:7" x14ac:dyDescent="0.25">
      <c r="A1864" s="2">
        <v>45146</v>
      </c>
      <c r="B1864" t="s">
        <v>9</v>
      </c>
      <c r="C1864">
        <v>15000</v>
      </c>
      <c r="D1864">
        <v>22000</v>
      </c>
      <c r="E1864">
        <v>500</v>
      </c>
      <c r="F1864">
        <v>21500</v>
      </c>
      <c r="G1864" t="s">
        <v>13</v>
      </c>
    </row>
    <row r="1865" spans="1:7" x14ac:dyDescent="0.25">
      <c r="A1865" s="2">
        <v>45147</v>
      </c>
      <c r="B1865" t="s">
        <v>10</v>
      </c>
      <c r="C1865">
        <v>10000</v>
      </c>
      <c r="D1865">
        <v>15000</v>
      </c>
      <c r="E1865">
        <v>0</v>
      </c>
      <c r="F1865">
        <v>15000</v>
      </c>
      <c r="G1865" t="s">
        <v>15</v>
      </c>
    </row>
    <row r="1866" spans="1:7" x14ac:dyDescent="0.25">
      <c r="A1866" s="2">
        <v>45147</v>
      </c>
      <c r="B1866" t="s">
        <v>10</v>
      </c>
      <c r="C1866">
        <v>10000</v>
      </c>
      <c r="D1866">
        <v>15000</v>
      </c>
      <c r="E1866">
        <v>0</v>
      </c>
      <c r="F1866">
        <v>15000</v>
      </c>
      <c r="G1866" t="s">
        <v>13</v>
      </c>
    </row>
    <row r="1867" spans="1:7" x14ac:dyDescent="0.25">
      <c r="A1867" s="2">
        <v>45147</v>
      </c>
      <c r="B1867" t="s">
        <v>10</v>
      </c>
      <c r="C1867">
        <v>10000</v>
      </c>
      <c r="D1867">
        <v>15000</v>
      </c>
      <c r="E1867">
        <v>0</v>
      </c>
      <c r="F1867">
        <v>15000</v>
      </c>
      <c r="G1867" t="s">
        <v>12</v>
      </c>
    </row>
    <row r="1868" spans="1:7" x14ac:dyDescent="0.25">
      <c r="A1868" s="2">
        <v>45147</v>
      </c>
      <c r="B1868" t="s">
        <v>10</v>
      </c>
      <c r="C1868">
        <v>10000</v>
      </c>
      <c r="D1868">
        <v>15000</v>
      </c>
      <c r="E1868">
        <v>0</v>
      </c>
      <c r="F1868">
        <v>15000</v>
      </c>
      <c r="G1868" t="s">
        <v>15</v>
      </c>
    </row>
    <row r="1869" spans="1:7" x14ac:dyDescent="0.25">
      <c r="A1869" s="2">
        <v>45147</v>
      </c>
      <c r="B1869" t="s">
        <v>8</v>
      </c>
      <c r="C1869">
        <v>20000</v>
      </c>
      <c r="D1869">
        <v>30000</v>
      </c>
      <c r="E1869">
        <v>750</v>
      </c>
      <c r="F1869">
        <v>29250</v>
      </c>
      <c r="G1869" t="s">
        <v>14</v>
      </c>
    </row>
    <row r="1870" spans="1:7" x14ac:dyDescent="0.25">
      <c r="A1870" s="2">
        <v>45147</v>
      </c>
      <c r="B1870" t="s">
        <v>10</v>
      </c>
      <c r="C1870">
        <v>10000</v>
      </c>
      <c r="D1870">
        <v>15000</v>
      </c>
      <c r="E1870">
        <v>0</v>
      </c>
      <c r="F1870">
        <v>15000</v>
      </c>
      <c r="G1870" t="s">
        <v>13</v>
      </c>
    </row>
    <row r="1871" spans="1:7" x14ac:dyDescent="0.25">
      <c r="A1871" s="2">
        <v>45149</v>
      </c>
      <c r="B1871" t="s">
        <v>7</v>
      </c>
      <c r="C1871">
        <v>12000</v>
      </c>
      <c r="D1871">
        <v>18000</v>
      </c>
      <c r="E1871">
        <v>0</v>
      </c>
      <c r="F1871">
        <v>18000</v>
      </c>
      <c r="G1871" t="s">
        <v>13</v>
      </c>
    </row>
    <row r="1872" spans="1:7" x14ac:dyDescent="0.25">
      <c r="A1872" s="2">
        <v>45151</v>
      </c>
      <c r="B1872" t="s">
        <v>9</v>
      </c>
      <c r="C1872">
        <v>15000</v>
      </c>
      <c r="D1872">
        <v>22000</v>
      </c>
      <c r="E1872">
        <v>750</v>
      </c>
      <c r="F1872">
        <v>21250</v>
      </c>
      <c r="G1872" t="s">
        <v>15</v>
      </c>
    </row>
    <row r="1873" spans="1:7" x14ac:dyDescent="0.25">
      <c r="A1873" s="2">
        <v>45152</v>
      </c>
      <c r="B1873" t="s">
        <v>9</v>
      </c>
      <c r="C1873">
        <v>15000</v>
      </c>
      <c r="D1873">
        <v>22000</v>
      </c>
      <c r="E1873">
        <v>0</v>
      </c>
      <c r="F1873">
        <v>22000</v>
      </c>
      <c r="G1873" t="s">
        <v>14</v>
      </c>
    </row>
    <row r="1874" spans="1:7" x14ac:dyDescent="0.25">
      <c r="A1874" s="2">
        <v>45155</v>
      </c>
      <c r="B1874" t="s">
        <v>7</v>
      </c>
      <c r="C1874">
        <v>12000</v>
      </c>
      <c r="D1874">
        <v>18000</v>
      </c>
      <c r="E1874">
        <v>0</v>
      </c>
      <c r="F1874">
        <v>18000</v>
      </c>
      <c r="G1874" t="s">
        <v>14</v>
      </c>
    </row>
    <row r="1875" spans="1:7" x14ac:dyDescent="0.25">
      <c r="A1875" s="2">
        <v>45155</v>
      </c>
      <c r="B1875" t="s">
        <v>8</v>
      </c>
      <c r="C1875">
        <v>20000</v>
      </c>
      <c r="D1875">
        <v>30000</v>
      </c>
      <c r="E1875">
        <v>0</v>
      </c>
      <c r="F1875">
        <v>30000</v>
      </c>
      <c r="G1875" t="s">
        <v>12</v>
      </c>
    </row>
    <row r="1876" spans="1:7" x14ac:dyDescent="0.25">
      <c r="A1876" s="2">
        <v>45156</v>
      </c>
      <c r="B1876" t="s">
        <v>8</v>
      </c>
      <c r="C1876">
        <v>20000</v>
      </c>
      <c r="D1876">
        <v>30000</v>
      </c>
      <c r="E1876">
        <v>0</v>
      </c>
      <c r="F1876">
        <v>30000</v>
      </c>
      <c r="G1876" t="s">
        <v>13</v>
      </c>
    </row>
    <row r="1877" spans="1:7" x14ac:dyDescent="0.25">
      <c r="A1877" s="2">
        <v>45156</v>
      </c>
      <c r="B1877" t="s">
        <v>8</v>
      </c>
      <c r="C1877">
        <v>20000</v>
      </c>
      <c r="D1877">
        <v>30000</v>
      </c>
      <c r="E1877">
        <v>500</v>
      </c>
      <c r="F1877">
        <v>29500</v>
      </c>
      <c r="G1877" t="s">
        <v>13</v>
      </c>
    </row>
    <row r="1878" spans="1:7" x14ac:dyDescent="0.25">
      <c r="A1878" s="2">
        <v>45156</v>
      </c>
      <c r="B1878" t="s">
        <v>7</v>
      </c>
      <c r="C1878">
        <v>12000</v>
      </c>
      <c r="D1878">
        <v>18000</v>
      </c>
      <c r="E1878">
        <v>0</v>
      </c>
      <c r="F1878">
        <v>18000</v>
      </c>
      <c r="G1878" t="s">
        <v>16</v>
      </c>
    </row>
    <row r="1879" spans="1:7" x14ac:dyDescent="0.25">
      <c r="A1879" s="2">
        <v>45157</v>
      </c>
      <c r="B1879" t="s">
        <v>7</v>
      </c>
      <c r="C1879">
        <v>12000</v>
      </c>
      <c r="D1879">
        <v>18000</v>
      </c>
      <c r="E1879">
        <v>250</v>
      </c>
      <c r="F1879">
        <v>17750</v>
      </c>
      <c r="G1879" t="s">
        <v>16</v>
      </c>
    </row>
    <row r="1880" spans="1:7" x14ac:dyDescent="0.25">
      <c r="A1880" s="2">
        <v>45158</v>
      </c>
      <c r="B1880" t="s">
        <v>11</v>
      </c>
      <c r="C1880">
        <v>5000</v>
      </c>
      <c r="D1880">
        <v>8500</v>
      </c>
      <c r="E1880">
        <v>250</v>
      </c>
      <c r="F1880">
        <v>8250</v>
      </c>
      <c r="G1880" t="s">
        <v>12</v>
      </c>
    </row>
    <row r="1881" spans="1:7" x14ac:dyDescent="0.25">
      <c r="A1881" s="2">
        <v>45158</v>
      </c>
      <c r="B1881" t="s">
        <v>8</v>
      </c>
      <c r="C1881">
        <v>20000</v>
      </c>
      <c r="D1881">
        <v>30000</v>
      </c>
      <c r="E1881">
        <v>0</v>
      </c>
      <c r="F1881">
        <v>30000</v>
      </c>
      <c r="G1881" t="s">
        <v>12</v>
      </c>
    </row>
    <row r="1882" spans="1:7" x14ac:dyDescent="0.25">
      <c r="A1882" s="2">
        <v>45158</v>
      </c>
      <c r="B1882" t="s">
        <v>8</v>
      </c>
      <c r="C1882">
        <v>20000</v>
      </c>
      <c r="D1882">
        <v>30000</v>
      </c>
      <c r="E1882">
        <v>0</v>
      </c>
      <c r="F1882">
        <v>30000</v>
      </c>
      <c r="G1882" t="s">
        <v>13</v>
      </c>
    </row>
    <row r="1883" spans="1:7" x14ac:dyDescent="0.25">
      <c r="A1883" s="2">
        <v>45160</v>
      </c>
      <c r="B1883" t="s">
        <v>8</v>
      </c>
      <c r="C1883">
        <v>20000</v>
      </c>
      <c r="D1883">
        <v>30000</v>
      </c>
      <c r="E1883">
        <v>0</v>
      </c>
      <c r="F1883">
        <v>30000</v>
      </c>
      <c r="G1883" t="s">
        <v>13</v>
      </c>
    </row>
    <row r="1884" spans="1:7" x14ac:dyDescent="0.25">
      <c r="A1884" s="2">
        <v>45160</v>
      </c>
      <c r="B1884" t="s">
        <v>8</v>
      </c>
      <c r="C1884">
        <v>20000</v>
      </c>
      <c r="D1884">
        <v>30000</v>
      </c>
      <c r="E1884">
        <v>0</v>
      </c>
      <c r="F1884">
        <v>30000</v>
      </c>
      <c r="G1884" t="s">
        <v>13</v>
      </c>
    </row>
    <row r="1885" spans="1:7" x14ac:dyDescent="0.25">
      <c r="A1885" s="2">
        <v>45164</v>
      </c>
      <c r="B1885" t="s">
        <v>10</v>
      </c>
      <c r="C1885">
        <v>10000</v>
      </c>
      <c r="D1885">
        <v>15000</v>
      </c>
      <c r="E1885">
        <v>0</v>
      </c>
      <c r="F1885">
        <v>15000</v>
      </c>
      <c r="G1885" t="s">
        <v>14</v>
      </c>
    </row>
    <row r="1886" spans="1:7" x14ac:dyDescent="0.25">
      <c r="A1886" s="2">
        <v>45165</v>
      </c>
      <c r="B1886" t="s">
        <v>7</v>
      </c>
      <c r="C1886">
        <v>12000</v>
      </c>
      <c r="D1886">
        <v>18000</v>
      </c>
      <c r="E1886">
        <v>0</v>
      </c>
      <c r="F1886">
        <v>18000</v>
      </c>
      <c r="G1886" t="s">
        <v>14</v>
      </c>
    </row>
    <row r="1887" spans="1:7" x14ac:dyDescent="0.25">
      <c r="A1887" s="2">
        <v>45165</v>
      </c>
      <c r="B1887" t="s">
        <v>8</v>
      </c>
      <c r="C1887">
        <v>20000</v>
      </c>
      <c r="D1887">
        <v>30000</v>
      </c>
      <c r="E1887">
        <v>0</v>
      </c>
      <c r="F1887">
        <v>30000</v>
      </c>
      <c r="G1887" t="s">
        <v>16</v>
      </c>
    </row>
    <row r="1888" spans="1:7" x14ac:dyDescent="0.25">
      <c r="A1888" s="2">
        <v>45166</v>
      </c>
      <c r="B1888" t="s">
        <v>10</v>
      </c>
      <c r="C1888">
        <v>10000</v>
      </c>
      <c r="D1888">
        <v>15000</v>
      </c>
      <c r="E1888">
        <v>500</v>
      </c>
      <c r="F1888">
        <v>14500</v>
      </c>
      <c r="G1888" t="s">
        <v>15</v>
      </c>
    </row>
    <row r="1889" spans="1:7" x14ac:dyDescent="0.25">
      <c r="A1889" s="2">
        <v>45166</v>
      </c>
      <c r="B1889" t="s">
        <v>11</v>
      </c>
      <c r="C1889">
        <v>5000</v>
      </c>
      <c r="D1889">
        <v>8500</v>
      </c>
      <c r="E1889">
        <v>0</v>
      </c>
      <c r="F1889">
        <v>8500</v>
      </c>
      <c r="G1889" t="s">
        <v>12</v>
      </c>
    </row>
    <row r="1890" spans="1:7" x14ac:dyDescent="0.25">
      <c r="A1890" s="2">
        <v>45167</v>
      </c>
      <c r="B1890" t="s">
        <v>7</v>
      </c>
      <c r="C1890">
        <v>12000</v>
      </c>
      <c r="D1890">
        <v>18000</v>
      </c>
      <c r="E1890">
        <v>0</v>
      </c>
      <c r="F1890">
        <v>18000</v>
      </c>
      <c r="G1890" t="s">
        <v>14</v>
      </c>
    </row>
    <row r="1891" spans="1:7" x14ac:dyDescent="0.25">
      <c r="A1891" s="2">
        <v>45167</v>
      </c>
      <c r="B1891" t="s">
        <v>8</v>
      </c>
      <c r="C1891">
        <v>20000</v>
      </c>
      <c r="D1891">
        <v>30000</v>
      </c>
      <c r="E1891">
        <v>0</v>
      </c>
      <c r="F1891">
        <v>30000</v>
      </c>
      <c r="G1891" t="s">
        <v>15</v>
      </c>
    </row>
    <row r="1892" spans="1:7" x14ac:dyDescent="0.25">
      <c r="A1892" s="2">
        <v>45168</v>
      </c>
      <c r="B1892" t="s">
        <v>11</v>
      </c>
      <c r="C1892">
        <v>5000</v>
      </c>
      <c r="D1892">
        <v>8500</v>
      </c>
      <c r="E1892">
        <v>0</v>
      </c>
      <c r="F1892">
        <v>8500</v>
      </c>
      <c r="G1892" t="s">
        <v>12</v>
      </c>
    </row>
    <row r="1893" spans="1:7" x14ac:dyDescent="0.25">
      <c r="A1893" s="2">
        <v>45169</v>
      </c>
      <c r="B1893" t="s">
        <v>7</v>
      </c>
      <c r="C1893">
        <v>12000</v>
      </c>
      <c r="D1893">
        <v>18000</v>
      </c>
      <c r="E1893">
        <v>0</v>
      </c>
      <c r="F1893">
        <v>18000</v>
      </c>
      <c r="G1893" t="s">
        <v>13</v>
      </c>
    </row>
    <row r="1894" spans="1:7" x14ac:dyDescent="0.25">
      <c r="A1894" s="2">
        <v>45170</v>
      </c>
      <c r="B1894" t="s">
        <v>11</v>
      </c>
      <c r="C1894">
        <v>5000</v>
      </c>
      <c r="D1894">
        <v>8500</v>
      </c>
      <c r="E1894">
        <v>0</v>
      </c>
      <c r="F1894">
        <v>8500</v>
      </c>
      <c r="G1894" t="s">
        <v>14</v>
      </c>
    </row>
    <row r="1895" spans="1:7" x14ac:dyDescent="0.25">
      <c r="A1895" s="2">
        <v>45170</v>
      </c>
      <c r="B1895" t="s">
        <v>10</v>
      </c>
      <c r="C1895">
        <v>10000</v>
      </c>
      <c r="D1895">
        <v>15000</v>
      </c>
      <c r="E1895">
        <v>500</v>
      </c>
      <c r="F1895">
        <v>14500</v>
      </c>
      <c r="G1895" t="s">
        <v>16</v>
      </c>
    </row>
    <row r="1896" spans="1:7" x14ac:dyDescent="0.25">
      <c r="A1896" s="2">
        <v>45170</v>
      </c>
      <c r="B1896" t="s">
        <v>9</v>
      </c>
      <c r="C1896">
        <v>15000</v>
      </c>
      <c r="D1896">
        <v>22000</v>
      </c>
      <c r="E1896">
        <v>0</v>
      </c>
      <c r="F1896">
        <v>22000</v>
      </c>
      <c r="G1896" t="s">
        <v>12</v>
      </c>
    </row>
    <row r="1897" spans="1:7" x14ac:dyDescent="0.25">
      <c r="A1897" s="2">
        <v>45171</v>
      </c>
      <c r="B1897" t="s">
        <v>7</v>
      </c>
      <c r="C1897">
        <v>12000</v>
      </c>
      <c r="D1897">
        <v>18000</v>
      </c>
      <c r="E1897">
        <v>0</v>
      </c>
      <c r="F1897">
        <v>18000</v>
      </c>
      <c r="G1897" t="s">
        <v>15</v>
      </c>
    </row>
    <row r="1898" spans="1:7" x14ac:dyDescent="0.25">
      <c r="A1898" s="2">
        <v>45172</v>
      </c>
      <c r="B1898" t="s">
        <v>9</v>
      </c>
      <c r="C1898">
        <v>15000</v>
      </c>
      <c r="D1898">
        <v>22000</v>
      </c>
      <c r="E1898">
        <v>0</v>
      </c>
      <c r="F1898">
        <v>22000</v>
      </c>
      <c r="G1898" t="s">
        <v>16</v>
      </c>
    </row>
    <row r="1899" spans="1:7" x14ac:dyDescent="0.25">
      <c r="A1899" s="2">
        <v>45174</v>
      </c>
      <c r="B1899" t="s">
        <v>8</v>
      </c>
      <c r="C1899">
        <v>20000</v>
      </c>
      <c r="D1899">
        <v>30000</v>
      </c>
      <c r="E1899">
        <v>0</v>
      </c>
      <c r="F1899">
        <v>30000</v>
      </c>
      <c r="G1899" t="s">
        <v>14</v>
      </c>
    </row>
    <row r="1900" spans="1:7" x14ac:dyDescent="0.25">
      <c r="A1900" s="2">
        <v>45175</v>
      </c>
      <c r="B1900" t="s">
        <v>10</v>
      </c>
      <c r="C1900">
        <v>10000</v>
      </c>
      <c r="D1900">
        <v>15000</v>
      </c>
      <c r="E1900">
        <v>0</v>
      </c>
      <c r="F1900">
        <v>15000</v>
      </c>
      <c r="G1900" t="s">
        <v>15</v>
      </c>
    </row>
    <row r="1901" spans="1:7" x14ac:dyDescent="0.25">
      <c r="A1901" s="2">
        <v>45177</v>
      </c>
      <c r="B1901" t="s">
        <v>8</v>
      </c>
      <c r="C1901">
        <v>20000</v>
      </c>
      <c r="D1901">
        <v>30000</v>
      </c>
      <c r="E1901">
        <v>750</v>
      </c>
      <c r="F1901">
        <v>29250</v>
      </c>
      <c r="G1901" t="s">
        <v>14</v>
      </c>
    </row>
    <row r="1902" spans="1:7" x14ac:dyDescent="0.25">
      <c r="A1902" s="2">
        <v>45178</v>
      </c>
      <c r="B1902" t="s">
        <v>10</v>
      </c>
      <c r="C1902">
        <v>10000</v>
      </c>
      <c r="D1902">
        <v>15000</v>
      </c>
      <c r="E1902">
        <v>0</v>
      </c>
      <c r="F1902">
        <v>15000</v>
      </c>
      <c r="G1902" t="s">
        <v>15</v>
      </c>
    </row>
    <row r="1903" spans="1:7" x14ac:dyDescent="0.25">
      <c r="A1903" s="2">
        <v>45178</v>
      </c>
      <c r="B1903" t="s">
        <v>10</v>
      </c>
      <c r="C1903">
        <v>10000</v>
      </c>
      <c r="D1903">
        <v>15000</v>
      </c>
      <c r="E1903">
        <v>0</v>
      </c>
      <c r="F1903">
        <v>15000</v>
      </c>
      <c r="G1903" t="s">
        <v>15</v>
      </c>
    </row>
    <row r="1904" spans="1:7" x14ac:dyDescent="0.25">
      <c r="A1904" s="2">
        <v>45178</v>
      </c>
      <c r="B1904" t="s">
        <v>7</v>
      </c>
      <c r="C1904">
        <v>12000</v>
      </c>
      <c r="D1904">
        <v>18000</v>
      </c>
      <c r="E1904">
        <v>1000</v>
      </c>
      <c r="F1904">
        <v>17000</v>
      </c>
      <c r="G1904" t="s">
        <v>15</v>
      </c>
    </row>
    <row r="1905" spans="1:7" x14ac:dyDescent="0.25">
      <c r="A1905" s="2">
        <v>45181</v>
      </c>
      <c r="B1905" t="s">
        <v>7</v>
      </c>
      <c r="C1905">
        <v>12000</v>
      </c>
      <c r="D1905">
        <v>18000</v>
      </c>
      <c r="E1905">
        <v>0</v>
      </c>
      <c r="F1905">
        <v>18000</v>
      </c>
      <c r="G1905" t="s">
        <v>13</v>
      </c>
    </row>
    <row r="1906" spans="1:7" x14ac:dyDescent="0.25">
      <c r="A1906" s="2">
        <v>45182</v>
      </c>
      <c r="B1906" t="s">
        <v>9</v>
      </c>
      <c r="C1906">
        <v>15000</v>
      </c>
      <c r="D1906">
        <v>22000</v>
      </c>
      <c r="E1906">
        <v>0</v>
      </c>
      <c r="F1906">
        <v>22000</v>
      </c>
      <c r="G1906" t="s">
        <v>16</v>
      </c>
    </row>
    <row r="1907" spans="1:7" x14ac:dyDescent="0.25">
      <c r="A1907" s="2">
        <v>45183</v>
      </c>
      <c r="B1907" t="s">
        <v>8</v>
      </c>
      <c r="C1907">
        <v>20000</v>
      </c>
      <c r="D1907">
        <v>30000</v>
      </c>
      <c r="E1907">
        <v>0</v>
      </c>
      <c r="F1907">
        <v>30000</v>
      </c>
      <c r="G1907" t="s">
        <v>15</v>
      </c>
    </row>
    <row r="1908" spans="1:7" x14ac:dyDescent="0.25">
      <c r="A1908" s="2">
        <v>45186</v>
      </c>
      <c r="B1908" t="s">
        <v>10</v>
      </c>
      <c r="C1908">
        <v>10000</v>
      </c>
      <c r="D1908">
        <v>15000</v>
      </c>
      <c r="E1908">
        <v>0</v>
      </c>
      <c r="F1908">
        <v>15000</v>
      </c>
      <c r="G1908" t="s">
        <v>14</v>
      </c>
    </row>
    <row r="1909" spans="1:7" x14ac:dyDescent="0.25">
      <c r="A1909" s="2">
        <v>45187</v>
      </c>
      <c r="B1909" t="s">
        <v>7</v>
      </c>
      <c r="C1909">
        <v>12000</v>
      </c>
      <c r="D1909">
        <v>18000</v>
      </c>
      <c r="E1909">
        <v>1000</v>
      </c>
      <c r="F1909">
        <v>17000</v>
      </c>
      <c r="G1909" t="s">
        <v>13</v>
      </c>
    </row>
    <row r="1910" spans="1:7" x14ac:dyDescent="0.25">
      <c r="A1910" s="2">
        <v>45187</v>
      </c>
      <c r="B1910" t="s">
        <v>7</v>
      </c>
      <c r="C1910">
        <v>12000</v>
      </c>
      <c r="D1910">
        <v>18000</v>
      </c>
      <c r="E1910">
        <v>0</v>
      </c>
      <c r="F1910">
        <v>18000</v>
      </c>
      <c r="G1910" t="s">
        <v>13</v>
      </c>
    </row>
    <row r="1911" spans="1:7" x14ac:dyDescent="0.25">
      <c r="A1911" s="2">
        <v>45187</v>
      </c>
      <c r="B1911" t="s">
        <v>11</v>
      </c>
      <c r="C1911">
        <v>5000</v>
      </c>
      <c r="D1911">
        <v>8500</v>
      </c>
      <c r="E1911">
        <v>0</v>
      </c>
      <c r="F1911">
        <v>8500</v>
      </c>
      <c r="G1911" t="s">
        <v>13</v>
      </c>
    </row>
    <row r="1912" spans="1:7" x14ac:dyDescent="0.25">
      <c r="A1912" s="2">
        <v>45188</v>
      </c>
      <c r="B1912" t="s">
        <v>10</v>
      </c>
      <c r="C1912">
        <v>10000</v>
      </c>
      <c r="D1912">
        <v>15000</v>
      </c>
      <c r="E1912">
        <v>0</v>
      </c>
      <c r="F1912">
        <v>15000</v>
      </c>
      <c r="G1912" t="s">
        <v>13</v>
      </c>
    </row>
    <row r="1913" spans="1:7" x14ac:dyDescent="0.25">
      <c r="A1913" s="2">
        <v>45189</v>
      </c>
      <c r="B1913" t="s">
        <v>7</v>
      </c>
      <c r="C1913">
        <v>12000</v>
      </c>
      <c r="D1913">
        <v>18000</v>
      </c>
      <c r="E1913">
        <v>500</v>
      </c>
      <c r="F1913">
        <v>17500</v>
      </c>
      <c r="G1913" t="s">
        <v>13</v>
      </c>
    </row>
    <row r="1914" spans="1:7" x14ac:dyDescent="0.25">
      <c r="A1914" s="2">
        <v>45189</v>
      </c>
      <c r="B1914" t="s">
        <v>10</v>
      </c>
      <c r="C1914">
        <v>10000</v>
      </c>
      <c r="D1914">
        <v>15000</v>
      </c>
      <c r="E1914">
        <v>0</v>
      </c>
      <c r="F1914">
        <v>15000</v>
      </c>
      <c r="G1914" t="s">
        <v>14</v>
      </c>
    </row>
    <row r="1915" spans="1:7" x14ac:dyDescent="0.25">
      <c r="A1915" s="2">
        <v>45189</v>
      </c>
      <c r="B1915" t="s">
        <v>7</v>
      </c>
      <c r="C1915">
        <v>12000</v>
      </c>
      <c r="D1915">
        <v>18000</v>
      </c>
      <c r="E1915">
        <v>250</v>
      </c>
      <c r="F1915">
        <v>17750</v>
      </c>
      <c r="G1915" t="s">
        <v>14</v>
      </c>
    </row>
    <row r="1916" spans="1:7" x14ac:dyDescent="0.25">
      <c r="A1916" s="2">
        <v>45190</v>
      </c>
      <c r="B1916" t="s">
        <v>9</v>
      </c>
      <c r="C1916">
        <v>15000</v>
      </c>
      <c r="D1916">
        <v>22000</v>
      </c>
      <c r="E1916">
        <v>0</v>
      </c>
      <c r="F1916">
        <v>22000</v>
      </c>
      <c r="G1916" t="s">
        <v>14</v>
      </c>
    </row>
    <row r="1917" spans="1:7" x14ac:dyDescent="0.25">
      <c r="A1917" s="2">
        <v>45190</v>
      </c>
      <c r="B1917" t="s">
        <v>10</v>
      </c>
      <c r="C1917">
        <v>10000</v>
      </c>
      <c r="D1917">
        <v>15000</v>
      </c>
      <c r="E1917">
        <v>0</v>
      </c>
      <c r="F1917">
        <v>15000</v>
      </c>
      <c r="G1917" t="s">
        <v>14</v>
      </c>
    </row>
    <row r="1918" spans="1:7" x14ac:dyDescent="0.25">
      <c r="A1918" s="2">
        <v>45191</v>
      </c>
      <c r="B1918" t="s">
        <v>11</v>
      </c>
      <c r="C1918">
        <v>5000</v>
      </c>
      <c r="D1918">
        <v>8500</v>
      </c>
      <c r="E1918">
        <v>0</v>
      </c>
      <c r="F1918">
        <v>8500</v>
      </c>
      <c r="G1918" t="s">
        <v>13</v>
      </c>
    </row>
    <row r="1919" spans="1:7" x14ac:dyDescent="0.25">
      <c r="A1919" s="2">
        <v>45191</v>
      </c>
      <c r="B1919" t="s">
        <v>7</v>
      </c>
      <c r="C1919">
        <v>12000</v>
      </c>
      <c r="D1919">
        <v>18000</v>
      </c>
      <c r="E1919">
        <v>750</v>
      </c>
      <c r="F1919">
        <v>17250</v>
      </c>
      <c r="G1919" t="s">
        <v>13</v>
      </c>
    </row>
    <row r="1920" spans="1:7" x14ac:dyDescent="0.25">
      <c r="A1920" s="2">
        <v>45192</v>
      </c>
      <c r="B1920" t="s">
        <v>7</v>
      </c>
      <c r="C1920">
        <v>12000</v>
      </c>
      <c r="D1920">
        <v>18000</v>
      </c>
      <c r="E1920">
        <v>0</v>
      </c>
      <c r="F1920">
        <v>18000</v>
      </c>
      <c r="G1920" t="s">
        <v>14</v>
      </c>
    </row>
    <row r="1921" spans="1:7" x14ac:dyDescent="0.25">
      <c r="A1921" s="2">
        <v>45194</v>
      </c>
      <c r="B1921" t="s">
        <v>7</v>
      </c>
      <c r="C1921">
        <v>12000</v>
      </c>
      <c r="D1921">
        <v>18000</v>
      </c>
      <c r="E1921">
        <v>0</v>
      </c>
      <c r="F1921">
        <v>18000</v>
      </c>
      <c r="G1921" t="s">
        <v>13</v>
      </c>
    </row>
    <row r="1922" spans="1:7" x14ac:dyDescent="0.25">
      <c r="A1922" s="2">
        <v>45195</v>
      </c>
      <c r="B1922" t="s">
        <v>11</v>
      </c>
      <c r="C1922">
        <v>5000</v>
      </c>
      <c r="D1922">
        <v>8500</v>
      </c>
      <c r="E1922">
        <v>250</v>
      </c>
      <c r="F1922">
        <v>8250</v>
      </c>
      <c r="G1922" t="s">
        <v>15</v>
      </c>
    </row>
    <row r="1923" spans="1:7" x14ac:dyDescent="0.25">
      <c r="A1923" s="2">
        <v>45196</v>
      </c>
      <c r="B1923" t="s">
        <v>8</v>
      </c>
      <c r="C1923">
        <v>20000</v>
      </c>
      <c r="D1923">
        <v>30000</v>
      </c>
      <c r="E1923">
        <v>0</v>
      </c>
      <c r="F1923">
        <v>30000</v>
      </c>
      <c r="G1923" t="s">
        <v>15</v>
      </c>
    </row>
    <row r="1924" spans="1:7" x14ac:dyDescent="0.25">
      <c r="A1924" s="2">
        <v>45196</v>
      </c>
      <c r="B1924" t="s">
        <v>11</v>
      </c>
      <c r="C1924">
        <v>5000</v>
      </c>
      <c r="D1924">
        <v>8500</v>
      </c>
      <c r="E1924">
        <v>0</v>
      </c>
      <c r="F1924">
        <v>8500</v>
      </c>
      <c r="G1924" t="s">
        <v>15</v>
      </c>
    </row>
    <row r="1925" spans="1:7" x14ac:dyDescent="0.25">
      <c r="A1925" s="2">
        <v>45196</v>
      </c>
      <c r="B1925" t="s">
        <v>10</v>
      </c>
      <c r="C1925">
        <v>10000</v>
      </c>
      <c r="D1925">
        <v>15000</v>
      </c>
      <c r="E1925">
        <v>0</v>
      </c>
      <c r="F1925">
        <v>15000</v>
      </c>
      <c r="G1925" t="s">
        <v>13</v>
      </c>
    </row>
    <row r="1926" spans="1:7" x14ac:dyDescent="0.25">
      <c r="A1926" s="2">
        <v>45198</v>
      </c>
      <c r="B1926" t="s">
        <v>7</v>
      </c>
      <c r="C1926">
        <v>12000</v>
      </c>
      <c r="D1926">
        <v>18000</v>
      </c>
      <c r="E1926">
        <v>0</v>
      </c>
      <c r="F1926">
        <v>18000</v>
      </c>
      <c r="G1926" t="s">
        <v>15</v>
      </c>
    </row>
    <row r="1927" spans="1:7" x14ac:dyDescent="0.25">
      <c r="A1927" s="2">
        <v>45199</v>
      </c>
      <c r="B1927" t="s">
        <v>10</v>
      </c>
      <c r="C1927">
        <v>10000</v>
      </c>
      <c r="D1927">
        <v>15000</v>
      </c>
      <c r="E1927">
        <v>0</v>
      </c>
      <c r="F1927">
        <v>15000</v>
      </c>
      <c r="G1927" t="s">
        <v>12</v>
      </c>
    </row>
    <row r="1928" spans="1:7" x14ac:dyDescent="0.25">
      <c r="A1928" s="2">
        <v>45203</v>
      </c>
      <c r="B1928" t="s">
        <v>10</v>
      </c>
      <c r="C1928">
        <v>10000</v>
      </c>
      <c r="D1928">
        <v>15000</v>
      </c>
      <c r="E1928">
        <v>0</v>
      </c>
      <c r="F1928">
        <v>15000</v>
      </c>
      <c r="G1928" t="s">
        <v>16</v>
      </c>
    </row>
    <row r="1929" spans="1:7" x14ac:dyDescent="0.25">
      <c r="A1929" s="2">
        <v>45203</v>
      </c>
      <c r="B1929" t="s">
        <v>10</v>
      </c>
      <c r="C1929">
        <v>10000</v>
      </c>
      <c r="D1929">
        <v>15000</v>
      </c>
      <c r="E1929">
        <v>500</v>
      </c>
      <c r="F1929">
        <v>14500</v>
      </c>
      <c r="G1929" t="s">
        <v>13</v>
      </c>
    </row>
    <row r="1930" spans="1:7" x14ac:dyDescent="0.25">
      <c r="A1930" s="2">
        <v>45203</v>
      </c>
      <c r="B1930" t="s">
        <v>7</v>
      </c>
      <c r="C1930">
        <v>12000</v>
      </c>
      <c r="D1930">
        <v>18000</v>
      </c>
      <c r="E1930">
        <v>750</v>
      </c>
      <c r="F1930">
        <v>17250</v>
      </c>
      <c r="G1930" t="s">
        <v>14</v>
      </c>
    </row>
    <row r="1931" spans="1:7" x14ac:dyDescent="0.25">
      <c r="A1931" s="2">
        <v>45203</v>
      </c>
      <c r="B1931" t="s">
        <v>7</v>
      </c>
      <c r="C1931">
        <v>12000</v>
      </c>
      <c r="D1931">
        <v>18000</v>
      </c>
      <c r="E1931">
        <v>500</v>
      </c>
      <c r="F1931">
        <v>17500</v>
      </c>
      <c r="G1931" t="s">
        <v>12</v>
      </c>
    </row>
    <row r="1932" spans="1:7" x14ac:dyDescent="0.25">
      <c r="A1932" s="2">
        <v>45204</v>
      </c>
      <c r="B1932" t="s">
        <v>7</v>
      </c>
      <c r="C1932">
        <v>12000</v>
      </c>
      <c r="D1932">
        <v>18000</v>
      </c>
      <c r="E1932">
        <v>0</v>
      </c>
      <c r="F1932">
        <v>18000</v>
      </c>
      <c r="G1932" t="s">
        <v>15</v>
      </c>
    </row>
    <row r="1933" spans="1:7" x14ac:dyDescent="0.25">
      <c r="A1933" s="2">
        <v>45204</v>
      </c>
      <c r="B1933" t="s">
        <v>8</v>
      </c>
      <c r="C1933">
        <v>20000</v>
      </c>
      <c r="D1933">
        <v>30000</v>
      </c>
      <c r="E1933">
        <v>0</v>
      </c>
      <c r="F1933">
        <v>30000</v>
      </c>
      <c r="G1933" t="s">
        <v>16</v>
      </c>
    </row>
    <row r="1934" spans="1:7" x14ac:dyDescent="0.25">
      <c r="A1934" s="2">
        <v>45205</v>
      </c>
      <c r="B1934" t="s">
        <v>11</v>
      </c>
      <c r="C1934">
        <v>5000</v>
      </c>
      <c r="D1934">
        <v>8500</v>
      </c>
      <c r="E1934">
        <v>1000</v>
      </c>
      <c r="F1934">
        <v>7500</v>
      </c>
      <c r="G1934" t="s">
        <v>15</v>
      </c>
    </row>
    <row r="1935" spans="1:7" x14ac:dyDescent="0.25">
      <c r="A1935" s="2">
        <v>45205</v>
      </c>
      <c r="B1935" t="s">
        <v>7</v>
      </c>
      <c r="C1935">
        <v>12000</v>
      </c>
      <c r="D1935">
        <v>18000</v>
      </c>
      <c r="E1935">
        <v>0</v>
      </c>
      <c r="F1935">
        <v>18000</v>
      </c>
      <c r="G1935" t="s">
        <v>14</v>
      </c>
    </row>
    <row r="1936" spans="1:7" x14ac:dyDescent="0.25">
      <c r="A1936" s="2">
        <v>45205</v>
      </c>
      <c r="B1936" t="s">
        <v>7</v>
      </c>
      <c r="C1936">
        <v>12000</v>
      </c>
      <c r="D1936">
        <v>18000</v>
      </c>
      <c r="E1936">
        <v>0</v>
      </c>
      <c r="F1936">
        <v>18000</v>
      </c>
      <c r="G1936" t="s">
        <v>13</v>
      </c>
    </row>
    <row r="1937" spans="1:7" x14ac:dyDescent="0.25">
      <c r="A1937" s="2">
        <v>45206</v>
      </c>
      <c r="B1937" t="s">
        <v>11</v>
      </c>
      <c r="C1937">
        <v>5000</v>
      </c>
      <c r="D1937">
        <v>8500</v>
      </c>
      <c r="E1937">
        <v>0</v>
      </c>
      <c r="F1937">
        <v>8500</v>
      </c>
      <c r="G1937" t="s">
        <v>15</v>
      </c>
    </row>
    <row r="1938" spans="1:7" x14ac:dyDescent="0.25">
      <c r="A1938" s="2">
        <v>45206</v>
      </c>
      <c r="B1938" t="s">
        <v>7</v>
      </c>
      <c r="C1938">
        <v>12000</v>
      </c>
      <c r="D1938">
        <v>18000</v>
      </c>
      <c r="E1938">
        <v>500</v>
      </c>
      <c r="F1938">
        <v>17500</v>
      </c>
      <c r="G1938" t="s">
        <v>13</v>
      </c>
    </row>
    <row r="1939" spans="1:7" x14ac:dyDescent="0.25">
      <c r="A1939" s="2">
        <v>45206</v>
      </c>
      <c r="B1939" t="s">
        <v>7</v>
      </c>
      <c r="C1939">
        <v>12000</v>
      </c>
      <c r="D1939">
        <v>18000</v>
      </c>
      <c r="E1939">
        <v>0</v>
      </c>
      <c r="F1939">
        <v>18000</v>
      </c>
      <c r="G1939" t="s">
        <v>15</v>
      </c>
    </row>
    <row r="1940" spans="1:7" x14ac:dyDescent="0.25">
      <c r="A1940" s="2">
        <v>45208</v>
      </c>
      <c r="B1940" t="s">
        <v>10</v>
      </c>
      <c r="C1940">
        <v>10000</v>
      </c>
      <c r="D1940">
        <v>15000</v>
      </c>
      <c r="E1940">
        <v>0</v>
      </c>
      <c r="F1940">
        <v>15000</v>
      </c>
      <c r="G1940" t="s">
        <v>13</v>
      </c>
    </row>
    <row r="1941" spans="1:7" x14ac:dyDescent="0.25">
      <c r="A1941" s="2">
        <v>45210</v>
      </c>
      <c r="B1941" t="s">
        <v>7</v>
      </c>
      <c r="C1941">
        <v>12000</v>
      </c>
      <c r="D1941">
        <v>18000</v>
      </c>
      <c r="E1941">
        <v>0</v>
      </c>
      <c r="F1941">
        <v>18000</v>
      </c>
      <c r="G1941" t="s">
        <v>15</v>
      </c>
    </row>
    <row r="1942" spans="1:7" x14ac:dyDescent="0.25">
      <c r="A1942" s="2">
        <v>45210</v>
      </c>
      <c r="B1942" t="s">
        <v>10</v>
      </c>
      <c r="C1942">
        <v>10000</v>
      </c>
      <c r="D1942">
        <v>15000</v>
      </c>
      <c r="E1942">
        <v>0</v>
      </c>
      <c r="F1942">
        <v>15000</v>
      </c>
      <c r="G1942" t="s">
        <v>14</v>
      </c>
    </row>
    <row r="1943" spans="1:7" x14ac:dyDescent="0.25">
      <c r="A1943" s="2">
        <v>45211</v>
      </c>
      <c r="B1943" t="s">
        <v>10</v>
      </c>
      <c r="C1943">
        <v>10000</v>
      </c>
      <c r="D1943">
        <v>15000</v>
      </c>
      <c r="E1943">
        <v>0</v>
      </c>
      <c r="F1943">
        <v>15000</v>
      </c>
      <c r="G1943" t="s">
        <v>16</v>
      </c>
    </row>
    <row r="1944" spans="1:7" x14ac:dyDescent="0.25">
      <c r="A1944" s="2">
        <v>45211</v>
      </c>
      <c r="B1944" t="s">
        <v>7</v>
      </c>
      <c r="C1944">
        <v>12000</v>
      </c>
      <c r="D1944">
        <v>18000</v>
      </c>
      <c r="E1944">
        <v>750</v>
      </c>
      <c r="F1944">
        <v>17250</v>
      </c>
      <c r="G1944" t="s">
        <v>14</v>
      </c>
    </row>
    <row r="1945" spans="1:7" x14ac:dyDescent="0.25">
      <c r="A1945" s="2">
        <v>45211</v>
      </c>
      <c r="B1945" t="s">
        <v>8</v>
      </c>
      <c r="C1945">
        <v>20000</v>
      </c>
      <c r="D1945">
        <v>30000</v>
      </c>
      <c r="E1945">
        <v>0</v>
      </c>
      <c r="F1945">
        <v>30000</v>
      </c>
      <c r="G1945" t="s">
        <v>14</v>
      </c>
    </row>
    <row r="1946" spans="1:7" x14ac:dyDescent="0.25">
      <c r="A1946" s="2">
        <v>45211</v>
      </c>
      <c r="B1946" t="s">
        <v>10</v>
      </c>
      <c r="C1946">
        <v>10000</v>
      </c>
      <c r="D1946">
        <v>15000</v>
      </c>
      <c r="E1946">
        <v>0</v>
      </c>
      <c r="F1946">
        <v>15000</v>
      </c>
      <c r="G1946" t="s">
        <v>13</v>
      </c>
    </row>
    <row r="1947" spans="1:7" x14ac:dyDescent="0.25">
      <c r="A1947" s="2">
        <v>45211</v>
      </c>
      <c r="B1947" t="s">
        <v>7</v>
      </c>
      <c r="C1947">
        <v>12000</v>
      </c>
      <c r="D1947">
        <v>18000</v>
      </c>
      <c r="E1947">
        <v>0</v>
      </c>
      <c r="F1947">
        <v>18000</v>
      </c>
      <c r="G1947" t="s">
        <v>15</v>
      </c>
    </row>
    <row r="1948" spans="1:7" x14ac:dyDescent="0.25">
      <c r="A1948" s="2">
        <v>45212</v>
      </c>
      <c r="B1948" t="s">
        <v>11</v>
      </c>
      <c r="C1948">
        <v>5000</v>
      </c>
      <c r="D1948">
        <v>8500</v>
      </c>
      <c r="E1948">
        <v>0</v>
      </c>
      <c r="F1948">
        <v>8500</v>
      </c>
      <c r="G1948" t="s">
        <v>15</v>
      </c>
    </row>
    <row r="1949" spans="1:7" x14ac:dyDescent="0.25">
      <c r="A1949" s="2">
        <v>45213</v>
      </c>
      <c r="B1949" t="s">
        <v>10</v>
      </c>
      <c r="C1949">
        <v>10000</v>
      </c>
      <c r="D1949">
        <v>15000</v>
      </c>
      <c r="E1949">
        <v>0</v>
      </c>
      <c r="F1949">
        <v>15000</v>
      </c>
      <c r="G1949" t="s">
        <v>13</v>
      </c>
    </row>
    <row r="1950" spans="1:7" x14ac:dyDescent="0.25">
      <c r="A1950" s="2">
        <v>45213</v>
      </c>
      <c r="B1950" t="s">
        <v>10</v>
      </c>
      <c r="C1950">
        <v>10000</v>
      </c>
      <c r="D1950">
        <v>15000</v>
      </c>
      <c r="E1950">
        <v>0</v>
      </c>
      <c r="F1950">
        <v>15000</v>
      </c>
      <c r="G1950" t="s">
        <v>14</v>
      </c>
    </row>
    <row r="1951" spans="1:7" x14ac:dyDescent="0.25">
      <c r="A1951" s="2">
        <v>45214</v>
      </c>
      <c r="B1951" t="s">
        <v>11</v>
      </c>
      <c r="C1951">
        <v>5000</v>
      </c>
      <c r="D1951">
        <v>8500</v>
      </c>
      <c r="E1951">
        <v>500</v>
      </c>
      <c r="F1951">
        <v>8000</v>
      </c>
      <c r="G1951" t="s">
        <v>16</v>
      </c>
    </row>
    <row r="1952" spans="1:7" x14ac:dyDescent="0.25">
      <c r="A1952" s="2">
        <v>45214</v>
      </c>
      <c r="B1952" t="s">
        <v>7</v>
      </c>
      <c r="C1952">
        <v>12000</v>
      </c>
      <c r="D1952">
        <v>18000</v>
      </c>
      <c r="E1952">
        <v>0</v>
      </c>
      <c r="F1952">
        <v>18000</v>
      </c>
      <c r="G1952" t="s">
        <v>12</v>
      </c>
    </row>
    <row r="1953" spans="1:7" x14ac:dyDescent="0.25">
      <c r="A1953" s="2">
        <v>45214</v>
      </c>
      <c r="B1953" t="s">
        <v>8</v>
      </c>
      <c r="C1953">
        <v>20000</v>
      </c>
      <c r="D1953">
        <v>30000</v>
      </c>
      <c r="E1953">
        <v>0</v>
      </c>
      <c r="F1953">
        <v>30000</v>
      </c>
      <c r="G1953" t="s">
        <v>15</v>
      </c>
    </row>
    <row r="1954" spans="1:7" x14ac:dyDescent="0.25">
      <c r="A1954" s="2">
        <v>45215</v>
      </c>
      <c r="B1954" t="s">
        <v>7</v>
      </c>
      <c r="C1954">
        <v>12000</v>
      </c>
      <c r="D1954">
        <v>18000</v>
      </c>
      <c r="E1954">
        <v>0</v>
      </c>
      <c r="F1954">
        <v>18000</v>
      </c>
      <c r="G1954" t="s">
        <v>16</v>
      </c>
    </row>
    <row r="1955" spans="1:7" x14ac:dyDescent="0.25">
      <c r="A1955" s="2">
        <v>45215</v>
      </c>
      <c r="B1955" t="s">
        <v>10</v>
      </c>
      <c r="C1955">
        <v>10000</v>
      </c>
      <c r="D1955">
        <v>15000</v>
      </c>
      <c r="E1955">
        <v>0</v>
      </c>
      <c r="F1955">
        <v>15000</v>
      </c>
      <c r="G1955" t="s">
        <v>12</v>
      </c>
    </row>
    <row r="1956" spans="1:7" x14ac:dyDescent="0.25">
      <c r="A1956" s="2">
        <v>45216</v>
      </c>
      <c r="B1956" t="s">
        <v>10</v>
      </c>
      <c r="C1956">
        <v>10000</v>
      </c>
      <c r="D1956">
        <v>15000</v>
      </c>
      <c r="E1956">
        <v>0</v>
      </c>
      <c r="F1956">
        <v>15000</v>
      </c>
      <c r="G1956" t="s">
        <v>12</v>
      </c>
    </row>
    <row r="1957" spans="1:7" x14ac:dyDescent="0.25">
      <c r="A1957" s="2">
        <v>45216</v>
      </c>
      <c r="B1957" t="s">
        <v>7</v>
      </c>
      <c r="C1957">
        <v>12000</v>
      </c>
      <c r="D1957">
        <v>18000</v>
      </c>
      <c r="E1957">
        <v>0</v>
      </c>
      <c r="F1957">
        <v>18000</v>
      </c>
      <c r="G1957" t="s">
        <v>14</v>
      </c>
    </row>
    <row r="1958" spans="1:7" x14ac:dyDescent="0.25">
      <c r="A1958" s="2">
        <v>45216</v>
      </c>
      <c r="B1958" t="s">
        <v>9</v>
      </c>
      <c r="C1958">
        <v>15000</v>
      </c>
      <c r="D1958">
        <v>22000</v>
      </c>
      <c r="E1958">
        <v>1000</v>
      </c>
      <c r="F1958">
        <v>21000</v>
      </c>
      <c r="G1958" t="s">
        <v>13</v>
      </c>
    </row>
    <row r="1959" spans="1:7" x14ac:dyDescent="0.25">
      <c r="A1959" s="2">
        <v>45217</v>
      </c>
      <c r="B1959" t="s">
        <v>8</v>
      </c>
      <c r="C1959">
        <v>20000</v>
      </c>
      <c r="D1959">
        <v>30000</v>
      </c>
      <c r="E1959">
        <v>0</v>
      </c>
      <c r="F1959">
        <v>30000</v>
      </c>
      <c r="G1959" t="s">
        <v>15</v>
      </c>
    </row>
    <row r="1960" spans="1:7" x14ac:dyDescent="0.25">
      <c r="A1960" s="2">
        <v>45218</v>
      </c>
      <c r="B1960" t="s">
        <v>11</v>
      </c>
      <c r="C1960">
        <v>5000</v>
      </c>
      <c r="D1960">
        <v>8500</v>
      </c>
      <c r="E1960">
        <v>0</v>
      </c>
      <c r="F1960">
        <v>8500</v>
      </c>
      <c r="G1960" t="s">
        <v>12</v>
      </c>
    </row>
    <row r="1961" spans="1:7" x14ac:dyDescent="0.25">
      <c r="A1961" s="2">
        <v>45218</v>
      </c>
      <c r="B1961" t="s">
        <v>7</v>
      </c>
      <c r="C1961">
        <v>12000</v>
      </c>
      <c r="D1961">
        <v>18000</v>
      </c>
      <c r="E1961">
        <v>0</v>
      </c>
      <c r="F1961">
        <v>18000</v>
      </c>
      <c r="G1961" t="s">
        <v>15</v>
      </c>
    </row>
    <row r="1962" spans="1:7" x14ac:dyDescent="0.25">
      <c r="A1962" s="2">
        <v>45218</v>
      </c>
      <c r="B1962" t="s">
        <v>7</v>
      </c>
      <c r="C1962">
        <v>12000</v>
      </c>
      <c r="D1962">
        <v>18000</v>
      </c>
      <c r="E1962">
        <v>0</v>
      </c>
      <c r="F1962">
        <v>18000</v>
      </c>
      <c r="G1962" t="s">
        <v>16</v>
      </c>
    </row>
    <row r="1963" spans="1:7" x14ac:dyDescent="0.25">
      <c r="A1963" s="2">
        <v>45220</v>
      </c>
      <c r="B1963" t="s">
        <v>11</v>
      </c>
      <c r="C1963">
        <v>5000</v>
      </c>
      <c r="D1963">
        <v>8500</v>
      </c>
      <c r="E1963">
        <v>250</v>
      </c>
      <c r="F1963">
        <v>8250</v>
      </c>
      <c r="G1963" t="s">
        <v>15</v>
      </c>
    </row>
    <row r="1964" spans="1:7" x14ac:dyDescent="0.25">
      <c r="A1964" s="2">
        <v>45222</v>
      </c>
      <c r="B1964" t="s">
        <v>11</v>
      </c>
      <c r="C1964">
        <v>5000</v>
      </c>
      <c r="D1964">
        <v>8500</v>
      </c>
      <c r="E1964">
        <v>0</v>
      </c>
      <c r="F1964">
        <v>8500</v>
      </c>
      <c r="G1964" t="s">
        <v>13</v>
      </c>
    </row>
    <row r="1965" spans="1:7" x14ac:dyDescent="0.25">
      <c r="A1965" s="2">
        <v>45223</v>
      </c>
      <c r="B1965" t="s">
        <v>10</v>
      </c>
      <c r="C1965">
        <v>10000</v>
      </c>
      <c r="D1965">
        <v>15000</v>
      </c>
      <c r="E1965">
        <v>0</v>
      </c>
      <c r="F1965">
        <v>15000</v>
      </c>
      <c r="G1965" t="s">
        <v>16</v>
      </c>
    </row>
    <row r="1966" spans="1:7" x14ac:dyDescent="0.25">
      <c r="A1966" s="2">
        <v>45223</v>
      </c>
      <c r="B1966" t="s">
        <v>10</v>
      </c>
      <c r="C1966">
        <v>10000</v>
      </c>
      <c r="D1966">
        <v>15000</v>
      </c>
      <c r="E1966">
        <v>0</v>
      </c>
      <c r="F1966">
        <v>15000</v>
      </c>
      <c r="G1966" t="s">
        <v>14</v>
      </c>
    </row>
    <row r="1967" spans="1:7" x14ac:dyDescent="0.25">
      <c r="A1967" s="2">
        <v>45224</v>
      </c>
      <c r="B1967" t="s">
        <v>11</v>
      </c>
      <c r="C1967">
        <v>5000</v>
      </c>
      <c r="D1967">
        <v>8500</v>
      </c>
      <c r="E1967">
        <v>0</v>
      </c>
      <c r="F1967">
        <v>8500</v>
      </c>
      <c r="G1967" t="s">
        <v>16</v>
      </c>
    </row>
    <row r="1968" spans="1:7" x14ac:dyDescent="0.25">
      <c r="A1968" s="2">
        <v>45225</v>
      </c>
      <c r="B1968" t="s">
        <v>7</v>
      </c>
      <c r="C1968">
        <v>12000</v>
      </c>
      <c r="D1968">
        <v>18000</v>
      </c>
      <c r="E1968">
        <v>0</v>
      </c>
      <c r="F1968">
        <v>18000</v>
      </c>
      <c r="G1968" t="s">
        <v>14</v>
      </c>
    </row>
    <row r="1969" spans="1:7" x14ac:dyDescent="0.25">
      <c r="A1969" s="2">
        <v>45227</v>
      </c>
      <c r="B1969" t="s">
        <v>10</v>
      </c>
      <c r="C1969">
        <v>10000</v>
      </c>
      <c r="D1969">
        <v>15000</v>
      </c>
      <c r="E1969">
        <v>0</v>
      </c>
      <c r="F1969">
        <v>15000</v>
      </c>
      <c r="G1969" t="s">
        <v>12</v>
      </c>
    </row>
    <row r="1970" spans="1:7" x14ac:dyDescent="0.25">
      <c r="A1970" s="2">
        <v>45227</v>
      </c>
      <c r="B1970" t="s">
        <v>11</v>
      </c>
      <c r="C1970">
        <v>5000</v>
      </c>
      <c r="D1970">
        <v>8500</v>
      </c>
      <c r="E1970">
        <v>0</v>
      </c>
      <c r="F1970">
        <v>8500</v>
      </c>
      <c r="G1970" t="s">
        <v>12</v>
      </c>
    </row>
    <row r="1971" spans="1:7" x14ac:dyDescent="0.25">
      <c r="A1971" s="2">
        <v>45228</v>
      </c>
      <c r="B1971" t="s">
        <v>7</v>
      </c>
      <c r="C1971">
        <v>12000</v>
      </c>
      <c r="D1971">
        <v>18000</v>
      </c>
      <c r="E1971">
        <v>0</v>
      </c>
      <c r="F1971">
        <v>18000</v>
      </c>
      <c r="G1971" t="s">
        <v>14</v>
      </c>
    </row>
    <row r="1972" spans="1:7" x14ac:dyDescent="0.25">
      <c r="A1972" s="2">
        <v>45229</v>
      </c>
      <c r="B1972" t="s">
        <v>7</v>
      </c>
      <c r="C1972">
        <v>12000</v>
      </c>
      <c r="D1972">
        <v>18000</v>
      </c>
      <c r="E1972">
        <v>0</v>
      </c>
      <c r="F1972">
        <v>18000</v>
      </c>
      <c r="G1972" t="s">
        <v>14</v>
      </c>
    </row>
    <row r="1973" spans="1:7" x14ac:dyDescent="0.25">
      <c r="A1973" s="2">
        <v>45230</v>
      </c>
      <c r="B1973" t="s">
        <v>7</v>
      </c>
      <c r="C1973">
        <v>12000</v>
      </c>
      <c r="D1973">
        <v>18000</v>
      </c>
      <c r="E1973">
        <v>0</v>
      </c>
      <c r="F1973">
        <v>18000</v>
      </c>
      <c r="G1973" t="s">
        <v>14</v>
      </c>
    </row>
    <row r="1974" spans="1:7" x14ac:dyDescent="0.25">
      <c r="A1974" s="2">
        <v>45230</v>
      </c>
      <c r="B1974" t="s">
        <v>7</v>
      </c>
      <c r="C1974">
        <v>12000</v>
      </c>
      <c r="D1974">
        <v>18000</v>
      </c>
      <c r="E1974">
        <v>750</v>
      </c>
      <c r="F1974">
        <v>17250</v>
      </c>
      <c r="G1974" t="s">
        <v>12</v>
      </c>
    </row>
    <row r="1975" spans="1:7" x14ac:dyDescent="0.25">
      <c r="A1975" s="2">
        <v>45231</v>
      </c>
      <c r="B1975" t="s">
        <v>10</v>
      </c>
      <c r="C1975">
        <v>10000</v>
      </c>
      <c r="D1975">
        <v>15000</v>
      </c>
      <c r="E1975">
        <v>0</v>
      </c>
      <c r="F1975">
        <v>15000</v>
      </c>
      <c r="G1975" t="s">
        <v>15</v>
      </c>
    </row>
    <row r="1976" spans="1:7" x14ac:dyDescent="0.25">
      <c r="A1976" s="2">
        <v>45232</v>
      </c>
      <c r="B1976" t="s">
        <v>11</v>
      </c>
      <c r="C1976">
        <v>5000</v>
      </c>
      <c r="D1976">
        <v>8500</v>
      </c>
      <c r="E1976">
        <v>0</v>
      </c>
      <c r="F1976">
        <v>8500</v>
      </c>
      <c r="G1976" t="s">
        <v>14</v>
      </c>
    </row>
    <row r="1977" spans="1:7" x14ac:dyDescent="0.25">
      <c r="A1977" s="2">
        <v>45232</v>
      </c>
      <c r="B1977" t="s">
        <v>8</v>
      </c>
      <c r="C1977">
        <v>20000</v>
      </c>
      <c r="D1977">
        <v>30000</v>
      </c>
      <c r="E1977">
        <v>500</v>
      </c>
      <c r="F1977">
        <v>29500</v>
      </c>
      <c r="G1977" t="s">
        <v>16</v>
      </c>
    </row>
    <row r="1978" spans="1:7" x14ac:dyDescent="0.25">
      <c r="A1978" s="2">
        <v>45232</v>
      </c>
      <c r="B1978" t="s">
        <v>9</v>
      </c>
      <c r="C1978">
        <v>15000</v>
      </c>
      <c r="D1978">
        <v>22000</v>
      </c>
      <c r="E1978">
        <v>750</v>
      </c>
      <c r="F1978">
        <v>21250</v>
      </c>
      <c r="G1978" t="s">
        <v>15</v>
      </c>
    </row>
    <row r="1979" spans="1:7" x14ac:dyDescent="0.25">
      <c r="A1979" s="2">
        <v>45234</v>
      </c>
      <c r="B1979" t="s">
        <v>11</v>
      </c>
      <c r="C1979">
        <v>5000</v>
      </c>
      <c r="D1979">
        <v>8500</v>
      </c>
      <c r="E1979">
        <v>0</v>
      </c>
      <c r="F1979">
        <v>8500</v>
      </c>
      <c r="G1979" t="s">
        <v>14</v>
      </c>
    </row>
    <row r="1980" spans="1:7" x14ac:dyDescent="0.25">
      <c r="A1980" s="2">
        <v>45234</v>
      </c>
      <c r="B1980" t="s">
        <v>9</v>
      </c>
      <c r="C1980">
        <v>15000</v>
      </c>
      <c r="D1980">
        <v>22000</v>
      </c>
      <c r="E1980">
        <v>0</v>
      </c>
      <c r="F1980">
        <v>22000</v>
      </c>
      <c r="G1980" t="s">
        <v>16</v>
      </c>
    </row>
    <row r="1981" spans="1:7" x14ac:dyDescent="0.25">
      <c r="A1981" s="2">
        <v>45234</v>
      </c>
      <c r="B1981" t="s">
        <v>10</v>
      </c>
      <c r="C1981">
        <v>10000</v>
      </c>
      <c r="D1981">
        <v>15000</v>
      </c>
      <c r="E1981">
        <v>0</v>
      </c>
      <c r="F1981">
        <v>15000</v>
      </c>
      <c r="G1981" t="s">
        <v>14</v>
      </c>
    </row>
    <row r="1982" spans="1:7" x14ac:dyDescent="0.25">
      <c r="A1982" s="2">
        <v>45236</v>
      </c>
      <c r="B1982" t="s">
        <v>10</v>
      </c>
      <c r="C1982">
        <v>10000</v>
      </c>
      <c r="D1982">
        <v>15000</v>
      </c>
      <c r="E1982">
        <v>0</v>
      </c>
      <c r="F1982">
        <v>15000</v>
      </c>
      <c r="G1982" t="s">
        <v>14</v>
      </c>
    </row>
    <row r="1983" spans="1:7" x14ac:dyDescent="0.25">
      <c r="A1983" s="2">
        <v>45236</v>
      </c>
      <c r="B1983" t="s">
        <v>11</v>
      </c>
      <c r="C1983">
        <v>5000</v>
      </c>
      <c r="D1983">
        <v>8500</v>
      </c>
      <c r="E1983">
        <v>0</v>
      </c>
      <c r="F1983">
        <v>8500</v>
      </c>
      <c r="G1983" t="s">
        <v>14</v>
      </c>
    </row>
    <row r="1984" spans="1:7" x14ac:dyDescent="0.25">
      <c r="A1984" s="2">
        <v>45238</v>
      </c>
      <c r="B1984" t="s">
        <v>11</v>
      </c>
      <c r="C1984">
        <v>5000</v>
      </c>
      <c r="D1984">
        <v>8500</v>
      </c>
      <c r="E1984">
        <v>0</v>
      </c>
      <c r="F1984">
        <v>8500</v>
      </c>
      <c r="G1984" t="s">
        <v>12</v>
      </c>
    </row>
    <row r="1985" spans="1:7" x14ac:dyDescent="0.25">
      <c r="A1985" s="2">
        <v>45238</v>
      </c>
      <c r="B1985" t="s">
        <v>7</v>
      </c>
      <c r="C1985">
        <v>12000</v>
      </c>
      <c r="D1985">
        <v>18000</v>
      </c>
      <c r="E1985">
        <v>500</v>
      </c>
      <c r="F1985">
        <v>17500</v>
      </c>
      <c r="G1985" t="s">
        <v>14</v>
      </c>
    </row>
    <row r="1986" spans="1:7" x14ac:dyDescent="0.25">
      <c r="A1986" s="2">
        <v>45238</v>
      </c>
      <c r="B1986" t="s">
        <v>8</v>
      </c>
      <c r="C1986">
        <v>20000</v>
      </c>
      <c r="D1986">
        <v>30000</v>
      </c>
      <c r="E1986">
        <v>250</v>
      </c>
      <c r="F1986">
        <v>29750</v>
      </c>
      <c r="G1986" t="s">
        <v>14</v>
      </c>
    </row>
    <row r="1987" spans="1:7" x14ac:dyDescent="0.25">
      <c r="A1987" s="2">
        <v>45240</v>
      </c>
      <c r="B1987" t="s">
        <v>8</v>
      </c>
      <c r="C1987">
        <v>20000</v>
      </c>
      <c r="D1987">
        <v>30000</v>
      </c>
      <c r="E1987">
        <v>0</v>
      </c>
      <c r="F1987">
        <v>30000</v>
      </c>
      <c r="G1987" t="s">
        <v>14</v>
      </c>
    </row>
    <row r="1988" spans="1:7" x14ac:dyDescent="0.25">
      <c r="A1988" s="2">
        <v>45241</v>
      </c>
      <c r="B1988" t="s">
        <v>10</v>
      </c>
      <c r="C1988">
        <v>10000</v>
      </c>
      <c r="D1988">
        <v>15000</v>
      </c>
      <c r="E1988">
        <v>0</v>
      </c>
      <c r="F1988">
        <v>15000</v>
      </c>
      <c r="G1988" t="s">
        <v>12</v>
      </c>
    </row>
    <row r="1989" spans="1:7" x14ac:dyDescent="0.25">
      <c r="A1989" s="2">
        <v>45241</v>
      </c>
      <c r="B1989" t="s">
        <v>11</v>
      </c>
      <c r="C1989">
        <v>5000</v>
      </c>
      <c r="D1989">
        <v>8500</v>
      </c>
      <c r="E1989">
        <v>0</v>
      </c>
      <c r="F1989">
        <v>8500</v>
      </c>
      <c r="G1989" t="s">
        <v>12</v>
      </c>
    </row>
    <row r="1990" spans="1:7" x14ac:dyDescent="0.25">
      <c r="A1990" s="2">
        <v>45242</v>
      </c>
      <c r="B1990" t="s">
        <v>8</v>
      </c>
      <c r="C1990">
        <v>20000</v>
      </c>
      <c r="D1990">
        <v>30000</v>
      </c>
      <c r="E1990">
        <v>1000</v>
      </c>
      <c r="F1990">
        <v>29000</v>
      </c>
      <c r="G1990" t="s">
        <v>16</v>
      </c>
    </row>
    <row r="1991" spans="1:7" x14ac:dyDescent="0.25">
      <c r="A1991" s="2">
        <v>45243</v>
      </c>
      <c r="B1991" t="s">
        <v>11</v>
      </c>
      <c r="C1991">
        <v>5000</v>
      </c>
      <c r="D1991">
        <v>8500</v>
      </c>
      <c r="E1991">
        <v>250</v>
      </c>
      <c r="F1991">
        <v>8250</v>
      </c>
      <c r="G1991" t="s">
        <v>13</v>
      </c>
    </row>
    <row r="1992" spans="1:7" x14ac:dyDescent="0.25">
      <c r="A1992" s="2">
        <v>45243</v>
      </c>
      <c r="B1992" t="s">
        <v>10</v>
      </c>
      <c r="C1992">
        <v>10000</v>
      </c>
      <c r="D1992">
        <v>15000</v>
      </c>
      <c r="E1992">
        <v>0</v>
      </c>
      <c r="F1992">
        <v>15000</v>
      </c>
      <c r="G1992" t="s">
        <v>14</v>
      </c>
    </row>
    <row r="1993" spans="1:7" x14ac:dyDescent="0.25">
      <c r="A1993" s="2">
        <v>45245</v>
      </c>
      <c r="B1993" t="s">
        <v>9</v>
      </c>
      <c r="C1993">
        <v>15000</v>
      </c>
      <c r="D1993">
        <v>22000</v>
      </c>
      <c r="E1993">
        <v>250</v>
      </c>
      <c r="F1993">
        <v>21750</v>
      </c>
      <c r="G1993" t="s">
        <v>12</v>
      </c>
    </row>
    <row r="1994" spans="1:7" x14ac:dyDescent="0.25">
      <c r="A1994" s="2">
        <v>45245</v>
      </c>
      <c r="B1994" t="s">
        <v>7</v>
      </c>
      <c r="C1994">
        <v>12000</v>
      </c>
      <c r="D1994">
        <v>18000</v>
      </c>
      <c r="E1994">
        <v>0</v>
      </c>
      <c r="F1994">
        <v>18000</v>
      </c>
      <c r="G1994" t="s">
        <v>12</v>
      </c>
    </row>
    <row r="1995" spans="1:7" x14ac:dyDescent="0.25">
      <c r="A1995" s="2">
        <v>45246</v>
      </c>
      <c r="B1995" t="s">
        <v>7</v>
      </c>
      <c r="C1995">
        <v>12000</v>
      </c>
      <c r="D1995">
        <v>18000</v>
      </c>
      <c r="E1995">
        <v>0</v>
      </c>
      <c r="F1995">
        <v>18000</v>
      </c>
      <c r="G1995" t="s">
        <v>16</v>
      </c>
    </row>
    <row r="1996" spans="1:7" x14ac:dyDescent="0.25">
      <c r="A1996" s="2">
        <v>45246</v>
      </c>
      <c r="B1996" t="s">
        <v>10</v>
      </c>
      <c r="C1996">
        <v>10000</v>
      </c>
      <c r="D1996">
        <v>15000</v>
      </c>
      <c r="E1996">
        <v>0</v>
      </c>
      <c r="F1996">
        <v>15000</v>
      </c>
      <c r="G1996" t="s">
        <v>16</v>
      </c>
    </row>
    <row r="1997" spans="1:7" x14ac:dyDescent="0.25">
      <c r="A1997" s="2">
        <v>45247</v>
      </c>
      <c r="B1997" t="s">
        <v>10</v>
      </c>
      <c r="C1997">
        <v>10000</v>
      </c>
      <c r="D1997">
        <v>15000</v>
      </c>
      <c r="E1997">
        <v>0</v>
      </c>
      <c r="F1997">
        <v>15000</v>
      </c>
      <c r="G1997" t="s">
        <v>16</v>
      </c>
    </row>
    <row r="1998" spans="1:7" x14ac:dyDescent="0.25">
      <c r="A1998" s="2">
        <v>45247</v>
      </c>
      <c r="B1998" t="s">
        <v>8</v>
      </c>
      <c r="C1998">
        <v>20000</v>
      </c>
      <c r="D1998">
        <v>30000</v>
      </c>
      <c r="E1998">
        <v>0</v>
      </c>
      <c r="F1998">
        <v>30000</v>
      </c>
      <c r="G1998" t="s">
        <v>13</v>
      </c>
    </row>
    <row r="1999" spans="1:7" x14ac:dyDescent="0.25">
      <c r="A1999" s="2">
        <v>45247</v>
      </c>
      <c r="B1999" t="s">
        <v>9</v>
      </c>
      <c r="C1999">
        <v>15000</v>
      </c>
      <c r="D1999">
        <v>22000</v>
      </c>
      <c r="E1999">
        <v>0</v>
      </c>
      <c r="F1999">
        <v>22000</v>
      </c>
      <c r="G1999" t="s">
        <v>13</v>
      </c>
    </row>
    <row r="2000" spans="1:7" x14ac:dyDescent="0.25">
      <c r="A2000" s="2">
        <v>45249</v>
      </c>
      <c r="B2000" t="s">
        <v>10</v>
      </c>
      <c r="C2000">
        <v>10000</v>
      </c>
      <c r="D2000">
        <v>15000</v>
      </c>
      <c r="E2000">
        <v>0</v>
      </c>
      <c r="F2000">
        <v>15000</v>
      </c>
      <c r="G2000" t="s">
        <v>15</v>
      </c>
    </row>
    <row r="2001" spans="1:7" x14ac:dyDescent="0.25">
      <c r="A2001" s="2">
        <v>45250</v>
      </c>
      <c r="B2001" t="s">
        <v>8</v>
      </c>
      <c r="C2001">
        <v>20000</v>
      </c>
      <c r="D2001">
        <v>30000</v>
      </c>
      <c r="E2001">
        <v>0</v>
      </c>
      <c r="F2001">
        <v>30000</v>
      </c>
      <c r="G2001" t="s">
        <v>15</v>
      </c>
    </row>
    <row r="2002" spans="1:7" x14ac:dyDescent="0.25">
      <c r="A2002" s="2">
        <v>45250</v>
      </c>
      <c r="B2002" t="s">
        <v>11</v>
      </c>
      <c r="C2002">
        <v>5000</v>
      </c>
      <c r="D2002">
        <v>8500</v>
      </c>
      <c r="E2002">
        <v>750</v>
      </c>
      <c r="F2002">
        <v>7750</v>
      </c>
      <c r="G2002" t="s">
        <v>13</v>
      </c>
    </row>
    <row r="2003" spans="1:7" x14ac:dyDescent="0.25">
      <c r="A2003" s="2">
        <v>45251</v>
      </c>
      <c r="B2003" t="s">
        <v>11</v>
      </c>
      <c r="C2003">
        <v>5000</v>
      </c>
      <c r="D2003">
        <v>8500</v>
      </c>
      <c r="E2003">
        <v>0</v>
      </c>
      <c r="F2003">
        <v>8500</v>
      </c>
      <c r="G2003" t="s">
        <v>15</v>
      </c>
    </row>
    <row r="2004" spans="1:7" x14ac:dyDescent="0.25">
      <c r="A2004" s="2">
        <v>45252</v>
      </c>
      <c r="B2004" t="s">
        <v>7</v>
      </c>
      <c r="C2004">
        <v>12000</v>
      </c>
      <c r="D2004">
        <v>18000</v>
      </c>
      <c r="E2004">
        <v>0</v>
      </c>
      <c r="F2004">
        <v>18000</v>
      </c>
      <c r="G2004" t="s">
        <v>15</v>
      </c>
    </row>
    <row r="2005" spans="1:7" x14ac:dyDescent="0.25">
      <c r="A2005" s="2">
        <v>45253</v>
      </c>
      <c r="B2005" t="s">
        <v>9</v>
      </c>
      <c r="C2005">
        <v>15000</v>
      </c>
      <c r="D2005">
        <v>22000</v>
      </c>
      <c r="E2005">
        <v>0</v>
      </c>
      <c r="F2005">
        <v>22000</v>
      </c>
      <c r="G2005" t="s">
        <v>14</v>
      </c>
    </row>
    <row r="2006" spans="1:7" x14ac:dyDescent="0.25">
      <c r="A2006" s="2">
        <v>45254</v>
      </c>
      <c r="B2006" t="s">
        <v>11</v>
      </c>
      <c r="C2006">
        <v>5000</v>
      </c>
      <c r="D2006">
        <v>8500</v>
      </c>
      <c r="E2006">
        <v>0</v>
      </c>
      <c r="F2006">
        <v>8500</v>
      </c>
      <c r="G2006" t="s">
        <v>15</v>
      </c>
    </row>
    <row r="2007" spans="1:7" x14ac:dyDescent="0.25">
      <c r="A2007" s="2">
        <v>45254</v>
      </c>
      <c r="B2007" t="s">
        <v>7</v>
      </c>
      <c r="C2007">
        <v>12000</v>
      </c>
      <c r="D2007">
        <v>18000</v>
      </c>
      <c r="E2007">
        <v>0</v>
      </c>
      <c r="F2007">
        <v>18000</v>
      </c>
      <c r="G2007" t="s">
        <v>15</v>
      </c>
    </row>
    <row r="2008" spans="1:7" x14ac:dyDescent="0.25">
      <c r="A2008" s="2">
        <v>45254</v>
      </c>
      <c r="B2008" t="s">
        <v>8</v>
      </c>
      <c r="C2008">
        <v>20000</v>
      </c>
      <c r="D2008">
        <v>30000</v>
      </c>
      <c r="E2008">
        <v>0</v>
      </c>
      <c r="F2008">
        <v>30000</v>
      </c>
      <c r="G2008" t="s">
        <v>12</v>
      </c>
    </row>
    <row r="2009" spans="1:7" x14ac:dyDescent="0.25">
      <c r="A2009" s="2">
        <v>45256</v>
      </c>
      <c r="B2009" t="s">
        <v>10</v>
      </c>
      <c r="C2009">
        <v>10000</v>
      </c>
      <c r="D2009">
        <v>15000</v>
      </c>
      <c r="E2009">
        <v>0</v>
      </c>
      <c r="F2009">
        <v>15000</v>
      </c>
      <c r="G2009" t="s">
        <v>12</v>
      </c>
    </row>
    <row r="2010" spans="1:7" x14ac:dyDescent="0.25">
      <c r="A2010" s="2">
        <v>45257</v>
      </c>
      <c r="B2010" t="s">
        <v>10</v>
      </c>
      <c r="C2010">
        <v>10000</v>
      </c>
      <c r="D2010">
        <v>15000</v>
      </c>
      <c r="E2010">
        <v>0</v>
      </c>
      <c r="F2010">
        <v>15000</v>
      </c>
      <c r="G2010" t="s">
        <v>13</v>
      </c>
    </row>
    <row r="2011" spans="1:7" x14ac:dyDescent="0.25">
      <c r="A2011" s="2">
        <v>45257</v>
      </c>
      <c r="B2011" t="s">
        <v>11</v>
      </c>
      <c r="C2011">
        <v>5000</v>
      </c>
      <c r="D2011">
        <v>8500</v>
      </c>
      <c r="E2011">
        <v>0</v>
      </c>
      <c r="F2011">
        <v>8500</v>
      </c>
      <c r="G2011" t="s">
        <v>12</v>
      </c>
    </row>
    <row r="2012" spans="1:7" x14ac:dyDescent="0.25">
      <c r="A2012" s="2">
        <v>45259</v>
      </c>
      <c r="B2012" t="s">
        <v>8</v>
      </c>
      <c r="C2012">
        <v>20000</v>
      </c>
      <c r="D2012">
        <v>30000</v>
      </c>
      <c r="E2012">
        <v>250</v>
      </c>
      <c r="F2012">
        <v>29750</v>
      </c>
      <c r="G2012" t="s">
        <v>14</v>
      </c>
    </row>
    <row r="2013" spans="1:7" x14ac:dyDescent="0.25">
      <c r="A2013" s="2">
        <v>45259</v>
      </c>
      <c r="B2013" t="s">
        <v>7</v>
      </c>
      <c r="C2013">
        <v>12000</v>
      </c>
      <c r="D2013">
        <v>18000</v>
      </c>
      <c r="E2013">
        <v>0</v>
      </c>
      <c r="F2013">
        <v>18000</v>
      </c>
      <c r="G2013" t="s">
        <v>16</v>
      </c>
    </row>
    <row r="2014" spans="1:7" x14ac:dyDescent="0.25">
      <c r="A2014" s="2">
        <v>45259</v>
      </c>
      <c r="B2014" t="s">
        <v>7</v>
      </c>
      <c r="C2014">
        <v>12000</v>
      </c>
      <c r="D2014">
        <v>18000</v>
      </c>
      <c r="E2014">
        <v>0</v>
      </c>
      <c r="F2014">
        <v>18000</v>
      </c>
      <c r="G2014" t="s">
        <v>14</v>
      </c>
    </row>
    <row r="2015" spans="1:7" x14ac:dyDescent="0.25">
      <c r="A2015" s="2">
        <v>45259</v>
      </c>
      <c r="B2015" t="s">
        <v>10</v>
      </c>
      <c r="C2015">
        <v>10000</v>
      </c>
      <c r="D2015">
        <v>15000</v>
      </c>
      <c r="E2015">
        <v>0</v>
      </c>
      <c r="F2015">
        <v>15000</v>
      </c>
      <c r="G2015" t="s">
        <v>14</v>
      </c>
    </row>
    <row r="2016" spans="1:7" x14ac:dyDescent="0.25">
      <c r="A2016" s="2">
        <v>45260</v>
      </c>
      <c r="B2016" t="s">
        <v>8</v>
      </c>
      <c r="C2016">
        <v>20000</v>
      </c>
      <c r="D2016">
        <v>30000</v>
      </c>
      <c r="E2016">
        <v>0</v>
      </c>
      <c r="F2016">
        <v>30000</v>
      </c>
      <c r="G2016" t="s">
        <v>16</v>
      </c>
    </row>
    <row r="2017" spans="1:7" x14ac:dyDescent="0.25">
      <c r="A2017" s="2">
        <v>45260</v>
      </c>
      <c r="B2017" t="s">
        <v>10</v>
      </c>
      <c r="C2017">
        <v>10000</v>
      </c>
      <c r="D2017">
        <v>15000</v>
      </c>
      <c r="E2017">
        <v>0</v>
      </c>
      <c r="F2017">
        <v>15000</v>
      </c>
      <c r="G2017" t="s">
        <v>14</v>
      </c>
    </row>
    <row r="2018" spans="1:7" x14ac:dyDescent="0.25">
      <c r="A2018" s="2">
        <v>45260</v>
      </c>
      <c r="B2018" t="s">
        <v>7</v>
      </c>
      <c r="C2018">
        <v>12000</v>
      </c>
      <c r="D2018">
        <v>18000</v>
      </c>
      <c r="E2018">
        <v>0</v>
      </c>
      <c r="F2018">
        <v>18000</v>
      </c>
      <c r="G2018" t="s">
        <v>12</v>
      </c>
    </row>
    <row r="2019" spans="1:7" x14ac:dyDescent="0.25">
      <c r="A2019" s="2">
        <v>45261</v>
      </c>
      <c r="B2019" t="s">
        <v>11</v>
      </c>
      <c r="C2019">
        <v>5000</v>
      </c>
      <c r="D2019">
        <v>8500</v>
      </c>
      <c r="E2019">
        <v>0</v>
      </c>
      <c r="F2019">
        <v>8500</v>
      </c>
      <c r="G2019" t="s">
        <v>16</v>
      </c>
    </row>
    <row r="2020" spans="1:7" x14ac:dyDescent="0.25">
      <c r="A2020" s="2">
        <v>45262</v>
      </c>
      <c r="B2020" t="s">
        <v>11</v>
      </c>
      <c r="C2020">
        <v>5000</v>
      </c>
      <c r="D2020">
        <v>8500</v>
      </c>
      <c r="E2020">
        <v>0</v>
      </c>
      <c r="F2020">
        <v>8500</v>
      </c>
      <c r="G2020" t="s">
        <v>16</v>
      </c>
    </row>
    <row r="2021" spans="1:7" x14ac:dyDescent="0.25">
      <c r="A2021" s="2">
        <v>45263</v>
      </c>
      <c r="B2021" t="s">
        <v>8</v>
      </c>
      <c r="C2021">
        <v>20000</v>
      </c>
      <c r="D2021">
        <v>30000</v>
      </c>
      <c r="E2021">
        <v>0</v>
      </c>
      <c r="F2021">
        <v>30000</v>
      </c>
      <c r="G2021" t="s">
        <v>16</v>
      </c>
    </row>
    <row r="2022" spans="1:7" x14ac:dyDescent="0.25">
      <c r="A2022" s="2">
        <v>45263</v>
      </c>
      <c r="B2022" t="s">
        <v>7</v>
      </c>
      <c r="C2022">
        <v>12000</v>
      </c>
      <c r="D2022">
        <v>18000</v>
      </c>
      <c r="E2022">
        <v>500</v>
      </c>
      <c r="F2022">
        <v>17500</v>
      </c>
      <c r="G2022" t="s">
        <v>13</v>
      </c>
    </row>
    <row r="2023" spans="1:7" x14ac:dyDescent="0.25">
      <c r="A2023" s="2">
        <v>45263</v>
      </c>
      <c r="B2023" t="s">
        <v>11</v>
      </c>
      <c r="C2023">
        <v>5000</v>
      </c>
      <c r="D2023">
        <v>8500</v>
      </c>
      <c r="E2023">
        <v>0</v>
      </c>
      <c r="F2023">
        <v>8500</v>
      </c>
      <c r="G2023" t="s">
        <v>14</v>
      </c>
    </row>
    <row r="2024" spans="1:7" x14ac:dyDescent="0.25">
      <c r="A2024" s="2">
        <v>45264</v>
      </c>
      <c r="B2024" t="s">
        <v>11</v>
      </c>
      <c r="C2024">
        <v>5000</v>
      </c>
      <c r="D2024">
        <v>8500</v>
      </c>
      <c r="E2024">
        <v>250</v>
      </c>
      <c r="F2024">
        <v>8250</v>
      </c>
      <c r="G2024" t="s">
        <v>14</v>
      </c>
    </row>
    <row r="2025" spans="1:7" x14ac:dyDescent="0.25">
      <c r="A2025" s="2">
        <v>45265</v>
      </c>
      <c r="B2025" t="s">
        <v>9</v>
      </c>
      <c r="C2025">
        <v>15000</v>
      </c>
      <c r="D2025">
        <v>22000</v>
      </c>
      <c r="E2025">
        <v>0</v>
      </c>
      <c r="F2025">
        <v>22000</v>
      </c>
      <c r="G2025" t="s">
        <v>12</v>
      </c>
    </row>
    <row r="2026" spans="1:7" x14ac:dyDescent="0.25">
      <c r="A2026" s="2">
        <v>45266</v>
      </c>
      <c r="B2026" t="s">
        <v>8</v>
      </c>
      <c r="C2026">
        <v>20000</v>
      </c>
      <c r="D2026">
        <v>30000</v>
      </c>
      <c r="E2026">
        <v>0</v>
      </c>
      <c r="F2026">
        <v>30000</v>
      </c>
      <c r="G2026" t="s">
        <v>12</v>
      </c>
    </row>
    <row r="2027" spans="1:7" x14ac:dyDescent="0.25">
      <c r="A2027" s="2">
        <v>45266</v>
      </c>
      <c r="B2027" t="s">
        <v>10</v>
      </c>
      <c r="C2027">
        <v>10000</v>
      </c>
      <c r="D2027">
        <v>15000</v>
      </c>
      <c r="E2027">
        <v>0</v>
      </c>
      <c r="F2027">
        <v>15000</v>
      </c>
      <c r="G2027" t="s">
        <v>16</v>
      </c>
    </row>
    <row r="2028" spans="1:7" x14ac:dyDescent="0.25">
      <c r="A2028" s="2">
        <v>45267</v>
      </c>
      <c r="B2028" t="s">
        <v>7</v>
      </c>
      <c r="C2028">
        <v>12000</v>
      </c>
      <c r="D2028">
        <v>18000</v>
      </c>
      <c r="E2028">
        <v>750</v>
      </c>
      <c r="F2028">
        <v>17250</v>
      </c>
      <c r="G2028" t="s">
        <v>12</v>
      </c>
    </row>
    <row r="2029" spans="1:7" x14ac:dyDescent="0.25">
      <c r="A2029" s="2">
        <v>45268</v>
      </c>
      <c r="B2029" t="s">
        <v>7</v>
      </c>
      <c r="C2029">
        <v>12000</v>
      </c>
      <c r="D2029">
        <v>18000</v>
      </c>
      <c r="E2029">
        <v>750</v>
      </c>
      <c r="F2029">
        <v>17250</v>
      </c>
      <c r="G2029" t="s">
        <v>12</v>
      </c>
    </row>
    <row r="2030" spans="1:7" x14ac:dyDescent="0.25">
      <c r="A2030" s="2">
        <v>45268</v>
      </c>
      <c r="B2030" t="s">
        <v>11</v>
      </c>
      <c r="C2030">
        <v>5000</v>
      </c>
      <c r="D2030">
        <v>8500</v>
      </c>
      <c r="E2030">
        <v>0</v>
      </c>
      <c r="F2030">
        <v>8500</v>
      </c>
      <c r="G2030" t="s">
        <v>16</v>
      </c>
    </row>
    <row r="2031" spans="1:7" x14ac:dyDescent="0.25">
      <c r="A2031" s="2">
        <v>45270</v>
      </c>
      <c r="B2031" t="s">
        <v>7</v>
      </c>
      <c r="C2031">
        <v>12000</v>
      </c>
      <c r="D2031">
        <v>18000</v>
      </c>
      <c r="E2031">
        <v>0</v>
      </c>
      <c r="F2031">
        <v>18000</v>
      </c>
      <c r="G2031" t="s">
        <v>13</v>
      </c>
    </row>
    <row r="2032" spans="1:7" x14ac:dyDescent="0.25">
      <c r="A2032" s="2">
        <v>45272</v>
      </c>
      <c r="B2032" t="s">
        <v>7</v>
      </c>
      <c r="C2032">
        <v>12000</v>
      </c>
      <c r="D2032">
        <v>18000</v>
      </c>
      <c r="E2032">
        <v>750</v>
      </c>
      <c r="F2032">
        <v>17250</v>
      </c>
      <c r="G2032" t="s">
        <v>16</v>
      </c>
    </row>
    <row r="2033" spans="1:7" x14ac:dyDescent="0.25">
      <c r="A2033" s="2">
        <v>45272</v>
      </c>
      <c r="B2033" t="s">
        <v>10</v>
      </c>
      <c r="C2033">
        <v>10000</v>
      </c>
      <c r="D2033">
        <v>15000</v>
      </c>
      <c r="E2033">
        <v>0</v>
      </c>
      <c r="F2033">
        <v>15000</v>
      </c>
      <c r="G2033" t="s">
        <v>14</v>
      </c>
    </row>
    <row r="2034" spans="1:7" x14ac:dyDescent="0.25">
      <c r="A2034" s="2">
        <v>45273</v>
      </c>
      <c r="B2034" t="s">
        <v>9</v>
      </c>
      <c r="C2034">
        <v>15000</v>
      </c>
      <c r="D2034">
        <v>22000</v>
      </c>
      <c r="E2034">
        <v>0</v>
      </c>
      <c r="F2034">
        <v>22000</v>
      </c>
      <c r="G2034" t="s">
        <v>15</v>
      </c>
    </row>
    <row r="2035" spans="1:7" x14ac:dyDescent="0.25">
      <c r="A2035" s="2">
        <v>45273</v>
      </c>
      <c r="B2035" t="s">
        <v>11</v>
      </c>
      <c r="C2035">
        <v>5000</v>
      </c>
      <c r="D2035">
        <v>8500</v>
      </c>
      <c r="E2035">
        <v>0</v>
      </c>
      <c r="F2035">
        <v>8500</v>
      </c>
      <c r="G2035" t="s">
        <v>12</v>
      </c>
    </row>
    <row r="2036" spans="1:7" x14ac:dyDescent="0.25">
      <c r="A2036" s="2">
        <v>45274</v>
      </c>
      <c r="B2036" t="s">
        <v>7</v>
      </c>
      <c r="C2036">
        <v>12000</v>
      </c>
      <c r="D2036">
        <v>18000</v>
      </c>
      <c r="E2036">
        <v>0</v>
      </c>
      <c r="F2036">
        <v>18000</v>
      </c>
      <c r="G2036" t="s">
        <v>16</v>
      </c>
    </row>
    <row r="2037" spans="1:7" x14ac:dyDescent="0.25">
      <c r="A2037" s="2">
        <v>45275</v>
      </c>
      <c r="B2037" t="s">
        <v>11</v>
      </c>
      <c r="C2037">
        <v>5000</v>
      </c>
      <c r="D2037">
        <v>8500</v>
      </c>
      <c r="E2037">
        <v>0</v>
      </c>
      <c r="F2037">
        <v>8500</v>
      </c>
      <c r="G2037" t="s">
        <v>14</v>
      </c>
    </row>
    <row r="2038" spans="1:7" x14ac:dyDescent="0.25">
      <c r="A2038" s="2">
        <v>45276</v>
      </c>
      <c r="B2038" t="s">
        <v>8</v>
      </c>
      <c r="C2038">
        <v>20000</v>
      </c>
      <c r="D2038">
        <v>30000</v>
      </c>
      <c r="E2038">
        <v>0</v>
      </c>
      <c r="F2038">
        <v>30000</v>
      </c>
      <c r="G2038" t="s">
        <v>14</v>
      </c>
    </row>
    <row r="2039" spans="1:7" x14ac:dyDescent="0.25">
      <c r="A2039" s="2">
        <v>45277</v>
      </c>
      <c r="B2039" t="s">
        <v>7</v>
      </c>
      <c r="C2039">
        <v>12000</v>
      </c>
      <c r="D2039">
        <v>18000</v>
      </c>
      <c r="E2039">
        <v>0</v>
      </c>
      <c r="F2039">
        <v>18000</v>
      </c>
      <c r="G2039" t="s">
        <v>16</v>
      </c>
    </row>
    <row r="2040" spans="1:7" x14ac:dyDescent="0.25">
      <c r="A2040" s="2">
        <v>45277</v>
      </c>
      <c r="B2040" t="s">
        <v>10</v>
      </c>
      <c r="C2040">
        <v>10000</v>
      </c>
      <c r="D2040">
        <v>15000</v>
      </c>
      <c r="E2040">
        <v>0</v>
      </c>
      <c r="F2040">
        <v>15000</v>
      </c>
      <c r="G2040" t="s">
        <v>15</v>
      </c>
    </row>
    <row r="2041" spans="1:7" x14ac:dyDescent="0.25">
      <c r="A2041" s="2">
        <v>45279</v>
      </c>
      <c r="B2041" t="s">
        <v>10</v>
      </c>
      <c r="C2041">
        <v>10000</v>
      </c>
      <c r="D2041">
        <v>15000</v>
      </c>
      <c r="E2041">
        <v>0</v>
      </c>
      <c r="F2041">
        <v>15000</v>
      </c>
      <c r="G2041" t="s">
        <v>13</v>
      </c>
    </row>
    <row r="2042" spans="1:7" x14ac:dyDescent="0.25">
      <c r="A2042" s="2">
        <v>45280</v>
      </c>
      <c r="B2042" t="s">
        <v>10</v>
      </c>
      <c r="C2042">
        <v>10000</v>
      </c>
      <c r="D2042">
        <v>15000</v>
      </c>
      <c r="E2042">
        <v>0</v>
      </c>
      <c r="F2042">
        <v>15000</v>
      </c>
      <c r="G2042" t="s">
        <v>16</v>
      </c>
    </row>
    <row r="2043" spans="1:7" x14ac:dyDescent="0.25">
      <c r="A2043" s="2">
        <v>45280</v>
      </c>
      <c r="B2043" t="s">
        <v>10</v>
      </c>
      <c r="C2043">
        <v>10000</v>
      </c>
      <c r="D2043">
        <v>15000</v>
      </c>
      <c r="E2043">
        <v>0</v>
      </c>
      <c r="F2043">
        <v>15000</v>
      </c>
      <c r="G2043" t="s">
        <v>14</v>
      </c>
    </row>
    <row r="2044" spans="1:7" x14ac:dyDescent="0.25">
      <c r="A2044" s="2">
        <v>45281</v>
      </c>
      <c r="B2044" t="s">
        <v>8</v>
      </c>
      <c r="C2044">
        <v>20000</v>
      </c>
      <c r="D2044">
        <v>30000</v>
      </c>
      <c r="E2044">
        <v>0</v>
      </c>
      <c r="F2044">
        <v>30000</v>
      </c>
      <c r="G2044" t="s">
        <v>14</v>
      </c>
    </row>
    <row r="2045" spans="1:7" x14ac:dyDescent="0.25">
      <c r="A2045" s="2">
        <v>45282</v>
      </c>
      <c r="B2045" t="s">
        <v>7</v>
      </c>
      <c r="C2045">
        <v>12000</v>
      </c>
      <c r="D2045">
        <v>18000</v>
      </c>
      <c r="E2045">
        <v>0</v>
      </c>
      <c r="F2045">
        <v>18000</v>
      </c>
      <c r="G2045" t="s">
        <v>14</v>
      </c>
    </row>
    <row r="2046" spans="1:7" x14ac:dyDescent="0.25">
      <c r="A2046" s="2">
        <v>45282</v>
      </c>
      <c r="B2046" t="s">
        <v>8</v>
      </c>
      <c r="C2046">
        <v>20000</v>
      </c>
      <c r="D2046">
        <v>30000</v>
      </c>
      <c r="E2046">
        <v>750</v>
      </c>
      <c r="F2046">
        <v>29250</v>
      </c>
      <c r="G2046" t="s">
        <v>16</v>
      </c>
    </row>
    <row r="2047" spans="1:7" x14ac:dyDescent="0.25">
      <c r="A2047" s="2">
        <v>45283</v>
      </c>
      <c r="B2047" t="s">
        <v>10</v>
      </c>
      <c r="C2047">
        <v>10000</v>
      </c>
      <c r="D2047">
        <v>15000</v>
      </c>
      <c r="E2047">
        <v>0</v>
      </c>
      <c r="F2047">
        <v>15000</v>
      </c>
      <c r="G2047" t="s">
        <v>13</v>
      </c>
    </row>
    <row r="2048" spans="1:7" x14ac:dyDescent="0.25">
      <c r="A2048" s="2">
        <v>45285</v>
      </c>
      <c r="B2048" t="s">
        <v>11</v>
      </c>
      <c r="C2048">
        <v>5000</v>
      </c>
      <c r="D2048">
        <v>8500</v>
      </c>
      <c r="E2048">
        <v>0</v>
      </c>
      <c r="F2048">
        <v>8500</v>
      </c>
      <c r="G2048" t="s">
        <v>15</v>
      </c>
    </row>
    <row r="2049" spans="1:7" x14ac:dyDescent="0.25">
      <c r="A2049" s="2">
        <v>45286</v>
      </c>
      <c r="B2049" t="s">
        <v>11</v>
      </c>
      <c r="C2049">
        <v>5000</v>
      </c>
      <c r="D2049">
        <v>8500</v>
      </c>
      <c r="E2049">
        <v>750</v>
      </c>
      <c r="F2049">
        <v>7750</v>
      </c>
      <c r="G2049" t="s">
        <v>12</v>
      </c>
    </row>
    <row r="2050" spans="1:7" x14ac:dyDescent="0.25">
      <c r="A2050" s="2">
        <v>45286</v>
      </c>
      <c r="B2050" t="s">
        <v>10</v>
      </c>
      <c r="C2050">
        <v>10000</v>
      </c>
      <c r="D2050">
        <v>15000</v>
      </c>
      <c r="E2050">
        <v>0</v>
      </c>
      <c r="F2050">
        <v>15000</v>
      </c>
      <c r="G2050" t="s">
        <v>12</v>
      </c>
    </row>
    <row r="2051" spans="1:7" x14ac:dyDescent="0.25">
      <c r="A2051" s="2">
        <v>45287</v>
      </c>
      <c r="B2051" t="s">
        <v>7</v>
      </c>
      <c r="C2051">
        <v>12000</v>
      </c>
      <c r="D2051">
        <v>18000</v>
      </c>
      <c r="E2051">
        <v>0</v>
      </c>
      <c r="F2051">
        <v>18000</v>
      </c>
      <c r="G2051" t="s">
        <v>14</v>
      </c>
    </row>
    <row r="2052" spans="1:7" x14ac:dyDescent="0.25">
      <c r="A2052" s="2">
        <v>45289</v>
      </c>
      <c r="B2052" t="s">
        <v>11</v>
      </c>
      <c r="C2052">
        <v>5000</v>
      </c>
      <c r="D2052">
        <v>8500</v>
      </c>
      <c r="E2052">
        <v>750</v>
      </c>
      <c r="F2052">
        <v>7750</v>
      </c>
      <c r="G2052" t="s">
        <v>13</v>
      </c>
    </row>
    <row r="2053" spans="1:7" x14ac:dyDescent="0.25">
      <c r="A2053" s="2">
        <v>45291</v>
      </c>
      <c r="B2053" t="s">
        <v>7</v>
      </c>
      <c r="C2053">
        <v>12000</v>
      </c>
      <c r="D2053">
        <v>18000</v>
      </c>
      <c r="E2053">
        <v>750</v>
      </c>
      <c r="F2053">
        <v>17250</v>
      </c>
      <c r="G2053" t="s">
        <v>16</v>
      </c>
    </row>
    <row r="2054" spans="1:7" x14ac:dyDescent="0.25">
      <c r="A2054" s="2">
        <v>45291</v>
      </c>
      <c r="B2054" t="s">
        <v>7</v>
      </c>
      <c r="C2054">
        <v>12000</v>
      </c>
      <c r="D2054">
        <v>18000</v>
      </c>
      <c r="E2054">
        <v>0</v>
      </c>
      <c r="F2054">
        <v>18000</v>
      </c>
      <c r="G2054" t="s">
        <v>13</v>
      </c>
    </row>
    <row r="2055" spans="1:7" x14ac:dyDescent="0.25">
      <c r="A2055" s="2">
        <v>45291</v>
      </c>
      <c r="B2055" t="s">
        <v>10</v>
      </c>
      <c r="C2055">
        <v>10000</v>
      </c>
      <c r="D2055">
        <v>15000</v>
      </c>
      <c r="E2055">
        <v>0</v>
      </c>
      <c r="F2055">
        <v>15000</v>
      </c>
      <c r="G2055" t="s">
        <v>12</v>
      </c>
    </row>
    <row r="2056" spans="1:7" x14ac:dyDescent="0.25">
      <c r="A2056" s="2">
        <v>45292</v>
      </c>
      <c r="B2056" t="s">
        <v>11</v>
      </c>
      <c r="C2056">
        <v>5000</v>
      </c>
      <c r="D2056">
        <v>8500</v>
      </c>
      <c r="E2056">
        <v>0</v>
      </c>
      <c r="F2056">
        <v>8500</v>
      </c>
      <c r="G2056" t="s">
        <v>15</v>
      </c>
    </row>
    <row r="2057" spans="1:7" x14ac:dyDescent="0.25">
      <c r="A2057" s="2">
        <v>45292</v>
      </c>
      <c r="B2057" t="s">
        <v>10</v>
      </c>
      <c r="C2057">
        <v>10000</v>
      </c>
      <c r="D2057">
        <v>15000</v>
      </c>
      <c r="E2057">
        <v>0</v>
      </c>
      <c r="F2057">
        <v>15000</v>
      </c>
      <c r="G2057" t="s">
        <v>12</v>
      </c>
    </row>
    <row r="2058" spans="1:7" x14ac:dyDescent="0.25">
      <c r="A2058" s="2">
        <v>45292</v>
      </c>
      <c r="B2058" t="s">
        <v>11</v>
      </c>
      <c r="C2058">
        <v>5000</v>
      </c>
      <c r="D2058">
        <v>8500</v>
      </c>
      <c r="E2058">
        <v>250</v>
      </c>
      <c r="F2058">
        <v>8250</v>
      </c>
      <c r="G2058" t="s">
        <v>15</v>
      </c>
    </row>
    <row r="2059" spans="1:7" x14ac:dyDescent="0.25">
      <c r="A2059" s="2">
        <v>45293</v>
      </c>
      <c r="B2059" t="s">
        <v>10</v>
      </c>
      <c r="C2059">
        <v>10000</v>
      </c>
      <c r="D2059">
        <v>15000</v>
      </c>
      <c r="E2059">
        <v>1000</v>
      </c>
      <c r="F2059">
        <v>14000</v>
      </c>
      <c r="G2059" t="s">
        <v>12</v>
      </c>
    </row>
    <row r="2060" spans="1:7" x14ac:dyDescent="0.25">
      <c r="A2060" s="2">
        <v>45294</v>
      </c>
      <c r="B2060" t="s">
        <v>7</v>
      </c>
      <c r="C2060">
        <v>12000</v>
      </c>
      <c r="D2060">
        <v>18000</v>
      </c>
      <c r="E2060">
        <v>0</v>
      </c>
      <c r="F2060">
        <v>18000</v>
      </c>
      <c r="G2060" t="s">
        <v>12</v>
      </c>
    </row>
    <row r="2061" spans="1:7" x14ac:dyDescent="0.25">
      <c r="A2061" s="2">
        <v>45295</v>
      </c>
      <c r="B2061" t="s">
        <v>9</v>
      </c>
      <c r="C2061">
        <v>15000</v>
      </c>
      <c r="D2061">
        <v>22000</v>
      </c>
      <c r="E2061">
        <v>0</v>
      </c>
      <c r="F2061">
        <v>22000</v>
      </c>
      <c r="G2061" t="s">
        <v>12</v>
      </c>
    </row>
    <row r="2062" spans="1:7" x14ac:dyDescent="0.25">
      <c r="A2062" s="2">
        <v>45296</v>
      </c>
      <c r="B2062" t="s">
        <v>9</v>
      </c>
      <c r="C2062">
        <v>15000</v>
      </c>
      <c r="D2062">
        <v>22000</v>
      </c>
      <c r="E2062">
        <v>0</v>
      </c>
      <c r="F2062">
        <v>22000</v>
      </c>
      <c r="G2062" t="s">
        <v>14</v>
      </c>
    </row>
    <row r="2063" spans="1:7" x14ac:dyDescent="0.25">
      <c r="A2063" s="2">
        <v>45296</v>
      </c>
      <c r="B2063" t="s">
        <v>9</v>
      </c>
      <c r="C2063">
        <v>15000</v>
      </c>
      <c r="D2063">
        <v>22000</v>
      </c>
      <c r="E2063">
        <v>0</v>
      </c>
      <c r="F2063">
        <v>22000</v>
      </c>
      <c r="G2063" t="s">
        <v>13</v>
      </c>
    </row>
    <row r="2064" spans="1:7" x14ac:dyDescent="0.25">
      <c r="A2064" s="2">
        <v>45297</v>
      </c>
      <c r="B2064" t="s">
        <v>10</v>
      </c>
      <c r="C2064">
        <v>10000</v>
      </c>
      <c r="D2064">
        <v>15000</v>
      </c>
      <c r="E2064">
        <v>1000</v>
      </c>
      <c r="F2064">
        <v>14000</v>
      </c>
      <c r="G2064" t="s">
        <v>13</v>
      </c>
    </row>
    <row r="2065" spans="1:7" x14ac:dyDescent="0.25">
      <c r="A2065" s="2">
        <v>45297</v>
      </c>
      <c r="B2065" t="s">
        <v>10</v>
      </c>
      <c r="C2065">
        <v>10000</v>
      </c>
      <c r="D2065">
        <v>15000</v>
      </c>
      <c r="E2065">
        <v>0</v>
      </c>
      <c r="F2065">
        <v>15000</v>
      </c>
      <c r="G2065" t="s">
        <v>13</v>
      </c>
    </row>
    <row r="2066" spans="1:7" x14ac:dyDescent="0.25">
      <c r="A2066" s="2">
        <v>45298</v>
      </c>
      <c r="B2066" t="s">
        <v>8</v>
      </c>
      <c r="C2066">
        <v>20000</v>
      </c>
      <c r="D2066">
        <v>30000</v>
      </c>
      <c r="E2066">
        <v>250</v>
      </c>
      <c r="F2066">
        <v>29750</v>
      </c>
      <c r="G2066" t="s">
        <v>16</v>
      </c>
    </row>
    <row r="2067" spans="1:7" x14ac:dyDescent="0.25">
      <c r="A2067" s="2">
        <v>45298</v>
      </c>
      <c r="B2067" t="s">
        <v>11</v>
      </c>
      <c r="C2067">
        <v>5000</v>
      </c>
      <c r="D2067">
        <v>8500</v>
      </c>
      <c r="E2067">
        <v>0</v>
      </c>
      <c r="F2067">
        <v>8500</v>
      </c>
      <c r="G2067" t="s">
        <v>15</v>
      </c>
    </row>
    <row r="2068" spans="1:7" x14ac:dyDescent="0.25">
      <c r="A2068" s="2">
        <v>45299</v>
      </c>
      <c r="B2068" t="s">
        <v>11</v>
      </c>
      <c r="C2068">
        <v>5000</v>
      </c>
      <c r="D2068">
        <v>8500</v>
      </c>
      <c r="E2068">
        <v>750</v>
      </c>
      <c r="F2068">
        <v>7750</v>
      </c>
      <c r="G2068" t="s">
        <v>13</v>
      </c>
    </row>
    <row r="2069" spans="1:7" x14ac:dyDescent="0.25">
      <c r="A2069" s="2">
        <v>45302</v>
      </c>
      <c r="B2069" t="s">
        <v>11</v>
      </c>
      <c r="C2069">
        <v>5000</v>
      </c>
      <c r="D2069">
        <v>8500</v>
      </c>
      <c r="E2069">
        <v>0</v>
      </c>
      <c r="F2069">
        <v>8500</v>
      </c>
      <c r="G2069" t="s">
        <v>15</v>
      </c>
    </row>
    <row r="2070" spans="1:7" x14ac:dyDescent="0.25">
      <c r="A2070" s="2">
        <v>45304</v>
      </c>
      <c r="B2070" t="s">
        <v>8</v>
      </c>
      <c r="C2070">
        <v>20000</v>
      </c>
      <c r="D2070">
        <v>30000</v>
      </c>
      <c r="E2070">
        <v>0</v>
      </c>
      <c r="F2070">
        <v>30000</v>
      </c>
      <c r="G2070" t="s">
        <v>13</v>
      </c>
    </row>
    <row r="2071" spans="1:7" x14ac:dyDescent="0.25">
      <c r="A2071" s="2">
        <v>45305</v>
      </c>
      <c r="B2071" t="s">
        <v>7</v>
      </c>
      <c r="C2071">
        <v>12000</v>
      </c>
      <c r="D2071">
        <v>18000</v>
      </c>
      <c r="E2071">
        <v>0</v>
      </c>
      <c r="F2071">
        <v>18000</v>
      </c>
      <c r="G2071" t="s">
        <v>13</v>
      </c>
    </row>
    <row r="2072" spans="1:7" x14ac:dyDescent="0.25">
      <c r="A2072" s="2">
        <v>45305</v>
      </c>
      <c r="B2072" t="s">
        <v>8</v>
      </c>
      <c r="C2072">
        <v>20000</v>
      </c>
      <c r="D2072">
        <v>30000</v>
      </c>
      <c r="E2072">
        <v>500</v>
      </c>
      <c r="F2072">
        <v>29500</v>
      </c>
      <c r="G2072" t="s">
        <v>13</v>
      </c>
    </row>
    <row r="2073" spans="1:7" x14ac:dyDescent="0.25">
      <c r="A2073" s="2">
        <v>45306</v>
      </c>
      <c r="B2073" t="s">
        <v>11</v>
      </c>
      <c r="C2073">
        <v>5000</v>
      </c>
      <c r="D2073">
        <v>8500</v>
      </c>
      <c r="E2073">
        <v>750</v>
      </c>
      <c r="F2073">
        <v>7750</v>
      </c>
      <c r="G2073" t="s">
        <v>14</v>
      </c>
    </row>
    <row r="2074" spans="1:7" x14ac:dyDescent="0.25">
      <c r="A2074" s="2">
        <v>45308</v>
      </c>
      <c r="B2074" t="s">
        <v>7</v>
      </c>
      <c r="C2074">
        <v>12000</v>
      </c>
      <c r="D2074">
        <v>18000</v>
      </c>
      <c r="E2074">
        <v>0</v>
      </c>
      <c r="F2074">
        <v>18000</v>
      </c>
      <c r="G2074" t="s">
        <v>16</v>
      </c>
    </row>
    <row r="2075" spans="1:7" x14ac:dyDescent="0.25">
      <c r="A2075" s="2">
        <v>45308</v>
      </c>
      <c r="B2075" t="s">
        <v>7</v>
      </c>
      <c r="C2075">
        <v>12000</v>
      </c>
      <c r="D2075">
        <v>18000</v>
      </c>
      <c r="E2075">
        <v>0</v>
      </c>
      <c r="F2075">
        <v>18000</v>
      </c>
      <c r="G2075" t="s">
        <v>14</v>
      </c>
    </row>
    <row r="2076" spans="1:7" x14ac:dyDescent="0.25">
      <c r="A2076" s="2">
        <v>45309</v>
      </c>
      <c r="B2076" t="s">
        <v>7</v>
      </c>
      <c r="C2076">
        <v>12000</v>
      </c>
      <c r="D2076">
        <v>18000</v>
      </c>
      <c r="E2076">
        <v>0</v>
      </c>
      <c r="F2076">
        <v>18000</v>
      </c>
      <c r="G2076" t="s">
        <v>14</v>
      </c>
    </row>
    <row r="2077" spans="1:7" x14ac:dyDescent="0.25">
      <c r="A2077" s="2">
        <v>45309</v>
      </c>
      <c r="B2077" t="s">
        <v>11</v>
      </c>
      <c r="C2077">
        <v>5000</v>
      </c>
      <c r="D2077">
        <v>8500</v>
      </c>
      <c r="E2077">
        <v>500</v>
      </c>
      <c r="F2077">
        <v>8000</v>
      </c>
      <c r="G2077" t="s">
        <v>13</v>
      </c>
    </row>
    <row r="2078" spans="1:7" x14ac:dyDescent="0.25">
      <c r="A2078" s="2">
        <v>45310</v>
      </c>
      <c r="B2078" t="s">
        <v>7</v>
      </c>
      <c r="C2078">
        <v>12000</v>
      </c>
      <c r="D2078">
        <v>18000</v>
      </c>
      <c r="E2078">
        <v>0</v>
      </c>
      <c r="F2078">
        <v>18000</v>
      </c>
      <c r="G2078" t="s">
        <v>15</v>
      </c>
    </row>
    <row r="2079" spans="1:7" x14ac:dyDescent="0.25">
      <c r="A2079" s="2">
        <v>45310</v>
      </c>
      <c r="B2079" t="s">
        <v>11</v>
      </c>
      <c r="C2079">
        <v>5000</v>
      </c>
      <c r="D2079">
        <v>8500</v>
      </c>
      <c r="E2079">
        <v>0</v>
      </c>
      <c r="F2079">
        <v>8500</v>
      </c>
      <c r="G2079" t="s">
        <v>12</v>
      </c>
    </row>
    <row r="2080" spans="1:7" x14ac:dyDescent="0.25">
      <c r="A2080" s="2">
        <v>45311</v>
      </c>
      <c r="B2080" t="s">
        <v>11</v>
      </c>
      <c r="C2080">
        <v>5000</v>
      </c>
      <c r="D2080">
        <v>8500</v>
      </c>
      <c r="E2080">
        <v>0</v>
      </c>
      <c r="F2080">
        <v>8500</v>
      </c>
      <c r="G2080" t="s">
        <v>14</v>
      </c>
    </row>
    <row r="2081" spans="1:7" x14ac:dyDescent="0.25">
      <c r="A2081" s="2">
        <v>45312</v>
      </c>
      <c r="B2081" t="s">
        <v>10</v>
      </c>
      <c r="C2081">
        <v>10000</v>
      </c>
      <c r="D2081">
        <v>15000</v>
      </c>
      <c r="E2081">
        <v>0</v>
      </c>
      <c r="F2081">
        <v>15000</v>
      </c>
      <c r="G2081" t="s">
        <v>13</v>
      </c>
    </row>
    <row r="2082" spans="1:7" x14ac:dyDescent="0.25">
      <c r="A2082" s="2">
        <v>45313</v>
      </c>
      <c r="B2082" t="s">
        <v>10</v>
      </c>
      <c r="C2082">
        <v>10000</v>
      </c>
      <c r="D2082">
        <v>15000</v>
      </c>
      <c r="E2082">
        <v>500</v>
      </c>
      <c r="F2082">
        <v>14500</v>
      </c>
      <c r="G2082" t="s">
        <v>13</v>
      </c>
    </row>
    <row r="2083" spans="1:7" x14ac:dyDescent="0.25">
      <c r="A2083" s="2">
        <v>45313</v>
      </c>
      <c r="B2083" t="s">
        <v>7</v>
      </c>
      <c r="C2083">
        <v>12000</v>
      </c>
      <c r="D2083">
        <v>18000</v>
      </c>
      <c r="E2083">
        <v>0</v>
      </c>
      <c r="F2083">
        <v>18000</v>
      </c>
      <c r="G2083" t="s">
        <v>15</v>
      </c>
    </row>
    <row r="2084" spans="1:7" x14ac:dyDescent="0.25">
      <c r="A2084" s="2">
        <v>45315</v>
      </c>
      <c r="B2084" t="s">
        <v>11</v>
      </c>
      <c r="C2084">
        <v>5000</v>
      </c>
      <c r="D2084">
        <v>8500</v>
      </c>
      <c r="E2084">
        <v>0</v>
      </c>
      <c r="F2084">
        <v>8500</v>
      </c>
      <c r="G2084" t="s">
        <v>13</v>
      </c>
    </row>
    <row r="2085" spans="1:7" x14ac:dyDescent="0.25">
      <c r="A2085" s="2">
        <v>45316</v>
      </c>
      <c r="B2085" t="s">
        <v>10</v>
      </c>
      <c r="C2085">
        <v>10000</v>
      </c>
      <c r="D2085">
        <v>15000</v>
      </c>
      <c r="E2085">
        <v>250</v>
      </c>
      <c r="F2085">
        <v>14750</v>
      </c>
      <c r="G2085" t="s">
        <v>12</v>
      </c>
    </row>
    <row r="2086" spans="1:7" x14ac:dyDescent="0.25">
      <c r="A2086" s="2">
        <v>45317</v>
      </c>
      <c r="B2086" t="s">
        <v>10</v>
      </c>
      <c r="C2086">
        <v>10000</v>
      </c>
      <c r="D2086">
        <v>15000</v>
      </c>
      <c r="E2086">
        <v>0</v>
      </c>
      <c r="F2086">
        <v>15000</v>
      </c>
      <c r="G2086" t="s">
        <v>12</v>
      </c>
    </row>
    <row r="2087" spans="1:7" x14ac:dyDescent="0.25">
      <c r="A2087" s="2">
        <v>45318</v>
      </c>
      <c r="B2087" t="s">
        <v>10</v>
      </c>
      <c r="C2087">
        <v>10000</v>
      </c>
      <c r="D2087">
        <v>15000</v>
      </c>
      <c r="E2087">
        <v>0</v>
      </c>
      <c r="F2087">
        <v>15000</v>
      </c>
      <c r="G2087" t="s">
        <v>16</v>
      </c>
    </row>
    <row r="2088" spans="1:7" x14ac:dyDescent="0.25">
      <c r="A2088" s="2">
        <v>45318</v>
      </c>
      <c r="B2088" t="s">
        <v>7</v>
      </c>
      <c r="C2088">
        <v>12000</v>
      </c>
      <c r="D2088">
        <v>18000</v>
      </c>
      <c r="E2088">
        <v>250</v>
      </c>
      <c r="F2088">
        <v>17750</v>
      </c>
      <c r="G2088" t="s">
        <v>14</v>
      </c>
    </row>
    <row r="2089" spans="1:7" x14ac:dyDescent="0.25">
      <c r="A2089" s="2">
        <v>45321</v>
      </c>
      <c r="B2089" t="s">
        <v>7</v>
      </c>
      <c r="C2089">
        <v>12000</v>
      </c>
      <c r="D2089">
        <v>18000</v>
      </c>
      <c r="E2089">
        <v>0</v>
      </c>
      <c r="F2089">
        <v>18000</v>
      </c>
      <c r="G2089" t="s">
        <v>14</v>
      </c>
    </row>
    <row r="2090" spans="1:7" x14ac:dyDescent="0.25">
      <c r="A2090" s="2">
        <v>45322</v>
      </c>
      <c r="B2090" t="s">
        <v>11</v>
      </c>
      <c r="C2090">
        <v>5000</v>
      </c>
      <c r="D2090">
        <v>8500</v>
      </c>
      <c r="E2090">
        <v>0</v>
      </c>
      <c r="F2090">
        <v>8500</v>
      </c>
      <c r="G2090" t="s">
        <v>15</v>
      </c>
    </row>
    <row r="2091" spans="1:7" x14ac:dyDescent="0.25">
      <c r="A2091" s="2">
        <v>45325</v>
      </c>
      <c r="B2091" t="s">
        <v>9</v>
      </c>
      <c r="C2091">
        <v>15000</v>
      </c>
      <c r="D2091">
        <v>22000</v>
      </c>
      <c r="E2091">
        <v>0</v>
      </c>
      <c r="F2091">
        <v>22000</v>
      </c>
      <c r="G2091" t="s">
        <v>15</v>
      </c>
    </row>
    <row r="2092" spans="1:7" x14ac:dyDescent="0.25">
      <c r="A2092" s="2">
        <v>45326</v>
      </c>
      <c r="B2092" t="s">
        <v>11</v>
      </c>
      <c r="C2092">
        <v>5000</v>
      </c>
      <c r="D2092">
        <v>8500</v>
      </c>
      <c r="E2092">
        <v>0</v>
      </c>
      <c r="F2092">
        <v>8500</v>
      </c>
      <c r="G2092" t="s">
        <v>13</v>
      </c>
    </row>
    <row r="2093" spans="1:7" x14ac:dyDescent="0.25">
      <c r="A2093" s="2">
        <v>45328</v>
      </c>
      <c r="B2093" t="s">
        <v>11</v>
      </c>
      <c r="C2093">
        <v>5000</v>
      </c>
      <c r="D2093">
        <v>8500</v>
      </c>
      <c r="E2093">
        <v>0</v>
      </c>
      <c r="F2093">
        <v>8500</v>
      </c>
      <c r="G2093" t="s">
        <v>14</v>
      </c>
    </row>
    <row r="2094" spans="1:7" x14ac:dyDescent="0.25">
      <c r="A2094" s="2">
        <v>45328</v>
      </c>
      <c r="B2094" t="s">
        <v>9</v>
      </c>
      <c r="C2094">
        <v>15000</v>
      </c>
      <c r="D2094">
        <v>22000</v>
      </c>
      <c r="E2094">
        <v>500</v>
      </c>
      <c r="F2094">
        <v>21500</v>
      </c>
      <c r="G2094" t="s">
        <v>13</v>
      </c>
    </row>
    <row r="2095" spans="1:7" x14ac:dyDescent="0.25">
      <c r="A2095" s="2">
        <v>45329</v>
      </c>
      <c r="B2095" t="s">
        <v>10</v>
      </c>
      <c r="C2095">
        <v>10000</v>
      </c>
      <c r="D2095">
        <v>15000</v>
      </c>
      <c r="E2095">
        <v>0</v>
      </c>
      <c r="F2095">
        <v>15000</v>
      </c>
      <c r="G2095" t="s">
        <v>16</v>
      </c>
    </row>
    <row r="2096" spans="1:7" x14ac:dyDescent="0.25">
      <c r="A2096" s="2">
        <v>45329</v>
      </c>
      <c r="B2096" t="s">
        <v>10</v>
      </c>
      <c r="C2096">
        <v>10000</v>
      </c>
      <c r="D2096">
        <v>15000</v>
      </c>
      <c r="E2096">
        <v>0</v>
      </c>
      <c r="F2096">
        <v>15000</v>
      </c>
      <c r="G2096" t="s">
        <v>12</v>
      </c>
    </row>
    <row r="2097" spans="1:7" x14ac:dyDescent="0.25">
      <c r="A2097" s="2">
        <v>45329</v>
      </c>
      <c r="B2097" t="s">
        <v>10</v>
      </c>
      <c r="C2097">
        <v>10000</v>
      </c>
      <c r="D2097">
        <v>15000</v>
      </c>
      <c r="E2097">
        <v>0</v>
      </c>
      <c r="F2097">
        <v>15000</v>
      </c>
      <c r="G2097" t="s">
        <v>12</v>
      </c>
    </row>
    <row r="2098" spans="1:7" x14ac:dyDescent="0.25">
      <c r="A2098" s="2">
        <v>45330</v>
      </c>
      <c r="B2098" t="s">
        <v>10</v>
      </c>
      <c r="C2098">
        <v>10000</v>
      </c>
      <c r="D2098">
        <v>15000</v>
      </c>
      <c r="E2098">
        <v>0</v>
      </c>
      <c r="F2098">
        <v>15000</v>
      </c>
      <c r="G2098" t="s">
        <v>12</v>
      </c>
    </row>
    <row r="2099" spans="1:7" x14ac:dyDescent="0.25">
      <c r="A2099" s="2">
        <v>45331</v>
      </c>
      <c r="B2099" t="s">
        <v>9</v>
      </c>
      <c r="C2099">
        <v>15000</v>
      </c>
      <c r="D2099">
        <v>22000</v>
      </c>
      <c r="E2099">
        <v>0</v>
      </c>
      <c r="F2099">
        <v>22000</v>
      </c>
      <c r="G2099" t="s">
        <v>13</v>
      </c>
    </row>
    <row r="2100" spans="1:7" x14ac:dyDescent="0.25">
      <c r="A2100" s="2">
        <v>45331</v>
      </c>
      <c r="B2100" t="s">
        <v>7</v>
      </c>
      <c r="C2100">
        <v>12000</v>
      </c>
      <c r="D2100">
        <v>18000</v>
      </c>
      <c r="E2100">
        <v>0</v>
      </c>
      <c r="F2100">
        <v>18000</v>
      </c>
      <c r="G2100" t="s">
        <v>12</v>
      </c>
    </row>
    <row r="2101" spans="1:7" x14ac:dyDescent="0.25">
      <c r="A2101" s="2">
        <v>45332</v>
      </c>
      <c r="B2101" t="s">
        <v>10</v>
      </c>
      <c r="C2101">
        <v>10000</v>
      </c>
      <c r="D2101">
        <v>15000</v>
      </c>
      <c r="E2101">
        <v>0</v>
      </c>
      <c r="F2101">
        <v>15000</v>
      </c>
      <c r="G2101" t="s">
        <v>14</v>
      </c>
    </row>
    <row r="2102" spans="1:7" x14ac:dyDescent="0.25">
      <c r="A2102" s="2">
        <v>45332</v>
      </c>
      <c r="B2102" t="s">
        <v>11</v>
      </c>
      <c r="C2102">
        <v>5000</v>
      </c>
      <c r="D2102">
        <v>8500</v>
      </c>
      <c r="E2102">
        <v>0</v>
      </c>
      <c r="F2102">
        <v>8500</v>
      </c>
      <c r="G2102" t="s">
        <v>15</v>
      </c>
    </row>
    <row r="2103" spans="1:7" x14ac:dyDescent="0.25">
      <c r="A2103" s="2">
        <v>45334</v>
      </c>
      <c r="B2103" t="s">
        <v>7</v>
      </c>
      <c r="C2103">
        <v>12000</v>
      </c>
      <c r="D2103">
        <v>18000</v>
      </c>
      <c r="E2103">
        <v>0</v>
      </c>
      <c r="F2103">
        <v>18000</v>
      </c>
      <c r="G2103" t="s">
        <v>15</v>
      </c>
    </row>
    <row r="2104" spans="1:7" x14ac:dyDescent="0.25">
      <c r="A2104" s="2">
        <v>45334</v>
      </c>
      <c r="B2104" t="s">
        <v>10</v>
      </c>
      <c r="C2104">
        <v>10000</v>
      </c>
      <c r="D2104">
        <v>15000</v>
      </c>
      <c r="E2104">
        <v>0</v>
      </c>
      <c r="F2104">
        <v>15000</v>
      </c>
      <c r="G2104" t="s">
        <v>14</v>
      </c>
    </row>
    <row r="2105" spans="1:7" x14ac:dyDescent="0.25">
      <c r="A2105" s="2">
        <v>45335</v>
      </c>
      <c r="B2105" t="s">
        <v>11</v>
      </c>
      <c r="C2105">
        <v>5000</v>
      </c>
      <c r="D2105">
        <v>8500</v>
      </c>
      <c r="E2105">
        <v>0</v>
      </c>
      <c r="F2105">
        <v>8500</v>
      </c>
      <c r="G2105" t="s">
        <v>12</v>
      </c>
    </row>
    <row r="2106" spans="1:7" x14ac:dyDescent="0.25">
      <c r="A2106" s="2">
        <v>45336</v>
      </c>
      <c r="B2106" t="s">
        <v>7</v>
      </c>
      <c r="C2106">
        <v>12000</v>
      </c>
      <c r="D2106">
        <v>18000</v>
      </c>
      <c r="E2106">
        <v>1000</v>
      </c>
      <c r="F2106">
        <v>17000</v>
      </c>
      <c r="G2106" t="s">
        <v>12</v>
      </c>
    </row>
    <row r="2107" spans="1:7" x14ac:dyDescent="0.25">
      <c r="A2107" s="2">
        <v>45336</v>
      </c>
      <c r="B2107" t="s">
        <v>10</v>
      </c>
      <c r="C2107">
        <v>10000</v>
      </c>
      <c r="D2107">
        <v>15000</v>
      </c>
      <c r="E2107">
        <v>0</v>
      </c>
      <c r="F2107">
        <v>15000</v>
      </c>
      <c r="G2107" t="s">
        <v>12</v>
      </c>
    </row>
    <row r="2108" spans="1:7" x14ac:dyDescent="0.25">
      <c r="A2108" s="2">
        <v>45336</v>
      </c>
      <c r="B2108" t="s">
        <v>10</v>
      </c>
      <c r="C2108">
        <v>10000</v>
      </c>
      <c r="D2108">
        <v>15000</v>
      </c>
      <c r="E2108">
        <v>0</v>
      </c>
      <c r="F2108">
        <v>15000</v>
      </c>
      <c r="G2108" t="s">
        <v>14</v>
      </c>
    </row>
    <row r="2109" spans="1:7" x14ac:dyDescent="0.25">
      <c r="A2109" s="2">
        <v>45337</v>
      </c>
      <c r="B2109" t="s">
        <v>7</v>
      </c>
      <c r="C2109">
        <v>12000</v>
      </c>
      <c r="D2109">
        <v>18000</v>
      </c>
      <c r="E2109">
        <v>0</v>
      </c>
      <c r="F2109">
        <v>18000</v>
      </c>
      <c r="G2109" t="s">
        <v>16</v>
      </c>
    </row>
    <row r="2110" spans="1:7" x14ac:dyDescent="0.25">
      <c r="A2110" s="2">
        <v>45337</v>
      </c>
      <c r="B2110" t="s">
        <v>9</v>
      </c>
      <c r="C2110">
        <v>15000</v>
      </c>
      <c r="D2110">
        <v>22000</v>
      </c>
      <c r="E2110">
        <v>1000</v>
      </c>
      <c r="F2110">
        <v>21000</v>
      </c>
      <c r="G2110" t="s">
        <v>16</v>
      </c>
    </row>
    <row r="2111" spans="1:7" x14ac:dyDescent="0.25">
      <c r="A2111" s="2">
        <v>45339</v>
      </c>
      <c r="B2111" t="s">
        <v>7</v>
      </c>
      <c r="C2111">
        <v>12000</v>
      </c>
      <c r="D2111">
        <v>18000</v>
      </c>
      <c r="E2111">
        <v>0</v>
      </c>
      <c r="F2111">
        <v>18000</v>
      </c>
      <c r="G2111" t="s">
        <v>13</v>
      </c>
    </row>
    <row r="2112" spans="1:7" x14ac:dyDescent="0.25">
      <c r="A2112" s="2">
        <v>45339</v>
      </c>
      <c r="B2112" t="s">
        <v>11</v>
      </c>
      <c r="C2112">
        <v>5000</v>
      </c>
      <c r="D2112">
        <v>8500</v>
      </c>
      <c r="E2112">
        <v>0</v>
      </c>
      <c r="F2112">
        <v>8500</v>
      </c>
      <c r="G2112" t="s">
        <v>12</v>
      </c>
    </row>
    <row r="2113" spans="1:7" x14ac:dyDescent="0.25">
      <c r="A2113" s="2">
        <v>45339</v>
      </c>
      <c r="B2113" t="s">
        <v>8</v>
      </c>
      <c r="C2113">
        <v>20000</v>
      </c>
      <c r="D2113">
        <v>30000</v>
      </c>
      <c r="E2113">
        <v>1000</v>
      </c>
      <c r="F2113">
        <v>29000</v>
      </c>
      <c r="G2113" t="s">
        <v>15</v>
      </c>
    </row>
    <row r="2114" spans="1:7" x14ac:dyDescent="0.25">
      <c r="A2114" s="2">
        <v>45340</v>
      </c>
      <c r="B2114" t="s">
        <v>11</v>
      </c>
      <c r="C2114">
        <v>5000</v>
      </c>
      <c r="D2114">
        <v>8500</v>
      </c>
      <c r="E2114">
        <v>0</v>
      </c>
      <c r="F2114">
        <v>8500</v>
      </c>
      <c r="G2114" t="s">
        <v>14</v>
      </c>
    </row>
    <row r="2115" spans="1:7" x14ac:dyDescent="0.25">
      <c r="A2115" s="2">
        <v>45341</v>
      </c>
      <c r="B2115" t="s">
        <v>7</v>
      </c>
      <c r="C2115">
        <v>12000</v>
      </c>
      <c r="D2115">
        <v>18000</v>
      </c>
      <c r="E2115">
        <v>0</v>
      </c>
      <c r="F2115">
        <v>18000</v>
      </c>
      <c r="G2115" t="s">
        <v>15</v>
      </c>
    </row>
    <row r="2116" spans="1:7" x14ac:dyDescent="0.25">
      <c r="A2116" s="2">
        <v>45341</v>
      </c>
      <c r="B2116" t="s">
        <v>11</v>
      </c>
      <c r="C2116">
        <v>5000</v>
      </c>
      <c r="D2116">
        <v>8500</v>
      </c>
      <c r="E2116">
        <v>0</v>
      </c>
      <c r="F2116">
        <v>8500</v>
      </c>
      <c r="G2116" t="s">
        <v>15</v>
      </c>
    </row>
    <row r="2117" spans="1:7" x14ac:dyDescent="0.25">
      <c r="A2117" s="2">
        <v>45342</v>
      </c>
      <c r="B2117" t="s">
        <v>9</v>
      </c>
      <c r="C2117">
        <v>15000</v>
      </c>
      <c r="D2117">
        <v>22000</v>
      </c>
      <c r="E2117">
        <v>0</v>
      </c>
      <c r="F2117">
        <v>22000</v>
      </c>
      <c r="G2117" t="s">
        <v>12</v>
      </c>
    </row>
    <row r="2118" spans="1:7" x14ac:dyDescent="0.25">
      <c r="A2118" s="2">
        <v>45344</v>
      </c>
      <c r="B2118" t="s">
        <v>11</v>
      </c>
      <c r="C2118">
        <v>5000</v>
      </c>
      <c r="D2118">
        <v>8500</v>
      </c>
      <c r="E2118">
        <v>0</v>
      </c>
      <c r="F2118">
        <v>8500</v>
      </c>
      <c r="G2118" t="s">
        <v>16</v>
      </c>
    </row>
    <row r="2119" spans="1:7" x14ac:dyDescent="0.25">
      <c r="A2119" s="2">
        <v>45345</v>
      </c>
      <c r="B2119" t="s">
        <v>11</v>
      </c>
      <c r="C2119">
        <v>5000</v>
      </c>
      <c r="D2119">
        <v>8500</v>
      </c>
      <c r="E2119">
        <v>0</v>
      </c>
      <c r="F2119">
        <v>8500</v>
      </c>
      <c r="G2119" t="s">
        <v>14</v>
      </c>
    </row>
    <row r="2120" spans="1:7" x14ac:dyDescent="0.25">
      <c r="A2120" s="2">
        <v>45345</v>
      </c>
      <c r="B2120" t="s">
        <v>11</v>
      </c>
      <c r="C2120">
        <v>5000</v>
      </c>
      <c r="D2120">
        <v>8500</v>
      </c>
      <c r="E2120">
        <v>0</v>
      </c>
      <c r="F2120">
        <v>8500</v>
      </c>
      <c r="G2120" t="s">
        <v>13</v>
      </c>
    </row>
    <row r="2121" spans="1:7" x14ac:dyDescent="0.25">
      <c r="A2121" s="2">
        <v>45346</v>
      </c>
      <c r="B2121" t="s">
        <v>7</v>
      </c>
      <c r="C2121">
        <v>12000</v>
      </c>
      <c r="D2121">
        <v>18000</v>
      </c>
      <c r="E2121">
        <v>0</v>
      </c>
      <c r="F2121">
        <v>18000</v>
      </c>
      <c r="G2121" t="s">
        <v>14</v>
      </c>
    </row>
    <row r="2122" spans="1:7" x14ac:dyDescent="0.25">
      <c r="A2122" s="2">
        <v>45349</v>
      </c>
      <c r="B2122" t="s">
        <v>10</v>
      </c>
      <c r="C2122">
        <v>10000</v>
      </c>
      <c r="D2122">
        <v>15000</v>
      </c>
      <c r="E2122">
        <v>0</v>
      </c>
      <c r="F2122">
        <v>15000</v>
      </c>
      <c r="G2122" t="s">
        <v>12</v>
      </c>
    </row>
    <row r="2123" spans="1:7" x14ac:dyDescent="0.25">
      <c r="A2123" s="2">
        <v>45349</v>
      </c>
      <c r="B2123" t="s">
        <v>10</v>
      </c>
      <c r="C2123">
        <v>10000</v>
      </c>
      <c r="D2123">
        <v>15000</v>
      </c>
      <c r="E2123">
        <v>250</v>
      </c>
      <c r="F2123">
        <v>14750</v>
      </c>
      <c r="G2123" t="s">
        <v>13</v>
      </c>
    </row>
    <row r="2124" spans="1:7" x14ac:dyDescent="0.25">
      <c r="A2124" s="2">
        <v>45352</v>
      </c>
      <c r="B2124" t="s">
        <v>7</v>
      </c>
      <c r="C2124">
        <v>12000</v>
      </c>
      <c r="D2124">
        <v>18000</v>
      </c>
      <c r="E2124">
        <v>0</v>
      </c>
      <c r="F2124">
        <v>18000</v>
      </c>
      <c r="G2124" t="s">
        <v>12</v>
      </c>
    </row>
    <row r="2125" spans="1:7" x14ac:dyDescent="0.25">
      <c r="A2125" s="2">
        <v>45354</v>
      </c>
      <c r="B2125" t="s">
        <v>11</v>
      </c>
      <c r="C2125">
        <v>5000</v>
      </c>
      <c r="D2125">
        <v>8500</v>
      </c>
      <c r="E2125">
        <v>500</v>
      </c>
      <c r="F2125">
        <v>8000</v>
      </c>
      <c r="G2125" t="s">
        <v>13</v>
      </c>
    </row>
    <row r="2126" spans="1:7" x14ac:dyDescent="0.25">
      <c r="A2126" s="2">
        <v>45354</v>
      </c>
      <c r="B2126" t="s">
        <v>10</v>
      </c>
      <c r="C2126">
        <v>10000</v>
      </c>
      <c r="D2126">
        <v>15000</v>
      </c>
      <c r="E2126">
        <v>0</v>
      </c>
      <c r="F2126">
        <v>15000</v>
      </c>
      <c r="G2126" t="s">
        <v>13</v>
      </c>
    </row>
    <row r="2127" spans="1:7" x14ac:dyDescent="0.25">
      <c r="A2127" s="2">
        <v>45354</v>
      </c>
      <c r="B2127" t="s">
        <v>7</v>
      </c>
      <c r="C2127">
        <v>12000</v>
      </c>
      <c r="D2127">
        <v>18000</v>
      </c>
      <c r="E2127">
        <v>750</v>
      </c>
      <c r="F2127">
        <v>17250</v>
      </c>
      <c r="G2127" t="s">
        <v>15</v>
      </c>
    </row>
    <row r="2128" spans="1:7" x14ac:dyDescent="0.25">
      <c r="A2128" s="2">
        <v>45355</v>
      </c>
      <c r="B2128" t="s">
        <v>9</v>
      </c>
      <c r="C2128">
        <v>15000</v>
      </c>
      <c r="D2128">
        <v>22000</v>
      </c>
      <c r="E2128">
        <v>500</v>
      </c>
      <c r="F2128">
        <v>21500</v>
      </c>
      <c r="G2128" t="s">
        <v>16</v>
      </c>
    </row>
    <row r="2129" spans="1:7" x14ac:dyDescent="0.25">
      <c r="A2129" s="2">
        <v>45355</v>
      </c>
      <c r="B2129" t="s">
        <v>11</v>
      </c>
      <c r="C2129">
        <v>5000</v>
      </c>
      <c r="D2129">
        <v>8500</v>
      </c>
      <c r="E2129">
        <v>1000</v>
      </c>
      <c r="F2129">
        <v>7500</v>
      </c>
      <c r="G2129" t="s">
        <v>14</v>
      </c>
    </row>
    <row r="2130" spans="1:7" x14ac:dyDescent="0.25">
      <c r="A2130" s="2">
        <v>45357</v>
      </c>
      <c r="B2130" t="s">
        <v>7</v>
      </c>
      <c r="C2130">
        <v>12000</v>
      </c>
      <c r="D2130">
        <v>18000</v>
      </c>
      <c r="E2130">
        <v>0</v>
      </c>
      <c r="F2130">
        <v>18000</v>
      </c>
      <c r="G2130" t="s">
        <v>16</v>
      </c>
    </row>
    <row r="2131" spans="1:7" x14ac:dyDescent="0.25">
      <c r="A2131" s="2">
        <v>45357</v>
      </c>
      <c r="B2131" t="s">
        <v>10</v>
      </c>
      <c r="C2131">
        <v>10000</v>
      </c>
      <c r="D2131">
        <v>15000</v>
      </c>
      <c r="E2131">
        <v>0</v>
      </c>
      <c r="F2131">
        <v>15000</v>
      </c>
      <c r="G2131" t="s">
        <v>16</v>
      </c>
    </row>
    <row r="2132" spans="1:7" x14ac:dyDescent="0.25">
      <c r="A2132" s="2">
        <v>45357</v>
      </c>
      <c r="B2132" t="s">
        <v>11</v>
      </c>
      <c r="C2132">
        <v>5000</v>
      </c>
      <c r="D2132">
        <v>8500</v>
      </c>
      <c r="E2132">
        <v>0</v>
      </c>
      <c r="F2132">
        <v>8500</v>
      </c>
      <c r="G2132" t="s">
        <v>16</v>
      </c>
    </row>
    <row r="2133" spans="1:7" x14ac:dyDescent="0.25">
      <c r="A2133" s="2">
        <v>45359</v>
      </c>
      <c r="B2133" t="s">
        <v>7</v>
      </c>
      <c r="C2133">
        <v>12000</v>
      </c>
      <c r="D2133">
        <v>18000</v>
      </c>
      <c r="E2133">
        <v>0</v>
      </c>
      <c r="F2133">
        <v>18000</v>
      </c>
      <c r="G2133" t="s">
        <v>12</v>
      </c>
    </row>
    <row r="2134" spans="1:7" x14ac:dyDescent="0.25">
      <c r="A2134" s="2">
        <v>45360</v>
      </c>
      <c r="B2134" t="s">
        <v>10</v>
      </c>
      <c r="C2134">
        <v>10000</v>
      </c>
      <c r="D2134">
        <v>15000</v>
      </c>
      <c r="E2134">
        <v>0</v>
      </c>
      <c r="F2134">
        <v>15000</v>
      </c>
      <c r="G2134" t="s">
        <v>12</v>
      </c>
    </row>
    <row r="2135" spans="1:7" x14ac:dyDescent="0.25">
      <c r="A2135" s="2">
        <v>45360</v>
      </c>
      <c r="B2135" t="s">
        <v>7</v>
      </c>
      <c r="C2135">
        <v>12000</v>
      </c>
      <c r="D2135">
        <v>18000</v>
      </c>
      <c r="E2135">
        <v>0</v>
      </c>
      <c r="F2135">
        <v>18000</v>
      </c>
      <c r="G2135" t="s">
        <v>16</v>
      </c>
    </row>
    <row r="2136" spans="1:7" x14ac:dyDescent="0.25">
      <c r="A2136" s="2">
        <v>45360</v>
      </c>
      <c r="B2136" t="s">
        <v>7</v>
      </c>
      <c r="C2136">
        <v>12000</v>
      </c>
      <c r="D2136">
        <v>18000</v>
      </c>
      <c r="E2136">
        <v>0</v>
      </c>
      <c r="F2136">
        <v>18000</v>
      </c>
      <c r="G2136" t="s">
        <v>12</v>
      </c>
    </row>
    <row r="2137" spans="1:7" x14ac:dyDescent="0.25">
      <c r="A2137" s="2">
        <v>45360</v>
      </c>
      <c r="B2137" t="s">
        <v>11</v>
      </c>
      <c r="C2137">
        <v>5000</v>
      </c>
      <c r="D2137">
        <v>8500</v>
      </c>
      <c r="E2137">
        <v>0</v>
      </c>
      <c r="F2137">
        <v>8500</v>
      </c>
      <c r="G2137" t="s">
        <v>12</v>
      </c>
    </row>
    <row r="2138" spans="1:7" x14ac:dyDescent="0.25">
      <c r="A2138" s="2">
        <v>45361</v>
      </c>
      <c r="B2138" t="s">
        <v>11</v>
      </c>
      <c r="C2138">
        <v>5000</v>
      </c>
      <c r="D2138">
        <v>8500</v>
      </c>
      <c r="E2138">
        <v>0</v>
      </c>
      <c r="F2138">
        <v>8500</v>
      </c>
      <c r="G2138" t="s">
        <v>14</v>
      </c>
    </row>
    <row r="2139" spans="1:7" x14ac:dyDescent="0.25">
      <c r="A2139" s="2">
        <v>45361</v>
      </c>
      <c r="B2139" t="s">
        <v>7</v>
      </c>
      <c r="C2139">
        <v>12000</v>
      </c>
      <c r="D2139">
        <v>18000</v>
      </c>
      <c r="E2139">
        <v>0</v>
      </c>
      <c r="F2139">
        <v>18000</v>
      </c>
      <c r="G2139" t="s">
        <v>16</v>
      </c>
    </row>
    <row r="2140" spans="1:7" x14ac:dyDescent="0.25">
      <c r="A2140" s="2">
        <v>45363</v>
      </c>
      <c r="B2140" t="s">
        <v>8</v>
      </c>
      <c r="C2140">
        <v>20000</v>
      </c>
      <c r="D2140">
        <v>30000</v>
      </c>
      <c r="E2140">
        <v>0</v>
      </c>
      <c r="F2140">
        <v>30000</v>
      </c>
      <c r="G2140" t="s">
        <v>12</v>
      </c>
    </row>
    <row r="2141" spans="1:7" x14ac:dyDescent="0.25">
      <c r="A2141" s="2">
        <v>45363</v>
      </c>
      <c r="B2141" t="s">
        <v>7</v>
      </c>
      <c r="C2141">
        <v>12000</v>
      </c>
      <c r="D2141">
        <v>18000</v>
      </c>
      <c r="E2141">
        <v>250</v>
      </c>
      <c r="F2141">
        <v>17750</v>
      </c>
      <c r="G2141" t="s">
        <v>14</v>
      </c>
    </row>
    <row r="2142" spans="1:7" x14ac:dyDescent="0.25">
      <c r="A2142" s="2">
        <v>45363</v>
      </c>
      <c r="B2142" t="s">
        <v>7</v>
      </c>
      <c r="C2142">
        <v>12000</v>
      </c>
      <c r="D2142">
        <v>18000</v>
      </c>
      <c r="E2142">
        <v>0</v>
      </c>
      <c r="F2142">
        <v>18000</v>
      </c>
      <c r="G2142" t="s">
        <v>15</v>
      </c>
    </row>
    <row r="2143" spans="1:7" x14ac:dyDescent="0.25">
      <c r="A2143" s="2">
        <v>45364</v>
      </c>
      <c r="B2143" t="s">
        <v>7</v>
      </c>
      <c r="C2143">
        <v>12000</v>
      </c>
      <c r="D2143">
        <v>18000</v>
      </c>
      <c r="E2143">
        <v>0</v>
      </c>
      <c r="F2143">
        <v>18000</v>
      </c>
      <c r="G2143" t="s">
        <v>16</v>
      </c>
    </row>
    <row r="2144" spans="1:7" x14ac:dyDescent="0.25">
      <c r="A2144" s="2">
        <v>45364</v>
      </c>
      <c r="B2144" t="s">
        <v>11</v>
      </c>
      <c r="C2144">
        <v>5000</v>
      </c>
      <c r="D2144">
        <v>8500</v>
      </c>
      <c r="E2144">
        <v>0</v>
      </c>
      <c r="F2144">
        <v>8500</v>
      </c>
      <c r="G2144" t="s">
        <v>16</v>
      </c>
    </row>
    <row r="2145" spans="1:7" x14ac:dyDescent="0.25">
      <c r="A2145" s="2">
        <v>45365</v>
      </c>
      <c r="B2145" t="s">
        <v>7</v>
      </c>
      <c r="C2145">
        <v>12000</v>
      </c>
      <c r="D2145">
        <v>18000</v>
      </c>
      <c r="E2145">
        <v>0</v>
      </c>
      <c r="F2145">
        <v>18000</v>
      </c>
      <c r="G2145" t="s">
        <v>14</v>
      </c>
    </row>
    <row r="2146" spans="1:7" x14ac:dyDescent="0.25">
      <c r="A2146" s="2">
        <v>45365</v>
      </c>
      <c r="B2146" t="s">
        <v>11</v>
      </c>
      <c r="C2146">
        <v>5000</v>
      </c>
      <c r="D2146">
        <v>8500</v>
      </c>
      <c r="E2146">
        <v>0</v>
      </c>
      <c r="F2146">
        <v>8500</v>
      </c>
      <c r="G2146" t="s">
        <v>13</v>
      </c>
    </row>
    <row r="2147" spans="1:7" x14ac:dyDescent="0.25">
      <c r="A2147" s="2">
        <v>45366</v>
      </c>
      <c r="B2147" t="s">
        <v>10</v>
      </c>
      <c r="C2147">
        <v>10000</v>
      </c>
      <c r="D2147">
        <v>15000</v>
      </c>
      <c r="E2147">
        <v>0</v>
      </c>
      <c r="F2147">
        <v>15000</v>
      </c>
      <c r="G2147" t="s">
        <v>15</v>
      </c>
    </row>
    <row r="2148" spans="1:7" x14ac:dyDescent="0.25">
      <c r="A2148" s="2">
        <v>45368</v>
      </c>
      <c r="B2148" t="s">
        <v>10</v>
      </c>
      <c r="C2148">
        <v>10000</v>
      </c>
      <c r="D2148">
        <v>15000</v>
      </c>
      <c r="E2148">
        <v>500</v>
      </c>
      <c r="F2148">
        <v>14500</v>
      </c>
      <c r="G2148" t="s">
        <v>14</v>
      </c>
    </row>
    <row r="2149" spans="1:7" x14ac:dyDescent="0.25">
      <c r="A2149" s="2">
        <v>45368</v>
      </c>
      <c r="B2149" t="s">
        <v>10</v>
      </c>
      <c r="C2149">
        <v>10000</v>
      </c>
      <c r="D2149">
        <v>15000</v>
      </c>
      <c r="E2149">
        <v>0</v>
      </c>
      <c r="F2149">
        <v>15000</v>
      </c>
      <c r="G2149" t="s">
        <v>15</v>
      </c>
    </row>
    <row r="2150" spans="1:7" x14ac:dyDescent="0.25">
      <c r="A2150" s="2">
        <v>45369</v>
      </c>
      <c r="B2150" t="s">
        <v>7</v>
      </c>
      <c r="C2150">
        <v>12000</v>
      </c>
      <c r="D2150">
        <v>18000</v>
      </c>
      <c r="E2150">
        <v>0</v>
      </c>
      <c r="F2150">
        <v>18000</v>
      </c>
      <c r="G2150" t="s">
        <v>13</v>
      </c>
    </row>
    <row r="2151" spans="1:7" x14ac:dyDescent="0.25">
      <c r="A2151" s="2">
        <v>45369</v>
      </c>
      <c r="B2151" t="s">
        <v>11</v>
      </c>
      <c r="C2151">
        <v>5000</v>
      </c>
      <c r="D2151">
        <v>8500</v>
      </c>
      <c r="E2151">
        <v>750</v>
      </c>
      <c r="F2151">
        <v>7750</v>
      </c>
      <c r="G2151" t="s">
        <v>13</v>
      </c>
    </row>
    <row r="2152" spans="1:7" x14ac:dyDescent="0.25">
      <c r="A2152" s="2">
        <v>45369</v>
      </c>
      <c r="B2152" t="s">
        <v>11</v>
      </c>
      <c r="C2152">
        <v>5000</v>
      </c>
      <c r="D2152">
        <v>8500</v>
      </c>
      <c r="E2152">
        <v>0</v>
      </c>
      <c r="F2152">
        <v>8500</v>
      </c>
      <c r="G2152" t="s">
        <v>16</v>
      </c>
    </row>
    <row r="2153" spans="1:7" x14ac:dyDescent="0.25">
      <c r="A2153" s="2">
        <v>45369</v>
      </c>
      <c r="B2153" t="s">
        <v>11</v>
      </c>
      <c r="C2153">
        <v>5000</v>
      </c>
      <c r="D2153">
        <v>8500</v>
      </c>
      <c r="E2153">
        <v>0</v>
      </c>
      <c r="F2153">
        <v>8500</v>
      </c>
      <c r="G2153" t="s">
        <v>13</v>
      </c>
    </row>
    <row r="2154" spans="1:7" x14ac:dyDescent="0.25">
      <c r="A2154" s="2">
        <v>45370</v>
      </c>
      <c r="B2154" t="s">
        <v>11</v>
      </c>
      <c r="C2154">
        <v>5000</v>
      </c>
      <c r="D2154">
        <v>8500</v>
      </c>
      <c r="E2154">
        <v>0</v>
      </c>
      <c r="F2154">
        <v>8500</v>
      </c>
      <c r="G2154" t="s">
        <v>16</v>
      </c>
    </row>
    <row r="2155" spans="1:7" x14ac:dyDescent="0.25">
      <c r="A2155" s="2">
        <v>45370</v>
      </c>
      <c r="B2155" t="s">
        <v>10</v>
      </c>
      <c r="C2155">
        <v>10000</v>
      </c>
      <c r="D2155">
        <v>15000</v>
      </c>
      <c r="E2155">
        <v>0</v>
      </c>
      <c r="F2155">
        <v>15000</v>
      </c>
      <c r="G2155" t="s">
        <v>15</v>
      </c>
    </row>
    <row r="2156" spans="1:7" x14ac:dyDescent="0.25">
      <c r="A2156" s="2">
        <v>45370</v>
      </c>
      <c r="B2156" t="s">
        <v>8</v>
      </c>
      <c r="C2156">
        <v>20000</v>
      </c>
      <c r="D2156">
        <v>30000</v>
      </c>
      <c r="E2156">
        <v>0</v>
      </c>
      <c r="F2156">
        <v>30000</v>
      </c>
      <c r="G2156" t="s">
        <v>13</v>
      </c>
    </row>
    <row r="2157" spans="1:7" x14ac:dyDescent="0.25">
      <c r="A2157" s="2">
        <v>45370</v>
      </c>
      <c r="B2157" t="s">
        <v>11</v>
      </c>
      <c r="C2157">
        <v>5000</v>
      </c>
      <c r="D2157">
        <v>8500</v>
      </c>
      <c r="E2157">
        <v>250</v>
      </c>
      <c r="F2157">
        <v>8250</v>
      </c>
      <c r="G2157" t="s">
        <v>13</v>
      </c>
    </row>
    <row r="2158" spans="1:7" x14ac:dyDescent="0.25">
      <c r="A2158" s="2">
        <v>45372</v>
      </c>
      <c r="B2158" t="s">
        <v>7</v>
      </c>
      <c r="C2158">
        <v>12000</v>
      </c>
      <c r="D2158">
        <v>18000</v>
      </c>
      <c r="E2158">
        <v>0</v>
      </c>
      <c r="F2158">
        <v>18000</v>
      </c>
      <c r="G2158" t="s">
        <v>12</v>
      </c>
    </row>
    <row r="2159" spans="1:7" x14ac:dyDescent="0.25">
      <c r="A2159" s="2">
        <v>45374</v>
      </c>
      <c r="B2159" t="s">
        <v>10</v>
      </c>
      <c r="C2159">
        <v>10000</v>
      </c>
      <c r="D2159">
        <v>15000</v>
      </c>
      <c r="E2159">
        <v>0</v>
      </c>
      <c r="F2159">
        <v>15000</v>
      </c>
      <c r="G2159" t="s">
        <v>15</v>
      </c>
    </row>
    <row r="2160" spans="1:7" x14ac:dyDescent="0.25">
      <c r="A2160" s="2">
        <v>45375</v>
      </c>
      <c r="B2160" t="s">
        <v>11</v>
      </c>
      <c r="C2160">
        <v>5000</v>
      </c>
      <c r="D2160">
        <v>8500</v>
      </c>
      <c r="E2160">
        <v>0</v>
      </c>
      <c r="F2160">
        <v>8500</v>
      </c>
      <c r="G2160" t="s">
        <v>14</v>
      </c>
    </row>
    <row r="2161" spans="1:7" x14ac:dyDescent="0.25">
      <c r="A2161" s="2">
        <v>45376</v>
      </c>
      <c r="B2161" t="s">
        <v>10</v>
      </c>
      <c r="C2161">
        <v>10000</v>
      </c>
      <c r="D2161">
        <v>15000</v>
      </c>
      <c r="E2161">
        <v>0</v>
      </c>
      <c r="F2161">
        <v>15000</v>
      </c>
      <c r="G2161" t="s">
        <v>15</v>
      </c>
    </row>
    <row r="2162" spans="1:7" x14ac:dyDescent="0.25">
      <c r="A2162" s="2">
        <v>45377</v>
      </c>
      <c r="B2162" t="s">
        <v>7</v>
      </c>
      <c r="C2162">
        <v>12000</v>
      </c>
      <c r="D2162">
        <v>18000</v>
      </c>
      <c r="E2162">
        <v>250</v>
      </c>
      <c r="F2162">
        <v>17750</v>
      </c>
      <c r="G2162" t="s">
        <v>15</v>
      </c>
    </row>
    <row r="2163" spans="1:7" x14ac:dyDescent="0.25">
      <c r="A2163" s="2">
        <v>45379</v>
      </c>
      <c r="B2163" t="s">
        <v>10</v>
      </c>
      <c r="C2163">
        <v>10000</v>
      </c>
      <c r="D2163">
        <v>15000</v>
      </c>
      <c r="E2163">
        <v>1000</v>
      </c>
      <c r="F2163">
        <v>14000</v>
      </c>
      <c r="G2163" t="s">
        <v>16</v>
      </c>
    </row>
    <row r="2164" spans="1:7" x14ac:dyDescent="0.25">
      <c r="A2164" s="2">
        <v>45379</v>
      </c>
      <c r="B2164" t="s">
        <v>11</v>
      </c>
      <c r="C2164">
        <v>5000</v>
      </c>
      <c r="D2164">
        <v>8500</v>
      </c>
      <c r="E2164">
        <v>750</v>
      </c>
      <c r="F2164">
        <v>7750</v>
      </c>
      <c r="G2164" t="s">
        <v>13</v>
      </c>
    </row>
    <row r="2165" spans="1:7" x14ac:dyDescent="0.25">
      <c r="A2165" s="2">
        <v>45379</v>
      </c>
      <c r="B2165" t="s">
        <v>7</v>
      </c>
      <c r="C2165">
        <v>12000</v>
      </c>
      <c r="D2165">
        <v>18000</v>
      </c>
      <c r="E2165">
        <v>0</v>
      </c>
      <c r="F2165">
        <v>18000</v>
      </c>
      <c r="G2165" t="s">
        <v>13</v>
      </c>
    </row>
    <row r="2166" spans="1:7" x14ac:dyDescent="0.25">
      <c r="A2166" s="2">
        <v>45379</v>
      </c>
      <c r="B2166" t="s">
        <v>11</v>
      </c>
      <c r="C2166">
        <v>5000</v>
      </c>
      <c r="D2166">
        <v>8500</v>
      </c>
      <c r="E2166">
        <v>0</v>
      </c>
      <c r="F2166">
        <v>8500</v>
      </c>
      <c r="G2166" t="s">
        <v>16</v>
      </c>
    </row>
    <row r="2167" spans="1:7" x14ac:dyDescent="0.25">
      <c r="A2167" s="2">
        <v>45380</v>
      </c>
      <c r="B2167" t="s">
        <v>10</v>
      </c>
      <c r="C2167">
        <v>10000</v>
      </c>
      <c r="D2167">
        <v>15000</v>
      </c>
      <c r="E2167">
        <v>0</v>
      </c>
      <c r="F2167">
        <v>15000</v>
      </c>
      <c r="G2167" t="s">
        <v>16</v>
      </c>
    </row>
    <row r="2168" spans="1:7" x14ac:dyDescent="0.25">
      <c r="A2168" s="2">
        <v>45380</v>
      </c>
      <c r="B2168" t="s">
        <v>11</v>
      </c>
      <c r="C2168">
        <v>5000</v>
      </c>
      <c r="D2168">
        <v>8500</v>
      </c>
      <c r="E2168">
        <v>0</v>
      </c>
      <c r="F2168">
        <v>8500</v>
      </c>
      <c r="G2168" t="s">
        <v>15</v>
      </c>
    </row>
    <row r="2169" spans="1:7" x14ac:dyDescent="0.25">
      <c r="A2169" s="2">
        <v>45381</v>
      </c>
      <c r="B2169" t="s">
        <v>9</v>
      </c>
      <c r="C2169">
        <v>15000</v>
      </c>
      <c r="D2169">
        <v>22000</v>
      </c>
      <c r="E2169">
        <v>0</v>
      </c>
      <c r="F2169">
        <v>22000</v>
      </c>
      <c r="G2169" t="s">
        <v>16</v>
      </c>
    </row>
    <row r="2170" spans="1:7" x14ac:dyDescent="0.25">
      <c r="A2170" s="2">
        <v>45381</v>
      </c>
      <c r="B2170" t="s">
        <v>11</v>
      </c>
      <c r="C2170">
        <v>5000</v>
      </c>
      <c r="D2170">
        <v>8500</v>
      </c>
      <c r="E2170">
        <v>0</v>
      </c>
      <c r="F2170">
        <v>8500</v>
      </c>
      <c r="G2170" t="s">
        <v>12</v>
      </c>
    </row>
    <row r="2171" spans="1:7" x14ac:dyDescent="0.25">
      <c r="A2171" s="2">
        <v>45382</v>
      </c>
      <c r="B2171" t="s">
        <v>9</v>
      </c>
      <c r="C2171">
        <v>15000</v>
      </c>
      <c r="D2171">
        <v>22000</v>
      </c>
      <c r="E2171">
        <v>0</v>
      </c>
      <c r="F2171">
        <v>22000</v>
      </c>
      <c r="G2171" t="s">
        <v>15</v>
      </c>
    </row>
    <row r="2172" spans="1:7" x14ac:dyDescent="0.25">
      <c r="A2172" s="2">
        <v>45382</v>
      </c>
      <c r="B2172" t="s">
        <v>8</v>
      </c>
      <c r="C2172">
        <v>20000</v>
      </c>
      <c r="D2172">
        <v>30000</v>
      </c>
      <c r="E2172">
        <v>0</v>
      </c>
      <c r="F2172">
        <v>30000</v>
      </c>
      <c r="G2172" t="s">
        <v>15</v>
      </c>
    </row>
    <row r="2173" spans="1:7" x14ac:dyDescent="0.25">
      <c r="A2173" s="2">
        <v>45382</v>
      </c>
      <c r="B2173" t="s">
        <v>7</v>
      </c>
      <c r="C2173">
        <v>12000</v>
      </c>
      <c r="D2173">
        <v>18000</v>
      </c>
      <c r="E2173">
        <v>500</v>
      </c>
      <c r="F2173">
        <v>17500</v>
      </c>
      <c r="G2173" t="s">
        <v>14</v>
      </c>
    </row>
    <row r="2174" spans="1:7" x14ac:dyDescent="0.25">
      <c r="A2174" s="2">
        <v>45384</v>
      </c>
      <c r="B2174" t="s">
        <v>7</v>
      </c>
      <c r="C2174">
        <v>12000</v>
      </c>
      <c r="D2174">
        <v>18000</v>
      </c>
      <c r="E2174">
        <v>0</v>
      </c>
      <c r="F2174">
        <v>18000</v>
      </c>
      <c r="G2174" t="s">
        <v>13</v>
      </c>
    </row>
    <row r="2175" spans="1:7" x14ac:dyDescent="0.25">
      <c r="A2175" s="2">
        <v>45384</v>
      </c>
      <c r="B2175" t="s">
        <v>9</v>
      </c>
      <c r="C2175">
        <v>15000</v>
      </c>
      <c r="D2175">
        <v>22000</v>
      </c>
      <c r="E2175">
        <v>750</v>
      </c>
      <c r="F2175">
        <v>21250</v>
      </c>
      <c r="G2175" t="s">
        <v>12</v>
      </c>
    </row>
    <row r="2176" spans="1:7" x14ac:dyDescent="0.25">
      <c r="A2176" s="2">
        <v>45384</v>
      </c>
      <c r="B2176" t="s">
        <v>9</v>
      </c>
      <c r="C2176">
        <v>15000</v>
      </c>
      <c r="D2176">
        <v>22000</v>
      </c>
      <c r="E2176">
        <v>0</v>
      </c>
      <c r="F2176">
        <v>22000</v>
      </c>
      <c r="G2176" t="s">
        <v>16</v>
      </c>
    </row>
    <row r="2177" spans="1:7" x14ac:dyDescent="0.25">
      <c r="A2177" s="2">
        <v>45387</v>
      </c>
      <c r="B2177" t="s">
        <v>8</v>
      </c>
      <c r="C2177">
        <v>20000</v>
      </c>
      <c r="D2177">
        <v>30000</v>
      </c>
      <c r="E2177">
        <v>0</v>
      </c>
      <c r="F2177">
        <v>30000</v>
      </c>
      <c r="G2177" t="s">
        <v>15</v>
      </c>
    </row>
    <row r="2178" spans="1:7" x14ac:dyDescent="0.25">
      <c r="A2178" s="2">
        <v>45387</v>
      </c>
      <c r="B2178" t="s">
        <v>11</v>
      </c>
      <c r="C2178">
        <v>5000</v>
      </c>
      <c r="D2178">
        <v>8500</v>
      </c>
      <c r="E2178">
        <v>750</v>
      </c>
      <c r="F2178">
        <v>7750</v>
      </c>
      <c r="G2178" t="s">
        <v>13</v>
      </c>
    </row>
    <row r="2179" spans="1:7" x14ac:dyDescent="0.25">
      <c r="A2179" s="2">
        <v>45388</v>
      </c>
      <c r="B2179" t="s">
        <v>10</v>
      </c>
      <c r="C2179">
        <v>10000</v>
      </c>
      <c r="D2179">
        <v>15000</v>
      </c>
      <c r="E2179">
        <v>0</v>
      </c>
      <c r="F2179">
        <v>15000</v>
      </c>
      <c r="G2179" t="s">
        <v>14</v>
      </c>
    </row>
    <row r="2180" spans="1:7" x14ac:dyDescent="0.25">
      <c r="A2180" s="2">
        <v>45388</v>
      </c>
      <c r="B2180" t="s">
        <v>8</v>
      </c>
      <c r="C2180">
        <v>20000</v>
      </c>
      <c r="D2180">
        <v>30000</v>
      </c>
      <c r="E2180">
        <v>0</v>
      </c>
      <c r="F2180">
        <v>30000</v>
      </c>
      <c r="G2180" t="s">
        <v>14</v>
      </c>
    </row>
    <row r="2181" spans="1:7" x14ac:dyDescent="0.25">
      <c r="A2181" s="2">
        <v>45389</v>
      </c>
      <c r="B2181" t="s">
        <v>7</v>
      </c>
      <c r="C2181">
        <v>12000</v>
      </c>
      <c r="D2181">
        <v>18000</v>
      </c>
      <c r="E2181">
        <v>0</v>
      </c>
      <c r="F2181">
        <v>18000</v>
      </c>
      <c r="G2181" t="s">
        <v>15</v>
      </c>
    </row>
    <row r="2182" spans="1:7" x14ac:dyDescent="0.25">
      <c r="A2182" s="2">
        <v>45389</v>
      </c>
      <c r="B2182" t="s">
        <v>7</v>
      </c>
      <c r="C2182">
        <v>12000</v>
      </c>
      <c r="D2182">
        <v>18000</v>
      </c>
      <c r="E2182">
        <v>0</v>
      </c>
      <c r="F2182">
        <v>18000</v>
      </c>
      <c r="G2182" t="s">
        <v>14</v>
      </c>
    </row>
    <row r="2183" spans="1:7" x14ac:dyDescent="0.25">
      <c r="A2183" s="2">
        <v>45390</v>
      </c>
      <c r="B2183" t="s">
        <v>7</v>
      </c>
      <c r="C2183">
        <v>12000</v>
      </c>
      <c r="D2183">
        <v>18000</v>
      </c>
      <c r="E2183">
        <v>0</v>
      </c>
      <c r="F2183">
        <v>18000</v>
      </c>
      <c r="G2183" t="s">
        <v>12</v>
      </c>
    </row>
    <row r="2184" spans="1:7" x14ac:dyDescent="0.25">
      <c r="A2184" s="2">
        <v>45390</v>
      </c>
      <c r="B2184" t="s">
        <v>10</v>
      </c>
      <c r="C2184">
        <v>10000</v>
      </c>
      <c r="D2184">
        <v>15000</v>
      </c>
      <c r="E2184">
        <v>0</v>
      </c>
      <c r="F2184">
        <v>15000</v>
      </c>
      <c r="G2184" t="s">
        <v>14</v>
      </c>
    </row>
    <row r="2185" spans="1:7" x14ac:dyDescent="0.25">
      <c r="A2185" s="2">
        <v>45390</v>
      </c>
      <c r="B2185" t="s">
        <v>7</v>
      </c>
      <c r="C2185">
        <v>12000</v>
      </c>
      <c r="D2185">
        <v>18000</v>
      </c>
      <c r="E2185">
        <v>0</v>
      </c>
      <c r="F2185">
        <v>18000</v>
      </c>
      <c r="G2185" t="s">
        <v>12</v>
      </c>
    </row>
    <row r="2186" spans="1:7" x14ac:dyDescent="0.25">
      <c r="A2186" s="2">
        <v>45391</v>
      </c>
      <c r="B2186" t="s">
        <v>8</v>
      </c>
      <c r="C2186">
        <v>20000</v>
      </c>
      <c r="D2186">
        <v>30000</v>
      </c>
      <c r="E2186">
        <v>0</v>
      </c>
      <c r="F2186">
        <v>30000</v>
      </c>
      <c r="G2186" t="s">
        <v>13</v>
      </c>
    </row>
    <row r="2187" spans="1:7" x14ac:dyDescent="0.25">
      <c r="A2187" s="2">
        <v>45392</v>
      </c>
      <c r="B2187" t="s">
        <v>10</v>
      </c>
      <c r="C2187">
        <v>10000</v>
      </c>
      <c r="D2187">
        <v>15000</v>
      </c>
      <c r="E2187">
        <v>500</v>
      </c>
      <c r="F2187">
        <v>14500</v>
      </c>
      <c r="G2187" t="s">
        <v>14</v>
      </c>
    </row>
    <row r="2188" spans="1:7" x14ac:dyDescent="0.25">
      <c r="A2188" s="2">
        <v>45393</v>
      </c>
      <c r="B2188" t="s">
        <v>9</v>
      </c>
      <c r="C2188">
        <v>15000</v>
      </c>
      <c r="D2188">
        <v>22000</v>
      </c>
      <c r="E2188">
        <v>0</v>
      </c>
      <c r="F2188">
        <v>22000</v>
      </c>
      <c r="G2188" t="s">
        <v>14</v>
      </c>
    </row>
    <row r="2189" spans="1:7" x14ac:dyDescent="0.25">
      <c r="A2189" s="2">
        <v>45393</v>
      </c>
      <c r="B2189" t="s">
        <v>8</v>
      </c>
      <c r="C2189">
        <v>20000</v>
      </c>
      <c r="D2189">
        <v>30000</v>
      </c>
      <c r="E2189">
        <v>0</v>
      </c>
      <c r="F2189">
        <v>30000</v>
      </c>
      <c r="G2189" t="s">
        <v>15</v>
      </c>
    </row>
    <row r="2190" spans="1:7" x14ac:dyDescent="0.25">
      <c r="A2190" s="2">
        <v>45393</v>
      </c>
      <c r="B2190" t="s">
        <v>7</v>
      </c>
      <c r="C2190">
        <v>12000</v>
      </c>
      <c r="D2190">
        <v>18000</v>
      </c>
      <c r="E2190">
        <v>0</v>
      </c>
      <c r="F2190">
        <v>18000</v>
      </c>
      <c r="G2190" t="s">
        <v>15</v>
      </c>
    </row>
    <row r="2191" spans="1:7" x14ac:dyDescent="0.25">
      <c r="A2191" s="2">
        <v>45395</v>
      </c>
      <c r="B2191" t="s">
        <v>11</v>
      </c>
      <c r="C2191">
        <v>5000</v>
      </c>
      <c r="D2191">
        <v>8500</v>
      </c>
      <c r="E2191">
        <v>0</v>
      </c>
      <c r="F2191">
        <v>8500</v>
      </c>
      <c r="G2191" t="s">
        <v>16</v>
      </c>
    </row>
    <row r="2192" spans="1:7" x14ac:dyDescent="0.25">
      <c r="A2192" s="2">
        <v>45395</v>
      </c>
      <c r="B2192" t="s">
        <v>7</v>
      </c>
      <c r="C2192">
        <v>12000</v>
      </c>
      <c r="D2192">
        <v>18000</v>
      </c>
      <c r="E2192">
        <v>250</v>
      </c>
      <c r="F2192">
        <v>17750</v>
      </c>
      <c r="G2192" t="s">
        <v>15</v>
      </c>
    </row>
    <row r="2193" spans="1:7" x14ac:dyDescent="0.25">
      <c r="A2193" s="2">
        <v>45397</v>
      </c>
      <c r="B2193" t="s">
        <v>11</v>
      </c>
      <c r="C2193">
        <v>5000</v>
      </c>
      <c r="D2193">
        <v>8500</v>
      </c>
      <c r="E2193">
        <v>0</v>
      </c>
      <c r="F2193">
        <v>8500</v>
      </c>
      <c r="G2193" t="s">
        <v>15</v>
      </c>
    </row>
    <row r="2194" spans="1:7" x14ac:dyDescent="0.25">
      <c r="A2194" s="2">
        <v>45398</v>
      </c>
      <c r="B2194" t="s">
        <v>11</v>
      </c>
      <c r="C2194">
        <v>5000</v>
      </c>
      <c r="D2194">
        <v>8500</v>
      </c>
      <c r="E2194">
        <v>0</v>
      </c>
      <c r="F2194">
        <v>8500</v>
      </c>
      <c r="G2194" t="s">
        <v>14</v>
      </c>
    </row>
    <row r="2195" spans="1:7" x14ac:dyDescent="0.25">
      <c r="A2195" s="2">
        <v>45400</v>
      </c>
      <c r="B2195" t="s">
        <v>9</v>
      </c>
      <c r="C2195">
        <v>15000</v>
      </c>
      <c r="D2195">
        <v>22000</v>
      </c>
      <c r="E2195">
        <v>0</v>
      </c>
      <c r="F2195">
        <v>22000</v>
      </c>
      <c r="G2195" t="s">
        <v>13</v>
      </c>
    </row>
    <row r="2196" spans="1:7" x14ac:dyDescent="0.25">
      <c r="A2196" s="2">
        <v>45401</v>
      </c>
      <c r="B2196" t="s">
        <v>11</v>
      </c>
      <c r="C2196">
        <v>5000</v>
      </c>
      <c r="D2196">
        <v>8500</v>
      </c>
      <c r="E2196">
        <v>750</v>
      </c>
      <c r="F2196">
        <v>7750</v>
      </c>
      <c r="G2196" t="s">
        <v>15</v>
      </c>
    </row>
    <row r="2197" spans="1:7" x14ac:dyDescent="0.25">
      <c r="A2197" s="2">
        <v>45403</v>
      </c>
      <c r="B2197" t="s">
        <v>7</v>
      </c>
      <c r="C2197">
        <v>12000</v>
      </c>
      <c r="D2197">
        <v>18000</v>
      </c>
      <c r="E2197">
        <v>0</v>
      </c>
      <c r="F2197">
        <v>18000</v>
      </c>
      <c r="G2197" t="s">
        <v>15</v>
      </c>
    </row>
    <row r="2198" spans="1:7" x14ac:dyDescent="0.25">
      <c r="A2198" s="2">
        <v>45403</v>
      </c>
      <c r="B2198" t="s">
        <v>11</v>
      </c>
      <c r="C2198">
        <v>5000</v>
      </c>
      <c r="D2198">
        <v>8500</v>
      </c>
      <c r="E2198">
        <v>500</v>
      </c>
      <c r="F2198">
        <v>8000</v>
      </c>
      <c r="G2198" t="s">
        <v>13</v>
      </c>
    </row>
    <row r="2199" spans="1:7" x14ac:dyDescent="0.25">
      <c r="A2199" s="2">
        <v>45405</v>
      </c>
      <c r="B2199" t="s">
        <v>9</v>
      </c>
      <c r="C2199">
        <v>15000</v>
      </c>
      <c r="D2199">
        <v>22000</v>
      </c>
      <c r="E2199">
        <v>0</v>
      </c>
      <c r="F2199">
        <v>22000</v>
      </c>
      <c r="G2199" t="s">
        <v>16</v>
      </c>
    </row>
    <row r="2200" spans="1:7" x14ac:dyDescent="0.25">
      <c r="A2200" s="2">
        <v>45406</v>
      </c>
      <c r="B2200" t="s">
        <v>7</v>
      </c>
      <c r="C2200">
        <v>12000</v>
      </c>
      <c r="D2200">
        <v>18000</v>
      </c>
      <c r="E2200">
        <v>0</v>
      </c>
      <c r="F2200">
        <v>18000</v>
      </c>
      <c r="G2200" t="s">
        <v>15</v>
      </c>
    </row>
    <row r="2201" spans="1:7" x14ac:dyDescent="0.25">
      <c r="A2201" s="2">
        <v>45406</v>
      </c>
      <c r="B2201" t="s">
        <v>11</v>
      </c>
      <c r="C2201">
        <v>5000</v>
      </c>
      <c r="D2201">
        <v>8500</v>
      </c>
      <c r="E2201">
        <v>0</v>
      </c>
      <c r="F2201">
        <v>8500</v>
      </c>
      <c r="G2201" t="s">
        <v>16</v>
      </c>
    </row>
    <row r="2202" spans="1:7" x14ac:dyDescent="0.25">
      <c r="A2202" s="2">
        <v>45408</v>
      </c>
      <c r="B2202" t="s">
        <v>11</v>
      </c>
      <c r="C2202">
        <v>5000</v>
      </c>
      <c r="D2202">
        <v>8500</v>
      </c>
      <c r="E2202">
        <v>0</v>
      </c>
      <c r="F2202">
        <v>8500</v>
      </c>
      <c r="G2202" t="s">
        <v>14</v>
      </c>
    </row>
    <row r="2203" spans="1:7" x14ac:dyDescent="0.25">
      <c r="A2203" s="2">
        <v>45408</v>
      </c>
      <c r="B2203" t="s">
        <v>10</v>
      </c>
      <c r="C2203">
        <v>10000</v>
      </c>
      <c r="D2203">
        <v>15000</v>
      </c>
      <c r="E2203">
        <v>0</v>
      </c>
      <c r="F2203">
        <v>15000</v>
      </c>
      <c r="G2203" t="s">
        <v>13</v>
      </c>
    </row>
    <row r="2204" spans="1:7" x14ac:dyDescent="0.25">
      <c r="A2204" s="2">
        <v>45410</v>
      </c>
      <c r="B2204" t="s">
        <v>10</v>
      </c>
      <c r="C2204">
        <v>10000</v>
      </c>
      <c r="D2204">
        <v>15000</v>
      </c>
      <c r="E2204">
        <v>250</v>
      </c>
      <c r="F2204">
        <v>14750</v>
      </c>
      <c r="G2204" t="s">
        <v>12</v>
      </c>
    </row>
    <row r="2205" spans="1:7" x14ac:dyDescent="0.25">
      <c r="A2205" s="2">
        <v>45412</v>
      </c>
      <c r="B2205" t="s">
        <v>10</v>
      </c>
      <c r="C2205">
        <v>10000</v>
      </c>
      <c r="D2205">
        <v>15000</v>
      </c>
      <c r="E2205">
        <v>0</v>
      </c>
      <c r="F2205">
        <v>15000</v>
      </c>
      <c r="G2205" t="s">
        <v>14</v>
      </c>
    </row>
    <row r="2206" spans="1:7" x14ac:dyDescent="0.25">
      <c r="A2206" s="2">
        <v>45412</v>
      </c>
      <c r="B2206" t="s">
        <v>7</v>
      </c>
      <c r="C2206">
        <v>12000</v>
      </c>
      <c r="D2206">
        <v>18000</v>
      </c>
      <c r="E2206">
        <v>0</v>
      </c>
      <c r="F2206">
        <v>18000</v>
      </c>
      <c r="G2206" t="s">
        <v>16</v>
      </c>
    </row>
    <row r="2207" spans="1:7" x14ac:dyDescent="0.25">
      <c r="A2207" s="2">
        <v>45412</v>
      </c>
      <c r="B2207" t="s">
        <v>9</v>
      </c>
      <c r="C2207">
        <v>15000</v>
      </c>
      <c r="D2207">
        <v>22000</v>
      </c>
      <c r="E2207">
        <v>0</v>
      </c>
      <c r="F2207">
        <v>22000</v>
      </c>
      <c r="G2207" t="s">
        <v>15</v>
      </c>
    </row>
    <row r="2208" spans="1:7" x14ac:dyDescent="0.25">
      <c r="A2208" s="2">
        <v>45414</v>
      </c>
      <c r="B2208" t="s">
        <v>8</v>
      </c>
      <c r="C2208">
        <v>20000</v>
      </c>
      <c r="D2208">
        <v>30000</v>
      </c>
      <c r="E2208">
        <v>0</v>
      </c>
      <c r="F2208">
        <v>30000</v>
      </c>
      <c r="G2208" t="s">
        <v>13</v>
      </c>
    </row>
    <row r="2209" spans="1:7" x14ac:dyDescent="0.25">
      <c r="A2209" s="2">
        <v>45414</v>
      </c>
      <c r="B2209" t="s">
        <v>7</v>
      </c>
      <c r="C2209">
        <v>12000</v>
      </c>
      <c r="D2209">
        <v>18000</v>
      </c>
      <c r="E2209">
        <v>0</v>
      </c>
      <c r="F2209">
        <v>18000</v>
      </c>
      <c r="G2209" t="s">
        <v>14</v>
      </c>
    </row>
    <row r="2210" spans="1:7" x14ac:dyDescent="0.25">
      <c r="A2210" s="2">
        <v>45415</v>
      </c>
      <c r="B2210" t="s">
        <v>10</v>
      </c>
      <c r="C2210">
        <v>10000</v>
      </c>
      <c r="D2210">
        <v>15000</v>
      </c>
      <c r="E2210">
        <v>750</v>
      </c>
      <c r="F2210">
        <v>14250</v>
      </c>
      <c r="G2210" t="s">
        <v>16</v>
      </c>
    </row>
    <row r="2211" spans="1:7" x14ac:dyDescent="0.25">
      <c r="A2211" s="2">
        <v>45415</v>
      </c>
      <c r="B2211" t="s">
        <v>11</v>
      </c>
      <c r="C2211">
        <v>5000</v>
      </c>
      <c r="D2211">
        <v>8500</v>
      </c>
      <c r="E2211">
        <v>0</v>
      </c>
      <c r="F2211">
        <v>8500</v>
      </c>
      <c r="G2211" t="s">
        <v>15</v>
      </c>
    </row>
    <row r="2212" spans="1:7" x14ac:dyDescent="0.25">
      <c r="A2212" s="2">
        <v>45416</v>
      </c>
      <c r="B2212" t="s">
        <v>8</v>
      </c>
      <c r="C2212">
        <v>20000</v>
      </c>
      <c r="D2212">
        <v>30000</v>
      </c>
      <c r="E2212">
        <v>0</v>
      </c>
      <c r="F2212">
        <v>30000</v>
      </c>
      <c r="G2212" t="s">
        <v>13</v>
      </c>
    </row>
    <row r="2213" spans="1:7" x14ac:dyDescent="0.25">
      <c r="A2213" s="2">
        <v>45418</v>
      </c>
      <c r="B2213" t="s">
        <v>7</v>
      </c>
      <c r="C2213">
        <v>12000</v>
      </c>
      <c r="D2213">
        <v>18000</v>
      </c>
      <c r="E2213">
        <v>0</v>
      </c>
      <c r="F2213">
        <v>18000</v>
      </c>
      <c r="G2213" t="s">
        <v>12</v>
      </c>
    </row>
    <row r="2214" spans="1:7" x14ac:dyDescent="0.25">
      <c r="A2214" s="2">
        <v>45420</v>
      </c>
      <c r="B2214" t="s">
        <v>7</v>
      </c>
      <c r="C2214">
        <v>12000</v>
      </c>
      <c r="D2214">
        <v>18000</v>
      </c>
      <c r="E2214">
        <v>750</v>
      </c>
      <c r="F2214">
        <v>17250</v>
      </c>
      <c r="G2214" t="s">
        <v>12</v>
      </c>
    </row>
    <row r="2215" spans="1:7" x14ac:dyDescent="0.25">
      <c r="A2215" s="2">
        <v>45420</v>
      </c>
      <c r="B2215" t="s">
        <v>9</v>
      </c>
      <c r="C2215">
        <v>15000</v>
      </c>
      <c r="D2215">
        <v>22000</v>
      </c>
      <c r="E2215">
        <v>0</v>
      </c>
      <c r="F2215">
        <v>22000</v>
      </c>
      <c r="G2215" t="s">
        <v>16</v>
      </c>
    </row>
    <row r="2216" spans="1:7" x14ac:dyDescent="0.25">
      <c r="A2216" s="2">
        <v>45421</v>
      </c>
      <c r="B2216" t="s">
        <v>7</v>
      </c>
      <c r="C2216">
        <v>12000</v>
      </c>
      <c r="D2216">
        <v>18000</v>
      </c>
      <c r="E2216">
        <v>0</v>
      </c>
      <c r="F2216">
        <v>18000</v>
      </c>
      <c r="G2216" t="s">
        <v>16</v>
      </c>
    </row>
    <row r="2217" spans="1:7" x14ac:dyDescent="0.25">
      <c r="A2217" s="2">
        <v>45425</v>
      </c>
      <c r="B2217" t="s">
        <v>11</v>
      </c>
      <c r="C2217">
        <v>5000</v>
      </c>
      <c r="D2217">
        <v>8500</v>
      </c>
      <c r="E2217">
        <v>0</v>
      </c>
      <c r="F2217">
        <v>8500</v>
      </c>
      <c r="G2217" t="s">
        <v>16</v>
      </c>
    </row>
    <row r="2218" spans="1:7" x14ac:dyDescent="0.25">
      <c r="A2218" s="2">
        <v>45426</v>
      </c>
      <c r="B2218" t="s">
        <v>11</v>
      </c>
      <c r="C2218">
        <v>5000</v>
      </c>
      <c r="D2218">
        <v>8500</v>
      </c>
      <c r="E2218">
        <v>0</v>
      </c>
      <c r="F2218">
        <v>8500</v>
      </c>
      <c r="G2218" t="s">
        <v>16</v>
      </c>
    </row>
    <row r="2219" spans="1:7" x14ac:dyDescent="0.25">
      <c r="A2219" s="2">
        <v>45426</v>
      </c>
      <c r="B2219" t="s">
        <v>10</v>
      </c>
      <c r="C2219">
        <v>10000</v>
      </c>
      <c r="D2219">
        <v>15000</v>
      </c>
      <c r="E2219">
        <v>500</v>
      </c>
      <c r="F2219">
        <v>14500</v>
      </c>
      <c r="G2219" t="s">
        <v>12</v>
      </c>
    </row>
    <row r="2220" spans="1:7" x14ac:dyDescent="0.25">
      <c r="A2220" s="2">
        <v>45427</v>
      </c>
      <c r="B2220" t="s">
        <v>9</v>
      </c>
      <c r="C2220">
        <v>15000</v>
      </c>
      <c r="D2220">
        <v>22000</v>
      </c>
      <c r="E2220">
        <v>0</v>
      </c>
      <c r="F2220">
        <v>22000</v>
      </c>
      <c r="G2220" t="s">
        <v>12</v>
      </c>
    </row>
    <row r="2221" spans="1:7" x14ac:dyDescent="0.25">
      <c r="A2221" s="2">
        <v>45428</v>
      </c>
      <c r="B2221" t="s">
        <v>11</v>
      </c>
      <c r="C2221">
        <v>5000</v>
      </c>
      <c r="D2221">
        <v>8500</v>
      </c>
      <c r="E2221">
        <v>0</v>
      </c>
      <c r="F2221">
        <v>8500</v>
      </c>
      <c r="G2221" t="s">
        <v>16</v>
      </c>
    </row>
    <row r="2222" spans="1:7" x14ac:dyDescent="0.25">
      <c r="A2222" s="2">
        <v>45428</v>
      </c>
      <c r="B2222" t="s">
        <v>7</v>
      </c>
      <c r="C2222">
        <v>12000</v>
      </c>
      <c r="D2222">
        <v>18000</v>
      </c>
      <c r="E2222">
        <v>1000</v>
      </c>
      <c r="F2222">
        <v>17000</v>
      </c>
      <c r="G2222" t="s">
        <v>15</v>
      </c>
    </row>
    <row r="2223" spans="1:7" x14ac:dyDescent="0.25">
      <c r="A2223" s="2">
        <v>45428</v>
      </c>
      <c r="B2223" t="s">
        <v>7</v>
      </c>
      <c r="C2223">
        <v>12000</v>
      </c>
      <c r="D2223">
        <v>18000</v>
      </c>
      <c r="E2223">
        <v>0</v>
      </c>
      <c r="F2223">
        <v>18000</v>
      </c>
      <c r="G2223" t="s">
        <v>16</v>
      </c>
    </row>
    <row r="2224" spans="1:7" x14ac:dyDescent="0.25">
      <c r="A2224" s="2">
        <v>45429</v>
      </c>
      <c r="B2224" t="s">
        <v>9</v>
      </c>
      <c r="C2224">
        <v>15000</v>
      </c>
      <c r="D2224">
        <v>22000</v>
      </c>
      <c r="E2224">
        <v>0</v>
      </c>
      <c r="F2224">
        <v>22000</v>
      </c>
      <c r="G2224" t="s">
        <v>16</v>
      </c>
    </row>
    <row r="2225" spans="1:7" x14ac:dyDescent="0.25">
      <c r="A2225" s="2">
        <v>45431</v>
      </c>
      <c r="B2225" t="s">
        <v>10</v>
      </c>
      <c r="C2225">
        <v>10000</v>
      </c>
      <c r="D2225">
        <v>15000</v>
      </c>
      <c r="E2225">
        <v>0</v>
      </c>
      <c r="F2225">
        <v>15000</v>
      </c>
      <c r="G2225" t="s">
        <v>16</v>
      </c>
    </row>
    <row r="2226" spans="1:7" x14ac:dyDescent="0.25">
      <c r="A2226" s="2">
        <v>45431</v>
      </c>
      <c r="B2226" t="s">
        <v>9</v>
      </c>
      <c r="C2226">
        <v>15000</v>
      </c>
      <c r="D2226">
        <v>22000</v>
      </c>
      <c r="E2226">
        <v>0</v>
      </c>
      <c r="F2226">
        <v>22000</v>
      </c>
      <c r="G2226" t="s">
        <v>15</v>
      </c>
    </row>
    <row r="2227" spans="1:7" x14ac:dyDescent="0.25">
      <c r="A2227" s="2">
        <v>45432</v>
      </c>
      <c r="B2227" t="s">
        <v>10</v>
      </c>
      <c r="C2227">
        <v>10000</v>
      </c>
      <c r="D2227">
        <v>15000</v>
      </c>
      <c r="E2227">
        <v>0</v>
      </c>
      <c r="F2227">
        <v>15000</v>
      </c>
      <c r="G2227" t="s">
        <v>14</v>
      </c>
    </row>
    <row r="2228" spans="1:7" x14ac:dyDescent="0.25">
      <c r="A2228" s="2">
        <v>45433</v>
      </c>
      <c r="B2228" t="s">
        <v>7</v>
      </c>
      <c r="C2228">
        <v>12000</v>
      </c>
      <c r="D2228">
        <v>18000</v>
      </c>
      <c r="E2228">
        <v>750</v>
      </c>
      <c r="F2228">
        <v>17250</v>
      </c>
      <c r="G2228" t="s">
        <v>14</v>
      </c>
    </row>
    <row r="2229" spans="1:7" x14ac:dyDescent="0.25">
      <c r="A2229" s="2">
        <v>45433</v>
      </c>
      <c r="B2229" t="s">
        <v>10</v>
      </c>
      <c r="C2229">
        <v>10000</v>
      </c>
      <c r="D2229">
        <v>15000</v>
      </c>
      <c r="E2229">
        <v>0</v>
      </c>
      <c r="F2229">
        <v>15000</v>
      </c>
      <c r="G2229" t="s">
        <v>15</v>
      </c>
    </row>
    <row r="2230" spans="1:7" x14ac:dyDescent="0.25">
      <c r="A2230" s="2">
        <v>45433</v>
      </c>
      <c r="B2230" t="s">
        <v>11</v>
      </c>
      <c r="C2230">
        <v>5000</v>
      </c>
      <c r="D2230">
        <v>8500</v>
      </c>
      <c r="E2230">
        <v>0</v>
      </c>
      <c r="F2230">
        <v>8500</v>
      </c>
      <c r="G2230" t="s">
        <v>15</v>
      </c>
    </row>
    <row r="2231" spans="1:7" x14ac:dyDescent="0.25">
      <c r="A2231" s="2">
        <v>45434</v>
      </c>
      <c r="B2231" t="s">
        <v>10</v>
      </c>
      <c r="C2231">
        <v>10000</v>
      </c>
      <c r="D2231">
        <v>15000</v>
      </c>
      <c r="E2231">
        <v>750</v>
      </c>
      <c r="F2231">
        <v>14250</v>
      </c>
      <c r="G2231" t="s">
        <v>16</v>
      </c>
    </row>
    <row r="2232" spans="1:7" x14ac:dyDescent="0.25">
      <c r="A2232" s="2">
        <v>45434</v>
      </c>
      <c r="B2232" t="s">
        <v>10</v>
      </c>
      <c r="C2232">
        <v>10000</v>
      </c>
      <c r="D2232">
        <v>15000</v>
      </c>
      <c r="E2232">
        <v>0</v>
      </c>
      <c r="F2232">
        <v>15000</v>
      </c>
      <c r="G2232" t="s">
        <v>14</v>
      </c>
    </row>
    <row r="2233" spans="1:7" x14ac:dyDescent="0.25">
      <c r="A2233" s="2">
        <v>45435</v>
      </c>
      <c r="B2233" t="s">
        <v>7</v>
      </c>
      <c r="C2233">
        <v>12000</v>
      </c>
      <c r="D2233">
        <v>18000</v>
      </c>
      <c r="E2233">
        <v>1000</v>
      </c>
      <c r="F2233">
        <v>17000</v>
      </c>
      <c r="G2233" t="s">
        <v>12</v>
      </c>
    </row>
    <row r="2234" spans="1:7" x14ac:dyDescent="0.25">
      <c r="A2234" s="2">
        <v>45439</v>
      </c>
      <c r="B2234" t="s">
        <v>8</v>
      </c>
      <c r="C2234">
        <v>20000</v>
      </c>
      <c r="D2234">
        <v>30000</v>
      </c>
      <c r="E2234">
        <v>0</v>
      </c>
      <c r="F2234">
        <v>30000</v>
      </c>
      <c r="G2234" t="s">
        <v>16</v>
      </c>
    </row>
    <row r="2235" spans="1:7" x14ac:dyDescent="0.25">
      <c r="A2235" s="2">
        <v>45441</v>
      </c>
      <c r="B2235" t="s">
        <v>7</v>
      </c>
      <c r="C2235">
        <v>12000</v>
      </c>
      <c r="D2235">
        <v>18000</v>
      </c>
      <c r="E2235">
        <v>750</v>
      </c>
      <c r="F2235">
        <v>17250</v>
      </c>
      <c r="G2235" t="s">
        <v>12</v>
      </c>
    </row>
    <row r="2236" spans="1:7" x14ac:dyDescent="0.25">
      <c r="A2236" s="2">
        <v>45442</v>
      </c>
      <c r="B2236" t="s">
        <v>8</v>
      </c>
      <c r="C2236">
        <v>20000</v>
      </c>
      <c r="D2236">
        <v>30000</v>
      </c>
      <c r="E2236">
        <v>0</v>
      </c>
      <c r="F2236">
        <v>30000</v>
      </c>
      <c r="G2236" t="s">
        <v>12</v>
      </c>
    </row>
    <row r="2237" spans="1:7" x14ac:dyDescent="0.25">
      <c r="A2237" s="2">
        <v>45443</v>
      </c>
      <c r="B2237" t="s">
        <v>10</v>
      </c>
      <c r="C2237">
        <v>10000</v>
      </c>
      <c r="D2237">
        <v>15000</v>
      </c>
      <c r="E2237">
        <v>500</v>
      </c>
      <c r="F2237">
        <v>14500</v>
      </c>
      <c r="G2237" t="s">
        <v>16</v>
      </c>
    </row>
    <row r="2238" spans="1:7" x14ac:dyDescent="0.25">
      <c r="A2238" s="2">
        <v>45443</v>
      </c>
      <c r="B2238" t="s">
        <v>11</v>
      </c>
      <c r="C2238">
        <v>5000</v>
      </c>
      <c r="D2238">
        <v>8500</v>
      </c>
      <c r="E2238">
        <v>0</v>
      </c>
      <c r="F2238">
        <v>8500</v>
      </c>
      <c r="G2238" t="s">
        <v>14</v>
      </c>
    </row>
    <row r="2239" spans="1:7" x14ac:dyDescent="0.25">
      <c r="A2239" s="2">
        <v>45443</v>
      </c>
      <c r="B2239" t="s">
        <v>7</v>
      </c>
      <c r="C2239">
        <v>12000</v>
      </c>
      <c r="D2239">
        <v>18000</v>
      </c>
      <c r="E2239">
        <v>0</v>
      </c>
      <c r="F2239">
        <v>18000</v>
      </c>
      <c r="G2239" t="s">
        <v>12</v>
      </c>
    </row>
    <row r="2240" spans="1:7" x14ac:dyDescent="0.25">
      <c r="A2240" s="2">
        <v>45445</v>
      </c>
      <c r="B2240" t="s">
        <v>7</v>
      </c>
      <c r="C2240">
        <v>12000</v>
      </c>
      <c r="D2240">
        <v>18000</v>
      </c>
      <c r="E2240">
        <v>750</v>
      </c>
      <c r="F2240">
        <v>17250</v>
      </c>
      <c r="G2240" t="s">
        <v>12</v>
      </c>
    </row>
    <row r="2241" spans="1:7" x14ac:dyDescent="0.25">
      <c r="A2241" s="2">
        <v>45445</v>
      </c>
      <c r="B2241" t="s">
        <v>9</v>
      </c>
      <c r="C2241">
        <v>15000</v>
      </c>
      <c r="D2241">
        <v>22000</v>
      </c>
      <c r="E2241">
        <v>0</v>
      </c>
      <c r="F2241">
        <v>22000</v>
      </c>
      <c r="G2241" t="s">
        <v>15</v>
      </c>
    </row>
    <row r="2242" spans="1:7" x14ac:dyDescent="0.25">
      <c r="A2242" s="2">
        <v>45447</v>
      </c>
      <c r="B2242" t="s">
        <v>10</v>
      </c>
      <c r="C2242">
        <v>10000</v>
      </c>
      <c r="D2242">
        <v>15000</v>
      </c>
      <c r="E2242">
        <v>0</v>
      </c>
      <c r="F2242">
        <v>15000</v>
      </c>
      <c r="G2242" t="s">
        <v>12</v>
      </c>
    </row>
    <row r="2243" spans="1:7" x14ac:dyDescent="0.25">
      <c r="A2243" s="2">
        <v>45450</v>
      </c>
      <c r="B2243" t="s">
        <v>9</v>
      </c>
      <c r="C2243">
        <v>15000</v>
      </c>
      <c r="D2243">
        <v>22000</v>
      </c>
      <c r="E2243">
        <v>0</v>
      </c>
      <c r="F2243">
        <v>22000</v>
      </c>
      <c r="G2243" t="s">
        <v>16</v>
      </c>
    </row>
    <row r="2244" spans="1:7" x14ac:dyDescent="0.25">
      <c r="A2244" s="2">
        <v>45450</v>
      </c>
      <c r="B2244" t="s">
        <v>11</v>
      </c>
      <c r="C2244">
        <v>5000</v>
      </c>
      <c r="D2244">
        <v>8500</v>
      </c>
      <c r="E2244">
        <v>0</v>
      </c>
      <c r="F2244">
        <v>8500</v>
      </c>
      <c r="G2244" t="s">
        <v>14</v>
      </c>
    </row>
    <row r="2245" spans="1:7" x14ac:dyDescent="0.25">
      <c r="A2245" s="2">
        <v>45452</v>
      </c>
      <c r="B2245" t="s">
        <v>7</v>
      </c>
      <c r="C2245">
        <v>12000</v>
      </c>
      <c r="D2245">
        <v>18000</v>
      </c>
      <c r="E2245">
        <v>0</v>
      </c>
      <c r="F2245">
        <v>18000</v>
      </c>
      <c r="G2245" t="s">
        <v>16</v>
      </c>
    </row>
    <row r="2246" spans="1:7" x14ac:dyDescent="0.25">
      <c r="A2246" s="2">
        <v>45453</v>
      </c>
      <c r="B2246" t="s">
        <v>9</v>
      </c>
      <c r="C2246">
        <v>15000</v>
      </c>
      <c r="D2246">
        <v>22000</v>
      </c>
      <c r="E2246">
        <v>0</v>
      </c>
      <c r="F2246">
        <v>22000</v>
      </c>
      <c r="G2246" t="s">
        <v>13</v>
      </c>
    </row>
    <row r="2247" spans="1:7" x14ac:dyDescent="0.25">
      <c r="A2247" s="2">
        <v>45454</v>
      </c>
      <c r="B2247" t="s">
        <v>9</v>
      </c>
      <c r="C2247">
        <v>15000</v>
      </c>
      <c r="D2247">
        <v>22000</v>
      </c>
      <c r="E2247">
        <v>0</v>
      </c>
      <c r="F2247">
        <v>22000</v>
      </c>
      <c r="G2247" t="s">
        <v>15</v>
      </c>
    </row>
    <row r="2248" spans="1:7" x14ac:dyDescent="0.25">
      <c r="A2248" s="2">
        <v>45455</v>
      </c>
      <c r="B2248" t="s">
        <v>7</v>
      </c>
      <c r="C2248">
        <v>12000</v>
      </c>
      <c r="D2248">
        <v>18000</v>
      </c>
      <c r="E2248">
        <v>1000</v>
      </c>
      <c r="F2248">
        <v>17000</v>
      </c>
      <c r="G2248" t="s">
        <v>15</v>
      </c>
    </row>
    <row r="2249" spans="1:7" x14ac:dyDescent="0.25">
      <c r="A2249" s="2">
        <v>45457</v>
      </c>
      <c r="B2249" t="s">
        <v>7</v>
      </c>
      <c r="C2249">
        <v>12000</v>
      </c>
      <c r="D2249">
        <v>18000</v>
      </c>
      <c r="E2249">
        <v>0</v>
      </c>
      <c r="F2249">
        <v>18000</v>
      </c>
      <c r="G2249" t="s">
        <v>12</v>
      </c>
    </row>
    <row r="2250" spans="1:7" x14ac:dyDescent="0.25">
      <c r="A2250" s="2">
        <v>45459</v>
      </c>
      <c r="B2250" t="s">
        <v>7</v>
      </c>
      <c r="C2250">
        <v>12000</v>
      </c>
      <c r="D2250">
        <v>18000</v>
      </c>
      <c r="E2250">
        <v>0</v>
      </c>
      <c r="F2250">
        <v>18000</v>
      </c>
      <c r="G2250" t="s">
        <v>14</v>
      </c>
    </row>
    <row r="2251" spans="1:7" x14ac:dyDescent="0.25">
      <c r="A2251" s="2">
        <v>45459</v>
      </c>
      <c r="B2251" t="s">
        <v>7</v>
      </c>
      <c r="C2251">
        <v>12000</v>
      </c>
      <c r="D2251">
        <v>18000</v>
      </c>
      <c r="E2251">
        <v>0</v>
      </c>
      <c r="F2251">
        <v>18000</v>
      </c>
      <c r="G2251" t="s">
        <v>15</v>
      </c>
    </row>
    <row r="2252" spans="1:7" x14ac:dyDescent="0.25">
      <c r="A2252" s="2">
        <v>45460</v>
      </c>
      <c r="B2252" t="s">
        <v>9</v>
      </c>
      <c r="C2252">
        <v>15000</v>
      </c>
      <c r="D2252">
        <v>22000</v>
      </c>
      <c r="E2252">
        <v>0</v>
      </c>
      <c r="F2252">
        <v>22000</v>
      </c>
      <c r="G2252" t="s">
        <v>12</v>
      </c>
    </row>
    <row r="2253" spans="1:7" x14ac:dyDescent="0.25">
      <c r="A2253" s="2">
        <v>45460</v>
      </c>
      <c r="B2253" t="s">
        <v>9</v>
      </c>
      <c r="C2253">
        <v>15000</v>
      </c>
      <c r="D2253">
        <v>22000</v>
      </c>
      <c r="E2253">
        <v>250</v>
      </c>
      <c r="F2253">
        <v>21750</v>
      </c>
      <c r="G2253" t="s">
        <v>16</v>
      </c>
    </row>
    <row r="2254" spans="1:7" x14ac:dyDescent="0.25">
      <c r="A2254" s="2">
        <v>45462</v>
      </c>
      <c r="B2254" t="s">
        <v>10</v>
      </c>
      <c r="C2254">
        <v>10000</v>
      </c>
      <c r="D2254">
        <v>15000</v>
      </c>
      <c r="E2254">
        <v>0</v>
      </c>
      <c r="F2254">
        <v>15000</v>
      </c>
      <c r="G2254" t="s">
        <v>13</v>
      </c>
    </row>
    <row r="2255" spans="1:7" x14ac:dyDescent="0.25">
      <c r="A2255" s="2">
        <v>45462</v>
      </c>
      <c r="B2255" t="s">
        <v>7</v>
      </c>
      <c r="C2255">
        <v>12000</v>
      </c>
      <c r="D2255">
        <v>18000</v>
      </c>
      <c r="E2255">
        <v>0</v>
      </c>
      <c r="F2255">
        <v>18000</v>
      </c>
      <c r="G2255" t="s">
        <v>16</v>
      </c>
    </row>
    <row r="2256" spans="1:7" x14ac:dyDescent="0.25">
      <c r="A2256" s="2">
        <v>45462</v>
      </c>
      <c r="B2256" t="s">
        <v>11</v>
      </c>
      <c r="C2256">
        <v>5000</v>
      </c>
      <c r="D2256">
        <v>8500</v>
      </c>
      <c r="E2256">
        <v>0</v>
      </c>
      <c r="F2256">
        <v>8500</v>
      </c>
      <c r="G2256" t="s">
        <v>12</v>
      </c>
    </row>
    <row r="2257" spans="1:7" x14ac:dyDescent="0.25">
      <c r="A2257" s="2">
        <v>45463</v>
      </c>
      <c r="B2257" t="s">
        <v>10</v>
      </c>
      <c r="C2257">
        <v>10000</v>
      </c>
      <c r="D2257">
        <v>15000</v>
      </c>
      <c r="E2257">
        <v>0</v>
      </c>
      <c r="F2257">
        <v>15000</v>
      </c>
      <c r="G2257" t="s">
        <v>14</v>
      </c>
    </row>
    <row r="2258" spans="1:7" x14ac:dyDescent="0.25">
      <c r="A2258" s="2">
        <v>45464</v>
      </c>
      <c r="B2258" t="s">
        <v>7</v>
      </c>
      <c r="C2258">
        <v>12000</v>
      </c>
      <c r="D2258">
        <v>18000</v>
      </c>
      <c r="E2258">
        <v>0</v>
      </c>
      <c r="F2258">
        <v>18000</v>
      </c>
      <c r="G2258" t="s">
        <v>14</v>
      </c>
    </row>
    <row r="2259" spans="1:7" x14ac:dyDescent="0.25">
      <c r="A2259" s="2">
        <v>45464</v>
      </c>
      <c r="B2259" t="s">
        <v>10</v>
      </c>
      <c r="C2259">
        <v>10000</v>
      </c>
      <c r="D2259">
        <v>15000</v>
      </c>
      <c r="E2259">
        <v>0</v>
      </c>
      <c r="F2259">
        <v>15000</v>
      </c>
      <c r="G2259" t="s">
        <v>13</v>
      </c>
    </row>
    <row r="2260" spans="1:7" x14ac:dyDescent="0.25">
      <c r="A2260" s="2">
        <v>45466</v>
      </c>
      <c r="B2260" t="s">
        <v>8</v>
      </c>
      <c r="C2260">
        <v>20000</v>
      </c>
      <c r="D2260">
        <v>30000</v>
      </c>
      <c r="E2260">
        <v>0</v>
      </c>
      <c r="F2260">
        <v>30000</v>
      </c>
      <c r="G2260" t="s">
        <v>16</v>
      </c>
    </row>
    <row r="2261" spans="1:7" x14ac:dyDescent="0.25">
      <c r="A2261" s="2">
        <v>45466</v>
      </c>
      <c r="B2261" t="s">
        <v>7</v>
      </c>
      <c r="C2261">
        <v>12000</v>
      </c>
      <c r="D2261">
        <v>18000</v>
      </c>
      <c r="E2261">
        <v>0</v>
      </c>
      <c r="F2261">
        <v>18000</v>
      </c>
      <c r="G2261" t="s">
        <v>12</v>
      </c>
    </row>
    <row r="2262" spans="1:7" x14ac:dyDescent="0.25">
      <c r="A2262" s="2">
        <v>45466</v>
      </c>
      <c r="B2262" t="s">
        <v>11</v>
      </c>
      <c r="C2262">
        <v>5000</v>
      </c>
      <c r="D2262">
        <v>8500</v>
      </c>
      <c r="E2262">
        <v>0</v>
      </c>
      <c r="F2262">
        <v>8500</v>
      </c>
      <c r="G2262" t="s">
        <v>16</v>
      </c>
    </row>
    <row r="2263" spans="1:7" x14ac:dyDescent="0.25">
      <c r="A2263" s="2">
        <v>45468</v>
      </c>
      <c r="B2263" t="s">
        <v>7</v>
      </c>
      <c r="C2263">
        <v>12000</v>
      </c>
      <c r="D2263">
        <v>18000</v>
      </c>
      <c r="E2263">
        <v>0</v>
      </c>
      <c r="F2263">
        <v>18000</v>
      </c>
      <c r="G2263" t="s">
        <v>16</v>
      </c>
    </row>
    <row r="2264" spans="1:7" x14ac:dyDescent="0.25">
      <c r="A2264" s="2">
        <v>45468</v>
      </c>
      <c r="B2264" t="s">
        <v>9</v>
      </c>
      <c r="C2264">
        <v>15000</v>
      </c>
      <c r="D2264">
        <v>22000</v>
      </c>
      <c r="E2264">
        <v>500</v>
      </c>
      <c r="F2264">
        <v>21500</v>
      </c>
      <c r="G2264" t="s">
        <v>16</v>
      </c>
    </row>
    <row r="2265" spans="1:7" x14ac:dyDescent="0.25">
      <c r="A2265" s="2">
        <v>45468</v>
      </c>
      <c r="B2265" t="s">
        <v>10</v>
      </c>
      <c r="C2265">
        <v>10000</v>
      </c>
      <c r="D2265">
        <v>15000</v>
      </c>
      <c r="E2265">
        <v>250</v>
      </c>
      <c r="F2265">
        <v>14750</v>
      </c>
      <c r="G2265" t="s">
        <v>12</v>
      </c>
    </row>
    <row r="2266" spans="1:7" x14ac:dyDescent="0.25">
      <c r="A2266" s="2">
        <v>45468</v>
      </c>
      <c r="B2266" t="s">
        <v>7</v>
      </c>
      <c r="C2266">
        <v>12000</v>
      </c>
      <c r="D2266">
        <v>18000</v>
      </c>
      <c r="E2266">
        <v>0</v>
      </c>
      <c r="F2266">
        <v>18000</v>
      </c>
      <c r="G2266" t="s">
        <v>16</v>
      </c>
    </row>
    <row r="2267" spans="1:7" x14ac:dyDescent="0.25">
      <c r="A2267" s="2">
        <v>45469</v>
      </c>
      <c r="B2267" t="s">
        <v>10</v>
      </c>
      <c r="C2267">
        <v>10000</v>
      </c>
      <c r="D2267">
        <v>15000</v>
      </c>
      <c r="E2267">
        <v>500</v>
      </c>
      <c r="F2267">
        <v>14500</v>
      </c>
      <c r="G2267" t="s">
        <v>13</v>
      </c>
    </row>
    <row r="2268" spans="1:7" x14ac:dyDescent="0.25">
      <c r="A2268" s="2">
        <v>45469</v>
      </c>
      <c r="B2268" t="s">
        <v>7</v>
      </c>
      <c r="C2268">
        <v>12000</v>
      </c>
      <c r="D2268">
        <v>18000</v>
      </c>
      <c r="E2268">
        <v>750</v>
      </c>
      <c r="F2268">
        <v>17250</v>
      </c>
      <c r="G2268" t="s">
        <v>12</v>
      </c>
    </row>
    <row r="2269" spans="1:7" x14ac:dyDescent="0.25">
      <c r="A2269" s="2">
        <v>45470</v>
      </c>
      <c r="B2269" t="s">
        <v>8</v>
      </c>
      <c r="C2269">
        <v>20000</v>
      </c>
      <c r="D2269">
        <v>30000</v>
      </c>
      <c r="E2269">
        <v>0</v>
      </c>
      <c r="F2269">
        <v>30000</v>
      </c>
      <c r="G2269" t="s">
        <v>13</v>
      </c>
    </row>
    <row r="2270" spans="1:7" x14ac:dyDescent="0.25">
      <c r="A2270" s="2">
        <v>45470</v>
      </c>
      <c r="B2270" t="s">
        <v>11</v>
      </c>
      <c r="C2270">
        <v>5000</v>
      </c>
      <c r="D2270">
        <v>8500</v>
      </c>
      <c r="E2270">
        <v>1000</v>
      </c>
      <c r="F2270">
        <v>7500</v>
      </c>
      <c r="G2270" t="s">
        <v>15</v>
      </c>
    </row>
    <row r="2271" spans="1:7" x14ac:dyDescent="0.25">
      <c r="A2271" s="2">
        <v>45470</v>
      </c>
      <c r="B2271" t="s">
        <v>7</v>
      </c>
      <c r="C2271">
        <v>12000</v>
      </c>
      <c r="D2271">
        <v>18000</v>
      </c>
      <c r="E2271">
        <v>0</v>
      </c>
      <c r="F2271">
        <v>18000</v>
      </c>
      <c r="G2271" t="s">
        <v>16</v>
      </c>
    </row>
    <row r="2272" spans="1:7" x14ac:dyDescent="0.25">
      <c r="A2272" s="2">
        <v>45470</v>
      </c>
      <c r="B2272" t="s">
        <v>8</v>
      </c>
      <c r="C2272">
        <v>20000</v>
      </c>
      <c r="D2272">
        <v>30000</v>
      </c>
      <c r="E2272">
        <v>0</v>
      </c>
      <c r="F2272">
        <v>30000</v>
      </c>
      <c r="G2272" t="s">
        <v>12</v>
      </c>
    </row>
    <row r="2273" spans="1:7" x14ac:dyDescent="0.25">
      <c r="A2273" s="2">
        <v>45471</v>
      </c>
      <c r="B2273" t="s">
        <v>7</v>
      </c>
      <c r="C2273">
        <v>12000</v>
      </c>
      <c r="D2273">
        <v>18000</v>
      </c>
      <c r="E2273">
        <v>500</v>
      </c>
      <c r="F2273">
        <v>17500</v>
      </c>
      <c r="G2273" t="s">
        <v>14</v>
      </c>
    </row>
    <row r="2274" spans="1:7" x14ac:dyDescent="0.25">
      <c r="A2274" s="2">
        <v>45471</v>
      </c>
      <c r="B2274" t="s">
        <v>11</v>
      </c>
      <c r="C2274">
        <v>5000</v>
      </c>
      <c r="D2274">
        <v>8500</v>
      </c>
      <c r="E2274">
        <v>0</v>
      </c>
      <c r="F2274">
        <v>8500</v>
      </c>
      <c r="G2274" t="s">
        <v>12</v>
      </c>
    </row>
    <row r="2275" spans="1:7" x14ac:dyDescent="0.25">
      <c r="A2275" s="2">
        <v>45471</v>
      </c>
      <c r="B2275" t="s">
        <v>7</v>
      </c>
      <c r="C2275">
        <v>12000</v>
      </c>
      <c r="D2275">
        <v>18000</v>
      </c>
      <c r="E2275">
        <v>0</v>
      </c>
      <c r="F2275">
        <v>18000</v>
      </c>
      <c r="G2275" t="s">
        <v>13</v>
      </c>
    </row>
    <row r="2276" spans="1:7" x14ac:dyDescent="0.25">
      <c r="A2276" s="2">
        <v>45472</v>
      </c>
      <c r="B2276" t="s">
        <v>9</v>
      </c>
      <c r="C2276">
        <v>15000</v>
      </c>
      <c r="D2276">
        <v>22000</v>
      </c>
      <c r="E2276">
        <v>0</v>
      </c>
      <c r="F2276">
        <v>22000</v>
      </c>
      <c r="G2276" t="s">
        <v>13</v>
      </c>
    </row>
    <row r="2277" spans="1:7" x14ac:dyDescent="0.25">
      <c r="A2277" s="2">
        <v>45472</v>
      </c>
      <c r="B2277" t="s">
        <v>9</v>
      </c>
      <c r="C2277">
        <v>15000</v>
      </c>
      <c r="D2277">
        <v>22000</v>
      </c>
      <c r="E2277">
        <v>0</v>
      </c>
      <c r="F2277">
        <v>22000</v>
      </c>
      <c r="G2277" t="s">
        <v>14</v>
      </c>
    </row>
    <row r="2278" spans="1:7" x14ac:dyDescent="0.25">
      <c r="A2278" s="2">
        <v>45472</v>
      </c>
      <c r="B2278" t="s">
        <v>11</v>
      </c>
      <c r="C2278">
        <v>5000</v>
      </c>
      <c r="D2278">
        <v>8500</v>
      </c>
      <c r="E2278">
        <v>0</v>
      </c>
      <c r="F2278">
        <v>8500</v>
      </c>
      <c r="G2278" t="s">
        <v>12</v>
      </c>
    </row>
    <row r="2279" spans="1:7" x14ac:dyDescent="0.25">
      <c r="A2279" s="2">
        <v>45473</v>
      </c>
      <c r="B2279" t="s">
        <v>10</v>
      </c>
      <c r="C2279">
        <v>10000</v>
      </c>
      <c r="D2279">
        <v>15000</v>
      </c>
      <c r="E2279">
        <v>0</v>
      </c>
      <c r="F2279">
        <v>15000</v>
      </c>
      <c r="G2279" t="s">
        <v>16</v>
      </c>
    </row>
    <row r="2280" spans="1:7" x14ac:dyDescent="0.25">
      <c r="A2280" s="2">
        <v>45475</v>
      </c>
      <c r="B2280" t="s">
        <v>10</v>
      </c>
      <c r="C2280">
        <v>10000</v>
      </c>
      <c r="D2280">
        <v>15000</v>
      </c>
      <c r="E2280">
        <v>1000</v>
      </c>
      <c r="F2280">
        <v>14000</v>
      </c>
      <c r="G2280" t="s">
        <v>13</v>
      </c>
    </row>
    <row r="2281" spans="1:7" x14ac:dyDescent="0.25">
      <c r="A2281" s="2">
        <v>45476</v>
      </c>
      <c r="B2281" t="s">
        <v>9</v>
      </c>
      <c r="C2281">
        <v>15000</v>
      </c>
      <c r="D2281">
        <v>22000</v>
      </c>
      <c r="E2281">
        <v>0</v>
      </c>
      <c r="F2281">
        <v>22000</v>
      </c>
      <c r="G2281" t="s">
        <v>12</v>
      </c>
    </row>
    <row r="2282" spans="1:7" x14ac:dyDescent="0.25">
      <c r="A2282" s="2">
        <v>45477</v>
      </c>
      <c r="B2282" t="s">
        <v>8</v>
      </c>
      <c r="C2282">
        <v>20000</v>
      </c>
      <c r="D2282">
        <v>30000</v>
      </c>
      <c r="E2282">
        <v>0</v>
      </c>
      <c r="F2282">
        <v>30000</v>
      </c>
      <c r="G2282" t="s">
        <v>12</v>
      </c>
    </row>
    <row r="2283" spans="1:7" x14ac:dyDescent="0.25">
      <c r="A2283" s="2">
        <v>45478</v>
      </c>
      <c r="B2283" t="s">
        <v>9</v>
      </c>
      <c r="C2283">
        <v>15000</v>
      </c>
      <c r="D2283">
        <v>22000</v>
      </c>
      <c r="E2283">
        <v>0</v>
      </c>
      <c r="F2283">
        <v>22000</v>
      </c>
      <c r="G2283" t="s">
        <v>13</v>
      </c>
    </row>
    <row r="2284" spans="1:7" x14ac:dyDescent="0.25">
      <c r="A2284" s="2">
        <v>45479</v>
      </c>
      <c r="B2284" t="s">
        <v>7</v>
      </c>
      <c r="C2284">
        <v>12000</v>
      </c>
      <c r="D2284">
        <v>18000</v>
      </c>
      <c r="E2284">
        <v>0</v>
      </c>
      <c r="F2284">
        <v>18000</v>
      </c>
      <c r="G2284" t="s">
        <v>12</v>
      </c>
    </row>
    <row r="2285" spans="1:7" x14ac:dyDescent="0.25">
      <c r="A2285" s="2">
        <v>45480</v>
      </c>
      <c r="B2285" t="s">
        <v>11</v>
      </c>
      <c r="C2285">
        <v>5000</v>
      </c>
      <c r="D2285">
        <v>8500</v>
      </c>
      <c r="E2285">
        <v>0</v>
      </c>
      <c r="F2285">
        <v>8500</v>
      </c>
      <c r="G2285" t="s">
        <v>16</v>
      </c>
    </row>
    <row r="2286" spans="1:7" x14ac:dyDescent="0.25">
      <c r="A2286" s="2">
        <v>45480</v>
      </c>
      <c r="B2286" t="s">
        <v>9</v>
      </c>
      <c r="C2286">
        <v>15000</v>
      </c>
      <c r="D2286">
        <v>22000</v>
      </c>
      <c r="E2286">
        <v>0</v>
      </c>
      <c r="F2286">
        <v>22000</v>
      </c>
      <c r="G2286" t="s">
        <v>16</v>
      </c>
    </row>
    <row r="2287" spans="1:7" x14ac:dyDescent="0.25">
      <c r="A2287" s="2">
        <v>45480</v>
      </c>
      <c r="B2287" t="s">
        <v>10</v>
      </c>
      <c r="C2287">
        <v>10000</v>
      </c>
      <c r="D2287">
        <v>15000</v>
      </c>
      <c r="E2287">
        <v>500</v>
      </c>
      <c r="F2287">
        <v>14500</v>
      </c>
      <c r="G2287" t="s">
        <v>16</v>
      </c>
    </row>
    <row r="2288" spans="1:7" x14ac:dyDescent="0.25">
      <c r="A2288" s="2">
        <v>45482</v>
      </c>
      <c r="B2288" t="s">
        <v>9</v>
      </c>
      <c r="C2288">
        <v>15000</v>
      </c>
      <c r="D2288">
        <v>22000</v>
      </c>
      <c r="E2288">
        <v>0</v>
      </c>
      <c r="F2288">
        <v>22000</v>
      </c>
      <c r="G2288" t="s">
        <v>14</v>
      </c>
    </row>
    <row r="2289" spans="1:7" x14ac:dyDescent="0.25">
      <c r="A2289" s="2">
        <v>45483</v>
      </c>
      <c r="B2289" t="s">
        <v>9</v>
      </c>
      <c r="C2289">
        <v>15000</v>
      </c>
      <c r="D2289">
        <v>22000</v>
      </c>
      <c r="E2289">
        <v>250</v>
      </c>
      <c r="F2289">
        <v>21750</v>
      </c>
      <c r="G2289" t="s">
        <v>15</v>
      </c>
    </row>
    <row r="2290" spans="1:7" x14ac:dyDescent="0.25">
      <c r="A2290" s="2">
        <v>45484</v>
      </c>
      <c r="B2290" t="s">
        <v>7</v>
      </c>
      <c r="C2290">
        <v>12000</v>
      </c>
      <c r="D2290">
        <v>18000</v>
      </c>
      <c r="E2290">
        <v>0</v>
      </c>
      <c r="F2290">
        <v>18000</v>
      </c>
      <c r="G2290" t="s">
        <v>15</v>
      </c>
    </row>
    <row r="2291" spans="1:7" x14ac:dyDescent="0.25">
      <c r="A2291" s="2">
        <v>45484</v>
      </c>
      <c r="B2291" t="s">
        <v>9</v>
      </c>
      <c r="C2291">
        <v>15000</v>
      </c>
      <c r="D2291">
        <v>22000</v>
      </c>
      <c r="E2291">
        <v>0</v>
      </c>
      <c r="F2291">
        <v>22000</v>
      </c>
      <c r="G2291" t="s">
        <v>14</v>
      </c>
    </row>
    <row r="2292" spans="1:7" x14ac:dyDescent="0.25">
      <c r="A2292" s="2">
        <v>45486</v>
      </c>
      <c r="B2292" t="s">
        <v>8</v>
      </c>
      <c r="C2292">
        <v>20000</v>
      </c>
      <c r="D2292">
        <v>30000</v>
      </c>
      <c r="E2292">
        <v>0</v>
      </c>
      <c r="F2292">
        <v>30000</v>
      </c>
      <c r="G2292" t="s">
        <v>14</v>
      </c>
    </row>
    <row r="2293" spans="1:7" x14ac:dyDescent="0.25">
      <c r="A2293" s="2">
        <v>45486</v>
      </c>
      <c r="B2293" t="s">
        <v>8</v>
      </c>
      <c r="C2293">
        <v>20000</v>
      </c>
      <c r="D2293">
        <v>30000</v>
      </c>
      <c r="E2293">
        <v>500</v>
      </c>
      <c r="F2293">
        <v>29500</v>
      </c>
      <c r="G2293" t="s">
        <v>16</v>
      </c>
    </row>
    <row r="2294" spans="1:7" x14ac:dyDescent="0.25">
      <c r="A2294" s="2">
        <v>45487</v>
      </c>
      <c r="B2294" t="s">
        <v>9</v>
      </c>
      <c r="C2294">
        <v>15000</v>
      </c>
      <c r="D2294">
        <v>22000</v>
      </c>
      <c r="E2294">
        <v>0</v>
      </c>
      <c r="F2294">
        <v>22000</v>
      </c>
      <c r="G2294" t="s">
        <v>12</v>
      </c>
    </row>
    <row r="2295" spans="1:7" x14ac:dyDescent="0.25">
      <c r="A2295" s="2">
        <v>45488</v>
      </c>
      <c r="B2295" t="s">
        <v>9</v>
      </c>
      <c r="C2295">
        <v>15000</v>
      </c>
      <c r="D2295">
        <v>22000</v>
      </c>
      <c r="E2295">
        <v>0</v>
      </c>
      <c r="F2295">
        <v>22000</v>
      </c>
      <c r="G2295" t="s">
        <v>15</v>
      </c>
    </row>
    <row r="2296" spans="1:7" x14ac:dyDescent="0.25">
      <c r="A2296" s="2">
        <v>45490</v>
      </c>
      <c r="B2296" t="s">
        <v>7</v>
      </c>
      <c r="C2296">
        <v>12000</v>
      </c>
      <c r="D2296">
        <v>18000</v>
      </c>
      <c r="E2296">
        <v>0</v>
      </c>
      <c r="F2296">
        <v>18000</v>
      </c>
      <c r="G2296" t="s">
        <v>16</v>
      </c>
    </row>
    <row r="2297" spans="1:7" x14ac:dyDescent="0.25">
      <c r="A2297" s="2">
        <v>45492</v>
      </c>
      <c r="B2297" t="s">
        <v>10</v>
      </c>
      <c r="C2297">
        <v>10000</v>
      </c>
      <c r="D2297">
        <v>15000</v>
      </c>
      <c r="E2297">
        <v>0</v>
      </c>
      <c r="F2297">
        <v>15000</v>
      </c>
      <c r="G2297" t="s">
        <v>15</v>
      </c>
    </row>
    <row r="2298" spans="1:7" x14ac:dyDescent="0.25">
      <c r="A2298" s="2">
        <v>45492</v>
      </c>
      <c r="B2298" t="s">
        <v>7</v>
      </c>
      <c r="C2298">
        <v>12000</v>
      </c>
      <c r="D2298">
        <v>18000</v>
      </c>
      <c r="E2298">
        <v>0</v>
      </c>
      <c r="F2298">
        <v>18000</v>
      </c>
      <c r="G2298" t="s">
        <v>15</v>
      </c>
    </row>
    <row r="2299" spans="1:7" x14ac:dyDescent="0.25">
      <c r="A2299" s="2">
        <v>45492</v>
      </c>
      <c r="B2299" t="s">
        <v>10</v>
      </c>
      <c r="C2299">
        <v>10000</v>
      </c>
      <c r="D2299">
        <v>15000</v>
      </c>
      <c r="E2299">
        <v>0</v>
      </c>
      <c r="F2299">
        <v>15000</v>
      </c>
      <c r="G2299" t="s">
        <v>16</v>
      </c>
    </row>
    <row r="2300" spans="1:7" x14ac:dyDescent="0.25">
      <c r="A2300" s="2">
        <v>45493</v>
      </c>
      <c r="B2300" t="s">
        <v>8</v>
      </c>
      <c r="C2300">
        <v>20000</v>
      </c>
      <c r="D2300">
        <v>30000</v>
      </c>
      <c r="E2300">
        <v>0</v>
      </c>
      <c r="F2300">
        <v>30000</v>
      </c>
      <c r="G2300" t="s">
        <v>12</v>
      </c>
    </row>
    <row r="2301" spans="1:7" x14ac:dyDescent="0.25">
      <c r="A2301" s="2">
        <v>45493</v>
      </c>
      <c r="B2301" t="s">
        <v>7</v>
      </c>
      <c r="C2301">
        <v>12000</v>
      </c>
      <c r="D2301">
        <v>18000</v>
      </c>
      <c r="E2301">
        <v>0</v>
      </c>
      <c r="F2301">
        <v>18000</v>
      </c>
      <c r="G2301" t="s">
        <v>12</v>
      </c>
    </row>
    <row r="2302" spans="1:7" x14ac:dyDescent="0.25">
      <c r="A2302" s="2">
        <v>45494</v>
      </c>
      <c r="B2302" t="s">
        <v>10</v>
      </c>
      <c r="C2302">
        <v>10000</v>
      </c>
      <c r="D2302">
        <v>15000</v>
      </c>
      <c r="E2302">
        <v>250</v>
      </c>
      <c r="F2302">
        <v>14750</v>
      </c>
      <c r="G2302" t="s">
        <v>13</v>
      </c>
    </row>
    <row r="2303" spans="1:7" x14ac:dyDescent="0.25">
      <c r="A2303" s="2">
        <v>45495</v>
      </c>
      <c r="B2303" t="s">
        <v>11</v>
      </c>
      <c r="C2303">
        <v>5000</v>
      </c>
      <c r="D2303">
        <v>8500</v>
      </c>
      <c r="E2303">
        <v>0</v>
      </c>
      <c r="F2303">
        <v>8500</v>
      </c>
      <c r="G2303" t="s">
        <v>15</v>
      </c>
    </row>
    <row r="2304" spans="1:7" x14ac:dyDescent="0.25">
      <c r="A2304" s="2">
        <v>45497</v>
      </c>
      <c r="B2304" t="s">
        <v>11</v>
      </c>
      <c r="C2304">
        <v>5000</v>
      </c>
      <c r="D2304">
        <v>8500</v>
      </c>
      <c r="E2304">
        <v>0</v>
      </c>
      <c r="F2304">
        <v>8500</v>
      </c>
      <c r="G2304" t="s">
        <v>15</v>
      </c>
    </row>
    <row r="2305" spans="1:7" x14ac:dyDescent="0.25">
      <c r="A2305" s="2">
        <v>45497</v>
      </c>
      <c r="B2305" t="s">
        <v>11</v>
      </c>
      <c r="C2305">
        <v>5000</v>
      </c>
      <c r="D2305">
        <v>8500</v>
      </c>
      <c r="E2305">
        <v>0</v>
      </c>
      <c r="F2305">
        <v>8500</v>
      </c>
      <c r="G2305" t="s">
        <v>16</v>
      </c>
    </row>
    <row r="2306" spans="1:7" x14ac:dyDescent="0.25">
      <c r="A2306" s="2">
        <v>45498</v>
      </c>
      <c r="B2306" t="s">
        <v>10</v>
      </c>
      <c r="C2306">
        <v>10000</v>
      </c>
      <c r="D2306">
        <v>15000</v>
      </c>
      <c r="E2306">
        <v>0</v>
      </c>
      <c r="F2306">
        <v>15000</v>
      </c>
      <c r="G2306" t="s">
        <v>15</v>
      </c>
    </row>
    <row r="2307" spans="1:7" x14ac:dyDescent="0.25">
      <c r="A2307" s="2">
        <v>45502</v>
      </c>
      <c r="B2307" t="s">
        <v>9</v>
      </c>
      <c r="C2307">
        <v>15000</v>
      </c>
      <c r="D2307">
        <v>22000</v>
      </c>
      <c r="E2307">
        <v>750</v>
      </c>
      <c r="F2307">
        <v>21250</v>
      </c>
      <c r="G2307" t="s">
        <v>13</v>
      </c>
    </row>
    <row r="2308" spans="1:7" x14ac:dyDescent="0.25">
      <c r="A2308" s="2">
        <v>45502</v>
      </c>
      <c r="B2308" t="s">
        <v>10</v>
      </c>
      <c r="C2308">
        <v>10000</v>
      </c>
      <c r="D2308">
        <v>15000</v>
      </c>
      <c r="E2308">
        <v>0</v>
      </c>
      <c r="F2308">
        <v>15000</v>
      </c>
      <c r="G2308" t="s">
        <v>12</v>
      </c>
    </row>
    <row r="2309" spans="1:7" x14ac:dyDescent="0.25">
      <c r="A2309" s="2">
        <v>45502</v>
      </c>
      <c r="B2309" t="s">
        <v>11</v>
      </c>
      <c r="C2309">
        <v>5000</v>
      </c>
      <c r="D2309">
        <v>8500</v>
      </c>
      <c r="E2309">
        <v>250</v>
      </c>
      <c r="F2309">
        <v>8250</v>
      </c>
      <c r="G2309" t="s">
        <v>12</v>
      </c>
    </row>
    <row r="2310" spans="1:7" x14ac:dyDescent="0.25">
      <c r="A2310" s="2">
        <v>45503</v>
      </c>
      <c r="B2310" t="s">
        <v>7</v>
      </c>
      <c r="C2310">
        <v>12000</v>
      </c>
      <c r="D2310">
        <v>18000</v>
      </c>
      <c r="E2310">
        <v>0</v>
      </c>
      <c r="F2310">
        <v>18000</v>
      </c>
      <c r="G2310" t="s">
        <v>12</v>
      </c>
    </row>
    <row r="2311" spans="1:7" x14ac:dyDescent="0.25">
      <c r="A2311" s="2">
        <v>45503</v>
      </c>
      <c r="B2311" t="s">
        <v>10</v>
      </c>
      <c r="C2311">
        <v>10000</v>
      </c>
      <c r="D2311">
        <v>15000</v>
      </c>
      <c r="E2311">
        <v>0</v>
      </c>
      <c r="F2311">
        <v>15000</v>
      </c>
      <c r="G2311" t="s">
        <v>13</v>
      </c>
    </row>
    <row r="2312" spans="1:7" x14ac:dyDescent="0.25">
      <c r="A2312" s="2">
        <v>45503</v>
      </c>
      <c r="B2312" t="s">
        <v>11</v>
      </c>
      <c r="C2312">
        <v>5000</v>
      </c>
      <c r="D2312">
        <v>8500</v>
      </c>
      <c r="E2312">
        <v>250</v>
      </c>
      <c r="F2312">
        <v>8250</v>
      </c>
      <c r="G2312" t="s">
        <v>15</v>
      </c>
    </row>
    <row r="2313" spans="1:7" x14ac:dyDescent="0.25">
      <c r="A2313" s="2">
        <v>45504</v>
      </c>
      <c r="B2313" t="s">
        <v>11</v>
      </c>
      <c r="C2313">
        <v>5000</v>
      </c>
      <c r="D2313">
        <v>8500</v>
      </c>
      <c r="E2313">
        <v>0</v>
      </c>
      <c r="F2313">
        <v>8500</v>
      </c>
      <c r="G2313" t="s">
        <v>16</v>
      </c>
    </row>
    <row r="2314" spans="1:7" x14ac:dyDescent="0.25">
      <c r="A2314" s="2">
        <v>45504</v>
      </c>
      <c r="B2314" t="s">
        <v>7</v>
      </c>
      <c r="C2314">
        <v>12000</v>
      </c>
      <c r="D2314">
        <v>18000</v>
      </c>
      <c r="E2314">
        <v>0</v>
      </c>
      <c r="F2314">
        <v>18000</v>
      </c>
      <c r="G2314" t="s">
        <v>14</v>
      </c>
    </row>
    <row r="2315" spans="1:7" x14ac:dyDescent="0.25">
      <c r="A2315" s="2">
        <v>45505</v>
      </c>
      <c r="B2315" t="s">
        <v>10</v>
      </c>
      <c r="C2315">
        <v>10000</v>
      </c>
      <c r="D2315">
        <v>15000</v>
      </c>
      <c r="E2315">
        <v>0</v>
      </c>
      <c r="F2315">
        <v>15000</v>
      </c>
      <c r="G2315" t="s">
        <v>12</v>
      </c>
    </row>
    <row r="2316" spans="1:7" x14ac:dyDescent="0.25">
      <c r="A2316" s="2">
        <v>45505</v>
      </c>
      <c r="B2316" t="s">
        <v>8</v>
      </c>
      <c r="C2316">
        <v>20000</v>
      </c>
      <c r="D2316">
        <v>30000</v>
      </c>
      <c r="E2316">
        <v>0</v>
      </c>
      <c r="F2316">
        <v>30000</v>
      </c>
      <c r="G2316" t="s">
        <v>16</v>
      </c>
    </row>
    <row r="2317" spans="1:7" x14ac:dyDescent="0.25">
      <c r="A2317" s="2">
        <v>45505</v>
      </c>
      <c r="B2317" t="s">
        <v>11</v>
      </c>
      <c r="C2317">
        <v>5000</v>
      </c>
      <c r="D2317">
        <v>8500</v>
      </c>
      <c r="E2317">
        <v>0</v>
      </c>
      <c r="F2317">
        <v>8500</v>
      </c>
      <c r="G2317" t="s">
        <v>13</v>
      </c>
    </row>
    <row r="2318" spans="1:7" x14ac:dyDescent="0.25">
      <c r="A2318" s="2">
        <v>45506</v>
      </c>
      <c r="B2318" t="s">
        <v>9</v>
      </c>
      <c r="C2318">
        <v>15000</v>
      </c>
      <c r="D2318">
        <v>22000</v>
      </c>
      <c r="E2318">
        <v>0</v>
      </c>
      <c r="F2318">
        <v>22000</v>
      </c>
      <c r="G2318" t="s">
        <v>12</v>
      </c>
    </row>
    <row r="2319" spans="1:7" x14ac:dyDescent="0.25">
      <c r="A2319" s="2">
        <v>45507</v>
      </c>
      <c r="B2319" t="s">
        <v>11</v>
      </c>
      <c r="C2319">
        <v>5000</v>
      </c>
      <c r="D2319">
        <v>8500</v>
      </c>
      <c r="E2319">
        <v>0</v>
      </c>
      <c r="F2319">
        <v>8500</v>
      </c>
      <c r="G2319" t="s">
        <v>12</v>
      </c>
    </row>
    <row r="2320" spans="1:7" x14ac:dyDescent="0.25">
      <c r="A2320" s="2">
        <v>45508</v>
      </c>
      <c r="B2320" t="s">
        <v>7</v>
      </c>
      <c r="C2320">
        <v>12000</v>
      </c>
      <c r="D2320">
        <v>18000</v>
      </c>
      <c r="E2320">
        <v>0</v>
      </c>
      <c r="F2320">
        <v>18000</v>
      </c>
      <c r="G2320" t="s">
        <v>13</v>
      </c>
    </row>
    <row r="2321" spans="1:7" x14ac:dyDescent="0.25">
      <c r="A2321" s="2">
        <v>45509</v>
      </c>
      <c r="B2321" t="s">
        <v>7</v>
      </c>
      <c r="C2321">
        <v>12000</v>
      </c>
      <c r="D2321">
        <v>18000</v>
      </c>
      <c r="E2321">
        <v>0</v>
      </c>
      <c r="F2321">
        <v>18000</v>
      </c>
      <c r="G2321" t="s">
        <v>14</v>
      </c>
    </row>
    <row r="2322" spans="1:7" x14ac:dyDescent="0.25">
      <c r="A2322" s="2">
        <v>45511</v>
      </c>
      <c r="B2322" t="s">
        <v>11</v>
      </c>
      <c r="C2322">
        <v>5000</v>
      </c>
      <c r="D2322">
        <v>8500</v>
      </c>
      <c r="E2322">
        <v>250</v>
      </c>
      <c r="F2322">
        <v>8250</v>
      </c>
      <c r="G2322" t="s">
        <v>12</v>
      </c>
    </row>
    <row r="2323" spans="1:7" x14ac:dyDescent="0.25">
      <c r="A2323" s="2">
        <v>45512</v>
      </c>
      <c r="B2323" t="s">
        <v>10</v>
      </c>
      <c r="C2323">
        <v>10000</v>
      </c>
      <c r="D2323">
        <v>15000</v>
      </c>
      <c r="E2323">
        <v>0</v>
      </c>
      <c r="F2323">
        <v>15000</v>
      </c>
      <c r="G2323" t="s">
        <v>12</v>
      </c>
    </row>
    <row r="2324" spans="1:7" x14ac:dyDescent="0.25">
      <c r="A2324" s="2">
        <v>45512</v>
      </c>
      <c r="B2324" t="s">
        <v>8</v>
      </c>
      <c r="C2324">
        <v>20000</v>
      </c>
      <c r="D2324">
        <v>30000</v>
      </c>
      <c r="E2324">
        <v>0</v>
      </c>
      <c r="F2324">
        <v>30000</v>
      </c>
      <c r="G2324" t="s">
        <v>15</v>
      </c>
    </row>
    <row r="2325" spans="1:7" x14ac:dyDescent="0.25">
      <c r="A2325" s="2">
        <v>45512</v>
      </c>
      <c r="B2325" t="s">
        <v>11</v>
      </c>
      <c r="C2325">
        <v>5000</v>
      </c>
      <c r="D2325">
        <v>8500</v>
      </c>
      <c r="E2325">
        <v>0</v>
      </c>
      <c r="F2325">
        <v>8500</v>
      </c>
      <c r="G2325" t="s">
        <v>15</v>
      </c>
    </row>
    <row r="2326" spans="1:7" x14ac:dyDescent="0.25">
      <c r="A2326" s="2">
        <v>45513</v>
      </c>
      <c r="B2326" t="s">
        <v>9</v>
      </c>
      <c r="C2326">
        <v>15000</v>
      </c>
      <c r="D2326">
        <v>22000</v>
      </c>
      <c r="E2326">
        <v>1000</v>
      </c>
      <c r="F2326">
        <v>21000</v>
      </c>
      <c r="G2326" t="s">
        <v>14</v>
      </c>
    </row>
    <row r="2327" spans="1:7" x14ac:dyDescent="0.25">
      <c r="A2327" s="2">
        <v>45514</v>
      </c>
      <c r="B2327" t="s">
        <v>10</v>
      </c>
      <c r="C2327">
        <v>10000</v>
      </c>
      <c r="D2327">
        <v>15000</v>
      </c>
      <c r="E2327">
        <v>0</v>
      </c>
      <c r="F2327">
        <v>15000</v>
      </c>
      <c r="G2327" t="s">
        <v>15</v>
      </c>
    </row>
    <row r="2328" spans="1:7" x14ac:dyDescent="0.25">
      <c r="A2328" s="2">
        <v>45514</v>
      </c>
      <c r="B2328" t="s">
        <v>8</v>
      </c>
      <c r="C2328">
        <v>20000</v>
      </c>
      <c r="D2328">
        <v>30000</v>
      </c>
      <c r="E2328">
        <v>0</v>
      </c>
      <c r="F2328">
        <v>30000</v>
      </c>
      <c r="G2328" t="s">
        <v>14</v>
      </c>
    </row>
    <row r="2329" spans="1:7" x14ac:dyDescent="0.25">
      <c r="A2329" s="2">
        <v>45514</v>
      </c>
      <c r="B2329" t="s">
        <v>10</v>
      </c>
      <c r="C2329">
        <v>10000</v>
      </c>
      <c r="D2329">
        <v>15000</v>
      </c>
      <c r="E2329">
        <v>500</v>
      </c>
      <c r="F2329">
        <v>14500</v>
      </c>
      <c r="G2329" t="s">
        <v>13</v>
      </c>
    </row>
    <row r="2330" spans="1:7" x14ac:dyDescent="0.25">
      <c r="A2330" s="2">
        <v>45515</v>
      </c>
      <c r="B2330" t="s">
        <v>9</v>
      </c>
      <c r="C2330">
        <v>15000</v>
      </c>
      <c r="D2330">
        <v>22000</v>
      </c>
      <c r="E2330">
        <v>500</v>
      </c>
      <c r="F2330">
        <v>21500</v>
      </c>
      <c r="G2330" t="s">
        <v>12</v>
      </c>
    </row>
    <row r="2331" spans="1:7" x14ac:dyDescent="0.25">
      <c r="A2331" s="2">
        <v>45517</v>
      </c>
      <c r="B2331" t="s">
        <v>9</v>
      </c>
      <c r="C2331">
        <v>15000</v>
      </c>
      <c r="D2331">
        <v>22000</v>
      </c>
      <c r="E2331">
        <v>500</v>
      </c>
      <c r="F2331">
        <v>21500</v>
      </c>
      <c r="G2331" t="s">
        <v>15</v>
      </c>
    </row>
    <row r="2332" spans="1:7" x14ac:dyDescent="0.25">
      <c r="A2332" s="2">
        <v>45517</v>
      </c>
      <c r="B2332" t="s">
        <v>10</v>
      </c>
      <c r="C2332">
        <v>10000</v>
      </c>
      <c r="D2332">
        <v>15000</v>
      </c>
      <c r="E2332">
        <v>250</v>
      </c>
      <c r="F2332">
        <v>14750</v>
      </c>
      <c r="G2332" t="s">
        <v>16</v>
      </c>
    </row>
    <row r="2333" spans="1:7" x14ac:dyDescent="0.25">
      <c r="A2333" s="2">
        <v>45518</v>
      </c>
      <c r="B2333" t="s">
        <v>10</v>
      </c>
      <c r="C2333">
        <v>10000</v>
      </c>
      <c r="D2333">
        <v>15000</v>
      </c>
      <c r="E2333">
        <v>500</v>
      </c>
      <c r="F2333">
        <v>14500</v>
      </c>
      <c r="G2333" t="s">
        <v>13</v>
      </c>
    </row>
    <row r="2334" spans="1:7" x14ac:dyDescent="0.25">
      <c r="A2334" s="2">
        <v>45518</v>
      </c>
      <c r="B2334" t="s">
        <v>10</v>
      </c>
      <c r="C2334">
        <v>10000</v>
      </c>
      <c r="D2334">
        <v>15000</v>
      </c>
      <c r="E2334">
        <v>0</v>
      </c>
      <c r="F2334">
        <v>15000</v>
      </c>
      <c r="G2334" t="s">
        <v>16</v>
      </c>
    </row>
    <row r="2335" spans="1:7" x14ac:dyDescent="0.25">
      <c r="A2335" s="2">
        <v>45519</v>
      </c>
      <c r="B2335" t="s">
        <v>11</v>
      </c>
      <c r="C2335">
        <v>5000</v>
      </c>
      <c r="D2335">
        <v>8500</v>
      </c>
      <c r="E2335">
        <v>0</v>
      </c>
      <c r="F2335">
        <v>8500</v>
      </c>
      <c r="G2335" t="s">
        <v>12</v>
      </c>
    </row>
    <row r="2336" spans="1:7" x14ac:dyDescent="0.25">
      <c r="A2336" s="2">
        <v>45521</v>
      </c>
      <c r="B2336" t="s">
        <v>11</v>
      </c>
      <c r="C2336">
        <v>5000</v>
      </c>
      <c r="D2336">
        <v>8500</v>
      </c>
      <c r="E2336">
        <v>0</v>
      </c>
      <c r="F2336">
        <v>8500</v>
      </c>
      <c r="G2336" t="s">
        <v>13</v>
      </c>
    </row>
    <row r="2337" spans="1:7" x14ac:dyDescent="0.25">
      <c r="A2337" s="2">
        <v>45521</v>
      </c>
      <c r="B2337" t="s">
        <v>10</v>
      </c>
      <c r="C2337">
        <v>10000</v>
      </c>
      <c r="D2337">
        <v>15000</v>
      </c>
      <c r="E2337">
        <v>0</v>
      </c>
      <c r="F2337">
        <v>15000</v>
      </c>
      <c r="G2337" t="s">
        <v>13</v>
      </c>
    </row>
    <row r="2338" spans="1:7" x14ac:dyDescent="0.25">
      <c r="A2338" s="2">
        <v>45522</v>
      </c>
      <c r="B2338" t="s">
        <v>7</v>
      </c>
      <c r="C2338">
        <v>12000</v>
      </c>
      <c r="D2338">
        <v>18000</v>
      </c>
      <c r="E2338">
        <v>250</v>
      </c>
      <c r="F2338">
        <v>17750</v>
      </c>
      <c r="G2338" t="s">
        <v>12</v>
      </c>
    </row>
    <row r="2339" spans="1:7" x14ac:dyDescent="0.25">
      <c r="A2339" s="2">
        <v>45527</v>
      </c>
      <c r="B2339" t="s">
        <v>7</v>
      </c>
      <c r="C2339">
        <v>12000</v>
      </c>
      <c r="D2339">
        <v>18000</v>
      </c>
      <c r="E2339">
        <v>0</v>
      </c>
      <c r="F2339">
        <v>18000</v>
      </c>
      <c r="G2339" t="s">
        <v>15</v>
      </c>
    </row>
    <row r="2340" spans="1:7" x14ac:dyDescent="0.25">
      <c r="A2340" s="2">
        <v>45527</v>
      </c>
      <c r="B2340" t="s">
        <v>8</v>
      </c>
      <c r="C2340">
        <v>20000</v>
      </c>
      <c r="D2340">
        <v>30000</v>
      </c>
      <c r="E2340">
        <v>0</v>
      </c>
      <c r="F2340">
        <v>30000</v>
      </c>
      <c r="G2340" t="s">
        <v>12</v>
      </c>
    </row>
    <row r="2341" spans="1:7" x14ac:dyDescent="0.25">
      <c r="A2341" s="2">
        <v>45528</v>
      </c>
      <c r="B2341" t="s">
        <v>9</v>
      </c>
      <c r="C2341">
        <v>15000</v>
      </c>
      <c r="D2341">
        <v>22000</v>
      </c>
      <c r="E2341">
        <v>1000</v>
      </c>
      <c r="F2341">
        <v>21000</v>
      </c>
      <c r="G2341" t="s">
        <v>15</v>
      </c>
    </row>
    <row r="2342" spans="1:7" x14ac:dyDescent="0.25">
      <c r="A2342" s="2">
        <v>45529</v>
      </c>
      <c r="B2342" t="s">
        <v>7</v>
      </c>
      <c r="C2342">
        <v>12000</v>
      </c>
      <c r="D2342">
        <v>18000</v>
      </c>
      <c r="E2342">
        <v>0</v>
      </c>
      <c r="F2342">
        <v>18000</v>
      </c>
      <c r="G2342" t="s">
        <v>14</v>
      </c>
    </row>
    <row r="2343" spans="1:7" x14ac:dyDescent="0.25">
      <c r="A2343" s="2">
        <v>45530</v>
      </c>
      <c r="B2343" t="s">
        <v>11</v>
      </c>
      <c r="C2343">
        <v>5000</v>
      </c>
      <c r="D2343">
        <v>8500</v>
      </c>
      <c r="E2343">
        <v>0</v>
      </c>
      <c r="F2343">
        <v>8500</v>
      </c>
      <c r="G2343" t="s">
        <v>12</v>
      </c>
    </row>
    <row r="2344" spans="1:7" x14ac:dyDescent="0.25">
      <c r="A2344" s="2">
        <v>45531</v>
      </c>
      <c r="B2344" t="s">
        <v>7</v>
      </c>
      <c r="C2344">
        <v>12000</v>
      </c>
      <c r="D2344">
        <v>18000</v>
      </c>
      <c r="E2344">
        <v>0</v>
      </c>
      <c r="F2344">
        <v>18000</v>
      </c>
      <c r="G2344" t="s">
        <v>12</v>
      </c>
    </row>
    <row r="2345" spans="1:7" x14ac:dyDescent="0.25">
      <c r="A2345" s="2">
        <v>45533</v>
      </c>
      <c r="B2345" t="s">
        <v>11</v>
      </c>
      <c r="C2345">
        <v>5000</v>
      </c>
      <c r="D2345">
        <v>8500</v>
      </c>
      <c r="E2345">
        <v>250</v>
      </c>
      <c r="F2345">
        <v>8250</v>
      </c>
      <c r="G2345" t="s">
        <v>14</v>
      </c>
    </row>
    <row r="2346" spans="1:7" x14ac:dyDescent="0.25">
      <c r="A2346" s="2">
        <v>45533</v>
      </c>
      <c r="B2346" t="s">
        <v>10</v>
      </c>
      <c r="C2346">
        <v>10000</v>
      </c>
      <c r="D2346">
        <v>15000</v>
      </c>
      <c r="E2346">
        <v>0</v>
      </c>
      <c r="F2346">
        <v>15000</v>
      </c>
      <c r="G2346" t="s">
        <v>12</v>
      </c>
    </row>
    <row r="2347" spans="1:7" x14ac:dyDescent="0.25">
      <c r="A2347" s="2">
        <v>45536</v>
      </c>
      <c r="B2347" t="s">
        <v>7</v>
      </c>
      <c r="C2347">
        <v>12000</v>
      </c>
      <c r="D2347">
        <v>18000</v>
      </c>
      <c r="E2347">
        <v>1000</v>
      </c>
      <c r="F2347">
        <v>17000</v>
      </c>
      <c r="G2347" t="s">
        <v>16</v>
      </c>
    </row>
    <row r="2348" spans="1:7" x14ac:dyDescent="0.25">
      <c r="A2348" s="2">
        <v>45537</v>
      </c>
      <c r="B2348" t="s">
        <v>11</v>
      </c>
      <c r="C2348">
        <v>5000</v>
      </c>
      <c r="D2348">
        <v>8500</v>
      </c>
      <c r="E2348">
        <v>1000</v>
      </c>
      <c r="F2348">
        <v>7500</v>
      </c>
      <c r="G2348" t="s">
        <v>13</v>
      </c>
    </row>
    <row r="2349" spans="1:7" x14ac:dyDescent="0.25">
      <c r="A2349" s="2">
        <v>45538</v>
      </c>
      <c r="B2349" t="s">
        <v>11</v>
      </c>
      <c r="C2349">
        <v>5000</v>
      </c>
      <c r="D2349">
        <v>8500</v>
      </c>
      <c r="E2349">
        <v>0</v>
      </c>
      <c r="F2349">
        <v>8500</v>
      </c>
      <c r="G2349" t="s">
        <v>13</v>
      </c>
    </row>
    <row r="2350" spans="1:7" x14ac:dyDescent="0.25">
      <c r="A2350" s="2">
        <v>45540</v>
      </c>
      <c r="B2350" t="s">
        <v>7</v>
      </c>
      <c r="C2350">
        <v>12000</v>
      </c>
      <c r="D2350">
        <v>18000</v>
      </c>
      <c r="E2350">
        <v>0</v>
      </c>
      <c r="F2350">
        <v>18000</v>
      </c>
      <c r="G2350" t="s">
        <v>15</v>
      </c>
    </row>
    <row r="2351" spans="1:7" x14ac:dyDescent="0.25">
      <c r="A2351" s="2">
        <v>45541</v>
      </c>
      <c r="B2351" t="s">
        <v>10</v>
      </c>
      <c r="C2351">
        <v>10000</v>
      </c>
      <c r="D2351">
        <v>15000</v>
      </c>
      <c r="E2351">
        <v>0</v>
      </c>
      <c r="F2351">
        <v>15000</v>
      </c>
      <c r="G2351" t="s">
        <v>16</v>
      </c>
    </row>
    <row r="2352" spans="1:7" x14ac:dyDescent="0.25">
      <c r="A2352" s="2">
        <v>45541</v>
      </c>
      <c r="B2352" t="s">
        <v>7</v>
      </c>
      <c r="C2352">
        <v>12000</v>
      </c>
      <c r="D2352">
        <v>18000</v>
      </c>
      <c r="E2352">
        <v>0</v>
      </c>
      <c r="F2352">
        <v>18000</v>
      </c>
      <c r="G2352" t="s">
        <v>14</v>
      </c>
    </row>
    <row r="2353" spans="1:7" x14ac:dyDescent="0.25">
      <c r="A2353" s="2">
        <v>45542</v>
      </c>
      <c r="B2353" t="s">
        <v>10</v>
      </c>
      <c r="C2353">
        <v>10000</v>
      </c>
      <c r="D2353">
        <v>15000</v>
      </c>
      <c r="E2353">
        <v>750</v>
      </c>
      <c r="F2353">
        <v>14250</v>
      </c>
      <c r="G2353" t="s">
        <v>16</v>
      </c>
    </row>
    <row r="2354" spans="1:7" x14ac:dyDescent="0.25">
      <c r="A2354" s="2">
        <v>45542</v>
      </c>
      <c r="B2354" t="s">
        <v>9</v>
      </c>
      <c r="C2354">
        <v>15000</v>
      </c>
      <c r="D2354">
        <v>22000</v>
      </c>
      <c r="E2354">
        <v>0</v>
      </c>
      <c r="F2354">
        <v>22000</v>
      </c>
      <c r="G2354" t="s">
        <v>13</v>
      </c>
    </row>
    <row r="2355" spans="1:7" x14ac:dyDescent="0.25">
      <c r="A2355" s="2">
        <v>45543</v>
      </c>
      <c r="B2355" t="s">
        <v>11</v>
      </c>
      <c r="C2355">
        <v>5000</v>
      </c>
      <c r="D2355">
        <v>8500</v>
      </c>
      <c r="E2355">
        <v>500</v>
      </c>
      <c r="F2355">
        <v>8000</v>
      </c>
      <c r="G2355" t="s">
        <v>14</v>
      </c>
    </row>
    <row r="2356" spans="1:7" x14ac:dyDescent="0.25">
      <c r="A2356" s="2">
        <v>45544</v>
      </c>
      <c r="B2356" t="s">
        <v>9</v>
      </c>
      <c r="C2356">
        <v>15000</v>
      </c>
      <c r="D2356">
        <v>22000</v>
      </c>
      <c r="E2356">
        <v>0</v>
      </c>
      <c r="F2356">
        <v>22000</v>
      </c>
      <c r="G2356" t="s">
        <v>15</v>
      </c>
    </row>
    <row r="2357" spans="1:7" x14ac:dyDescent="0.25">
      <c r="A2357" s="2">
        <v>45544</v>
      </c>
      <c r="B2357" t="s">
        <v>11</v>
      </c>
      <c r="C2357">
        <v>5000</v>
      </c>
      <c r="D2357">
        <v>8500</v>
      </c>
      <c r="E2357">
        <v>0</v>
      </c>
      <c r="F2357">
        <v>8500</v>
      </c>
      <c r="G2357" t="s">
        <v>13</v>
      </c>
    </row>
    <row r="2358" spans="1:7" x14ac:dyDescent="0.25">
      <c r="A2358" s="2">
        <v>45544</v>
      </c>
      <c r="B2358" t="s">
        <v>7</v>
      </c>
      <c r="C2358">
        <v>12000</v>
      </c>
      <c r="D2358">
        <v>18000</v>
      </c>
      <c r="E2358">
        <v>0</v>
      </c>
      <c r="F2358">
        <v>18000</v>
      </c>
      <c r="G2358" t="s">
        <v>15</v>
      </c>
    </row>
    <row r="2359" spans="1:7" x14ac:dyDescent="0.25">
      <c r="A2359" s="2">
        <v>45545</v>
      </c>
      <c r="B2359" t="s">
        <v>11</v>
      </c>
      <c r="C2359">
        <v>5000</v>
      </c>
      <c r="D2359">
        <v>8500</v>
      </c>
      <c r="E2359">
        <v>0</v>
      </c>
      <c r="F2359">
        <v>8500</v>
      </c>
      <c r="G2359" t="s">
        <v>16</v>
      </c>
    </row>
    <row r="2360" spans="1:7" x14ac:dyDescent="0.25">
      <c r="A2360" s="2">
        <v>45547</v>
      </c>
      <c r="B2360" t="s">
        <v>11</v>
      </c>
      <c r="C2360">
        <v>5000</v>
      </c>
      <c r="D2360">
        <v>8500</v>
      </c>
      <c r="E2360">
        <v>0</v>
      </c>
      <c r="F2360">
        <v>8500</v>
      </c>
      <c r="G2360" t="s">
        <v>16</v>
      </c>
    </row>
    <row r="2361" spans="1:7" x14ac:dyDescent="0.25">
      <c r="A2361" s="2">
        <v>45547</v>
      </c>
      <c r="B2361" t="s">
        <v>10</v>
      </c>
      <c r="C2361">
        <v>10000</v>
      </c>
      <c r="D2361">
        <v>15000</v>
      </c>
      <c r="E2361">
        <v>0</v>
      </c>
      <c r="F2361">
        <v>15000</v>
      </c>
      <c r="G2361" t="s">
        <v>14</v>
      </c>
    </row>
    <row r="2362" spans="1:7" x14ac:dyDescent="0.25">
      <c r="A2362" s="2">
        <v>45547</v>
      </c>
      <c r="B2362" t="s">
        <v>9</v>
      </c>
      <c r="C2362">
        <v>15000</v>
      </c>
      <c r="D2362">
        <v>22000</v>
      </c>
      <c r="E2362">
        <v>0</v>
      </c>
      <c r="F2362">
        <v>22000</v>
      </c>
      <c r="G2362" t="s">
        <v>15</v>
      </c>
    </row>
    <row r="2363" spans="1:7" x14ac:dyDescent="0.25">
      <c r="A2363" s="2">
        <v>45547</v>
      </c>
      <c r="B2363" t="s">
        <v>10</v>
      </c>
      <c r="C2363">
        <v>10000</v>
      </c>
      <c r="D2363">
        <v>15000</v>
      </c>
      <c r="E2363">
        <v>0</v>
      </c>
      <c r="F2363">
        <v>15000</v>
      </c>
      <c r="G2363" t="s">
        <v>14</v>
      </c>
    </row>
    <row r="2364" spans="1:7" x14ac:dyDescent="0.25">
      <c r="A2364" s="2">
        <v>45547</v>
      </c>
      <c r="B2364" t="s">
        <v>8</v>
      </c>
      <c r="C2364">
        <v>20000</v>
      </c>
      <c r="D2364">
        <v>30000</v>
      </c>
      <c r="E2364">
        <v>0</v>
      </c>
      <c r="F2364">
        <v>30000</v>
      </c>
      <c r="G2364" t="s">
        <v>13</v>
      </c>
    </row>
    <row r="2365" spans="1:7" x14ac:dyDescent="0.25">
      <c r="A2365" s="2">
        <v>45548</v>
      </c>
      <c r="B2365" t="s">
        <v>7</v>
      </c>
      <c r="C2365">
        <v>12000</v>
      </c>
      <c r="D2365">
        <v>18000</v>
      </c>
      <c r="E2365">
        <v>1000</v>
      </c>
      <c r="F2365">
        <v>17000</v>
      </c>
      <c r="G2365" t="s">
        <v>13</v>
      </c>
    </row>
    <row r="2366" spans="1:7" x14ac:dyDescent="0.25">
      <c r="A2366" s="2">
        <v>45550</v>
      </c>
      <c r="B2366" t="s">
        <v>11</v>
      </c>
      <c r="C2366">
        <v>5000</v>
      </c>
      <c r="D2366">
        <v>8500</v>
      </c>
      <c r="E2366">
        <v>1000</v>
      </c>
      <c r="F2366">
        <v>7500</v>
      </c>
      <c r="G2366" t="s">
        <v>16</v>
      </c>
    </row>
    <row r="2367" spans="1:7" x14ac:dyDescent="0.25">
      <c r="A2367" s="2">
        <v>45551</v>
      </c>
      <c r="B2367" t="s">
        <v>10</v>
      </c>
      <c r="C2367">
        <v>10000</v>
      </c>
      <c r="D2367">
        <v>15000</v>
      </c>
      <c r="E2367">
        <v>0</v>
      </c>
      <c r="F2367">
        <v>15000</v>
      </c>
      <c r="G2367" t="s">
        <v>12</v>
      </c>
    </row>
    <row r="2368" spans="1:7" x14ac:dyDescent="0.25">
      <c r="A2368" s="2">
        <v>45551</v>
      </c>
      <c r="B2368" t="s">
        <v>7</v>
      </c>
      <c r="C2368">
        <v>12000</v>
      </c>
      <c r="D2368">
        <v>18000</v>
      </c>
      <c r="E2368">
        <v>0</v>
      </c>
      <c r="F2368">
        <v>18000</v>
      </c>
      <c r="G2368" t="s">
        <v>13</v>
      </c>
    </row>
    <row r="2369" spans="1:7" x14ac:dyDescent="0.25">
      <c r="A2369" s="2">
        <v>45553</v>
      </c>
      <c r="B2369" t="s">
        <v>10</v>
      </c>
      <c r="C2369">
        <v>10000</v>
      </c>
      <c r="D2369">
        <v>15000</v>
      </c>
      <c r="E2369">
        <v>0</v>
      </c>
      <c r="F2369">
        <v>15000</v>
      </c>
      <c r="G2369" t="s">
        <v>14</v>
      </c>
    </row>
    <row r="2370" spans="1:7" x14ac:dyDescent="0.25">
      <c r="A2370" s="2">
        <v>45553</v>
      </c>
      <c r="B2370" t="s">
        <v>10</v>
      </c>
      <c r="C2370">
        <v>10000</v>
      </c>
      <c r="D2370">
        <v>15000</v>
      </c>
      <c r="E2370">
        <v>0</v>
      </c>
      <c r="F2370">
        <v>15000</v>
      </c>
      <c r="G2370" t="s">
        <v>15</v>
      </c>
    </row>
    <row r="2371" spans="1:7" x14ac:dyDescent="0.25">
      <c r="A2371" s="2">
        <v>45553</v>
      </c>
      <c r="B2371" t="s">
        <v>7</v>
      </c>
      <c r="C2371">
        <v>12000</v>
      </c>
      <c r="D2371">
        <v>18000</v>
      </c>
      <c r="E2371">
        <v>750</v>
      </c>
      <c r="F2371">
        <v>17250</v>
      </c>
      <c r="G2371" t="s">
        <v>13</v>
      </c>
    </row>
    <row r="2372" spans="1:7" x14ac:dyDescent="0.25">
      <c r="A2372" s="2">
        <v>45554</v>
      </c>
      <c r="B2372" t="s">
        <v>11</v>
      </c>
      <c r="C2372">
        <v>5000</v>
      </c>
      <c r="D2372">
        <v>8500</v>
      </c>
      <c r="E2372">
        <v>0</v>
      </c>
      <c r="F2372">
        <v>8500</v>
      </c>
      <c r="G2372" t="s">
        <v>14</v>
      </c>
    </row>
    <row r="2373" spans="1:7" x14ac:dyDescent="0.25">
      <c r="A2373" s="2">
        <v>45554</v>
      </c>
      <c r="B2373" t="s">
        <v>9</v>
      </c>
      <c r="C2373">
        <v>15000</v>
      </c>
      <c r="D2373">
        <v>22000</v>
      </c>
      <c r="E2373">
        <v>0</v>
      </c>
      <c r="F2373">
        <v>22000</v>
      </c>
      <c r="G2373" t="s">
        <v>16</v>
      </c>
    </row>
    <row r="2374" spans="1:7" x14ac:dyDescent="0.25">
      <c r="A2374" s="2">
        <v>45554</v>
      </c>
      <c r="B2374" t="s">
        <v>10</v>
      </c>
      <c r="C2374">
        <v>10000</v>
      </c>
      <c r="D2374">
        <v>15000</v>
      </c>
      <c r="E2374">
        <v>250</v>
      </c>
      <c r="F2374">
        <v>14750</v>
      </c>
      <c r="G2374" t="s">
        <v>13</v>
      </c>
    </row>
    <row r="2375" spans="1:7" x14ac:dyDescent="0.25">
      <c r="A2375" s="2">
        <v>45557</v>
      </c>
      <c r="B2375" t="s">
        <v>7</v>
      </c>
      <c r="C2375">
        <v>12000</v>
      </c>
      <c r="D2375">
        <v>18000</v>
      </c>
      <c r="E2375">
        <v>0</v>
      </c>
      <c r="F2375">
        <v>18000</v>
      </c>
      <c r="G2375" t="s">
        <v>15</v>
      </c>
    </row>
    <row r="2376" spans="1:7" x14ac:dyDescent="0.25">
      <c r="A2376" s="2">
        <v>45557</v>
      </c>
      <c r="B2376" t="s">
        <v>9</v>
      </c>
      <c r="C2376">
        <v>15000</v>
      </c>
      <c r="D2376">
        <v>22000</v>
      </c>
      <c r="E2376">
        <v>250</v>
      </c>
      <c r="F2376">
        <v>21750</v>
      </c>
      <c r="G2376" t="s">
        <v>15</v>
      </c>
    </row>
    <row r="2377" spans="1:7" x14ac:dyDescent="0.25">
      <c r="A2377" s="2">
        <v>45558</v>
      </c>
      <c r="B2377" t="s">
        <v>9</v>
      </c>
      <c r="C2377">
        <v>15000</v>
      </c>
      <c r="D2377">
        <v>22000</v>
      </c>
      <c r="E2377">
        <v>0</v>
      </c>
      <c r="F2377">
        <v>22000</v>
      </c>
      <c r="G2377" t="s">
        <v>16</v>
      </c>
    </row>
    <row r="2378" spans="1:7" x14ac:dyDescent="0.25">
      <c r="A2378" s="2">
        <v>45559</v>
      </c>
      <c r="B2378" t="s">
        <v>7</v>
      </c>
      <c r="C2378">
        <v>12000</v>
      </c>
      <c r="D2378">
        <v>18000</v>
      </c>
      <c r="E2378">
        <v>0</v>
      </c>
      <c r="F2378">
        <v>18000</v>
      </c>
      <c r="G2378" t="s">
        <v>12</v>
      </c>
    </row>
    <row r="2379" spans="1:7" x14ac:dyDescent="0.25">
      <c r="A2379" s="2">
        <v>45563</v>
      </c>
      <c r="B2379" t="s">
        <v>11</v>
      </c>
      <c r="C2379">
        <v>5000</v>
      </c>
      <c r="D2379">
        <v>8500</v>
      </c>
      <c r="E2379">
        <v>0</v>
      </c>
      <c r="F2379">
        <v>8500</v>
      </c>
      <c r="G2379" t="s">
        <v>15</v>
      </c>
    </row>
    <row r="2380" spans="1:7" x14ac:dyDescent="0.25">
      <c r="A2380" s="2">
        <v>45564</v>
      </c>
      <c r="B2380" t="s">
        <v>7</v>
      </c>
      <c r="C2380">
        <v>12000</v>
      </c>
      <c r="D2380">
        <v>18000</v>
      </c>
      <c r="E2380">
        <v>0</v>
      </c>
      <c r="F2380">
        <v>18000</v>
      </c>
      <c r="G2380" t="s">
        <v>13</v>
      </c>
    </row>
    <row r="2381" spans="1:7" x14ac:dyDescent="0.25">
      <c r="A2381" s="2">
        <v>45565</v>
      </c>
      <c r="B2381" t="s">
        <v>9</v>
      </c>
      <c r="C2381">
        <v>15000</v>
      </c>
      <c r="D2381">
        <v>22000</v>
      </c>
      <c r="E2381">
        <v>0</v>
      </c>
      <c r="F2381">
        <v>22000</v>
      </c>
      <c r="G2381" t="s">
        <v>13</v>
      </c>
    </row>
    <row r="2382" spans="1:7" x14ac:dyDescent="0.25">
      <c r="A2382" s="2">
        <v>45565</v>
      </c>
      <c r="B2382" t="s">
        <v>9</v>
      </c>
      <c r="C2382">
        <v>15000</v>
      </c>
      <c r="D2382">
        <v>22000</v>
      </c>
      <c r="E2382">
        <v>0</v>
      </c>
      <c r="F2382">
        <v>22000</v>
      </c>
      <c r="G2382" t="s">
        <v>16</v>
      </c>
    </row>
    <row r="2383" spans="1:7" x14ac:dyDescent="0.25">
      <c r="A2383" s="2">
        <v>45566</v>
      </c>
      <c r="B2383" t="s">
        <v>11</v>
      </c>
      <c r="C2383">
        <v>5000</v>
      </c>
      <c r="D2383">
        <v>8500</v>
      </c>
      <c r="E2383">
        <v>0</v>
      </c>
      <c r="F2383">
        <v>8500</v>
      </c>
      <c r="G2383" t="s">
        <v>14</v>
      </c>
    </row>
    <row r="2384" spans="1:7" x14ac:dyDescent="0.25">
      <c r="A2384" s="2">
        <v>45566</v>
      </c>
      <c r="B2384" t="s">
        <v>7</v>
      </c>
      <c r="C2384">
        <v>12000</v>
      </c>
      <c r="D2384">
        <v>18000</v>
      </c>
      <c r="E2384">
        <v>0</v>
      </c>
      <c r="F2384">
        <v>18000</v>
      </c>
      <c r="G2384" t="s">
        <v>16</v>
      </c>
    </row>
    <row r="2385" spans="1:7" x14ac:dyDescent="0.25">
      <c r="A2385" s="2">
        <v>45567</v>
      </c>
      <c r="B2385" t="s">
        <v>9</v>
      </c>
      <c r="C2385">
        <v>15000</v>
      </c>
      <c r="D2385">
        <v>22000</v>
      </c>
      <c r="E2385">
        <v>0</v>
      </c>
      <c r="F2385">
        <v>22000</v>
      </c>
      <c r="G2385" t="s">
        <v>13</v>
      </c>
    </row>
    <row r="2386" spans="1:7" x14ac:dyDescent="0.25">
      <c r="A2386" s="2">
        <v>45569</v>
      </c>
      <c r="B2386" t="s">
        <v>9</v>
      </c>
      <c r="C2386">
        <v>15000</v>
      </c>
      <c r="D2386">
        <v>22000</v>
      </c>
      <c r="E2386">
        <v>500</v>
      </c>
      <c r="F2386">
        <v>21500</v>
      </c>
      <c r="G2386" t="s">
        <v>13</v>
      </c>
    </row>
    <row r="2387" spans="1:7" x14ac:dyDescent="0.25">
      <c r="A2387" s="2">
        <v>45569</v>
      </c>
      <c r="B2387" t="s">
        <v>10</v>
      </c>
      <c r="C2387">
        <v>10000</v>
      </c>
      <c r="D2387">
        <v>15000</v>
      </c>
      <c r="E2387">
        <v>0</v>
      </c>
      <c r="F2387">
        <v>15000</v>
      </c>
      <c r="G2387" t="s">
        <v>13</v>
      </c>
    </row>
    <row r="2388" spans="1:7" x14ac:dyDescent="0.25">
      <c r="A2388" s="2">
        <v>45569</v>
      </c>
      <c r="B2388" t="s">
        <v>9</v>
      </c>
      <c r="C2388">
        <v>15000</v>
      </c>
      <c r="D2388">
        <v>22000</v>
      </c>
      <c r="E2388">
        <v>0</v>
      </c>
      <c r="F2388">
        <v>22000</v>
      </c>
      <c r="G2388" t="s">
        <v>13</v>
      </c>
    </row>
    <row r="2389" spans="1:7" x14ac:dyDescent="0.25">
      <c r="A2389" s="2">
        <v>45570</v>
      </c>
      <c r="B2389" t="s">
        <v>9</v>
      </c>
      <c r="C2389">
        <v>15000</v>
      </c>
      <c r="D2389">
        <v>22000</v>
      </c>
      <c r="E2389">
        <v>0</v>
      </c>
      <c r="F2389">
        <v>22000</v>
      </c>
      <c r="G2389" t="s">
        <v>16</v>
      </c>
    </row>
    <row r="2390" spans="1:7" x14ac:dyDescent="0.25">
      <c r="A2390" s="2">
        <v>45571</v>
      </c>
      <c r="B2390" t="s">
        <v>10</v>
      </c>
      <c r="C2390">
        <v>10000</v>
      </c>
      <c r="D2390">
        <v>15000</v>
      </c>
      <c r="E2390">
        <v>0</v>
      </c>
      <c r="F2390">
        <v>15000</v>
      </c>
      <c r="G2390" t="s">
        <v>15</v>
      </c>
    </row>
    <row r="2391" spans="1:7" x14ac:dyDescent="0.25">
      <c r="A2391" s="2">
        <v>45572</v>
      </c>
      <c r="B2391" t="s">
        <v>10</v>
      </c>
      <c r="C2391">
        <v>10000</v>
      </c>
      <c r="D2391">
        <v>15000</v>
      </c>
      <c r="E2391">
        <v>1000</v>
      </c>
      <c r="F2391">
        <v>14000</v>
      </c>
      <c r="G2391" t="s">
        <v>13</v>
      </c>
    </row>
    <row r="2392" spans="1:7" x14ac:dyDescent="0.25">
      <c r="A2392" s="2">
        <v>45572</v>
      </c>
      <c r="B2392" t="s">
        <v>11</v>
      </c>
      <c r="C2392">
        <v>5000</v>
      </c>
      <c r="D2392">
        <v>8500</v>
      </c>
      <c r="E2392">
        <v>0</v>
      </c>
      <c r="F2392">
        <v>8500</v>
      </c>
      <c r="G2392" t="s">
        <v>13</v>
      </c>
    </row>
    <row r="2393" spans="1:7" x14ac:dyDescent="0.25">
      <c r="A2393" s="2">
        <v>45572</v>
      </c>
      <c r="B2393" t="s">
        <v>9</v>
      </c>
      <c r="C2393">
        <v>15000</v>
      </c>
      <c r="D2393">
        <v>22000</v>
      </c>
      <c r="E2393">
        <v>0</v>
      </c>
      <c r="F2393">
        <v>22000</v>
      </c>
      <c r="G2393" t="s">
        <v>12</v>
      </c>
    </row>
    <row r="2394" spans="1:7" x14ac:dyDescent="0.25">
      <c r="A2394" s="2">
        <v>45574</v>
      </c>
      <c r="B2394" t="s">
        <v>10</v>
      </c>
      <c r="C2394">
        <v>10000</v>
      </c>
      <c r="D2394">
        <v>15000</v>
      </c>
      <c r="E2394">
        <v>0</v>
      </c>
      <c r="F2394">
        <v>15000</v>
      </c>
      <c r="G2394" t="s">
        <v>13</v>
      </c>
    </row>
    <row r="2395" spans="1:7" x14ac:dyDescent="0.25">
      <c r="A2395" s="2">
        <v>45574</v>
      </c>
      <c r="B2395" t="s">
        <v>10</v>
      </c>
      <c r="C2395">
        <v>10000</v>
      </c>
      <c r="D2395">
        <v>15000</v>
      </c>
      <c r="E2395">
        <v>0</v>
      </c>
      <c r="F2395">
        <v>15000</v>
      </c>
      <c r="G2395" t="s">
        <v>12</v>
      </c>
    </row>
    <row r="2396" spans="1:7" x14ac:dyDescent="0.25">
      <c r="A2396" s="2">
        <v>45575</v>
      </c>
      <c r="B2396" t="s">
        <v>7</v>
      </c>
      <c r="C2396">
        <v>12000</v>
      </c>
      <c r="D2396">
        <v>18000</v>
      </c>
      <c r="E2396">
        <v>0</v>
      </c>
      <c r="F2396">
        <v>18000</v>
      </c>
      <c r="G2396" t="s">
        <v>16</v>
      </c>
    </row>
    <row r="2397" spans="1:7" x14ac:dyDescent="0.25">
      <c r="A2397" s="2">
        <v>45576</v>
      </c>
      <c r="B2397" t="s">
        <v>7</v>
      </c>
      <c r="C2397">
        <v>12000</v>
      </c>
      <c r="D2397">
        <v>18000</v>
      </c>
      <c r="E2397">
        <v>0</v>
      </c>
      <c r="F2397">
        <v>18000</v>
      </c>
      <c r="G2397" t="s">
        <v>12</v>
      </c>
    </row>
    <row r="2398" spans="1:7" x14ac:dyDescent="0.25">
      <c r="A2398" s="2">
        <v>45577</v>
      </c>
      <c r="B2398" t="s">
        <v>10</v>
      </c>
      <c r="C2398">
        <v>10000</v>
      </c>
      <c r="D2398">
        <v>15000</v>
      </c>
      <c r="E2398">
        <v>0</v>
      </c>
      <c r="F2398">
        <v>15000</v>
      </c>
      <c r="G2398" t="s">
        <v>12</v>
      </c>
    </row>
    <row r="2399" spans="1:7" x14ac:dyDescent="0.25">
      <c r="A2399" s="2">
        <v>45577</v>
      </c>
      <c r="B2399" t="s">
        <v>9</v>
      </c>
      <c r="C2399">
        <v>15000</v>
      </c>
      <c r="D2399">
        <v>22000</v>
      </c>
      <c r="E2399">
        <v>0</v>
      </c>
      <c r="F2399">
        <v>22000</v>
      </c>
      <c r="G2399" t="s">
        <v>16</v>
      </c>
    </row>
    <row r="2400" spans="1:7" x14ac:dyDescent="0.25">
      <c r="A2400" s="2">
        <v>45578</v>
      </c>
      <c r="B2400" t="s">
        <v>7</v>
      </c>
      <c r="C2400">
        <v>12000</v>
      </c>
      <c r="D2400">
        <v>18000</v>
      </c>
      <c r="E2400">
        <v>0</v>
      </c>
      <c r="F2400">
        <v>18000</v>
      </c>
      <c r="G2400" t="s">
        <v>12</v>
      </c>
    </row>
    <row r="2401" spans="1:7" x14ac:dyDescent="0.25">
      <c r="A2401" s="2">
        <v>45580</v>
      </c>
      <c r="B2401" t="s">
        <v>7</v>
      </c>
      <c r="C2401">
        <v>12000</v>
      </c>
      <c r="D2401">
        <v>18000</v>
      </c>
      <c r="E2401">
        <v>0</v>
      </c>
      <c r="F2401">
        <v>18000</v>
      </c>
      <c r="G2401" t="s">
        <v>12</v>
      </c>
    </row>
    <row r="2402" spans="1:7" x14ac:dyDescent="0.25">
      <c r="A2402" s="2">
        <v>45580</v>
      </c>
      <c r="B2402" t="s">
        <v>11</v>
      </c>
      <c r="C2402">
        <v>5000</v>
      </c>
      <c r="D2402">
        <v>8500</v>
      </c>
      <c r="E2402">
        <v>0</v>
      </c>
      <c r="F2402">
        <v>8500</v>
      </c>
      <c r="G2402" t="s">
        <v>16</v>
      </c>
    </row>
    <row r="2403" spans="1:7" x14ac:dyDescent="0.25">
      <c r="A2403" s="2">
        <v>45581</v>
      </c>
      <c r="B2403" t="s">
        <v>7</v>
      </c>
      <c r="C2403">
        <v>12000</v>
      </c>
      <c r="D2403">
        <v>18000</v>
      </c>
      <c r="E2403">
        <v>0</v>
      </c>
      <c r="F2403">
        <v>18000</v>
      </c>
      <c r="G2403" t="s">
        <v>14</v>
      </c>
    </row>
    <row r="2404" spans="1:7" x14ac:dyDescent="0.25">
      <c r="A2404" s="2">
        <v>45582</v>
      </c>
      <c r="B2404" t="s">
        <v>8</v>
      </c>
      <c r="C2404">
        <v>20000</v>
      </c>
      <c r="D2404">
        <v>30000</v>
      </c>
      <c r="E2404">
        <v>0</v>
      </c>
      <c r="F2404">
        <v>30000</v>
      </c>
      <c r="G2404" t="s">
        <v>13</v>
      </c>
    </row>
    <row r="2405" spans="1:7" x14ac:dyDescent="0.25">
      <c r="A2405" s="2">
        <v>45583</v>
      </c>
      <c r="B2405" t="s">
        <v>7</v>
      </c>
      <c r="C2405">
        <v>12000</v>
      </c>
      <c r="D2405">
        <v>18000</v>
      </c>
      <c r="E2405">
        <v>750</v>
      </c>
      <c r="F2405">
        <v>17250</v>
      </c>
      <c r="G2405" t="s">
        <v>15</v>
      </c>
    </row>
    <row r="2406" spans="1:7" x14ac:dyDescent="0.25">
      <c r="A2406" s="2">
        <v>45584</v>
      </c>
      <c r="B2406" t="s">
        <v>8</v>
      </c>
      <c r="C2406">
        <v>20000</v>
      </c>
      <c r="D2406">
        <v>30000</v>
      </c>
      <c r="E2406">
        <v>750</v>
      </c>
      <c r="F2406">
        <v>29250</v>
      </c>
      <c r="G2406" t="s">
        <v>15</v>
      </c>
    </row>
    <row r="2407" spans="1:7" x14ac:dyDescent="0.25">
      <c r="A2407" s="2">
        <v>45585</v>
      </c>
      <c r="B2407" t="s">
        <v>8</v>
      </c>
      <c r="C2407">
        <v>20000</v>
      </c>
      <c r="D2407">
        <v>30000</v>
      </c>
      <c r="E2407">
        <v>0</v>
      </c>
      <c r="F2407">
        <v>30000</v>
      </c>
      <c r="G2407" t="s">
        <v>14</v>
      </c>
    </row>
    <row r="2408" spans="1:7" x14ac:dyDescent="0.25">
      <c r="A2408" s="2">
        <v>45585</v>
      </c>
      <c r="B2408" t="s">
        <v>10</v>
      </c>
      <c r="C2408">
        <v>10000</v>
      </c>
      <c r="D2408">
        <v>15000</v>
      </c>
      <c r="E2408">
        <v>0</v>
      </c>
      <c r="F2408">
        <v>15000</v>
      </c>
      <c r="G2408" t="s">
        <v>14</v>
      </c>
    </row>
    <row r="2409" spans="1:7" x14ac:dyDescent="0.25">
      <c r="A2409" s="2">
        <v>45585</v>
      </c>
      <c r="B2409" t="s">
        <v>8</v>
      </c>
      <c r="C2409">
        <v>20000</v>
      </c>
      <c r="D2409">
        <v>30000</v>
      </c>
      <c r="E2409">
        <v>0</v>
      </c>
      <c r="F2409">
        <v>30000</v>
      </c>
      <c r="G2409" t="s">
        <v>14</v>
      </c>
    </row>
    <row r="2410" spans="1:7" x14ac:dyDescent="0.25">
      <c r="A2410" s="2">
        <v>45586</v>
      </c>
      <c r="B2410" t="s">
        <v>7</v>
      </c>
      <c r="C2410">
        <v>12000</v>
      </c>
      <c r="D2410">
        <v>18000</v>
      </c>
      <c r="E2410">
        <v>1000</v>
      </c>
      <c r="F2410">
        <v>17000</v>
      </c>
      <c r="G2410" t="s">
        <v>14</v>
      </c>
    </row>
    <row r="2411" spans="1:7" x14ac:dyDescent="0.25">
      <c r="A2411" s="2">
        <v>45586</v>
      </c>
      <c r="B2411" t="s">
        <v>7</v>
      </c>
      <c r="C2411">
        <v>12000</v>
      </c>
      <c r="D2411">
        <v>18000</v>
      </c>
      <c r="E2411">
        <v>0</v>
      </c>
      <c r="F2411">
        <v>18000</v>
      </c>
      <c r="G2411" t="s">
        <v>13</v>
      </c>
    </row>
    <row r="2412" spans="1:7" x14ac:dyDescent="0.25">
      <c r="A2412" s="2">
        <v>45587</v>
      </c>
      <c r="B2412" t="s">
        <v>10</v>
      </c>
      <c r="C2412">
        <v>10000</v>
      </c>
      <c r="D2412">
        <v>15000</v>
      </c>
      <c r="E2412">
        <v>0</v>
      </c>
      <c r="F2412">
        <v>15000</v>
      </c>
      <c r="G2412" t="s">
        <v>13</v>
      </c>
    </row>
    <row r="2413" spans="1:7" x14ac:dyDescent="0.25">
      <c r="A2413" s="2">
        <v>45588</v>
      </c>
      <c r="B2413" t="s">
        <v>10</v>
      </c>
      <c r="C2413">
        <v>10000</v>
      </c>
      <c r="D2413">
        <v>15000</v>
      </c>
      <c r="E2413">
        <v>0</v>
      </c>
      <c r="F2413">
        <v>15000</v>
      </c>
      <c r="G2413" t="s">
        <v>14</v>
      </c>
    </row>
    <row r="2414" spans="1:7" x14ac:dyDescent="0.25">
      <c r="A2414" s="2">
        <v>45588</v>
      </c>
      <c r="B2414" t="s">
        <v>7</v>
      </c>
      <c r="C2414">
        <v>12000</v>
      </c>
      <c r="D2414">
        <v>18000</v>
      </c>
      <c r="E2414">
        <v>0</v>
      </c>
      <c r="F2414">
        <v>18000</v>
      </c>
      <c r="G2414" t="s">
        <v>13</v>
      </c>
    </row>
    <row r="2415" spans="1:7" x14ac:dyDescent="0.25">
      <c r="A2415" s="2">
        <v>45590</v>
      </c>
      <c r="B2415" t="s">
        <v>11</v>
      </c>
      <c r="C2415">
        <v>5000</v>
      </c>
      <c r="D2415">
        <v>8500</v>
      </c>
      <c r="E2415">
        <v>0</v>
      </c>
      <c r="F2415">
        <v>8500</v>
      </c>
      <c r="G2415" t="s">
        <v>13</v>
      </c>
    </row>
    <row r="2416" spans="1:7" x14ac:dyDescent="0.25">
      <c r="A2416" s="2">
        <v>45590</v>
      </c>
      <c r="B2416" t="s">
        <v>10</v>
      </c>
      <c r="C2416">
        <v>10000</v>
      </c>
      <c r="D2416">
        <v>15000</v>
      </c>
      <c r="E2416">
        <v>0</v>
      </c>
      <c r="F2416">
        <v>15000</v>
      </c>
      <c r="G2416" t="s">
        <v>14</v>
      </c>
    </row>
    <row r="2417" spans="1:7" x14ac:dyDescent="0.25">
      <c r="A2417" s="2">
        <v>45590</v>
      </c>
      <c r="B2417" t="s">
        <v>7</v>
      </c>
      <c r="C2417">
        <v>12000</v>
      </c>
      <c r="D2417">
        <v>18000</v>
      </c>
      <c r="E2417">
        <v>0</v>
      </c>
      <c r="F2417">
        <v>18000</v>
      </c>
      <c r="G2417" t="s">
        <v>16</v>
      </c>
    </row>
    <row r="2418" spans="1:7" x14ac:dyDescent="0.25">
      <c r="A2418" s="2">
        <v>45593</v>
      </c>
      <c r="B2418" t="s">
        <v>8</v>
      </c>
      <c r="C2418">
        <v>20000</v>
      </c>
      <c r="D2418">
        <v>30000</v>
      </c>
      <c r="E2418">
        <v>250</v>
      </c>
      <c r="F2418">
        <v>29750</v>
      </c>
      <c r="G2418" t="s">
        <v>14</v>
      </c>
    </row>
    <row r="2419" spans="1:7" x14ac:dyDescent="0.25">
      <c r="A2419" s="2">
        <v>45594</v>
      </c>
      <c r="B2419" t="s">
        <v>7</v>
      </c>
      <c r="C2419">
        <v>12000</v>
      </c>
      <c r="D2419">
        <v>18000</v>
      </c>
      <c r="E2419">
        <v>0</v>
      </c>
      <c r="F2419">
        <v>18000</v>
      </c>
      <c r="G2419" t="s">
        <v>14</v>
      </c>
    </row>
    <row r="2420" spans="1:7" x14ac:dyDescent="0.25">
      <c r="A2420" s="2">
        <v>45595</v>
      </c>
      <c r="B2420" t="s">
        <v>9</v>
      </c>
      <c r="C2420">
        <v>15000</v>
      </c>
      <c r="D2420">
        <v>22000</v>
      </c>
      <c r="E2420">
        <v>0</v>
      </c>
      <c r="F2420">
        <v>22000</v>
      </c>
      <c r="G2420" t="s">
        <v>12</v>
      </c>
    </row>
    <row r="2421" spans="1:7" x14ac:dyDescent="0.25">
      <c r="A2421" s="2">
        <v>45596</v>
      </c>
      <c r="B2421" t="s">
        <v>7</v>
      </c>
      <c r="C2421">
        <v>12000</v>
      </c>
      <c r="D2421">
        <v>18000</v>
      </c>
      <c r="E2421">
        <v>0</v>
      </c>
      <c r="F2421">
        <v>18000</v>
      </c>
      <c r="G2421" t="s">
        <v>15</v>
      </c>
    </row>
    <row r="2422" spans="1:7" x14ac:dyDescent="0.25">
      <c r="A2422" s="2">
        <v>45596</v>
      </c>
      <c r="B2422" t="s">
        <v>11</v>
      </c>
      <c r="C2422">
        <v>5000</v>
      </c>
      <c r="D2422">
        <v>8500</v>
      </c>
      <c r="E2422">
        <v>0</v>
      </c>
      <c r="F2422">
        <v>8500</v>
      </c>
      <c r="G2422" t="s">
        <v>15</v>
      </c>
    </row>
    <row r="2423" spans="1:7" x14ac:dyDescent="0.25">
      <c r="A2423" s="2">
        <v>45597</v>
      </c>
      <c r="B2423" t="s">
        <v>7</v>
      </c>
      <c r="C2423">
        <v>12000</v>
      </c>
      <c r="D2423">
        <v>18000</v>
      </c>
      <c r="E2423">
        <v>500</v>
      </c>
      <c r="F2423">
        <v>17500</v>
      </c>
      <c r="G2423" t="s">
        <v>15</v>
      </c>
    </row>
    <row r="2424" spans="1:7" x14ac:dyDescent="0.25">
      <c r="A2424" s="2">
        <v>45598</v>
      </c>
      <c r="B2424" t="s">
        <v>11</v>
      </c>
      <c r="C2424">
        <v>5000</v>
      </c>
      <c r="D2424">
        <v>8500</v>
      </c>
      <c r="E2424">
        <v>0</v>
      </c>
      <c r="F2424">
        <v>8500</v>
      </c>
      <c r="G2424" t="s">
        <v>16</v>
      </c>
    </row>
    <row r="2425" spans="1:7" x14ac:dyDescent="0.25">
      <c r="A2425" s="2">
        <v>45598</v>
      </c>
      <c r="B2425" t="s">
        <v>11</v>
      </c>
      <c r="C2425">
        <v>5000</v>
      </c>
      <c r="D2425">
        <v>8500</v>
      </c>
      <c r="E2425">
        <v>0</v>
      </c>
      <c r="F2425">
        <v>8500</v>
      </c>
      <c r="G2425" t="s">
        <v>13</v>
      </c>
    </row>
    <row r="2426" spans="1:7" x14ac:dyDescent="0.25">
      <c r="A2426" s="2">
        <v>45599</v>
      </c>
      <c r="B2426" t="s">
        <v>9</v>
      </c>
      <c r="C2426">
        <v>15000</v>
      </c>
      <c r="D2426">
        <v>22000</v>
      </c>
      <c r="E2426">
        <v>0</v>
      </c>
      <c r="F2426">
        <v>22000</v>
      </c>
      <c r="G2426" t="s">
        <v>13</v>
      </c>
    </row>
    <row r="2427" spans="1:7" x14ac:dyDescent="0.25">
      <c r="A2427" s="2">
        <v>45600</v>
      </c>
      <c r="B2427" t="s">
        <v>11</v>
      </c>
      <c r="C2427">
        <v>5000</v>
      </c>
      <c r="D2427">
        <v>8500</v>
      </c>
      <c r="E2427">
        <v>0</v>
      </c>
      <c r="F2427">
        <v>8500</v>
      </c>
      <c r="G2427" t="s">
        <v>12</v>
      </c>
    </row>
    <row r="2428" spans="1:7" x14ac:dyDescent="0.25">
      <c r="A2428" s="2">
        <v>45601</v>
      </c>
      <c r="B2428" t="s">
        <v>11</v>
      </c>
      <c r="C2428">
        <v>5000</v>
      </c>
      <c r="D2428">
        <v>8500</v>
      </c>
      <c r="E2428">
        <v>0</v>
      </c>
      <c r="F2428">
        <v>8500</v>
      </c>
      <c r="G2428" t="s">
        <v>14</v>
      </c>
    </row>
    <row r="2429" spans="1:7" x14ac:dyDescent="0.25">
      <c r="A2429" s="2">
        <v>45601</v>
      </c>
      <c r="B2429" t="s">
        <v>10</v>
      </c>
      <c r="C2429">
        <v>10000</v>
      </c>
      <c r="D2429">
        <v>15000</v>
      </c>
      <c r="E2429">
        <v>750</v>
      </c>
      <c r="F2429">
        <v>14250</v>
      </c>
      <c r="G2429" t="s">
        <v>16</v>
      </c>
    </row>
    <row r="2430" spans="1:7" x14ac:dyDescent="0.25">
      <c r="A2430" s="2">
        <v>45602</v>
      </c>
      <c r="B2430" t="s">
        <v>9</v>
      </c>
      <c r="C2430">
        <v>15000</v>
      </c>
      <c r="D2430">
        <v>22000</v>
      </c>
      <c r="E2430">
        <v>0</v>
      </c>
      <c r="F2430">
        <v>22000</v>
      </c>
      <c r="G2430" t="s">
        <v>12</v>
      </c>
    </row>
    <row r="2431" spans="1:7" x14ac:dyDescent="0.25">
      <c r="A2431" s="2">
        <v>45602</v>
      </c>
      <c r="B2431" t="s">
        <v>8</v>
      </c>
      <c r="C2431">
        <v>20000</v>
      </c>
      <c r="D2431">
        <v>30000</v>
      </c>
      <c r="E2431">
        <v>0</v>
      </c>
      <c r="F2431">
        <v>30000</v>
      </c>
      <c r="G2431" t="s">
        <v>14</v>
      </c>
    </row>
    <row r="2432" spans="1:7" x14ac:dyDescent="0.25">
      <c r="A2432" s="2">
        <v>45602</v>
      </c>
      <c r="B2432" t="s">
        <v>10</v>
      </c>
      <c r="C2432">
        <v>10000</v>
      </c>
      <c r="D2432">
        <v>15000</v>
      </c>
      <c r="E2432">
        <v>0</v>
      </c>
      <c r="F2432">
        <v>15000</v>
      </c>
      <c r="G2432" t="s">
        <v>12</v>
      </c>
    </row>
    <row r="2433" spans="1:7" x14ac:dyDescent="0.25">
      <c r="A2433" s="2">
        <v>45602</v>
      </c>
      <c r="B2433" t="s">
        <v>10</v>
      </c>
      <c r="C2433">
        <v>10000</v>
      </c>
      <c r="D2433">
        <v>15000</v>
      </c>
      <c r="E2433">
        <v>0</v>
      </c>
      <c r="F2433">
        <v>15000</v>
      </c>
      <c r="G2433" t="s">
        <v>16</v>
      </c>
    </row>
    <row r="2434" spans="1:7" x14ac:dyDescent="0.25">
      <c r="A2434" s="2">
        <v>45603</v>
      </c>
      <c r="B2434" t="s">
        <v>7</v>
      </c>
      <c r="C2434">
        <v>12000</v>
      </c>
      <c r="D2434">
        <v>18000</v>
      </c>
      <c r="E2434">
        <v>0</v>
      </c>
      <c r="F2434">
        <v>18000</v>
      </c>
      <c r="G2434" t="s">
        <v>16</v>
      </c>
    </row>
    <row r="2435" spans="1:7" x14ac:dyDescent="0.25">
      <c r="A2435" s="2">
        <v>45605</v>
      </c>
      <c r="B2435" t="s">
        <v>7</v>
      </c>
      <c r="C2435">
        <v>12000</v>
      </c>
      <c r="D2435">
        <v>18000</v>
      </c>
      <c r="E2435">
        <v>250</v>
      </c>
      <c r="F2435">
        <v>17750</v>
      </c>
      <c r="G2435" t="s">
        <v>15</v>
      </c>
    </row>
    <row r="2436" spans="1:7" x14ac:dyDescent="0.25">
      <c r="A2436" s="2">
        <v>45606</v>
      </c>
      <c r="B2436" t="s">
        <v>11</v>
      </c>
      <c r="C2436">
        <v>5000</v>
      </c>
      <c r="D2436">
        <v>8500</v>
      </c>
      <c r="E2436">
        <v>0</v>
      </c>
      <c r="F2436">
        <v>8500</v>
      </c>
      <c r="G2436" t="s">
        <v>14</v>
      </c>
    </row>
    <row r="2437" spans="1:7" x14ac:dyDescent="0.25">
      <c r="A2437" s="2">
        <v>45606</v>
      </c>
      <c r="B2437" t="s">
        <v>11</v>
      </c>
      <c r="C2437">
        <v>5000</v>
      </c>
      <c r="D2437">
        <v>8500</v>
      </c>
      <c r="E2437">
        <v>0</v>
      </c>
      <c r="F2437">
        <v>8500</v>
      </c>
      <c r="G2437" t="s">
        <v>16</v>
      </c>
    </row>
    <row r="2438" spans="1:7" x14ac:dyDescent="0.25">
      <c r="A2438" s="2">
        <v>45607</v>
      </c>
      <c r="B2438" t="s">
        <v>7</v>
      </c>
      <c r="C2438">
        <v>12000</v>
      </c>
      <c r="D2438">
        <v>18000</v>
      </c>
      <c r="E2438">
        <v>0</v>
      </c>
      <c r="F2438">
        <v>18000</v>
      </c>
      <c r="G2438" t="s">
        <v>13</v>
      </c>
    </row>
    <row r="2439" spans="1:7" x14ac:dyDescent="0.25">
      <c r="A2439" s="2">
        <v>45608</v>
      </c>
      <c r="B2439" t="s">
        <v>11</v>
      </c>
      <c r="C2439">
        <v>5000</v>
      </c>
      <c r="D2439">
        <v>8500</v>
      </c>
      <c r="E2439">
        <v>250</v>
      </c>
      <c r="F2439">
        <v>8250</v>
      </c>
      <c r="G2439" t="s">
        <v>13</v>
      </c>
    </row>
    <row r="2440" spans="1:7" x14ac:dyDescent="0.25">
      <c r="A2440" s="2">
        <v>45608</v>
      </c>
      <c r="B2440" t="s">
        <v>7</v>
      </c>
      <c r="C2440">
        <v>12000</v>
      </c>
      <c r="D2440">
        <v>18000</v>
      </c>
      <c r="E2440">
        <v>0</v>
      </c>
      <c r="F2440">
        <v>18000</v>
      </c>
      <c r="G2440" t="s">
        <v>12</v>
      </c>
    </row>
    <row r="2441" spans="1:7" x14ac:dyDescent="0.25">
      <c r="A2441" s="2">
        <v>45608</v>
      </c>
      <c r="B2441" t="s">
        <v>7</v>
      </c>
      <c r="C2441">
        <v>12000</v>
      </c>
      <c r="D2441">
        <v>18000</v>
      </c>
      <c r="E2441">
        <v>0</v>
      </c>
      <c r="F2441">
        <v>18000</v>
      </c>
      <c r="G2441" t="s">
        <v>14</v>
      </c>
    </row>
    <row r="2442" spans="1:7" x14ac:dyDescent="0.25">
      <c r="A2442" s="2">
        <v>45610</v>
      </c>
      <c r="B2442" t="s">
        <v>8</v>
      </c>
      <c r="C2442">
        <v>20000</v>
      </c>
      <c r="D2442">
        <v>30000</v>
      </c>
      <c r="E2442">
        <v>500</v>
      </c>
      <c r="F2442">
        <v>29500</v>
      </c>
      <c r="G2442" t="s">
        <v>13</v>
      </c>
    </row>
    <row r="2443" spans="1:7" x14ac:dyDescent="0.25">
      <c r="A2443" s="2">
        <v>45610</v>
      </c>
      <c r="B2443" t="s">
        <v>8</v>
      </c>
      <c r="C2443">
        <v>20000</v>
      </c>
      <c r="D2443">
        <v>30000</v>
      </c>
      <c r="E2443">
        <v>0</v>
      </c>
      <c r="F2443">
        <v>30000</v>
      </c>
      <c r="G2443" t="s">
        <v>15</v>
      </c>
    </row>
    <row r="2444" spans="1:7" x14ac:dyDescent="0.25">
      <c r="A2444" s="2">
        <v>45611</v>
      </c>
      <c r="B2444" t="s">
        <v>10</v>
      </c>
      <c r="C2444">
        <v>10000</v>
      </c>
      <c r="D2444">
        <v>15000</v>
      </c>
      <c r="E2444">
        <v>0</v>
      </c>
      <c r="F2444">
        <v>15000</v>
      </c>
      <c r="G2444" t="s">
        <v>12</v>
      </c>
    </row>
    <row r="2445" spans="1:7" x14ac:dyDescent="0.25">
      <c r="A2445" s="2">
        <v>45612</v>
      </c>
      <c r="B2445" t="s">
        <v>10</v>
      </c>
      <c r="C2445">
        <v>10000</v>
      </c>
      <c r="D2445">
        <v>15000</v>
      </c>
      <c r="E2445">
        <v>0</v>
      </c>
      <c r="F2445">
        <v>15000</v>
      </c>
      <c r="G2445" t="s">
        <v>12</v>
      </c>
    </row>
    <row r="2446" spans="1:7" x14ac:dyDescent="0.25">
      <c r="A2446" s="2">
        <v>45615</v>
      </c>
      <c r="B2446" t="s">
        <v>7</v>
      </c>
      <c r="C2446">
        <v>12000</v>
      </c>
      <c r="D2446">
        <v>18000</v>
      </c>
      <c r="E2446">
        <v>0</v>
      </c>
      <c r="F2446">
        <v>18000</v>
      </c>
      <c r="G2446" t="s">
        <v>12</v>
      </c>
    </row>
    <row r="2447" spans="1:7" x14ac:dyDescent="0.25">
      <c r="A2447" s="2">
        <v>45615</v>
      </c>
      <c r="B2447" t="s">
        <v>11</v>
      </c>
      <c r="C2447">
        <v>5000</v>
      </c>
      <c r="D2447">
        <v>8500</v>
      </c>
      <c r="E2447">
        <v>0</v>
      </c>
      <c r="F2447">
        <v>8500</v>
      </c>
      <c r="G2447" t="s">
        <v>16</v>
      </c>
    </row>
    <row r="2448" spans="1:7" x14ac:dyDescent="0.25">
      <c r="A2448" s="2">
        <v>45616</v>
      </c>
      <c r="B2448" t="s">
        <v>10</v>
      </c>
      <c r="C2448">
        <v>10000</v>
      </c>
      <c r="D2448">
        <v>15000</v>
      </c>
      <c r="E2448">
        <v>0</v>
      </c>
      <c r="F2448">
        <v>15000</v>
      </c>
      <c r="G2448" t="s">
        <v>16</v>
      </c>
    </row>
    <row r="2449" spans="1:7" x14ac:dyDescent="0.25">
      <c r="A2449" s="2">
        <v>45616</v>
      </c>
      <c r="B2449" t="s">
        <v>8</v>
      </c>
      <c r="C2449">
        <v>20000</v>
      </c>
      <c r="D2449">
        <v>30000</v>
      </c>
      <c r="E2449">
        <v>0</v>
      </c>
      <c r="F2449">
        <v>30000</v>
      </c>
      <c r="G2449" t="s">
        <v>15</v>
      </c>
    </row>
    <row r="2450" spans="1:7" x14ac:dyDescent="0.25">
      <c r="A2450" s="2">
        <v>45617</v>
      </c>
      <c r="B2450" t="s">
        <v>10</v>
      </c>
      <c r="C2450">
        <v>10000</v>
      </c>
      <c r="D2450">
        <v>15000</v>
      </c>
      <c r="E2450">
        <v>0</v>
      </c>
      <c r="F2450">
        <v>15000</v>
      </c>
      <c r="G2450" t="s">
        <v>12</v>
      </c>
    </row>
    <row r="2451" spans="1:7" x14ac:dyDescent="0.25">
      <c r="A2451" s="2">
        <v>45617</v>
      </c>
      <c r="B2451" t="s">
        <v>7</v>
      </c>
      <c r="C2451">
        <v>12000</v>
      </c>
      <c r="D2451">
        <v>18000</v>
      </c>
      <c r="E2451">
        <v>0</v>
      </c>
      <c r="F2451">
        <v>18000</v>
      </c>
      <c r="G2451" t="s">
        <v>14</v>
      </c>
    </row>
    <row r="2452" spans="1:7" x14ac:dyDescent="0.25">
      <c r="A2452" s="2">
        <v>45617</v>
      </c>
      <c r="B2452" t="s">
        <v>10</v>
      </c>
      <c r="C2452">
        <v>10000</v>
      </c>
      <c r="D2452">
        <v>15000</v>
      </c>
      <c r="E2452">
        <v>0</v>
      </c>
      <c r="F2452">
        <v>15000</v>
      </c>
      <c r="G2452" t="s">
        <v>15</v>
      </c>
    </row>
    <row r="2453" spans="1:7" x14ac:dyDescent="0.25">
      <c r="A2453" s="2">
        <v>45618</v>
      </c>
      <c r="B2453" t="s">
        <v>10</v>
      </c>
      <c r="C2453">
        <v>10000</v>
      </c>
      <c r="D2453">
        <v>15000</v>
      </c>
      <c r="E2453">
        <v>750</v>
      </c>
      <c r="F2453">
        <v>14250</v>
      </c>
      <c r="G2453" t="s">
        <v>16</v>
      </c>
    </row>
    <row r="2454" spans="1:7" x14ac:dyDescent="0.25">
      <c r="A2454" s="2">
        <v>45619</v>
      </c>
      <c r="B2454" t="s">
        <v>11</v>
      </c>
      <c r="C2454">
        <v>5000</v>
      </c>
      <c r="D2454">
        <v>8500</v>
      </c>
      <c r="E2454">
        <v>0</v>
      </c>
      <c r="F2454">
        <v>8500</v>
      </c>
      <c r="G2454" t="s">
        <v>14</v>
      </c>
    </row>
    <row r="2455" spans="1:7" x14ac:dyDescent="0.25">
      <c r="A2455" s="2">
        <v>45619</v>
      </c>
      <c r="B2455" t="s">
        <v>9</v>
      </c>
      <c r="C2455">
        <v>15000</v>
      </c>
      <c r="D2455">
        <v>22000</v>
      </c>
      <c r="E2455">
        <v>0</v>
      </c>
      <c r="F2455">
        <v>22000</v>
      </c>
      <c r="G2455" t="s">
        <v>15</v>
      </c>
    </row>
    <row r="2456" spans="1:7" x14ac:dyDescent="0.25">
      <c r="A2456" s="2">
        <v>45619</v>
      </c>
      <c r="B2456" t="s">
        <v>11</v>
      </c>
      <c r="C2456">
        <v>5000</v>
      </c>
      <c r="D2456">
        <v>8500</v>
      </c>
      <c r="E2456">
        <v>0</v>
      </c>
      <c r="F2456">
        <v>8500</v>
      </c>
      <c r="G2456" t="s">
        <v>15</v>
      </c>
    </row>
    <row r="2457" spans="1:7" x14ac:dyDescent="0.25">
      <c r="A2457" s="2">
        <v>45619</v>
      </c>
      <c r="B2457" t="s">
        <v>10</v>
      </c>
      <c r="C2457">
        <v>10000</v>
      </c>
      <c r="D2457">
        <v>15000</v>
      </c>
      <c r="E2457">
        <v>0</v>
      </c>
      <c r="F2457">
        <v>15000</v>
      </c>
      <c r="G2457" t="s">
        <v>16</v>
      </c>
    </row>
    <row r="2458" spans="1:7" x14ac:dyDescent="0.25">
      <c r="A2458" s="2">
        <v>45621</v>
      </c>
      <c r="B2458" t="s">
        <v>11</v>
      </c>
      <c r="C2458">
        <v>5000</v>
      </c>
      <c r="D2458">
        <v>8500</v>
      </c>
      <c r="E2458">
        <v>250</v>
      </c>
      <c r="F2458">
        <v>8250</v>
      </c>
      <c r="G2458" t="s">
        <v>15</v>
      </c>
    </row>
    <row r="2459" spans="1:7" x14ac:dyDescent="0.25">
      <c r="A2459" s="2">
        <v>45621</v>
      </c>
      <c r="B2459" t="s">
        <v>9</v>
      </c>
      <c r="C2459">
        <v>15000</v>
      </c>
      <c r="D2459">
        <v>22000</v>
      </c>
      <c r="E2459">
        <v>0</v>
      </c>
      <c r="F2459">
        <v>22000</v>
      </c>
      <c r="G2459" t="s">
        <v>16</v>
      </c>
    </row>
    <row r="2460" spans="1:7" x14ac:dyDescent="0.25">
      <c r="A2460" s="2">
        <v>45621</v>
      </c>
      <c r="B2460" t="s">
        <v>11</v>
      </c>
      <c r="C2460">
        <v>5000</v>
      </c>
      <c r="D2460">
        <v>8500</v>
      </c>
      <c r="E2460">
        <v>0</v>
      </c>
      <c r="F2460">
        <v>8500</v>
      </c>
      <c r="G2460" t="s">
        <v>15</v>
      </c>
    </row>
    <row r="2461" spans="1:7" x14ac:dyDescent="0.25">
      <c r="A2461" s="2">
        <v>45622</v>
      </c>
      <c r="B2461" t="s">
        <v>9</v>
      </c>
      <c r="C2461">
        <v>15000</v>
      </c>
      <c r="D2461">
        <v>22000</v>
      </c>
      <c r="E2461">
        <v>750</v>
      </c>
      <c r="F2461">
        <v>21250</v>
      </c>
      <c r="G2461" t="s">
        <v>12</v>
      </c>
    </row>
    <row r="2462" spans="1:7" x14ac:dyDescent="0.25">
      <c r="A2462" s="2">
        <v>45623</v>
      </c>
      <c r="B2462" t="s">
        <v>7</v>
      </c>
      <c r="C2462">
        <v>12000</v>
      </c>
      <c r="D2462">
        <v>18000</v>
      </c>
      <c r="E2462">
        <v>0</v>
      </c>
      <c r="F2462">
        <v>18000</v>
      </c>
      <c r="G2462" t="s">
        <v>16</v>
      </c>
    </row>
    <row r="2463" spans="1:7" x14ac:dyDescent="0.25">
      <c r="A2463" s="2">
        <v>45624</v>
      </c>
      <c r="B2463" t="s">
        <v>11</v>
      </c>
      <c r="C2463">
        <v>5000</v>
      </c>
      <c r="D2463">
        <v>8500</v>
      </c>
      <c r="E2463">
        <v>0</v>
      </c>
      <c r="F2463">
        <v>8500</v>
      </c>
      <c r="G2463" t="s">
        <v>15</v>
      </c>
    </row>
    <row r="2464" spans="1:7" x14ac:dyDescent="0.25">
      <c r="A2464" s="2">
        <v>45625</v>
      </c>
      <c r="B2464" t="s">
        <v>11</v>
      </c>
      <c r="C2464">
        <v>5000</v>
      </c>
      <c r="D2464">
        <v>8500</v>
      </c>
      <c r="E2464">
        <v>0</v>
      </c>
      <c r="F2464">
        <v>8500</v>
      </c>
      <c r="G2464" t="s">
        <v>14</v>
      </c>
    </row>
    <row r="2465" spans="1:7" x14ac:dyDescent="0.25">
      <c r="A2465" s="2">
        <v>45627</v>
      </c>
      <c r="B2465" t="s">
        <v>9</v>
      </c>
      <c r="C2465">
        <v>15000</v>
      </c>
      <c r="D2465">
        <v>22000</v>
      </c>
      <c r="E2465">
        <v>0</v>
      </c>
      <c r="F2465">
        <v>22000</v>
      </c>
      <c r="G2465" t="s">
        <v>15</v>
      </c>
    </row>
    <row r="2466" spans="1:7" x14ac:dyDescent="0.25">
      <c r="A2466" s="2">
        <v>45627</v>
      </c>
      <c r="B2466" t="s">
        <v>11</v>
      </c>
      <c r="C2466">
        <v>5000</v>
      </c>
      <c r="D2466">
        <v>8500</v>
      </c>
      <c r="E2466">
        <v>0</v>
      </c>
      <c r="F2466">
        <v>8500</v>
      </c>
      <c r="G2466" t="s">
        <v>12</v>
      </c>
    </row>
    <row r="2467" spans="1:7" x14ac:dyDescent="0.25">
      <c r="A2467" s="2">
        <v>45627</v>
      </c>
      <c r="B2467" t="s">
        <v>9</v>
      </c>
      <c r="C2467">
        <v>15000</v>
      </c>
      <c r="D2467">
        <v>22000</v>
      </c>
      <c r="E2467">
        <v>0</v>
      </c>
      <c r="F2467">
        <v>22000</v>
      </c>
      <c r="G2467" t="s">
        <v>13</v>
      </c>
    </row>
    <row r="2468" spans="1:7" x14ac:dyDescent="0.25">
      <c r="A2468" s="2">
        <v>45628</v>
      </c>
      <c r="B2468" t="s">
        <v>10</v>
      </c>
      <c r="C2468">
        <v>10000</v>
      </c>
      <c r="D2468">
        <v>15000</v>
      </c>
      <c r="E2468">
        <v>1000</v>
      </c>
      <c r="F2468">
        <v>14000</v>
      </c>
      <c r="G2468" t="s">
        <v>13</v>
      </c>
    </row>
    <row r="2469" spans="1:7" x14ac:dyDescent="0.25">
      <c r="A2469" s="2">
        <v>45628</v>
      </c>
      <c r="B2469" t="s">
        <v>10</v>
      </c>
      <c r="C2469">
        <v>10000</v>
      </c>
      <c r="D2469">
        <v>15000</v>
      </c>
      <c r="E2469">
        <v>750</v>
      </c>
      <c r="F2469">
        <v>14250</v>
      </c>
      <c r="G2469" t="s">
        <v>16</v>
      </c>
    </row>
    <row r="2470" spans="1:7" x14ac:dyDescent="0.25">
      <c r="A2470" s="2">
        <v>45629</v>
      </c>
      <c r="B2470" t="s">
        <v>10</v>
      </c>
      <c r="C2470">
        <v>10000</v>
      </c>
      <c r="D2470">
        <v>15000</v>
      </c>
      <c r="E2470">
        <v>750</v>
      </c>
      <c r="F2470">
        <v>14250</v>
      </c>
      <c r="G2470" t="s">
        <v>13</v>
      </c>
    </row>
    <row r="2471" spans="1:7" x14ac:dyDescent="0.25">
      <c r="A2471" s="2">
        <v>45630</v>
      </c>
      <c r="B2471" t="s">
        <v>11</v>
      </c>
      <c r="C2471">
        <v>5000</v>
      </c>
      <c r="D2471">
        <v>8500</v>
      </c>
      <c r="E2471">
        <v>0</v>
      </c>
      <c r="F2471">
        <v>8500</v>
      </c>
      <c r="G2471" t="s">
        <v>13</v>
      </c>
    </row>
    <row r="2472" spans="1:7" x14ac:dyDescent="0.25">
      <c r="A2472" s="2">
        <v>45632</v>
      </c>
      <c r="B2472" t="s">
        <v>10</v>
      </c>
      <c r="C2472">
        <v>10000</v>
      </c>
      <c r="D2472">
        <v>15000</v>
      </c>
      <c r="E2472">
        <v>0</v>
      </c>
      <c r="F2472">
        <v>15000</v>
      </c>
      <c r="G2472" t="s">
        <v>12</v>
      </c>
    </row>
    <row r="2473" spans="1:7" x14ac:dyDescent="0.25">
      <c r="A2473" s="2">
        <v>45633</v>
      </c>
      <c r="B2473" t="s">
        <v>10</v>
      </c>
      <c r="C2473">
        <v>10000</v>
      </c>
      <c r="D2473">
        <v>15000</v>
      </c>
      <c r="E2473">
        <v>0</v>
      </c>
      <c r="F2473">
        <v>15000</v>
      </c>
      <c r="G2473" t="s">
        <v>14</v>
      </c>
    </row>
    <row r="2474" spans="1:7" x14ac:dyDescent="0.25">
      <c r="A2474" s="2">
        <v>45633</v>
      </c>
      <c r="B2474" t="s">
        <v>10</v>
      </c>
      <c r="C2474">
        <v>10000</v>
      </c>
      <c r="D2474">
        <v>15000</v>
      </c>
      <c r="E2474">
        <v>1000</v>
      </c>
      <c r="F2474">
        <v>14000</v>
      </c>
      <c r="G2474" t="s">
        <v>12</v>
      </c>
    </row>
    <row r="2475" spans="1:7" x14ac:dyDescent="0.25">
      <c r="A2475" s="2">
        <v>45634</v>
      </c>
      <c r="B2475" t="s">
        <v>7</v>
      </c>
      <c r="C2475">
        <v>12000</v>
      </c>
      <c r="D2475">
        <v>18000</v>
      </c>
      <c r="E2475">
        <v>0</v>
      </c>
      <c r="F2475">
        <v>18000</v>
      </c>
      <c r="G2475" t="s">
        <v>16</v>
      </c>
    </row>
    <row r="2476" spans="1:7" x14ac:dyDescent="0.25">
      <c r="A2476" s="2">
        <v>45634</v>
      </c>
      <c r="B2476" t="s">
        <v>10</v>
      </c>
      <c r="C2476">
        <v>10000</v>
      </c>
      <c r="D2476">
        <v>15000</v>
      </c>
      <c r="E2476">
        <v>0</v>
      </c>
      <c r="F2476">
        <v>15000</v>
      </c>
      <c r="G2476" t="s">
        <v>15</v>
      </c>
    </row>
    <row r="2477" spans="1:7" x14ac:dyDescent="0.25">
      <c r="A2477" s="2">
        <v>45634</v>
      </c>
      <c r="B2477" t="s">
        <v>8</v>
      </c>
      <c r="C2477">
        <v>20000</v>
      </c>
      <c r="D2477">
        <v>30000</v>
      </c>
      <c r="E2477">
        <v>0</v>
      </c>
      <c r="F2477">
        <v>30000</v>
      </c>
      <c r="G2477" t="s">
        <v>15</v>
      </c>
    </row>
    <row r="2478" spans="1:7" x14ac:dyDescent="0.25">
      <c r="A2478" s="2">
        <v>45634</v>
      </c>
      <c r="B2478" t="s">
        <v>9</v>
      </c>
      <c r="C2478">
        <v>15000</v>
      </c>
      <c r="D2478">
        <v>22000</v>
      </c>
      <c r="E2478">
        <v>0</v>
      </c>
      <c r="F2478">
        <v>22000</v>
      </c>
      <c r="G2478" t="s">
        <v>12</v>
      </c>
    </row>
    <row r="2479" spans="1:7" x14ac:dyDescent="0.25">
      <c r="A2479" s="2">
        <v>45635</v>
      </c>
      <c r="B2479" t="s">
        <v>11</v>
      </c>
      <c r="C2479">
        <v>5000</v>
      </c>
      <c r="D2479">
        <v>8500</v>
      </c>
      <c r="E2479">
        <v>0</v>
      </c>
      <c r="F2479">
        <v>8500</v>
      </c>
      <c r="G2479" t="s">
        <v>16</v>
      </c>
    </row>
    <row r="2480" spans="1:7" x14ac:dyDescent="0.25">
      <c r="A2480" s="2">
        <v>45635</v>
      </c>
      <c r="B2480" t="s">
        <v>11</v>
      </c>
      <c r="C2480">
        <v>5000</v>
      </c>
      <c r="D2480">
        <v>8500</v>
      </c>
      <c r="E2480">
        <v>0</v>
      </c>
      <c r="F2480">
        <v>8500</v>
      </c>
      <c r="G2480" t="s">
        <v>13</v>
      </c>
    </row>
    <row r="2481" spans="1:7" x14ac:dyDescent="0.25">
      <c r="A2481" s="2">
        <v>45636</v>
      </c>
      <c r="B2481" t="s">
        <v>10</v>
      </c>
      <c r="C2481">
        <v>10000</v>
      </c>
      <c r="D2481">
        <v>15000</v>
      </c>
      <c r="E2481">
        <v>0</v>
      </c>
      <c r="F2481">
        <v>15000</v>
      </c>
      <c r="G2481" t="s">
        <v>15</v>
      </c>
    </row>
    <row r="2482" spans="1:7" x14ac:dyDescent="0.25">
      <c r="A2482" s="2">
        <v>45636</v>
      </c>
      <c r="B2482" t="s">
        <v>10</v>
      </c>
      <c r="C2482">
        <v>10000</v>
      </c>
      <c r="D2482">
        <v>15000</v>
      </c>
      <c r="E2482">
        <v>0</v>
      </c>
      <c r="F2482">
        <v>15000</v>
      </c>
      <c r="G2482" t="s">
        <v>14</v>
      </c>
    </row>
    <row r="2483" spans="1:7" x14ac:dyDescent="0.25">
      <c r="A2483" s="2">
        <v>45636</v>
      </c>
      <c r="B2483" t="s">
        <v>11</v>
      </c>
      <c r="C2483">
        <v>5000</v>
      </c>
      <c r="D2483">
        <v>8500</v>
      </c>
      <c r="E2483">
        <v>750</v>
      </c>
      <c r="F2483">
        <v>7750</v>
      </c>
      <c r="G2483" t="s">
        <v>16</v>
      </c>
    </row>
    <row r="2484" spans="1:7" x14ac:dyDescent="0.25">
      <c r="A2484" s="2">
        <v>45637</v>
      </c>
      <c r="B2484" t="s">
        <v>9</v>
      </c>
      <c r="C2484">
        <v>15000</v>
      </c>
      <c r="D2484">
        <v>22000</v>
      </c>
      <c r="E2484">
        <v>0</v>
      </c>
      <c r="F2484">
        <v>22000</v>
      </c>
      <c r="G2484" t="s">
        <v>12</v>
      </c>
    </row>
    <row r="2485" spans="1:7" x14ac:dyDescent="0.25">
      <c r="A2485" s="2">
        <v>45638</v>
      </c>
      <c r="B2485" t="s">
        <v>7</v>
      </c>
      <c r="C2485">
        <v>12000</v>
      </c>
      <c r="D2485">
        <v>18000</v>
      </c>
      <c r="E2485">
        <v>0</v>
      </c>
      <c r="F2485">
        <v>18000</v>
      </c>
      <c r="G2485" t="s">
        <v>14</v>
      </c>
    </row>
    <row r="2486" spans="1:7" x14ac:dyDescent="0.25">
      <c r="A2486" s="2">
        <v>45638</v>
      </c>
      <c r="B2486" t="s">
        <v>8</v>
      </c>
      <c r="C2486">
        <v>20000</v>
      </c>
      <c r="D2486">
        <v>30000</v>
      </c>
      <c r="E2486">
        <v>1000</v>
      </c>
      <c r="F2486">
        <v>29000</v>
      </c>
      <c r="G2486" t="s">
        <v>14</v>
      </c>
    </row>
    <row r="2487" spans="1:7" x14ac:dyDescent="0.25">
      <c r="A2487" s="2">
        <v>45638</v>
      </c>
      <c r="B2487" t="s">
        <v>8</v>
      </c>
      <c r="C2487">
        <v>20000</v>
      </c>
      <c r="D2487">
        <v>30000</v>
      </c>
      <c r="E2487">
        <v>0</v>
      </c>
      <c r="F2487">
        <v>30000</v>
      </c>
      <c r="G2487" t="s">
        <v>15</v>
      </c>
    </row>
    <row r="2488" spans="1:7" x14ac:dyDescent="0.25">
      <c r="A2488" s="2">
        <v>45642</v>
      </c>
      <c r="B2488" t="s">
        <v>11</v>
      </c>
      <c r="C2488">
        <v>5000</v>
      </c>
      <c r="D2488">
        <v>8500</v>
      </c>
      <c r="E2488">
        <v>750</v>
      </c>
      <c r="F2488">
        <v>7750</v>
      </c>
      <c r="G2488" t="s">
        <v>12</v>
      </c>
    </row>
    <row r="2489" spans="1:7" x14ac:dyDescent="0.25">
      <c r="A2489" s="2">
        <v>45643</v>
      </c>
      <c r="B2489" t="s">
        <v>11</v>
      </c>
      <c r="C2489">
        <v>5000</v>
      </c>
      <c r="D2489">
        <v>8500</v>
      </c>
      <c r="E2489">
        <v>0</v>
      </c>
      <c r="F2489">
        <v>8500</v>
      </c>
      <c r="G2489" t="s">
        <v>15</v>
      </c>
    </row>
    <row r="2490" spans="1:7" x14ac:dyDescent="0.25">
      <c r="A2490" s="2">
        <v>45644</v>
      </c>
      <c r="B2490" t="s">
        <v>11</v>
      </c>
      <c r="C2490">
        <v>5000</v>
      </c>
      <c r="D2490">
        <v>8500</v>
      </c>
      <c r="E2490">
        <v>0</v>
      </c>
      <c r="F2490">
        <v>8500</v>
      </c>
      <c r="G2490" t="s">
        <v>12</v>
      </c>
    </row>
    <row r="2491" spans="1:7" x14ac:dyDescent="0.25">
      <c r="A2491" s="2">
        <v>45644</v>
      </c>
      <c r="B2491" t="s">
        <v>11</v>
      </c>
      <c r="C2491">
        <v>5000</v>
      </c>
      <c r="D2491">
        <v>8500</v>
      </c>
      <c r="E2491">
        <v>0</v>
      </c>
      <c r="F2491">
        <v>8500</v>
      </c>
      <c r="G2491" t="s">
        <v>14</v>
      </c>
    </row>
    <row r="2492" spans="1:7" x14ac:dyDescent="0.25">
      <c r="A2492" s="2">
        <v>45647</v>
      </c>
      <c r="B2492" t="s">
        <v>9</v>
      </c>
      <c r="C2492">
        <v>15000</v>
      </c>
      <c r="D2492">
        <v>22000</v>
      </c>
      <c r="E2492">
        <v>0</v>
      </c>
      <c r="F2492">
        <v>22000</v>
      </c>
      <c r="G2492" t="s">
        <v>13</v>
      </c>
    </row>
    <row r="2493" spans="1:7" x14ac:dyDescent="0.25">
      <c r="A2493" s="2">
        <v>45648</v>
      </c>
      <c r="B2493" t="s">
        <v>11</v>
      </c>
      <c r="C2493">
        <v>5000</v>
      </c>
      <c r="D2493">
        <v>8500</v>
      </c>
      <c r="E2493">
        <v>0</v>
      </c>
      <c r="F2493">
        <v>8500</v>
      </c>
      <c r="G2493" t="s">
        <v>15</v>
      </c>
    </row>
    <row r="2494" spans="1:7" x14ac:dyDescent="0.25">
      <c r="A2494" s="2">
        <v>45648</v>
      </c>
      <c r="B2494" t="s">
        <v>9</v>
      </c>
      <c r="C2494">
        <v>15000</v>
      </c>
      <c r="D2494">
        <v>22000</v>
      </c>
      <c r="E2494">
        <v>0</v>
      </c>
      <c r="F2494">
        <v>22000</v>
      </c>
      <c r="G2494" t="s">
        <v>14</v>
      </c>
    </row>
    <row r="2495" spans="1:7" x14ac:dyDescent="0.25">
      <c r="A2495" s="2">
        <v>45649</v>
      </c>
      <c r="B2495" t="s">
        <v>10</v>
      </c>
      <c r="C2495">
        <v>10000</v>
      </c>
      <c r="D2495">
        <v>15000</v>
      </c>
      <c r="E2495">
        <v>750</v>
      </c>
      <c r="F2495">
        <v>14250</v>
      </c>
      <c r="G2495" t="s">
        <v>14</v>
      </c>
    </row>
    <row r="2496" spans="1:7" x14ac:dyDescent="0.25">
      <c r="A2496" s="2">
        <v>45650</v>
      </c>
      <c r="B2496" t="s">
        <v>7</v>
      </c>
      <c r="C2496">
        <v>12000</v>
      </c>
      <c r="D2496">
        <v>18000</v>
      </c>
      <c r="E2496">
        <v>0</v>
      </c>
      <c r="F2496">
        <v>18000</v>
      </c>
      <c r="G2496" t="s">
        <v>14</v>
      </c>
    </row>
    <row r="2497" spans="1:7" x14ac:dyDescent="0.25">
      <c r="A2497" s="2">
        <v>45653</v>
      </c>
      <c r="B2497" t="s">
        <v>11</v>
      </c>
      <c r="C2497">
        <v>5000</v>
      </c>
      <c r="D2497">
        <v>8500</v>
      </c>
      <c r="E2497">
        <v>1000</v>
      </c>
      <c r="F2497">
        <v>7500</v>
      </c>
      <c r="G2497" t="s">
        <v>16</v>
      </c>
    </row>
    <row r="2498" spans="1:7" x14ac:dyDescent="0.25">
      <c r="A2498" s="2">
        <v>45654</v>
      </c>
      <c r="B2498" t="s">
        <v>11</v>
      </c>
      <c r="C2498">
        <v>5000</v>
      </c>
      <c r="D2498">
        <v>8500</v>
      </c>
      <c r="E2498">
        <v>750</v>
      </c>
      <c r="F2498">
        <v>7750</v>
      </c>
      <c r="G2498" t="s">
        <v>16</v>
      </c>
    </row>
    <row r="2499" spans="1:7" x14ac:dyDescent="0.25">
      <c r="A2499" s="2">
        <v>45657</v>
      </c>
      <c r="B2499" t="s">
        <v>7</v>
      </c>
      <c r="C2499">
        <v>12000</v>
      </c>
      <c r="D2499">
        <v>18000</v>
      </c>
      <c r="E2499">
        <v>0</v>
      </c>
      <c r="F2499">
        <v>18000</v>
      </c>
      <c r="G2499" t="s">
        <v>16</v>
      </c>
    </row>
    <row r="2500" spans="1:7" x14ac:dyDescent="0.25">
      <c r="A2500" s="2">
        <v>45657</v>
      </c>
      <c r="B2500" t="s">
        <v>10</v>
      </c>
      <c r="C2500">
        <v>10000</v>
      </c>
      <c r="D2500">
        <v>15000</v>
      </c>
      <c r="E2500">
        <v>1000</v>
      </c>
      <c r="F2500">
        <v>14000</v>
      </c>
      <c r="G2500"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00"/>
  <sheetViews>
    <sheetView workbookViewId="0">
      <pane ySplit="1" topLeftCell="A2" activePane="bottomLeft" state="frozen"/>
      <selection pane="bottomLeft" activeCell="K15" sqref="K15"/>
    </sheetView>
  </sheetViews>
  <sheetFormatPr defaultRowHeight="15" x14ac:dyDescent="0.25"/>
  <cols>
    <col min="1" max="1" width="13.85546875" style="4" bestFit="1" customWidth="1"/>
    <col min="2" max="2" width="16.85546875" bestFit="1" customWidth="1"/>
    <col min="3" max="3" width="16.140625" style="3" bestFit="1" customWidth="1"/>
    <col min="4" max="4" width="21.42578125" style="3" bestFit="1" customWidth="1"/>
    <col min="5" max="5" width="20.140625" style="3" bestFit="1" customWidth="1"/>
    <col min="6" max="6" width="21.140625" style="3" bestFit="1" customWidth="1"/>
    <col min="7" max="7" width="11.7109375" style="3" bestFit="1" customWidth="1"/>
    <col min="8" max="8" width="15.140625" style="3" bestFit="1" customWidth="1"/>
    <col min="9" max="9" width="16.5703125" bestFit="1" customWidth="1"/>
  </cols>
  <sheetData>
    <row r="1" spans="1:9" x14ac:dyDescent="0.25">
      <c r="A1" s="23" t="s">
        <v>0</v>
      </c>
      <c r="B1" s="24" t="s">
        <v>1</v>
      </c>
      <c r="C1" s="25" t="s">
        <v>2</v>
      </c>
      <c r="D1" s="25" t="s">
        <v>3</v>
      </c>
      <c r="E1" s="25" t="s">
        <v>4</v>
      </c>
      <c r="F1" s="25" t="s">
        <v>5</v>
      </c>
      <c r="G1" s="25" t="s">
        <v>27</v>
      </c>
      <c r="H1" s="25" t="s">
        <v>28</v>
      </c>
      <c r="I1" s="24" t="s">
        <v>6</v>
      </c>
    </row>
    <row r="2" spans="1:9" x14ac:dyDescent="0.25">
      <c r="A2" s="4">
        <v>43831</v>
      </c>
      <c r="B2" t="s">
        <v>9</v>
      </c>
      <c r="C2" s="3">
        <v>15000</v>
      </c>
      <c r="D2" s="3">
        <v>22000</v>
      </c>
      <c r="E2" s="3">
        <v>0</v>
      </c>
      <c r="F2" s="3">
        <v>22000</v>
      </c>
      <c r="G2" s="3">
        <f>F2-E2-C2</f>
        <v>7000</v>
      </c>
      <c r="H2" s="17">
        <f>G2/C2</f>
        <v>0.46666666666666667</v>
      </c>
      <c r="I2" t="s">
        <v>12</v>
      </c>
    </row>
    <row r="3" spans="1:9" x14ac:dyDescent="0.25">
      <c r="A3" s="4">
        <v>43831</v>
      </c>
      <c r="B3" t="s">
        <v>11</v>
      </c>
      <c r="C3" s="3">
        <v>5000</v>
      </c>
      <c r="D3" s="3">
        <v>8500</v>
      </c>
      <c r="E3" s="3">
        <v>1000</v>
      </c>
      <c r="F3" s="3">
        <v>7500</v>
      </c>
      <c r="G3" s="3">
        <f t="shared" ref="G3:G66" si="0">F3-E3-C3</f>
        <v>1500</v>
      </c>
      <c r="H3" s="17">
        <f t="shared" ref="H3:H66" si="1">G3/C3</f>
        <v>0.3</v>
      </c>
      <c r="I3" t="s">
        <v>14</v>
      </c>
    </row>
    <row r="4" spans="1:9" x14ac:dyDescent="0.25">
      <c r="A4" s="4">
        <v>43831</v>
      </c>
      <c r="B4" t="s">
        <v>7</v>
      </c>
      <c r="C4" s="3">
        <v>12000</v>
      </c>
      <c r="D4" s="3">
        <v>18000</v>
      </c>
      <c r="E4" s="3">
        <v>1000</v>
      </c>
      <c r="F4" s="3">
        <v>17000</v>
      </c>
      <c r="G4" s="3">
        <f t="shared" si="0"/>
        <v>4000</v>
      </c>
      <c r="H4" s="17">
        <f t="shared" si="1"/>
        <v>0.33333333333333331</v>
      </c>
      <c r="I4" t="s">
        <v>13</v>
      </c>
    </row>
    <row r="5" spans="1:9" x14ac:dyDescent="0.25">
      <c r="A5" s="4">
        <v>43831</v>
      </c>
      <c r="B5" t="s">
        <v>8</v>
      </c>
      <c r="C5" s="3">
        <v>20000</v>
      </c>
      <c r="D5" s="3">
        <v>30000</v>
      </c>
      <c r="E5" s="3">
        <v>0</v>
      </c>
      <c r="F5" s="3">
        <v>30000</v>
      </c>
      <c r="G5" s="3">
        <f t="shared" si="0"/>
        <v>10000</v>
      </c>
      <c r="H5" s="17">
        <f t="shared" si="1"/>
        <v>0.5</v>
      </c>
      <c r="I5" t="s">
        <v>16</v>
      </c>
    </row>
    <row r="6" spans="1:9" x14ac:dyDescent="0.25">
      <c r="A6" s="4">
        <v>43832</v>
      </c>
      <c r="B6" t="s">
        <v>11</v>
      </c>
      <c r="C6" s="3">
        <v>5000</v>
      </c>
      <c r="D6" s="3">
        <v>8500</v>
      </c>
      <c r="E6" s="3">
        <v>1000</v>
      </c>
      <c r="F6" s="3">
        <v>7500</v>
      </c>
      <c r="G6" s="3">
        <f t="shared" si="0"/>
        <v>1500</v>
      </c>
      <c r="H6" s="17">
        <f t="shared" si="1"/>
        <v>0.3</v>
      </c>
      <c r="I6" t="s">
        <v>13</v>
      </c>
    </row>
    <row r="7" spans="1:9" x14ac:dyDescent="0.25">
      <c r="A7" s="4">
        <v>43832</v>
      </c>
      <c r="B7" t="s">
        <v>10</v>
      </c>
      <c r="C7" s="3">
        <v>10000</v>
      </c>
      <c r="D7" s="3">
        <v>15000</v>
      </c>
      <c r="E7" s="3">
        <v>500</v>
      </c>
      <c r="F7" s="3">
        <v>14500</v>
      </c>
      <c r="G7" s="3">
        <f t="shared" si="0"/>
        <v>4000</v>
      </c>
      <c r="H7" s="17">
        <f t="shared" si="1"/>
        <v>0.4</v>
      </c>
      <c r="I7" t="s">
        <v>16</v>
      </c>
    </row>
    <row r="8" spans="1:9" x14ac:dyDescent="0.25">
      <c r="A8" s="4">
        <v>43833</v>
      </c>
      <c r="B8" t="s">
        <v>11</v>
      </c>
      <c r="C8" s="3">
        <v>5000</v>
      </c>
      <c r="D8" s="3">
        <v>8500</v>
      </c>
      <c r="E8" s="3">
        <v>0</v>
      </c>
      <c r="F8" s="3">
        <v>8500</v>
      </c>
      <c r="G8" s="3">
        <f t="shared" si="0"/>
        <v>3500</v>
      </c>
      <c r="H8" s="17">
        <f t="shared" si="1"/>
        <v>0.7</v>
      </c>
      <c r="I8" t="s">
        <v>14</v>
      </c>
    </row>
    <row r="9" spans="1:9" x14ac:dyDescent="0.25">
      <c r="A9" s="4">
        <v>43834</v>
      </c>
      <c r="B9" t="s">
        <v>8</v>
      </c>
      <c r="C9" s="3">
        <v>20000</v>
      </c>
      <c r="D9" s="3">
        <v>30000</v>
      </c>
      <c r="E9" s="3">
        <v>1000</v>
      </c>
      <c r="F9" s="3">
        <v>29000</v>
      </c>
      <c r="G9" s="3">
        <f t="shared" si="0"/>
        <v>8000</v>
      </c>
      <c r="H9" s="17">
        <f t="shared" si="1"/>
        <v>0.4</v>
      </c>
      <c r="I9" t="s">
        <v>13</v>
      </c>
    </row>
    <row r="10" spans="1:9" x14ac:dyDescent="0.25">
      <c r="A10" s="4">
        <v>43835</v>
      </c>
      <c r="B10" t="s">
        <v>9</v>
      </c>
      <c r="C10" s="3">
        <v>15000</v>
      </c>
      <c r="D10" s="3">
        <v>22000</v>
      </c>
      <c r="E10" s="3">
        <v>0</v>
      </c>
      <c r="F10" s="3">
        <v>22000</v>
      </c>
      <c r="G10" s="3">
        <f t="shared" si="0"/>
        <v>7000</v>
      </c>
      <c r="H10" s="17">
        <f t="shared" si="1"/>
        <v>0.46666666666666667</v>
      </c>
      <c r="I10" t="s">
        <v>14</v>
      </c>
    </row>
    <row r="11" spans="1:9" x14ac:dyDescent="0.25">
      <c r="A11" s="4">
        <v>43835</v>
      </c>
      <c r="B11" t="s">
        <v>9</v>
      </c>
      <c r="C11" s="3">
        <v>15000</v>
      </c>
      <c r="D11" s="3">
        <v>22000</v>
      </c>
      <c r="E11" s="3">
        <v>1000</v>
      </c>
      <c r="F11" s="3">
        <v>21000</v>
      </c>
      <c r="G11" s="3">
        <f t="shared" si="0"/>
        <v>5000</v>
      </c>
      <c r="H11" s="17">
        <f t="shared" si="1"/>
        <v>0.33333333333333331</v>
      </c>
      <c r="I11" t="s">
        <v>16</v>
      </c>
    </row>
    <row r="12" spans="1:9" x14ac:dyDescent="0.25">
      <c r="A12" s="4">
        <v>43835</v>
      </c>
      <c r="B12" t="s">
        <v>10</v>
      </c>
      <c r="C12" s="3">
        <v>10000</v>
      </c>
      <c r="D12" s="3">
        <v>15000</v>
      </c>
      <c r="E12" s="3">
        <v>0</v>
      </c>
      <c r="F12" s="3">
        <v>15000</v>
      </c>
      <c r="G12" s="3">
        <f t="shared" si="0"/>
        <v>5000</v>
      </c>
      <c r="H12" s="17">
        <f t="shared" si="1"/>
        <v>0.5</v>
      </c>
      <c r="I12" t="s">
        <v>15</v>
      </c>
    </row>
    <row r="13" spans="1:9" x14ac:dyDescent="0.25">
      <c r="A13" s="4">
        <v>43836</v>
      </c>
      <c r="B13" t="s">
        <v>9</v>
      </c>
      <c r="C13" s="3">
        <v>15000</v>
      </c>
      <c r="D13" s="3">
        <v>22000</v>
      </c>
      <c r="E13" s="3">
        <v>250</v>
      </c>
      <c r="F13" s="3">
        <v>21750</v>
      </c>
      <c r="G13" s="3">
        <f t="shared" si="0"/>
        <v>6500</v>
      </c>
      <c r="H13" s="17">
        <f t="shared" si="1"/>
        <v>0.43333333333333335</v>
      </c>
      <c r="I13" t="s">
        <v>15</v>
      </c>
    </row>
    <row r="14" spans="1:9" x14ac:dyDescent="0.25">
      <c r="A14" s="4">
        <v>43837</v>
      </c>
      <c r="B14" t="s">
        <v>7</v>
      </c>
      <c r="C14" s="3">
        <v>12000</v>
      </c>
      <c r="D14" s="3">
        <v>18000</v>
      </c>
      <c r="E14" s="3">
        <v>0</v>
      </c>
      <c r="F14" s="3">
        <v>18000</v>
      </c>
      <c r="G14" s="3">
        <f t="shared" si="0"/>
        <v>6000</v>
      </c>
      <c r="H14" s="17">
        <f t="shared" si="1"/>
        <v>0.5</v>
      </c>
      <c r="I14" t="s">
        <v>15</v>
      </c>
    </row>
    <row r="15" spans="1:9" x14ac:dyDescent="0.25">
      <c r="A15" s="4">
        <v>43837</v>
      </c>
      <c r="B15" t="s">
        <v>11</v>
      </c>
      <c r="C15" s="3">
        <v>5000</v>
      </c>
      <c r="D15" s="3">
        <v>8500</v>
      </c>
      <c r="E15" s="3">
        <v>0</v>
      </c>
      <c r="F15" s="3">
        <v>8500</v>
      </c>
      <c r="G15" s="3">
        <f t="shared" si="0"/>
        <v>3500</v>
      </c>
      <c r="H15" s="17">
        <f t="shared" si="1"/>
        <v>0.7</v>
      </c>
      <c r="I15" t="s">
        <v>12</v>
      </c>
    </row>
    <row r="16" spans="1:9" x14ac:dyDescent="0.25">
      <c r="A16" s="4">
        <v>43837</v>
      </c>
      <c r="B16" t="s">
        <v>7</v>
      </c>
      <c r="C16" s="3">
        <v>12000</v>
      </c>
      <c r="D16" s="3">
        <v>18000</v>
      </c>
      <c r="E16" s="3">
        <v>0</v>
      </c>
      <c r="F16" s="3">
        <v>18000</v>
      </c>
      <c r="G16" s="3">
        <f t="shared" si="0"/>
        <v>6000</v>
      </c>
      <c r="H16" s="17">
        <f t="shared" si="1"/>
        <v>0.5</v>
      </c>
      <c r="I16" t="s">
        <v>12</v>
      </c>
    </row>
    <row r="17" spans="1:9" x14ac:dyDescent="0.25">
      <c r="A17" s="4">
        <v>43839</v>
      </c>
      <c r="B17" t="s">
        <v>7</v>
      </c>
      <c r="C17" s="3">
        <v>12000</v>
      </c>
      <c r="D17" s="3">
        <v>18000</v>
      </c>
      <c r="E17" s="3">
        <v>0</v>
      </c>
      <c r="F17" s="3">
        <v>18000</v>
      </c>
      <c r="G17" s="3">
        <f t="shared" si="0"/>
        <v>6000</v>
      </c>
      <c r="H17" s="17">
        <f t="shared" si="1"/>
        <v>0.5</v>
      </c>
      <c r="I17" t="s">
        <v>16</v>
      </c>
    </row>
    <row r="18" spans="1:9" x14ac:dyDescent="0.25">
      <c r="A18" s="4">
        <v>43839</v>
      </c>
      <c r="B18" t="s">
        <v>10</v>
      </c>
      <c r="C18" s="3">
        <v>10000</v>
      </c>
      <c r="D18" s="3">
        <v>15000</v>
      </c>
      <c r="E18" s="3">
        <v>750</v>
      </c>
      <c r="F18" s="3">
        <v>14250</v>
      </c>
      <c r="G18" s="3">
        <f t="shared" si="0"/>
        <v>3500</v>
      </c>
      <c r="H18" s="17">
        <f t="shared" si="1"/>
        <v>0.35</v>
      </c>
      <c r="I18" t="s">
        <v>13</v>
      </c>
    </row>
    <row r="19" spans="1:9" x14ac:dyDescent="0.25">
      <c r="A19" s="4">
        <v>43840</v>
      </c>
      <c r="B19" t="s">
        <v>11</v>
      </c>
      <c r="C19" s="3">
        <v>5000</v>
      </c>
      <c r="D19" s="3">
        <v>8500</v>
      </c>
      <c r="E19" s="3">
        <v>0</v>
      </c>
      <c r="F19" s="3">
        <v>8500</v>
      </c>
      <c r="G19" s="3">
        <f t="shared" si="0"/>
        <v>3500</v>
      </c>
      <c r="H19" s="17">
        <f t="shared" si="1"/>
        <v>0.7</v>
      </c>
      <c r="I19" t="s">
        <v>16</v>
      </c>
    </row>
    <row r="20" spans="1:9" x14ac:dyDescent="0.25">
      <c r="A20" s="4">
        <v>43841</v>
      </c>
      <c r="B20" t="s">
        <v>9</v>
      </c>
      <c r="C20" s="3">
        <v>15000</v>
      </c>
      <c r="D20" s="3">
        <v>22000</v>
      </c>
      <c r="E20" s="3">
        <v>0</v>
      </c>
      <c r="F20" s="3">
        <v>22000</v>
      </c>
      <c r="G20" s="3">
        <f t="shared" si="0"/>
        <v>7000</v>
      </c>
      <c r="H20" s="17">
        <f t="shared" si="1"/>
        <v>0.46666666666666667</v>
      </c>
      <c r="I20" t="s">
        <v>16</v>
      </c>
    </row>
    <row r="21" spans="1:9" x14ac:dyDescent="0.25">
      <c r="A21" s="4">
        <v>43842</v>
      </c>
      <c r="B21" t="s">
        <v>10</v>
      </c>
      <c r="C21" s="3">
        <v>10000</v>
      </c>
      <c r="D21" s="3">
        <v>15000</v>
      </c>
      <c r="E21" s="3">
        <v>0</v>
      </c>
      <c r="F21" s="3">
        <v>15000</v>
      </c>
      <c r="G21" s="3">
        <f t="shared" si="0"/>
        <v>5000</v>
      </c>
      <c r="H21" s="17">
        <f t="shared" si="1"/>
        <v>0.5</v>
      </c>
      <c r="I21" t="s">
        <v>13</v>
      </c>
    </row>
    <row r="22" spans="1:9" x14ac:dyDescent="0.25">
      <c r="A22" s="4">
        <v>43842</v>
      </c>
      <c r="B22" t="s">
        <v>10</v>
      </c>
      <c r="C22" s="3">
        <v>10000</v>
      </c>
      <c r="D22" s="3">
        <v>15000</v>
      </c>
      <c r="E22" s="3">
        <v>0</v>
      </c>
      <c r="F22" s="3">
        <v>15000</v>
      </c>
      <c r="G22" s="3">
        <f t="shared" si="0"/>
        <v>5000</v>
      </c>
      <c r="H22" s="17">
        <f t="shared" si="1"/>
        <v>0.5</v>
      </c>
      <c r="I22" t="s">
        <v>12</v>
      </c>
    </row>
    <row r="23" spans="1:9" x14ac:dyDescent="0.25">
      <c r="A23" s="4">
        <v>43843</v>
      </c>
      <c r="B23" t="s">
        <v>11</v>
      </c>
      <c r="C23" s="3">
        <v>5000</v>
      </c>
      <c r="D23" s="3">
        <v>8500</v>
      </c>
      <c r="E23" s="3">
        <v>0</v>
      </c>
      <c r="F23" s="3">
        <v>8500</v>
      </c>
      <c r="G23" s="3">
        <f t="shared" si="0"/>
        <v>3500</v>
      </c>
      <c r="H23" s="17">
        <f t="shared" si="1"/>
        <v>0.7</v>
      </c>
      <c r="I23" t="s">
        <v>12</v>
      </c>
    </row>
    <row r="24" spans="1:9" x14ac:dyDescent="0.25">
      <c r="A24" s="4">
        <v>43843</v>
      </c>
      <c r="B24" t="s">
        <v>9</v>
      </c>
      <c r="C24" s="3">
        <v>15000</v>
      </c>
      <c r="D24" s="3">
        <v>22000</v>
      </c>
      <c r="E24" s="3">
        <v>0</v>
      </c>
      <c r="F24" s="3">
        <v>22000</v>
      </c>
      <c r="G24" s="3">
        <f t="shared" si="0"/>
        <v>7000</v>
      </c>
      <c r="H24" s="17">
        <f t="shared" si="1"/>
        <v>0.46666666666666667</v>
      </c>
      <c r="I24" t="s">
        <v>16</v>
      </c>
    </row>
    <row r="25" spans="1:9" x14ac:dyDescent="0.25">
      <c r="A25" s="4">
        <v>43844</v>
      </c>
      <c r="B25" t="s">
        <v>7</v>
      </c>
      <c r="C25" s="3">
        <v>12000</v>
      </c>
      <c r="D25" s="3">
        <v>18000</v>
      </c>
      <c r="E25" s="3">
        <v>0</v>
      </c>
      <c r="F25" s="3">
        <v>18000</v>
      </c>
      <c r="G25" s="3">
        <f t="shared" si="0"/>
        <v>6000</v>
      </c>
      <c r="H25" s="17">
        <f t="shared" si="1"/>
        <v>0.5</v>
      </c>
      <c r="I25" t="s">
        <v>16</v>
      </c>
    </row>
    <row r="26" spans="1:9" x14ac:dyDescent="0.25">
      <c r="A26" s="4">
        <v>43844</v>
      </c>
      <c r="B26" t="s">
        <v>7</v>
      </c>
      <c r="C26" s="3">
        <v>12000</v>
      </c>
      <c r="D26" s="3">
        <v>18000</v>
      </c>
      <c r="E26" s="3">
        <v>0</v>
      </c>
      <c r="F26" s="3">
        <v>18000</v>
      </c>
      <c r="G26" s="3">
        <f t="shared" si="0"/>
        <v>6000</v>
      </c>
      <c r="H26" s="17">
        <f t="shared" si="1"/>
        <v>0.5</v>
      </c>
      <c r="I26" t="s">
        <v>16</v>
      </c>
    </row>
    <row r="27" spans="1:9" x14ac:dyDescent="0.25">
      <c r="A27" s="4">
        <v>43844</v>
      </c>
      <c r="B27" t="s">
        <v>11</v>
      </c>
      <c r="C27" s="3">
        <v>5000</v>
      </c>
      <c r="D27" s="3">
        <v>8500</v>
      </c>
      <c r="E27" s="3">
        <v>0</v>
      </c>
      <c r="F27" s="3">
        <v>8500</v>
      </c>
      <c r="G27" s="3">
        <f t="shared" si="0"/>
        <v>3500</v>
      </c>
      <c r="H27" s="17">
        <f t="shared" si="1"/>
        <v>0.7</v>
      </c>
      <c r="I27" t="s">
        <v>14</v>
      </c>
    </row>
    <row r="28" spans="1:9" x14ac:dyDescent="0.25">
      <c r="A28" s="4">
        <v>43845</v>
      </c>
      <c r="B28" t="s">
        <v>8</v>
      </c>
      <c r="C28" s="3">
        <v>20000</v>
      </c>
      <c r="D28" s="3">
        <v>30000</v>
      </c>
      <c r="E28" s="3">
        <v>0</v>
      </c>
      <c r="F28" s="3">
        <v>30000</v>
      </c>
      <c r="G28" s="3">
        <f t="shared" si="0"/>
        <v>10000</v>
      </c>
      <c r="H28" s="17">
        <f t="shared" si="1"/>
        <v>0.5</v>
      </c>
      <c r="I28" t="s">
        <v>16</v>
      </c>
    </row>
    <row r="29" spans="1:9" x14ac:dyDescent="0.25">
      <c r="A29" s="4">
        <v>43847</v>
      </c>
      <c r="B29" t="s">
        <v>10</v>
      </c>
      <c r="C29" s="3">
        <v>10000</v>
      </c>
      <c r="D29" s="3">
        <v>15000</v>
      </c>
      <c r="E29" s="3">
        <v>0</v>
      </c>
      <c r="F29" s="3">
        <v>15000</v>
      </c>
      <c r="G29" s="3">
        <f t="shared" si="0"/>
        <v>5000</v>
      </c>
      <c r="H29" s="17">
        <f t="shared" si="1"/>
        <v>0.5</v>
      </c>
      <c r="I29" t="s">
        <v>14</v>
      </c>
    </row>
    <row r="30" spans="1:9" x14ac:dyDescent="0.25">
      <c r="A30" s="4">
        <v>43848</v>
      </c>
      <c r="B30" t="s">
        <v>9</v>
      </c>
      <c r="C30" s="3">
        <v>15000</v>
      </c>
      <c r="D30" s="3">
        <v>22000</v>
      </c>
      <c r="E30" s="3">
        <v>0</v>
      </c>
      <c r="F30" s="3">
        <v>22000</v>
      </c>
      <c r="G30" s="3">
        <f t="shared" si="0"/>
        <v>7000</v>
      </c>
      <c r="H30" s="17">
        <f t="shared" si="1"/>
        <v>0.46666666666666667</v>
      </c>
      <c r="I30" t="s">
        <v>15</v>
      </c>
    </row>
    <row r="31" spans="1:9" x14ac:dyDescent="0.25">
      <c r="A31" s="4">
        <v>43849</v>
      </c>
      <c r="B31" t="s">
        <v>11</v>
      </c>
      <c r="C31" s="3">
        <v>5000</v>
      </c>
      <c r="D31" s="3">
        <v>8500</v>
      </c>
      <c r="E31" s="3">
        <v>250</v>
      </c>
      <c r="F31" s="3">
        <v>8250</v>
      </c>
      <c r="G31" s="3">
        <f t="shared" si="0"/>
        <v>3000</v>
      </c>
      <c r="H31" s="17">
        <f t="shared" si="1"/>
        <v>0.6</v>
      </c>
      <c r="I31" t="s">
        <v>14</v>
      </c>
    </row>
    <row r="32" spans="1:9" x14ac:dyDescent="0.25">
      <c r="A32" s="4">
        <v>43850</v>
      </c>
      <c r="B32" t="s">
        <v>10</v>
      </c>
      <c r="C32" s="3">
        <v>10000</v>
      </c>
      <c r="D32" s="3">
        <v>15000</v>
      </c>
      <c r="E32" s="3">
        <v>0</v>
      </c>
      <c r="F32" s="3">
        <v>15000</v>
      </c>
      <c r="G32" s="3">
        <f t="shared" si="0"/>
        <v>5000</v>
      </c>
      <c r="H32" s="17">
        <f t="shared" si="1"/>
        <v>0.5</v>
      </c>
      <c r="I32" t="s">
        <v>16</v>
      </c>
    </row>
    <row r="33" spans="1:9" x14ac:dyDescent="0.25">
      <c r="A33" s="4">
        <v>43853</v>
      </c>
      <c r="B33" t="s">
        <v>11</v>
      </c>
      <c r="C33" s="3">
        <v>5000</v>
      </c>
      <c r="D33" s="3">
        <v>8500</v>
      </c>
      <c r="E33" s="3">
        <v>0</v>
      </c>
      <c r="F33" s="3">
        <v>8500</v>
      </c>
      <c r="G33" s="3">
        <f t="shared" si="0"/>
        <v>3500</v>
      </c>
      <c r="H33" s="17">
        <f t="shared" si="1"/>
        <v>0.7</v>
      </c>
      <c r="I33" t="s">
        <v>12</v>
      </c>
    </row>
    <row r="34" spans="1:9" x14ac:dyDescent="0.25">
      <c r="A34" s="4">
        <v>43854</v>
      </c>
      <c r="B34" t="s">
        <v>11</v>
      </c>
      <c r="C34" s="3">
        <v>5000</v>
      </c>
      <c r="D34" s="3">
        <v>8500</v>
      </c>
      <c r="E34" s="3">
        <v>0</v>
      </c>
      <c r="F34" s="3">
        <v>8500</v>
      </c>
      <c r="G34" s="3">
        <f t="shared" si="0"/>
        <v>3500</v>
      </c>
      <c r="H34" s="17">
        <f t="shared" si="1"/>
        <v>0.7</v>
      </c>
      <c r="I34" t="s">
        <v>13</v>
      </c>
    </row>
    <row r="35" spans="1:9" x14ac:dyDescent="0.25">
      <c r="A35" s="4">
        <v>43855</v>
      </c>
      <c r="B35" t="s">
        <v>9</v>
      </c>
      <c r="C35" s="3">
        <v>15000</v>
      </c>
      <c r="D35" s="3">
        <v>22000</v>
      </c>
      <c r="E35" s="3">
        <v>0</v>
      </c>
      <c r="F35" s="3">
        <v>22000</v>
      </c>
      <c r="G35" s="3">
        <f t="shared" si="0"/>
        <v>7000</v>
      </c>
      <c r="H35" s="17">
        <f t="shared" si="1"/>
        <v>0.46666666666666667</v>
      </c>
      <c r="I35" t="s">
        <v>14</v>
      </c>
    </row>
    <row r="36" spans="1:9" x14ac:dyDescent="0.25">
      <c r="A36" s="4">
        <v>43855</v>
      </c>
      <c r="B36" t="s">
        <v>11</v>
      </c>
      <c r="C36" s="3">
        <v>5000</v>
      </c>
      <c r="D36" s="3">
        <v>8500</v>
      </c>
      <c r="E36" s="3">
        <v>500</v>
      </c>
      <c r="F36" s="3">
        <v>8000</v>
      </c>
      <c r="G36" s="3">
        <f t="shared" si="0"/>
        <v>2500</v>
      </c>
      <c r="H36" s="17">
        <f t="shared" si="1"/>
        <v>0.5</v>
      </c>
      <c r="I36" t="s">
        <v>13</v>
      </c>
    </row>
    <row r="37" spans="1:9" x14ac:dyDescent="0.25">
      <c r="A37" s="4">
        <v>43857</v>
      </c>
      <c r="B37" t="s">
        <v>7</v>
      </c>
      <c r="C37" s="3">
        <v>12000</v>
      </c>
      <c r="D37" s="3">
        <v>18000</v>
      </c>
      <c r="E37" s="3">
        <v>0</v>
      </c>
      <c r="F37" s="3">
        <v>18000</v>
      </c>
      <c r="G37" s="3">
        <f t="shared" si="0"/>
        <v>6000</v>
      </c>
      <c r="H37" s="17">
        <f t="shared" si="1"/>
        <v>0.5</v>
      </c>
      <c r="I37" t="s">
        <v>12</v>
      </c>
    </row>
    <row r="38" spans="1:9" x14ac:dyDescent="0.25">
      <c r="A38" s="4">
        <v>43857</v>
      </c>
      <c r="B38" t="s">
        <v>11</v>
      </c>
      <c r="C38" s="3">
        <v>5000</v>
      </c>
      <c r="D38" s="3">
        <v>8500</v>
      </c>
      <c r="E38" s="3">
        <v>0</v>
      </c>
      <c r="F38" s="3">
        <v>8500</v>
      </c>
      <c r="G38" s="3">
        <f t="shared" si="0"/>
        <v>3500</v>
      </c>
      <c r="H38" s="17">
        <f t="shared" si="1"/>
        <v>0.7</v>
      </c>
      <c r="I38" t="s">
        <v>12</v>
      </c>
    </row>
    <row r="39" spans="1:9" x14ac:dyDescent="0.25">
      <c r="A39" s="4">
        <v>43857</v>
      </c>
      <c r="B39" t="s">
        <v>10</v>
      </c>
      <c r="C39" s="3">
        <v>10000</v>
      </c>
      <c r="D39" s="3">
        <v>15000</v>
      </c>
      <c r="E39" s="3">
        <v>0</v>
      </c>
      <c r="F39" s="3">
        <v>15000</v>
      </c>
      <c r="G39" s="3">
        <f t="shared" si="0"/>
        <v>5000</v>
      </c>
      <c r="H39" s="17">
        <f t="shared" si="1"/>
        <v>0.5</v>
      </c>
      <c r="I39" t="s">
        <v>14</v>
      </c>
    </row>
    <row r="40" spans="1:9" x14ac:dyDescent="0.25">
      <c r="A40" s="4">
        <v>43857</v>
      </c>
      <c r="B40" t="s">
        <v>8</v>
      </c>
      <c r="C40" s="3">
        <v>20000</v>
      </c>
      <c r="D40" s="3">
        <v>30000</v>
      </c>
      <c r="E40" s="3">
        <v>0</v>
      </c>
      <c r="F40" s="3">
        <v>30000</v>
      </c>
      <c r="G40" s="3">
        <f t="shared" si="0"/>
        <v>10000</v>
      </c>
      <c r="H40" s="17">
        <f t="shared" si="1"/>
        <v>0.5</v>
      </c>
      <c r="I40" t="s">
        <v>13</v>
      </c>
    </row>
    <row r="41" spans="1:9" x14ac:dyDescent="0.25">
      <c r="A41" s="4">
        <v>43858</v>
      </c>
      <c r="B41" t="s">
        <v>9</v>
      </c>
      <c r="C41" s="3">
        <v>15000</v>
      </c>
      <c r="D41" s="3">
        <v>22000</v>
      </c>
      <c r="E41" s="3">
        <v>0</v>
      </c>
      <c r="F41" s="3">
        <v>22000</v>
      </c>
      <c r="G41" s="3">
        <f t="shared" si="0"/>
        <v>7000</v>
      </c>
      <c r="H41" s="17">
        <f t="shared" si="1"/>
        <v>0.46666666666666667</v>
      </c>
      <c r="I41" t="s">
        <v>15</v>
      </c>
    </row>
    <row r="42" spans="1:9" x14ac:dyDescent="0.25">
      <c r="A42" s="4">
        <v>43859</v>
      </c>
      <c r="B42" t="s">
        <v>11</v>
      </c>
      <c r="C42" s="3">
        <v>5000</v>
      </c>
      <c r="D42" s="3">
        <v>8500</v>
      </c>
      <c r="E42" s="3">
        <v>0</v>
      </c>
      <c r="F42" s="3">
        <v>8500</v>
      </c>
      <c r="G42" s="3">
        <f t="shared" si="0"/>
        <v>3500</v>
      </c>
      <c r="H42" s="17">
        <f t="shared" si="1"/>
        <v>0.7</v>
      </c>
      <c r="I42" t="s">
        <v>15</v>
      </c>
    </row>
    <row r="43" spans="1:9" x14ac:dyDescent="0.25">
      <c r="A43" s="4">
        <v>43859</v>
      </c>
      <c r="B43" t="s">
        <v>7</v>
      </c>
      <c r="C43" s="3">
        <v>12000</v>
      </c>
      <c r="D43" s="3">
        <v>18000</v>
      </c>
      <c r="E43" s="3">
        <v>0</v>
      </c>
      <c r="F43" s="3">
        <v>18000</v>
      </c>
      <c r="G43" s="3">
        <f t="shared" si="0"/>
        <v>6000</v>
      </c>
      <c r="H43" s="17">
        <f t="shared" si="1"/>
        <v>0.5</v>
      </c>
      <c r="I43" t="s">
        <v>12</v>
      </c>
    </row>
    <row r="44" spans="1:9" x14ac:dyDescent="0.25">
      <c r="A44" s="4">
        <v>43860</v>
      </c>
      <c r="B44" t="s">
        <v>7</v>
      </c>
      <c r="C44" s="3">
        <v>12000</v>
      </c>
      <c r="D44" s="3">
        <v>18000</v>
      </c>
      <c r="E44" s="3">
        <v>0</v>
      </c>
      <c r="F44" s="3">
        <v>18000</v>
      </c>
      <c r="G44" s="3">
        <f t="shared" si="0"/>
        <v>6000</v>
      </c>
      <c r="H44" s="17">
        <f t="shared" si="1"/>
        <v>0.5</v>
      </c>
      <c r="I44" t="s">
        <v>14</v>
      </c>
    </row>
    <row r="45" spans="1:9" x14ac:dyDescent="0.25">
      <c r="A45" s="4">
        <v>43860</v>
      </c>
      <c r="B45" t="s">
        <v>9</v>
      </c>
      <c r="C45" s="3">
        <v>15000</v>
      </c>
      <c r="D45" s="3">
        <v>22000</v>
      </c>
      <c r="E45" s="3">
        <v>750</v>
      </c>
      <c r="F45" s="3">
        <v>21250</v>
      </c>
      <c r="G45" s="3">
        <f t="shared" si="0"/>
        <v>5500</v>
      </c>
      <c r="H45" s="17">
        <f t="shared" si="1"/>
        <v>0.36666666666666664</v>
      </c>
      <c r="I45" t="s">
        <v>16</v>
      </c>
    </row>
    <row r="46" spans="1:9" x14ac:dyDescent="0.25">
      <c r="A46" s="4">
        <v>43861</v>
      </c>
      <c r="B46" t="s">
        <v>7</v>
      </c>
      <c r="C46" s="3">
        <v>12000</v>
      </c>
      <c r="D46" s="3">
        <v>18000</v>
      </c>
      <c r="E46" s="3">
        <v>0</v>
      </c>
      <c r="F46" s="3">
        <v>18000</v>
      </c>
      <c r="G46" s="3">
        <f t="shared" si="0"/>
        <v>6000</v>
      </c>
      <c r="H46" s="17">
        <f t="shared" si="1"/>
        <v>0.5</v>
      </c>
      <c r="I46" t="s">
        <v>13</v>
      </c>
    </row>
    <row r="47" spans="1:9" x14ac:dyDescent="0.25">
      <c r="A47" s="4">
        <v>43863</v>
      </c>
      <c r="B47" t="s">
        <v>7</v>
      </c>
      <c r="C47" s="3">
        <v>12000</v>
      </c>
      <c r="D47" s="3">
        <v>18000</v>
      </c>
      <c r="E47" s="3">
        <v>0</v>
      </c>
      <c r="F47" s="3">
        <v>18000</v>
      </c>
      <c r="G47" s="3">
        <f t="shared" si="0"/>
        <v>6000</v>
      </c>
      <c r="H47" s="17">
        <f t="shared" si="1"/>
        <v>0.5</v>
      </c>
      <c r="I47" t="s">
        <v>15</v>
      </c>
    </row>
    <row r="48" spans="1:9" x14ac:dyDescent="0.25">
      <c r="A48" s="4">
        <v>43863</v>
      </c>
      <c r="B48" t="s">
        <v>10</v>
      </c>
      <c r="C48" s="3">
        <v>10000</v>
      </c>
      <c r="D48" s="3">
        <v>15000</v>
      </c>
      <c r="E48" s="3">
        <v>500</v>
      </c>
      <c r="F48" s="3">
        <v>14500</v>
      </c>
      <c r="G48" s="3">
        <f t="shared" si="0"/>
        <v>4000</v>
      </c>
      <c r="H48" s="17">
        <f t="shared" si="1"/>
        <v>0.4</v>
      </c>
      <c r="I48" t="s">
        <v>12</v>
      </c>
    </row>
    <row r="49" spans="1:9" x14ac:dyDescent="0.25">
      <c r="A49" s="4">
        <v>43864</v>
      </c>
      <c r="B49" t="s">
        <v>11</v>
      </c>
      <c r="C49" s="3">
        <v>5000</v>
      </c>
      <c r="D49" s="3">
        <v>8500</v>
      </c>
      <c r="E49" s="3">
        <v>500</v>
      </c>
      <c r="F49" s="3">
        <v>8000</v>
      </c>
      <c r="G49" s="3">
        <f t="shared" si="0"/>
        <v>2500</v>
      </c>
      <c r="H49" s="17">
        <f t="shared" si="1"/>
        <v>0.5</v>
      </c>
      <c r="I49" t="s">
        <v>14</v>
      </c>
    </row>
    <row r="50" spans="1:9" x14ac:dyDescent="0.25">
      <c r="A50" s="4">
        <v>43864</v>
      </c>
      <c r="B50" t="s">
        <v>10</v>
      </c>
      <c r="C50" s="3">
        <v>10000</v>
      </c>
      <c r="D50" s="3">
        <v>15000</v>
      </c>
      <c r="E50" s="3">
        <v>0</v>
      </c>
      <c r="F50" s="3">
        <v>15000</v>
      </c>
      <c r="G50" s="3">
        <f t="shared" si="0"/>
        <v>5000</v>
      </c>
      <c r="H50" s="17">
        <f t="shared" si="1"/>
        <v>0.5</v>
      </c>
      <c r="I50" t="s">
        <v>15</v>
      </c>
    </row>
    <row r="51" spans="1:9" x14ac:dyDescent="0.25">
      <c r="A51" s="4">
        <v>43864</v>
      </c>
      <c r="B51" t="s">
        <v>10</v>
      </c>
      <c r="C51" s="3">
        <v>10000</v>
      </c>
      <c r="D51" s="3">
        <v>15000</v>
      </c>
      <c r="E51" s="3">
        <v>250</v>
      </c>
      <c r="F51" s="3">
        <v>14750</v>
      </c>
      <c r="G51" s="3">
        <f t="shared" si="0"/>
        <v>4500</v>
      </c>
      <c r="H51" s="17">
        <f t="shared" si="1"/>
        <v>0.45</v>
      </c>
      <c r="I51" t="s">
        <v>14</v>
      </c>
    </row>
    <row r="52" spans="1:9" x14ac:dyDescent="0.25">
      <c r="A52" s="4">
        <v>43865</v>
      </c>
      <c r="B52" t="s">
        <v>7</v>
      </c>
      <c r="C52" s="3">
        <v>12000</v>
      </c>
      <c r="D52" s="3">
        <v>18000</v>
      </c>
      <c r="E52" s="3">
        <v>0</v>
      </c>
      <c r="F52" s="3">
        <v>18000</v>
      </c>
      <c r="G52" s="3">
        <f t="shared" si="0"/>
        <v>6000</v>
      </c>
      <c r="H52" s="17">
        <f t="shared" si="1"/>
        <v>0.5</v>
      </c>
      <c r="I52" t="s">
        <v>15</v>
      </c>
    </row>
    <row r="53" spans="1:9" x14ac:dyDescent="0.25">
      <c r="A53" s="4">
        <v>43865</v>
      </c>
      <c r="B53" t="s">
        <v>9</v>
      </c>
      <c r="C53" s="3">
        <v>15000</v>
      </c>
      <c r="D53" s="3">
        <v>22000</v>
      </c>
      <c r="E53" s="3">
        <v>0</v>
      </c>
      <c r="F53" s="3">
        <v>22000</v>
      </c>
      <c r="G53" s="3">
        <f t="shared" si="0"/>
        <v>7000</v>
      </c>
      <c r="H53" s="17">
        <f t="shared" si="1"/>
        <v>0.46666666666666667</v>
      </c>
      <c r="I53" t="s">
        <v>16</v>
      </c>
    </row>
    <row r="54" spans="1:9" x14ac:dyDescent="0.25">
      <c r="A54" s="4">
        <v>43865</v>
      </c>
      <c r="B54" t="s">
        <v>11</v>
      </c>
      <c r="C54" s="3">
        <v>5000</v>
      </c>
      <c r="D54" s="3">
        <v>8500</v>
      </c>
      <c r="E54" s="3">
        <v>0</v>
      </c>
      <c r="F54" s="3">
        <v>8500</v>
      </c>
      <c r="G54" s="3">
        <f t="shared" si="0"/>
        <v>3500</v>
      </c>
      <c r="H54" s="17">
        <f t="shared" si="1"/>
        <v>0.7</v>
      </c>
      <c r="I54" t="s">
        <v>16</v>
      </c>
    </row>
    <row r="55" spans="1:9" x14ac:dyDescent="0.25">
      <c r="A55" s="4">
        <v>43866</v>
      </c>
      <c r="B55" t="s">
        <v>7</v>
      </c>
      <c r="C55" s="3">
        <v>12000</v>
      </c>
      <c r="D55" s="3">
        <v>18000</v>
      </c>
      <c r="E55" s="3">
        <v>0</v>
      </c>
      <c r="F55" s="3">
        <v>18000</v>
      </c>
      <c r="G55" s="3">
        <f t="shared" si="0"/>
        <v>6000</v>
      </c>
      <c r="H55" s="17">
        <f t="shared" si="1"/>
        <v>0.5</v>
      </c>
      <c r="I55" t="s">
        <v>12</v>
      </c>
    </row>
    <row r="56" spans="1:9" x14ac:dyDescent="0.25">
      <c r="A56" s="4">
        <v>43868</v>
      </c>
      <c r="B56" t="s">
        <v>7</v>
      </c>
      <c r="C56" s="3">
        <v>12000</v>
      </c>
      <c r="D56" s="3">
        <v>18000</v>
      </c>
      <c r="E56" s="3">
        <v>500</v>
      </c>
      <c r="F56" s="3">
        <v>17500</v>
      </c>
      <c r="G56" s="3">
        <f t="shared" si="0"/>
        <v>5000</v>
      </c>
      <c r="H56" s="17">
        <f t="shared" si="1"/>
        <v>0.41666666666666669</v>
      </c>
      <c r="I56" t="s">
        <v>13</v>
      </c>
    </row>
    <row r="57" spans="1:9" x14ac:dyDescent="0.25">
      <c r="A57" s="4">
        <v>43869</v>
      </c>
      <c r="B57" t="s">
        <v>9</v>
      </c>
      <c r="C57" s="3">
        <v>15000</v>
      </c>
      <c r="D57" s="3">
        <v>22000</v>
      </c>
      <c r="E57" s="3">
        <v>0</v>
      </c>
      <c r="F57" s="3">
        <v>22000</v>
      </c>
      <c r="G57" s="3">
        <f t="shared" si="0"/>
        <v>7000</v>
      </c>
      <c r="H57" s="17">
        <f t="shared" si="1"/>
        <v>0.46666666666666667</v>
      </c>
      <c r="I57" t="s">
        <v>13</v>
      </c>
    </row>
    <row r="58" spans="1:9" x14ac:dyDescent="0.25">
      <c r="A58" s="4">
        <v>43870</v>
      </c>
      <c r="B58" t="s">
        <v>9</v>
      </c>
      <c r="C58" s="3">
        <v>15000</v>
      </c>
      <c r="D58" s="3">
        <v>22000</v>
      </c>
      <c r="E58" s="3">
        <v>0</v>
      </c>
      <c r="F58" s="3">
        <v>22000</v>
      </c>
      <c r="G58" s="3">
        <f t="shared" si="0"/>
        <v>7000</v>
      </c>
      <c r="H58" s="17">
        <f t="shared" si="1"/>
        <v>0.46666666666666667</v>
      </c>
      <c r="I58" t="s">
        <v>15</v>
      </c>
    </row>
    <row r="59" spans="1:9" x14ac:dyDescent="0.25">
      <c r="A59" s="4">
        <v>43871</v>
      </c>
      <c r="B59" t="s">
        <v>10</v>
      </c>
      <c r="C59" s="3">
        <v>10000</v>
      </c>
      <c r="D59" s="3">
        <v>15000</v>
      </c>
      <c r="E59" s="3">
        <v>0</v>
      </c>
      <c r="F59" s="3">
        <v>15000</v>
      </c>
      <c r="G59" s="3">
        <f t="shared" si="0"/>
        <v>5000</v>
      </c>
      <c r="H59" s="17">
        <f t="shared" si="1"/>
        <v>0.5</v>
      </c>
      <c r="I59" t="s">
        <v>14</v>
      </c>
    </row>
    <row r="60" spans="1:9" x14ac:dyDescent="0.25">
      <c r="A60" s="4">
        <v>43871</v>
      </c>
      <c r="B60" t="s">
        <v>11</v>
      </c>
      <c r="C60" s="3">
        <v>5000</v>
      </c>
      <c r="D60" s="3">
        <v>8500</v>
      </c>
      <c r="E60" s="3">
        <v>0</v>
      </c>
      <c r="F60" s="3">
        <v>8500</v>
      </c>
      <c r="G60" s="3">
        <f t="shared" si="0"/>
        <v>3500</v>
      </c>
      <c r="H60" s="17">
        <f t="shared" si="1"/>
        <v>0.7</v>
      </c>
      <c r="I60" t="s">
        <v>16</v>
      </c>
    </row>
    <row r="61" spans="1:9" x14ac:dyDescent="0.25">
      <c r="A61" s="4">
        <v>43872</v>
      </c>
      <c r="B61" t="s">
        <v>7</v>
      </c>
      <c r="C61" s="3">
        <v>12000</v>
      </c>
      <c r="D61" s="3">
        <v>18000</v>
      </c>
      <c r="E61" s="3">
        <v>0</v>
      </c>
      <c r="F61" s="3">
        <v>18000</v>
      </c>
      <c r="G61" s="3">
        <f t="shared" si="0"/>
        <v>6000</v>
      </c>
      <c r="H61" s="17">
        <f t="shared" si="1"/>
        <v>0.5</v>
      </c>
      <c r="I61" t="s">
        <v>15</v>
      </c>
    </row>
    <row r="62" spans="1:9" x14ac:dyDescent="0.25">
      <c r="A62" s="4">
        <v>43872</v>
      </c>
      <c r="B62" t="s">
        <v>11</v>
      </c>
      <c r="C62" s="3">
        <v>5000</v>
      </c>
      <c r="D62" s="3">
        <v>8500</v>
      </c>
      <c r="E62" s="3">
        <v>0</v>
      </c>
      <c r="F62" s="3">
        <v>8500</v>
      </c>
      <c r="G62" s="3">
        <f t="shared" si="0"/>
        <v>3500</v>
      </c>
      <c r="H62" s="17">
        <f t="shared" si="1"/>
        <v>0.7</v>
      </c>
      <c r="I62" t="s">
        <v>16</v>
      </c>
    </row>
    <row r="63" spans="1:9" x14ac:dyDescent="0.25">
      <c r="A63" s="4">
        <v>43872</v>
      </c>
      <c r="B63" t="s">
        <v>8</v>
      </c>
      <c r="C63" s="3">
        <v>20000</v>
      </c>
      <c r="D63" s="3">
        <v>30000</v>
      </c>
      <c r="E63" s="3">
        <v>0</v>
      </c>
      <c r="F63" s="3">
        <v>30000</v>
      </c>
      <c r="G63" s="3">
        <f t="shared" si="0"/>
        <v>10000</v>
      </c>
      <c r="H63" s="17">
        <f t="shared" si="1"/>
        <v>0.5</v>
      </c>
      <c r="I63" t="s">
        <v>14</v>
      </c>
    </row>
    <row r="64" spans="1:9" x14ac:dyDescent="0.25">
      <c r="A64" s="4">
        <v>43872</v>
      </c>
      <c r="B64" t="s">
        <v>7</v>
      </c>
      <c r="C64" s="3">
        <v>12000</v>
      </c>
      <c r="D64" s="3">
        <v>18000</v>
      </c>
      <c r="E64" s="3">
        <v>0</v>
      </c>
      <c r="F64" s="3">
        <v>18000</v>
      </c>
      <c r="G64" s="3">
        <f t="shared" si="0"/>
        <v>6000</v>
      </c>
      <c r="H64" s="17">
        <f t="shared" si="1"/>
        <v>0.5</v>
      </c>
      <c r="I64" t="s">
        <v>13</v>
      </c>
    </row>
    <row r="65" spans="1:9" x14ac:dyDescent="0.25">
      <c r="A65" s="4">
        <v>43873</v>
      </c>
      <c r="B65" t="s">
        <v>11</v>
      </c>
      <c r="C65" s="3">
        <v>5000</v>
      </c>
      <c r="D65" s="3">
        <v>8500</v>
      </c>
      <c r="E65" s="3">
        <v>1000</v>
      </c>
      <c r="F65" s="3">
        <v>7500</v>
      </c>
      <c r="G65" s="3">
        <f t="shared" si="0"/>
        <v>1500</v>
      </c>
      <c r="H65" s="17">
        <f t="shared" si="1"/>
        <v>0.3</v>
      </c>
      <c r="I65" t="s">
        <v>14</v>
      </c>
    </row>
    <row r="66" spans="1:9" x14ac:dyDescent="0.25">
      <c r="A66" s="4">
        <v>43875</v>
      </c>
      <c r="B66" t="s">
        <v>11</v>
      </c>
      <c r="C66" s="3">
        <v>5000</v>
      </c>
      <c r="D66" s="3">
        <v>8500</v>
      </c>
      <c r="E66" s="3">
        <v>0</v>
      </c>
      <c r="F66" s="3">
        <v>8500</v>
      </c>
      <c r="G66" s="3">
        <f t="shared" si="0"/>
        <v>3500</v>
      </c>
      <c r="H66" s="17">
        <f t="shared" si="1"/>
        <v>0.7</v>
      </c>
      <c r="I66" t="s">
        <v>12</v>
      </c>
    </row>
    <row r="67" spans="1:9" x14ac:dyDescent="0.25">
      <c r="A67" s="4">
        <v>43875</v>
      </c>
      <c r="B67" t="s">
        <v>9</v>
      </c>
      <c r="C67" s="3">
        <v>15000</v>
      </c>
      <c r="D67" s="3">
        <v>22000</v>
      </c>
      <c r="E67" s="3">
        <v>0</v>
      </c>
      <c r="F67" s="3">
        <v>22000</v>
      </c>
      <c r="G67" s="3">
        <f t="shared" ref="G67:G130" si="2">F67-E67-C67</f>
        <v>7000</v>
      </c>
      <c r="H67" s="17">
        <f t="shared" ref="H67:H130" si="3">G67/C67</f>
        <v>0.46666666666666667</v>
      </c>
      <c r="I67" t="s">
        <v>16</v>
      </c>
    </row>
    <row r="68" spans="1:9" x14ac:dyDescent="0.25">
      <c r="A68" s="4">
        <v>43876</v>
      </c>
      <c r="B68" t="s">
        <v>10</v>
      </c>
      <c r="C68" s="3">
        <v>10000</v>
      </c>
      <c r="D68" s="3">
        <v>15000</v>
      </c>
      <c r="E68" s="3">
        <v>0</v>
      </c>
      <c r="F68" s="3">
        <v>15000</v>
      </c>
      <c r="G68" s="3">
        <f t="shared" si="2"/>
        <v>5000</v>
      </c>
      <c r="H68" s="17">
        <f t="shared" si="3"/>
        <v>0.5</v>
      </c>
      <c r="I68" t="s">
        <v>12</v>
      </c>
    </row>
    <row r="69" spans="1:9" x14ac:dyDescent="0.25">
      <c r="A69" s="4">
        <v>43878</v>
      </c>
      <c r="B69" t="s">
        <v>11</v>
      </c>
      <c r="C69" s="3">
        <v>5000</v>
      </c>
      <c r="D69" s="3">
        <v>8500</v>
      </c>
      <c r="E69" s="3">
        <v>0</v>
      </c>
      <c r="F69" s="3">
        <v>8500</v>
      </c>
      <c r="G69" s="3">
        <f t="shared" si="2"/>
        <v>3500</v>
      </c>
      <c r="H69" s="17">
        <f t="shared" si="3"/>
        <v>0.7</v>
      </c>
      <c r="I69" t="s">
        <v>14</v>
      </c>
    </row>
    <row r="70" spans="1:9" x14ac:dyDescent="0.25">
      <c r="A70" s="4">
        <v>43878</v>
      </c>
      <c r="B70" t="s">
        <v>7</v>
      </c>
      <c r="C70" s="3">
        <v>12000</v>
      </c>
      <c r="D70" s="3">
        <v>18000</v>
      </c>
      <c r="E70" s="3">
        <v>0</v>
      </c>
      <c r="F70" s="3">
        <v>18000</v>
      </c>
      <c r="G70" s="3">
        <f t="shared" si="2"/>
        <v>6000</v>
      </c>
      <c r="H70" s="17">
        <f t="shared" si="3"/>
        <v>0.5</v>
      </c>
      <c r="I70" t="s">
        <v>16</v>
      </c>
    </row>
    <row r="71" spans="1:9" x14ac:dyDescent="0.25">
      <c r="A71" s="4">
        <v>43878</v>
      </c>
      <c r="B71" t="s">
        <v>9</v>
      </c>
      <c r="C71" s="3">
        <v>15000</v>
      </c>
      <c r="D71" s="3">
        <v>22000</v>
      </c>
      <c r="E71" s="3">
        <v>750</v>
      </c>
      <c r="F71" s="3">
        <v>21250</v>
      </c>
      <c r="G71" s="3">
        <f t="shared" si="2"/>
        <v>5500</v>
      </c>
      <c r="H71" s="17">
        <f t="shared" si="3"/>
        <v>0.36666666666666664</v>
      </c>
      <c r="I71" t="s">
        <v>13</v>
      </c>
    </row>
    <row r="72" spans="1:9" x14ac:dyDescent="0.25">
      <c r="A72" s="4">
        <v>43878</v>
      </c>
      <c r="B72" t="s">
        <v>7</v>
      </c>
      <c r="C72" s="3">
        <v>12000</v>
      </c>
      <c r="D72" s="3">
        <v>18000</v>
      </c>
      <c r="E72" s="3">
        <v>0</v>
      </c>
      <c r="F72" s="3">
        <v>18000</v>
      </c>
      <c r="G72" s="3">
        <f t="shared" si="2"/>
        <v>6000</v>
      </c>
      <c r="H72" s="17">
        <f t="shared" si="3"/>
        <v>0.5</v>
      </c>
      <c r="I72" t="s">
        <v>15</v>
      </c>
    </row>
    <row r="73" spans="1:9" x14ac:dyDescent="0.25">
      <c r="A73" s="4">
        <v>43879</v>
      </c>
      <c r="B73" t="s">
        <v>10</v>
      </c>
      <c r="C73" s="3">
        <v>10000</v>
      </c>
      <c r="D73" s="3">
        <v>15000</v>
      </c>
      <c r="E73" s="3">
        <v>0</v>
      </c>
      <c r="F73" s="3">
        <v>15000</v>
      </c>
      <c r="G73" s="3">
        <f t="shared" si="2"/>
        <v>5000</v>
      </c>
      <c r="H73" s="17">
        <f t="shared" si="3"/>
        <v>0.5</v>
      </c>
      <c r="I73" t="s">
        <v>12</v>
      </c>
    </row>
    <row r="74" spans="1:9" x14ac:dyDescent="0.25">
      <c r="A74" s="4">
        <v>43881</v>
      </c>
      <c r="B74" t="s">
        <v>10</v>
      </c>
      <c r="C74" s="3">
        <v>10000</v>
      </c>
      <c r="D74" s="3">
        <v>15000</v>
      </c>
      <c r="E74" s="3">
        <v>0</v>
      </c>
      <c r="F74" s="3">
        <v>15000</v>
      </c>
      <c r="G74" s="3">
        <f t="shared" si="2"/>
        <v>5000</v>
      </c>
      <c r="H74" s="17">
        <f t="shared" si="3"/>
        <v>0.5</v>
      </c>
      <c r="I74" t="s">
        <v>13</v>
      </c>
    </row>
    <row r="75" spans="1:9" x14ac:dyDescent="0.25">
      <c r="A75" s="4">
        <v>43882</v>
      </c>
      <c r="B75" t="s">
        <v>8</v>
      </c>
      <c r="C75" s="3">
        <v>20000</v>
      </c>
      <c r="D75" s="3">
        <v>30000</v>
      </c>
      <c r="E75" s="3">
        <v>0</v>
      </c>
      <c r="F75" s="3">
        <v>30000</v>
      </c>
      <c r="G75" s="3">
        <f t="shared" si="2"/>
        <v>10000</v>
      </c>
      <c r="H75" s="17">
        <f t="shared" si="3"/>
        <v>0.5</v>
      </c>
      <c r="I75" t="s">
        <v>16</v>
      </c>
    </row>
    <row r="76" spans="1:9" x14ac:dyDescent="0.25">
      <c r="A76" s="4">
        <v>43882</v>
      </c>
      <c r="B76" t="s">
        <v>7</v>
      </c>
      <c r="C76" s="3">
        <v>12000</v>
      </c>
      <c r="D76" s="3">
        <v>18000</v>
      </c>
      <c r="E76" s="3">
        <v>500</v>
      </c>
      <c r="F76" s="3">
        <v>17500</v>
      </c>
      <c r="G76" s="3">
        <f t="shared" si="2"/>
        <v>5000</v>
      </c>
      <c r="H76" s="17">
        <f t="shared" si="3"/>
        <v>0.41666666666666669</v>
      </c>
      <c r="I76" t="s">
        <v>15</v>
      </c>
    </row>
    <row r="77" spans="1:9" x14ac:dyDescent="0.25">
      <c r="A77" s="4">
        <v>43883</v>
      </c>
      <c r="B77" t="s">
        <v>9</v>
      </c>
      <c r="C77" s="3">
        <v>15000</v>
      </c>
      <c r="D77" s="3">
        <v>22000</v>
      </c>
      <c r="E77" s="3">
        <v>0</v>
      </c>
      <c r="F77" s="3">
        <v>22000</v>
      </c>
      <c r="G77" s="3">
        <f t="shared" si="2"/>
        <v>7000</v>
      </c>
      <c r="H77" s="17">
        <f t="shared" si="3"/>
        <v>0.46666666666666667</v>
      </c>
      <c r="I77" t="s">
        <v>12</v>
      </c>
    </row>
    <row r="78" spans="1:9" x14ac:dyDescent="0.25">
      <c r="A78" s="4">
        <v>43884</v>
      </c>
      <c r="B78" t="s">
        <v>10</v>
      </c>
      <c r="C78" s="3">
        <v>10000</v>
      </c>
      <c r="D78" s="3">
        <v>15000</v>
      </c>
      <c r="E78" s="3">
        <v>0</v>
      </c>
      <c r="F78" s="3">
        <v>15000</v>
      </c>
      <c r="G78" s="3">
        <f t="shared" si="2"/>
        <v>5000</v>
      </c>
      <c r="H78" s="17">
        <f t="shared" si="3"/>
        <v>0.5</v>
      </c>
      <c r="I78" t="s">
        <v>16</v>
      </c>
    </row>
    <row r="79" spans="1:9" x14ac:dyDescent="0.25">
      <c r="A79" s="4">
        <v>43884</v>
      </c>
      <c r="B79" t="s">
        <v>7</v>
      </c>
      <c r="C79" s="3">
        <v>12000</v>
      </c>
      <c r="D79" s="3">
        <v>18000</v>
      </c>
      <c r="E79" s="3">
        <v>0</v>
      </c>
      <c r="F79" s="3">
        <v>18000</v>
      </c>
      <c r="G79" s="3">
        <f t="shared" si="2"/>
        <v>6000</v>
      </c>
      <c r="H79" s="17">
        <f t="shared" si="3"/>
        <v>0.5</v>
      </c>
      <c r="I79" t="s">
        <v>15</v>
      </c>
    </row>
    <row r="80" spans="1:9" x14ac:dyDescent="0.25">
      <c r="A80" s="4">
        <v>43884</v>
      </c>
      <c r="B80" t="s">
        <v>7</v>
      </c>
      <c r="C80" s="3">
        <v>12000</v>
      </c>
      <c r="D80" s="3">
        <v>18000</v>
      </c>
      <c r="E80" s="3">
        <v>0</v>
      </c>
      <c r="F80" s="3">
        <v>18000</v>
      </c>
      <c r="G80" s="3">
        <f t="shared" si="2"/>
        <v>6000</v>
      </c>
      <c r="H80" s="17">
        <f t="shared" si="3"/>
        <v>0.5</v>
      </c>
      <c r="I80" t="s">
        <v>12</v>
      </c>
    </row>
    <row r="81" spans="1:9" x14ac:dyDescent="0.25">
      <c r="A81" s="4">
        <v>43885</v>
      </c>
      <c r="B81" t="s">
        <v>9</v>
      </c>
      <c r="C81" s="3">
        <v>15000</v>
      </c>
      <c r="D81" s="3">
        <v>22000</v>
      </c>
      <c r="E81" s="3">
        <v>0</v>
      </c>
      <c r="F81" s="3">
        <v>22000</v>
      </c>
      <c r="G81" s="3">
        <f t="shared" si="2"/>
        <v>7000</v>
      </c>
      <c r="H81" s="17">
        <f t="shared" si="3"/>
        <v>0.46666666666666667</v>
      </c>
      <c r="I81" t="s">
        <v>14</v>
      </c>
    </row>
    <row r="82" spans="1:9" x14ac:dyDescent="0.25">
      <c r="A82" s="4">
        <v>43885</v>
      </c>
      <c r="B82" t="s">
        <v>7</v>
      </c>
      <c r="C82" s="3">
        <v>12000</v>
      </c>
      <c r="D82" s="3">
        <v>18000</v>
      </c>
      <c r="E82" s="3">
        <v>0</v>
      </c>
      <c r="F82" s="3">
        <v>18000</v>
      </c>
      <c r="G82" s="3">
        <f t="shared" si="2"/>
        <v>6000</v>
      </c>
      <c r="H82" s="17">
        <f t="shared" si="3"/>
        <v>0.5</v>
      </c>
      <c r="I82" t="s">
        <v>15</v>
      </c>
    </row>
    <row r="83" spans="1:9" x14ac:dyDescent="0.25">
      <c r="A83" s="4">
        <v>43885</v>
      </c>
      <c r="B83" t="s">
        <v>9</v>
      </c>
      <c r="C83" s="3">
        <v>15000</v>
      </c>
      <c r="D83" s="3">
        <v>22000</v>
      </c>
      <c r="E83" s="3">
        <v>0</v>
      </c>
      <c r="F83" s="3">
        <v>22000</v>
      </c>
      <c r="G83" s="3">
        <f t="shared" si="2"/>
        <v>7000</v>
      </c>
      <c r="H83" s="17">
        <f t="shared" si="3"/>
        <v>0.46666666666666667</v>
      </c>
      <c r="I83" t="s">
        <v>16</v>
      </c>
    </row>
    <row r="84" spans="1:9" x14ac:dyDescent="0.25">
      <c r="A84" s="4">
        <v>43886</v>
      </c>
      <c r="B84" t="s">
        <v>7</v>
      </c>
      <c r="C84" s="3">
        <v>12000</v>
      </c>
      <c r="D84" s="3">
        <v>18000</v>
      </c>
      <c r="E84" s="3">
        <v>0</v>
      </c>
      <c r="F84" s="3">
        <v>18000</v>
      </c>
      <c r="G84" s="3">
        <f t="shared" si="2"/>
        <v>6000</v>
      </c>
      <c r="H84" s="17">
        <f t="shared" si="3"/>
        <v>0.5</v>
      </c>
      <c r="I84" t="s">
        <v>12</v>
      </c>
    </row>
    <row r="85" spans="1:9" x14ac:dyDescent="0.25">
      <c r="A85" s="4">
        <v>43886</v>
      </c>
      <c r="B85" t="s">
        <v>11</v>
      </c>
      <c r="C85" s="3">
        <v>5000</v>
      </c>
      <c r="D85" s="3">
        <v>8500</v>
      </c>
      <c r="E85" s="3">
        <v>0</v>
      </c>
      <c r="F85" s="3">
        <v>8500</v>
      </c>
      <c r="G85" s="3">
        <f t="shared" si="2"/>
        <v>3500</v>
      </c>
      <c r="H85" s="17">
        <f t="shared" si="3"/>
        <v>0.7</v>
      </c>
      <c r="I85" t="s">
        <v>14</v>
      </c>
    </row>
    <row r="86" spans="1:9" x14ac:dyDescent="0.25">
      <c r="A86" s="4">
        <v>43886</v>
      </c>
      <c r="B86" t="s">
        <v>10</v>
      </c>
      <c r="C86" s="3">
        <v>10000</v>
      </c>
      <c r="D86" s="3">
        <v>15000</v>
      </c>
      <c r="E86" s="3">
        <v>500</v>
      </c>
      <c r="F86" s="3">
        <v>14500</v>
      </c>
      <c r="G86" s="3">
        <f t="shared" si="2"/>
        <v>4000</v>
      </c>
      <c r="H86" s="17">
        <f t="shared" si="3"/>
        <v>0.4</v>
      </c>
      <c r="I86" t="s">
        <v>15</v>
      </c>
    </row>
    <row r="87" spans="1:9" x14ac:dyDescent="0.25">
      <c r="A87" s="4">
        <v>43888</v>
      </c>
      <c r="B87" t="s">
        <v>7</v>
      </c>
      <c r="C87" s="3">
        <v>12000</v>
      </c>
      <c r="D87" s="3">
        <v>18000</v>
      </c>
      <c r="E87" s="3">
        <v>0</v>
      </c>
      <c r="F87" s="3">
        <v>18000</v>
      </c>
      <c r="G87" s="3">
        <f t="shared" si="2"/>
        <v>6000</v>
      </c>
      <c r="H87" s="17">
        <f t="shared" si="3"/>
        <v>0.5</v>
      </c>
      <c r="I87" t="s">
        <v>12</v>
      </c>
    </row>
    <row r="88" spans="1:9" x14ac:dyDescent="0.25">
      <c r="A88" s="4">
        <v>43890</v>
      </c>
      <c r="B88" t="s">
        <v>10</v>
      </c>
      <c r="C88" s="3">
        <v>10000</v>
      </c>
      <c r="D88" s="3">
        <v>15000</v>
      </c>
      <c r="E88" s="3">
        <v>0</v>
      </c>
      <c r="F88" s="3">
        <v>15000</v>
      </c>
      <c r="G88" s="3">
        <f t="shared" si="2"/>
        <v>5000</v>
      </c>
      <c r="H88" s="17">
        <f t="shared" si="3"/>
        <v>0.5</v>
      </c>
      <c r="I88" t="s">
        <v>14</v>
      </c>
    </row>
    <row r="89" spans="1:9" x14ac:dyDescent="0.25">
      <c r="A89" s="4">
        <v>43890</v>
      </c>
      <c r="B89" t="s">
        <v>11</v>
      </c>
      <c r="C89" s="3">
        <v>5000</v>
      </c>
      <c r="D89" s="3">
        <v>8500</v>
      </c>
      <c r="E89" s="3">
        <v>250</v>
      </c>
      <c r="F89" s="3">
        <v>8250</v>
      </c>
      <c r="G89" s="3">
        <f t="shared" si="2"/>
        <v>3000</v>
      </c>
      <c r="H89" s="17">
        <f t="shared" si="3"/>
        <v>0.6</v>
      </c>
      <c r="I89" t="s">
        <v>12</v>
      </c>
    </row>
    <row r="90" spans="1:9" x14ac:dyDescent="0.25">
      <c r="A90" s="4">
        <v>43890</v>
      </c>
      <c r="B90" t="s">
        <v>10</v>
      </c>
      <c r="C90" s="3">
        <v>10000</v>
      </c>
      <c r="D90" s="3">
        <v>15000</v>
      </c>
      <c r="E90" s="3">
        <v>0</v>
      </c>
      <c r="F90" s="3">
        <v>15000</v>
      </c>
      <c r="G90" s="3">
        <f t="shared" si="2"/>
        <v>5000</v>
      </c>
      <c r="H90" s="17">
        <f t="shared" si="3"/>
        <v>0.5</v>
      </c>
      <c r="I90" t="s">
        <v>14</v>
      </c>
    </row>
    <row r="91" spans="1:9" x14ac:dyDescent="0.25">
      <c r="A91" s="4">
        <v>43892</v>
      </c>
      <c r="B91" t="s">
        <v>11</v>
      </c>
      <c r="C91" s="3">
        <v>5000</v>
      </c>
      <c r="D91" s="3">
        <v>8500</v>
      </c>
      <c r="E91" s="3">
        <v>0</v>
      </c>
      <c r="F91" s="3">
        <v>8500</v>
      </c>
      <c r="G91" s="3">
        <f t="shared" si="2"/>
        <v>3500</v>
      </c>
      <c r="H91" s="17">
        <f t="shared" si="3"/>
        <v>0.7</v>
      </c>
      <c r="I91" t="s">
        <v>14</v>
      </c>
    </row>
    <row r="92" spans="1:9" x14ac:dyDescent="0.25">
      <c r="A92" s="4">
        <v>43893</v>
      </c>
      <c r="B92" t="s">
        <v>7</v>
      </c>
      <c r="C92" s="3">
        <v>12000</v>
      </c>
      <c r="D92" s="3">
        <v>18000</v>
      </c>
      <c r="E92" s="3">
        <v>0</v>
      </c>
      <c r="F92" s="3">
        <v>18000</v>
      </c>
      <c r="G92" s="3">
        <f t="shared" si="2"/>
        <v>6000</v>
      </c>
      <c r="H92" s="17">
        <f t="shared" si="3"/>
        <v>0.5</v>
      </c>
      <c r="I92" t="s">
        <v>13</v>
      </c>
    </row>
    <row r="93" spans="1:9" x14ac:dyDescent="0.25">
      <c r="A93" s="4">
        <v>43894</v>
      </c>
      <c r="B93" t="s">
        <v>8</v>
      </c>
      <c r="C93" s="3">
        <v>20000</v>
      </c>
      <c r="D93" s="3">
        <v>30000</v>
      </c>
      <c r="E93" s="3">
        <v>0</v>
      </c>
      <c r="F93" s="3">
        <v>30000</v>
      </c>
      <c r="G93" s="3">
        <f t="shared" si="2"/>
        <v>10000</v>
      </c>
      <c r="H93" s="17">
        <f t="shared" si="3"/>
        <v>0.5</v>
      </c>
      <c r="I93" t="s">
        <v>12</v>
      </c>
    </row>
    <row r="94" spans="1:9" x14ac:dyDescent="0.25">
      <c r="A94" s="4">
        <v>43894</v>
      </c>
      <c r="B94" t="s">
        <v>7</v>
      </c>
      <c r="C94" s="3">
        <v>12000</v>
      </c>
      <c r="D94" s="3">
        <v>18000</v>
      </c>
      <c r="E94" s="3">
        <v>0</v>
      </c>
      <c r="F94" s="3">
        <v>18000</v>
      </c>
      <c r="G94" s="3">
        <f t="shared" si="2"/>
        <v>6000</v>
      </c>
      <c r="H94" s="17">
        <f t="shared" si="3"/>
        <v>0.5</v>
      </c>
      <c r="I94" t="s">
        <v>13</v>
      </c>
    </row>
    <row r="95" spans="1:9" x14ac:dyDescent="0.25">
      <c r="A95" s="4">
        <v>43895</v>
      </c>
      <c r="B95" t="s">
        <v>7</v>
      </c>
      <c r="C95" s="3">
        <v>12000</v>
      </c>
      <c r="D95" s="3">
        <v>18000</v>
      </c>
      <c r="E95" s="3">
        <v>0</v>
      </c>
      <c r="F95" s="3">
        <v>18000</v>
      </c>
      <c r="G95" s="3">
        <f t="shared" si="2"/>
        <v>6000</v>
      </c>
      <c r="H95" s="17">
        <f t="shared" si="3"/>
        <v>0.5</v>
      </c>
      <c r="I95" t="s">
        <v>15</v>
      </c>
    </row>
    <row r="96" spans="1:9" x14ac:dyDescent="0.25">
      <c r="A96" s="4">
        <v>43895</v>
      </c>
      <c r="B96" t="s">
        <v>7</v>
      </c>
      <c r="C96" s="3">
        <v>12000</v>
      </c>
      <c r="D96" s="3">
        <v>18000</v>
      </c>
      <c r="E96" s="3">
        <v>0</v>
      </c>
      <c r="F96" s="3">
        <v>18000</v>
      </c>
      <c r="G96" s="3">
        <f t="shared" si="2"/>
        <v>6000</v>
      </c>
      <c r="H96" s="17">
        <f t="shared" si="3"/>
        <v>0.5</v>
      </c>
      <c r="I96" t="s">
        <v>16</v>
      </c>
    </row>
    <row r="97" spans="1:9" x14ac:dyDescent="0.25">
      <c r="A97" s="4">
        <v>43896</v>
      </c>
      <c r="B97" t="s">
        <v>11</v>
      </c>
      <c r="C97" s="3">
        <v>5000</v>
      </c>
      <c r="D97" s="3">
        <v>8500</v>
      </c>
      <c r="E97" s="3">
        <v>0</v>
      </c>
      <c r="F97" s="3">
        <v>8500</v>
      </c>
      <c r="G97" s="3">
        <f t="shared" si="2"/>
        <v>3500</v>
      </c>
      <c r="H97" s="17">
        <f t="shared" si="3"/>
        <v>0.7</v>
      </c>
      <c r="I97" t="s">
        <v>16</v>
      </c>
    </row>
    <row r="98" spans="1:9" x14ac:dyDescent="0.25">
      <c r="A98" s="4">
        <v>43898</v>
      </c>
      <c r="B98" t="s">
        <v>11</v>
      </c>
      <c r="C98" s="3">
        <v>5000</v>
      </c>
      <c r="D98" s="3">
        <v>8500</v>
      </c>
      <c r="E98" s="3">
        <v>0</v>
      </c>
      <c r="F98" s="3">
        <v>8500</v>
      </c>
      <c r="G98" s="3">
        <f t="shared" si="2"/>
        <v>3500</v>
      </c>
      <c r="H98" s="17">
        <f t="shared" si="3"/>
        <v>0.7</v>
      </c>
      <c r="I98" t="s">
        <v>16</v>
      </c>
    </row>
    <row r="99" spans="1:9" x14ac:dyDescent="0.25">
      <c r="A99" s="4">
        <v>43898</v>
      </c>
      <c r="B99" t="s">
        <v>11</v>
      </c>
      <c r="C99" s="3">
        <v>5000</v>
      </c>
      <c r="D99" s="3">
        <v>8500</v>
      </c>
      <c r="E99" s="3">
        <v>0</v>
      </c>
      <c r="F99" s="3">
        <v>8500</v>
      </c>
      <c r="G99" s="3">
        <f t="shared" si="2"/>
        <v>3500</v>
      </c>
      <c r="H99" s="17">
        <f t="shared" si="3"/>
        <v>0.7</v>
      </c>
      <c r="I99" t="s">
        <v>14</v>
      </c>
    </row>
    <row r="100" spans="1:9" x14ac:dyDescent="0.25">
      <c r="A100" s="4">
        <v>43898</v>
      </c>
      <c r="B100" t="s">
        <v>10</v>
      </c>
      <c r="C100" s="3">
        <v>10000</v>
      </c>
      <c r="D100" s="3">
        <v>15000</v>
      </c>
      <c r="E100" s="3">
        <v>0</v>
      </c>
      <c r="F100" s="3">
        <v>15000</v>
      </c>
      <c r="G100" s="3">
        <f t="shared" si="2"/>
        <v>5000</v>
      </c>
      <c r="H100" s="17">
        <f t="shared" si="3"/>
        <v>0.5</v>
      </c>
      <c r="I100" t="s">
        <v>14</v>
      </c>
    </row>
    <row r="101" spans="1:9" x14ac:dyDescent="0.25">
      <c r="A101" s="4">
        <v>43898</v>
      </c>
      <c r="B101" t="s">
        <v>7</v>
      </c>
      <c r="C101" s="3">
        <v>12000</v>
      </c>
      <c r="D101" s="3">
        <v>18000</v>
      </c>
      <c r="E101" s="3">
        <v>0</v>
      </c>
      <c r="F101" s="3">
        <v>18000</v>
      </c>
      <c r="G101" s="3">
        <f t="shared" si="2"/>
        <v>6000</v>
      </c>
      <c r="H101" s="17">
        <f t="shared" si="3"/>
        <v>0.5</v>
      </c>
      <c r="I101" t="s">
        <v>13</v>
      </c>
    </row>
    <row r="102" spans="1:9" x14ac:dyDescent="0.25">
      <c r="A102" s="4">
        <v>43899</v>
      </c>
      <c r="B102" t="s">
        <v>10</v>
      </c>
      <c r="C102" s="3">
        <v>10000</v>
      </c>
      <c r="D102" s="3">
        <v>15000</v>
      </c>
      <c r="E102" s="3">
        <v>0</v>
      </c>
      <c r="F102" s="3">
        <v>15000</v>
      </c>
      <c r="G102" s="3">
        <f t="shared" si="2"/>
        <v>5000</v>
      </c>
      <c r="H102" s="17">
        <f t="shared" si="3"/>
        <v>0.5</v>
      </c>
      <c r="I102" t="s">
        <v>14</v>
      </c>
    </row>
    <row r="103" spans="1:9" x14ac:dyDescent="0.25">
      <c r="A103" s="4">
        <v>43899</v>
      </c>
      <c r="B103" t="s">
        <v>10</v>
      </c>
      <c r="C103" s="3">
        <v>10000</v>
      </c>
      <c r="D103" s="3">
        <v>15000</v>
      </c>
      <c r="E103" s="3">
        <v>0</v>
      </c>
      <c r="F103" s="3">
        <v>15000</v>
      </c>
      <c r="G103" s="3">
        <f t="shared" si="2"/>
        <v>5000</v>
      </c>
      <c r="H103" s="17">
        <f t="shared" si="3"/>
        <v>0.5</v>
      </c>
      <c r="I103" t="s">
        <v>14</v>
      </c>
    </row>
    <row r="104" spans="1:9" x14ac:dyDescent="0.25">
      <c r="A104" s="4">
        <v>43900</v>
      </c>
      <c r="B104" t="s">
        <v>10</v>
      </c>
      <c r="C104" s="3">
        <v>10000</v>
      </c>
      <c r="D104" s="3">
        <v>15000</v>
      </c>
      <c r="E104" s="3">
        <v>0</v>
      </c>
      <c r="F104" s="3">
        <v>15000</v>
      </c>
      <c r="G104" s="3">
        <f t="shared" si="2"/>
        <v>5000</v>
      </c>
      <c r="H104" s="17">
        <f t="shared" si="3"/>
        <v>0.5</v>
      </c>
      <c r="I104" t="s">
        <v>12</v>
      </c>
    </row>
    <row r="105" spans="1:9" x14ac:dyDescent="0.25">
      <c r="A105" s="4">
        <v>43900</v>
      </c>
      <c r="B105" t="s">
        <v>10</v>
      </c>
      <c r="C105" s="3">
        <v>10000</v>
      </c>
      <c r="D105" s="3">
        <v>15000</v>
      </c>
      <c r="E105" s="3">
        <v>0</v>
      </c>
      <c r="F105" s="3">
        <v>15000</v>
      </c>
      <c r="G105" s="3">
        <f t="shared" si="2"/>
        <v>5000</v>
      </c>
      <c r="H105" s="17">
        <f t="shared" si="3"/>
        <v>0.5</v>
      </c>
      <c r="I105" t="s">
        <v>13</v>
      </c>
    </row>
    <row r="106" spans="1:9" x14ac:dyDescent="0.25">
      <c r="A106" s="4">
        <v>43900</v>
      </c>
      <c r="B106" t="s">
        <v>7</v>
      </c>
      <c r="C106" s="3">
        <v>12000</v>
      </c>
      <c r="D106" s="3">
        <v>18000</v>
      </c>
      <c r="E106" s="3">
        <v>750</v>
      </c>
      <c r="F106" s="3">
        <v>17250</v>
      </c>
      <c r="G106" s="3">
        <f t="shared" si="2"/>
        <v>4500</v>
      </c>
      <c r="H106" s="17">
        <f t="shared" si="3"/>
        <v>0.375</v>
      </c>
      <c r="I106" t="s">
        <v>12</v>
      </c>
    </row>
    <row r="107" spans="1:9" x14ac:dyDescent="0.25">
      <c r="A107" s="4">
        <v>43901</v>
      </c>
      <c r="B107" t="s">
        <v>7</v>
      </c>
      <c r="C107" s="3">
        <v>12000</v>
      </c>
      <c r="D107" s="3">
        <v>18000</v>
      </c>
      <c r="E107" s="3">
        <v>0</v>
      </c>
      <c r="F107" s="3">
        <v>18000</v>
      </c>
      <c r="G107" s="3">
        <f t="shared" si="2"/>
        <v>6000</v>
      </c>
      <c r="H107" s="17">
        <f t="shared" si="3"/>
        <v>0.5</v>
      </c>
      <c r="I107" t="s">
        <v>12</v>
      </c>
    </row>
    <row r="108" spans="1:9" x14ac:dyDescent="0.25">
      <c r="A108" s="4">
        <v>43902</v>
      </c>
      <c r="B108" t="s">
        <v>7</v>
      </c>
      <c r="C108" s="3">
        <v>12000</v>
      </c>
      <c r="D108" s="3">
        <v>18000</v>
      </c>
      <c r="E108" s="3">
        <v>1000</v>
      </c>
      <c r="F108" s="3">
        <v>17000</v>
      </c>
      <c r="G108" s="3">
        <f t="shared" si="2"/>
        <v>4000</v>
      </c>
      <c r="H108" s="17">
        <f t="shared" si="3"/>
        <v>0.33333333333333331</v>
      </c>
      <c r="I108" t="s">
        <v>15</v>
      </c>
    </row>
    <row r="109" spans="1:9" x14ac:dyDescent="0.25">
      <c r="A109" s="4">
        <v>43903</v>
      </c>
      <c r="B109" t="s">
        <v>8</v>
      </c>
      <c r="C109" s="3">
        <v>20000</v>
      </c>
      <c r="D109" s="3">
        <v>30000</v>
      </c>
      <c r="E109" s="3">
        <v>0</v>
      </c>
      <c r="F109" s="3">
        <v>30000</v>
      </c>
      <c r="G109" s="3">
        <f t="shared" si="2"/>
        <v>10000</v>
      </c>
      <c r="H109" s="17">
        <f t="shared" si="3"/>
        <v>0.5</v>
      </c>
      <c r="I109" t="s">
        <v>13</v>
      </c>
    </row>
    <row r="110" spans="1:9" x14ac:dyDescent="0.25">
      <c r="A110" s="4">
        <v>43903</v>
      </c>
      <c r="B110" t="s">
        <v>10</v>
      </c>
      <c r="C110" s="3">
        <v>10000</v>
      </c>
      <c r="D110" s="3">
        <v>15000</v>
      </c>
      <c r="E110" s="3">
        <v>0</v>
      </c>
      <c r="F110" s="3">
        <v>15000</v>
      </c>
      <c r="G110" s="3">
        <f t="shared" si="2"/>
        <v>5000</v>
      </c>
      <c r="H110" s="17">
        <f t="shared" si="3"/>
        <v>0.5</v>
      </c>
      <c r="I110" t="s">
        <v>13</v>
      </c>
    </row>
    <row r="111" spans="1:9" x14ac:dyDescent="0.25">
      <c r="A111" s="4">
        <v>43905</v>
      </c>
      <c r="B111" t="s">
        <v>7</v>
      </c>
      <c r="C111" s="3">
        <v>12000</v>
      </c>
      <c r="D111" s="3">
        <v>18000</v>
      </c>
      <c r="E111" s="3">
        <v>0</v>
      </c>
      <c r="F111" s="3">
        <v>18000</v>
      </c>
      <c r="G111" s="3">
        <f t="shared" si="2"/>
        <v>6000</v>
      </c>
      <c r="H111" s="17">
        <f t="shared" si="3"/>
        <v>0.5</v>
      </c>
      <c r="I111" t="s">
        <v>15</v>
      </c>
    </row>
    <row r="112" spans="1:9" x14ac:dyDescent="0.25">
      <c r="A112" s="4">
        <v>43908</v>
      </c>
      <c r="B112" t="s">
        <v>11</v>
      </c>
      <c r="C112" s="3">
        <v>5000</v>
      </c>
      <c r="D112" s="3">
        <v>8500</v>
      </c>
      <c r="E112" s="3">
        <v>750</v>
      </c>
      <c r="F112" s="3">
        <v>7750</v>
      </c>
      <c r="G112" s="3">
        <f t="shared" si="2"/>
        <v>2000</v>
      </c>
      <c r="H112" s="17">
        <f t="shared" si="3"/>
        <v>0.4</v>
      </c>
      <c r="I112" t="s">
        <v>12</v>
      </c>
    </row>
    <row r="113" spans="1:9" x14ac:dyDescent="0.25">
      <c r="A113" s="4">
        <v>43908</v>
      </c>
      <c r="B113" t="s">
        <v>10</v>
      </c>
      <c r="C113" s="3">
        <v>10000</v>
      </c>
      <c r="D113" s="3">
        <v>15000</v>
      </c>
      <c r="E113" s="3">
        <v>0</v>
      </c>
      <c r="F113" s="3">
        <v>15000</v>
      </c>
      <c r="G113" s="3">
        <f t="shared" si="2"/>
        <v>5000</v>
      </c>
      <c r="H113" s="17">
        <f t="shared" si="3"/>
        <v>0.5</v>
      </c>
      <c r="I113" t="s">
        <v>14</v>
      </c>
    </row>
    <row r="114" spans="1:9" x14ac:dyDescent="0.25">
      <c r="A114" s="4">
        <v>43908</v>
      </c>
      <c r="B114" t="s">
        <v>10</v>
      </c>
      <c r="C114" s="3">
        <v>10000</v>
      </c>
      <c r="D114" s="3">
        <v>15000</v>
      </c>
      <c r="E114" s="3">
        <v>0</v>
      </c>
      <c r="F114" s="3">
        <v>15000</v>
      </c>
      <c r="G114" s="3">
        <f t="shared" si="2"/>
        <v>5000</v>
      </c>
      <c r="H114" s="17">
        <f t="shared" si="3"/>
        <v>0.5</v>
      </c>
      <c r="I114" t="s">
        <v>15</v>
      </c>
    </row>
    <row r="115" spans="1:9" x14ac:dyDescent="0.25">
      <c r="A115" s="4">
        <v>43908</v>
      </c>
      <c r="B115" t="s">
        <v>9</v>
      </c>
      <c r="C115" s="3">
        <v>15000</v>
      </c>
      <c r="D115" s="3">
        <v>22000</v>
      </c>
      <c r="E115" s="3">
        <v>0</v>
      </c>
      <c r="F115" s="3">
        <v>22000</v>
      </c>
      <c r="G115" s="3">
        <f t="shared" si="2"/>
        <v>7000</v>
      </c>
      <c r="H115" s="17">
        <f t="shared" si="3"/>
        <v>0.46666666666666667</v>
      </c>
      <c r="I115" t="s">
        <v>16</v>
      </c>
    </row>
    <row r="116" spans="1:9" x14ac:dyDescent="0.25">
      <c r="A116" s="4">
        <v>43908</v>
      </c>
      <c r="B116" t="s">
        <v>7</v>
      </c>
      <c r="C116" s="3">
        <v>12000</v>
      </c>
      <c r="D116" s="3">
        <v>18000</v>
      </c>
      <c r="E116" s="3">
        <v>0</v>
      </c>
      <c r="F116" s="3">
        <v>18000</v>
      </c>
      <c r="G116" s="3">
        <f t="shared" si="2"/>
        <v>6000</v>
      </c>
      <c r="H116" s="17">
        <f t="shared" si="3"/>
        <v>0.5</v>
      </c>
      <c r="I116" t="s">
        <v>15</v>
      </c>
    </row>
    <row r="117" spans="1:9" x14ac:dyDescent="0.25">
      <c r="A117" s="4">
        <v>43909</v>
      </c>
      <c r="B117" t="s">
        <v>9</v>
      </c>
      <c r="C117" s="3">
        <v>15000</v>
      </c>
      <c r="D117" s="3">
        <v>22000</v>
      </c>
      <c r="E117" s="3">
        <v>0</v>
      </c>
      <c r="F117" s="3">
        <v>22000</v>
      </c>
      <c r="G117" s="3">
        <f t="shared" si="2"/>
        <v>7000</v>
      </c>
      <c r="H117" s="17">
        <f t="shared" si="3"/>
        <v>0.46666666666666667</v>
      </c>
      <c r="I117" t="s">
        <v>16</v>
      </c>
    </row>
    <row r="118" spans="1:9" x14ac:dyDescent="0.25">
      <c r="A118" s="4">
        <v>43909</v>
      </c>
      <c r="B118" t="s">
        <v>11</v>
      </c>
      <c r="C118" s="3">
        <v>5000</v>
      </c>
      <c r="D118" s="3">
        <v>8500</v>
      </c>
      <c r="E118" s="3">
        <v>0</v>
      </c>
      <c r="F118" s="3">
        <v>8500</v>
      </c>
      <c r="G118" s="3">
        <f t="shared" si="2"/>
        <v>3500</v>
      </c>
      <c r="H118" s="17">
        <f t="shared" si="3"/>
        <v>0.7</v>
      </c>
      <c r="I118" t="s">
        <v>13</v>
      </c>
    </row>
    <row r="119" spans="1:9" x14ac:dyDescent="0.25">
      <c r="A119" s="4">
        <v>43909</v>
      </c>
      <c r="B119" t="s">
        <v>11</v>
      </c>
      <c r="C119" s="3">
        <v>5000</v>
      </c>
      <c r="D119" s="3">
        <v>8500</v>
      </c>
      <c r="E119" s="3">
        <v>0</v>
      </c>
      <c r="F119" s="3">
        <v>8500</v>
      </c>
      <c r="G119" s="3">
        <f t="shared" si="2"/>
        <v>3500</v>
      </c>
      <c r="H119" s="17">
        <f t="shared" si="3"/>
        <v>0.7</v>
      </c>
      <c r="I119" t="s">
        <v>15</v>
      </c>
    </row>
    <row r="120" spans="1:9" x14ac:dyDescent="0.25">
      <c r="A120" s="4">
        <v>43911</v>
      </c>
      <c r="B120" t="s">
        <v>9</v>
      </c>
      <c r="C120" s="3">
        <v>15000</v>
      </c>
      <c r="D120" s="3">
        <v>22000</v>
      </c>
      <c r="E120" s="3">
        <v>250</v>
      </c>
      <c r="F120" s="3">
        <v>21750</v>
      </c>
      <c r="G120" s="3">
        <f t="shared" si="2"/>
        <v>6500</v>
      </c>
      <c r="H120" s="17">
        <f t="shared" si="3"/>
        <v>0.43333333333333335</v>
      </c>
      <c r="I120" t="s">
        <v>16</v>
      </c>
    </row>
    <row r="121" spans="1:9" x14ac:dyDescent="0.25">
      <c r="A121" s="4">
        <v>43912</v>
      </c>
      <c r="B121" t="s">
        <v>7</v>
      </c>
      <c r="C121" s="3">
        <v>12000</v>
      </c>
      <c r="D121" s="3">
        <v>18000</v>
      </c>
      <c r="E121" s="3">
        <v>0</v>
      </c>
      <c r="F121" s="3">
        <v>18000</v>
      </c>
      <c r="G121" s="3">
        <f t="shared" si="2"/>
        <v>6000</v>
      </c>
      <c r="H121" s="17">
        <f t="shared" si="3"/>
        <v>0.5</v>
      </c>
      <c r="I121" t="s">
        <v>13</v>
      </c>
    </row>
    <row r="122" spans="1:9" x14ac:dyDescent="0.25">
      <c r="A122" s="4">
        <v>43912</v>
      </c>
      <c r="B122" t="s">
        <v>9</v>
      </c>
      <c r="C122" s="3">
        <v>15000</v>
      </c>
      <c r="D122" s="3">
        <v>22000</v>
      </c>
      <c r="E122" s="3">
        <v>0</v>
      </c>
      <c r="F122" s="3">
        <v>22000</v>
      </c>
      <c r="G122" s="3">
        <f t="shared" si="2"/>
        <v>7000</v>
      </c>
      <c r="H122" s="17">
        <f t="shared" si="3"/>
        <v>0.46666666666666667</v>
      </c>
      <c r="I122" t="s">
        <v>12</v>
      </c>
    </row>
    <row r="123" spans="1:9" x14ac:dyDescent="0.25">
      <c r="A123" s="4">
        <v>43916</v>
      </c>
      <c r="B123" t="s">
        <v>10</v>
      </c>
      <c r="C123" s="3">
        <v>10000</v>
      </c>
      <c r="D123" s="3">
        <v>15000</v>
      </c>
      <c r="E123" s="3">
        <v>0</v>
      </c>
      <c r="F123" s="3">
        <v>15000</v>
      </c>
      <c r="G123" s="3">
        <f t="shared" si="2"/>
        <v>5000</v>
      </c>
      <c r="H123" s="17">
        <f t="shared" si="3"/>
        <v>0.5</v>
      </c>
      <c r="I123" t="s">
        <v>13</v>
      </c>
    </row>
    <row r="124" spans="1:9" x14ac:dyDescent="0.25">
      <c r="A124" s="4">
        <v>43916</v>
      </c>
      <c r="B124" t="s">
        <v>11</v>
      </c>
      <c r="C124" s="3">
        <v>5000</v>
      </c>
      <c r="D124" s="3">
        <v>8500</v>
      </c>
      <c r="E124" s="3">
        <v>0</v>
      </c>
      <c r="F124" s="3">
        <v>8500</v>
      </c>
      <c r="G124" s="3">
        <f t="shared" si="2"/>
        <v>3500</v>
      </c>
      <c r="H124" s="17">
        <f t="shared" si="3"/>
        <v>0.7</v>
      </c>
      <c r="I124" t="s">
        <v>14</v>
      </c>
    </row>
    <row r="125" spans="1:9" x14ac:dyDescent="0.25">
      <c r="A125" s="4">
        <v>43920</v>
      </c>
      <c r="B125" t="s">
        <v>7</v>
      </c>
      <c r="C125" s="3">
        <v>12000</v>
      </c>
      <c r="D125" s="3">
        <v>18000</v>
      </c>
      <c r="E125" s="3">
        <v>0</v>
      </c>
      <c r="F125" s="3">
        <v>18000</v>
      </c>
      <c r="G125" s="3">
        <f t="shared" si="2"/>
        <v>6000</v>
      </c>
      <c r="H125" s="17">
        <f t="shared" si="3"/>
        <v>0.5</v>
      </c>
      <c r="I125" t="s">
        <v>16</v>
      </c>
    </row>
    <row r="126" spans="1:9" x14ac:dyDescent="0.25">
      <c r="A126" s="4">
        <v>43920</v>
      </c>
      <c r="B126" t="s">
        <v>7</v>
      </c>
      <c r="C126" s="3">
        <v>12000</v>
      </c>
      <c r="D126" s="3">
        <v>18000</v>
      </c>
      <c r="E126" s="3">
        <v>0</v>
      </c>
      <c r="F126" s="3">
        <v>18000</v>
      </c>
      <c r="G126" s="3">
        <f t="shared" si="2"/>
        <v>6000</v>
      </c>
      <c r="H126" s="17">
        <f t="shared" si="3"/>
        <v>0.5</v>
      </c>
      <c r="I126" t="s">
        <v>12</v>
      </c>
    </row>
    <row r="127" spans="1:9" x14ac:dyDescent="0.25">
      <c r="A127" s="4">
        <v>43921</v>
      </c>
      <c r="B127" t="s">
        <v>11</v>
      </c>
      <c r="C127" s="3">
        <v>5000</v>
      </c>
      <c r="D127" s="3">
        <v>8500</v>
      </c>
      <c r="E127" s="3">
        <v>1000</v>
      </c>
      <c r="F127" s="3">
        <v>7500</v>
      </c>
      <c r="G127" s="3">
        <f t="shared" si="2"/>
        <v>1500</v>
      </c>
      <c r="H127" s="17">
        <f t="shared" si="3"/>
        <v>0.3</v>
      </c>
      <c r="I127" t="s">
        <v>12</v>
      </c>
    </row>
    <row r="128" spans="1:9" x14ac:dyDescent="0.25">
      <c r="A128" s="4">
        <v>43921</v>
      </c>
      <c r="B128" t="s">
        <v>10</v>
      </c>
      <c r="C128" s="3">
        <v>10000</v>
      </c>
      <c r="D128" s="3">
        <v>15000</v>
      </c>
      <c r="E128" s="3">
        <v>0</v>
      </c>
      <c r="F128" s="3">
        <v>15000</v>
      </c>
      <c r="G128" s="3">
        <f t="shared" si="2"/>
        <v>5000</v>
      </c>
      <c r="H128" s="17">
        <f t="shared" si="3"/>
        <v>0.5</v>
      </c>
      <c r="I128" t="s">
        <v>13</v>
      </c>
    </row>
    <row r="129" spans="1:9" x14ac:dyDescent="0.25">
      <c r="A129" s="4">
        <v>43924</v>
      </c>
      <c r="B129" t="s">
        <v>7</v>
      </c>
      <c r="C129" s="3">
        <v>12000</v>
      </c>
      <c r="D129" s="3">
        <v>18000</v>
      </c>
      <c r="E129" s="3">
        <v>0</v>
      </c>
      <c r="F129" s="3">
        <v>18000</v>
      </c>
      <c r="G129" s="3">
        <f t="shared" si="2"/>
        <v>6000</v>
      </c>
      <c r="H129" s="17">
        <f t="shared" si="3"/>
        <v>0.5</v>
      </c>
      <c r="I129" t="s">
        <v>16</v>
      </c>
    </row>
    <row r="130" spans="1:9" x14ac:dyDescent="0.25">
      <c r="A130" s="4">
        <v>43924</v>
      </c>
      <c r="B130" t="s">
        <v>8</v>
      </c>
      <c r="C130" s="3">
        <v>20000</v>
      </c>
      <c r="D130" s="3">
        <v>30000</v>
      </c>
      <c r="E130" s="3">
        <v>0</v>
      </c>
      <c r="F130" s="3">
        <v>30000</v>
      </c>
      <c r="G130" s="3">
        <f t="shared" si="2"/>
        <v>10000</v>
      </c>
      <c r="H130" s="17">
        <f t="shared" si="3"/>
        <v>0.5</v>
      </c>
      <c r="I130" t="s">
        <v>12</v>
      </c>
    </row>
    <row r="131" spans="1:9" x14ac:dyDescent="0.25">
      <c r="A131" s="4">
        <v>43924</v>
      </c>
      <c r="B131" t="s">
        <v>9</v>
      </c>
      <c r="C131" s="3">
        <v>15000</v>
      </c>
      <c r="D131" s="3">
        <v>22000</v>
      </c>
      <c r="E131" s="3">
        <v>0</v>
      </c>
      <c r="F131" s="3">
        <v>22000</v>
      </c>
      <c r="G131" s="3">
        <f t="shared" ref="G131:G194" si="4">F131-E131-C131</f>
        <v>7000</v>
      </c>
      <c r="H131" s="17">
        <f t="shared" ref="H131:H194" si="5">G131/C131</f>
        <v>0.46666666666666667</v>
      </c>
      <c r="I131" t="s">
        <v>16</v>
      </c>
    </row>
    <row r="132" spans="1:9" x14ac:dyDescent="0.25">
      <c r="A132" s="4">
        <v>43925</v>
      </c>
      <c r="B132" t="s">
        <v>11</v>
      </c>
      <c r="C132" s="3">
        <v>5000</v>
      </c>
      <c r="D132" s="3">
        <v>8500</v>
      </c>
      <c r="E132" s="3">
        <v>1000</v>
      </c>
      <c r="F132" s="3">
        <v>7500</v>
      </c>
      <c r="G132" s="3">
        <f t="shared" si="4"/>
        <v>1500</v>
      </c>
      <c r="H132" s="17">
        <f t="shared" si="5"/>
        <v>0.3</v>
      </c>
      <c r="I132" t="s">
        <v>16</v>
      </c>
    </row>
    <row r="133" spans="1:9" x14ac:dyDescent="0.25">
      <c r="A133" s="4">
        <v>43925</v>
      </c>
      <c r="B133" t="s">
        <v>9</v>
      </c>
      <c r="C133" s="3">
        <v>15000</v>
      </c>
      <c r="D133" s="3">
        <v>22000</v>
      </c>
      <c r="E133" s="3">
        <v>0</v>
      </c>
      <c r="F133" s="3">
        <v>22000</v>
      </c>
      <c r="G133" s="3">
        <f t="shared" si="4"/>
        <v>7000</v>
      </c>
      <c r="H133" s="17">
        <f t="shared" si="5"/>
        <v>0.46666666666666667</v>
      </c>
      <c r="I133" t="s">
        <v>15</v>
      </c>
    </row>
    <row r="134" spans="1:9" x14ac:dyDescent="0.25">
      <c r="A134" s="4">
        <v>43926</v>
      </c>
      <c r="B134" t="s">
        <v>10</v>
      </c>
      <c r="C134" s="3">
        <v>10000</v>
      </c>
      <c r="D134" s="3">
        <v>15000</v>
      </c>
      <c r="E134" s="3">
        <v>0</v>
      </c>
      <c r="F134" s="3">
        <v>15000</v>
      </c>
      <c r="G134" s="3">
        <f t="shared" si="4"/>
        <v>5000</v>
      </c>
      <c r="H134" s="17">
        <f t="shared" si="5"/>
        <v>0.5</v>
      </c>
      <c r="I134" t="s">
        <v>14</v>
      </c>
    </row>
    <row r="135" spans="1:9" x14ac:dyDescent="0.25">
      <c r="A135" s="4">
        <v>43926</v>
      </c>
      <c r="B135" t="s">
        <v>8</v>
      </c>
      <c r="C135" s="3">
        <v>20000</v>
      </c>
      <c r="D135" s="3">
        <v>30000</v>
      </c>
      <c r="E135" s="3">
        <v>1000</v>
      </c>
      <c r="F135" s="3">
        <v>29000</v>
      </c>
      <c r="G135" s="3">
        <f t="shared" si="4"/>
        <v>8000</v>
      </c>
      <c r="H135" s="17">
        <f t="shared" si="5"/>
        <v>0.4</v>
      </c>
      <c r="I135" t="s">
        <v>15</v>
      </c>
    </row>
    <row r="136" spans="1:9" x14ac:dyDescent="0.25">
      <c r="A136" s="4">
        <v>43927</v>
      </c>
      <c r="B136" t="s">
        <v>10</v>
      </c>
      <c r="C136" s="3">
        <v>10000</v>
      </c>
      <c r="D136" s="3">
        <v>15000</v>
      </c>
      <c r="E136" s="3">
        <v>0</v>
      </c>
      <c r="F136" s="3">
        <v>15000</v>
      </c>
      <c r="G136" s="3">
        <f t="shared" si="4"/>
        <v>5000</v>
      </c>
      <c r="H136" s="17">
        <f t="shared" si="5"/>
        <v>0.5</v>
      </c>
      <c r="I136" t="s">
        <v>16</v>
      </c>
    </row>
    <row r="137" spans="1:9" x14ac:dyDescent="0.25">
      <c r="A137" s="4">
        <v>43928</v>
      </c>
      <c r="B137" t="s">
        <v>7</v>
      </c>
      <c r="C137" s="3">
        <v>12000</v>
      </c>
      <c r="D137" s="3">
        <v>18000</v>
      </c>
      <c r="E137" s="3">
        <v>0</v>
      </c>
      <c r="F137" s="3">
        <v>18000</v>
      </c>
      <c r="G137" s="3">
        <f t="shared" si="4"/>
        <v>6000</v>
      </c>
      <c r="H137" s="17">
        <f t="shared" si="5"/>
        <v>0.5</v>
      </c>
      <c r="I137" t="s">
        <v>15</v>
      </c>
    </row>
    <row r="138" spans="1:9" x14ac:dyDescent="0.25">
      <c r="A138" s="4">
        <v>43928</v>
      </c>
      <c r="B138" t="s">
        <v>7</v>
      </c>
      <c r="C138" s="3">
        <v>12000</v>
      </c>
      <c r="D138" s="3">
        <v>18000</v>
      </c>
      <c r="E138" s="3">
        <v>750</v>
      </c>
      <c r="F138" s="3">
        <v>17250</v>
      </c>
      <c r="G138" s="3">
        <f t="shared" si="4"/>
        <v>4500</v>
      </c>
      <c r="H138" s="17">
        <f t="shared" si="5"/>
        <v>0.375</v>
      </c>
      <c r="I138" t="s">
        <v>12</v>
      </c>
    </row>
    <row r="139" spans="1:9" x14ac:dyDescent="0.25">
      <c r="A139" s="4">
        <v>43928</v>
      </c>
      <c r="B139" t="s">
        <v>9</v>
      </c>
      <c r="C139" s="3">
        <v>15000</v>
      </c>
      <c r="D139" s="3">
        <v>22000</v>
      </c>
      <c r="E139" s="3">
        <v>0</v>
      </c>
      <c r="F139" s="3">
        <v>22000</v>
      </c>
      <c r="G139" s="3">
        <f t="shared" si="4"/>
        <v>7000</v>
      </c>
      <c r="H139" s="17">
        <f t="shared" si="5"/>
        <v>0.46666666666666667</v>
      </c>
      <c r="I139" t="s">
        <v>14</v>
      </c>
    </row>
    <row r="140" spans="1:9" x14ac:dyDescent="0.25">
      <c r="A140" s="4">
        <v>43929</v>
      </c>
      <c r="B140" t="s">
        <v>9</v>
      </c>
      <c r="C140" s="3">
        <v>15000</v>
      </c>
      <c r="D140" s="3">
        <v>22000</v>
      </c>
      <c r="E140" s="3">
        <v>0</v>
      </c>
      <c r="F140" s="3">
        <v>22000</v>
      </c>
      <c r="G140" s="3">
        <f t="shared" si="4"/>
        <v>7000</v>
      </c>
      <c r="H140" s="17">
        <f t="shared" si="5"/>
        <v>0.46666666666666667</v>
      </c>
      <c r="I140" t="s">
        <v>16</v>
      </c>
    </row>
    <row r="141" spans="1:9" x14ac:dyDescent="0.25">
      <c r="A141" s="4">
        <v>43930</v>
      </c>
      <c r="B141" t="s">
        <v>9</v>
      </c>
      <c r="C141" s="3">
        <v>15000</v>
      </c>
      <c r="D141" s="3">
        <v>22000</v>
      </c>
      <c r="E141" s="3">
        <v>500</v>
      </c>
      <c r="F141" s="3">
        <v>21500</v>
      </c>
      <c r="G141" s="3">
        <f t="shared" si="4"/>
        <v>6000</v>
      </c>
      <c r="H141" s="17">
        <f t="shared" si="5"/>
        <v>0.4</v>
      </c>
      <c r="I141" t="s">
        <v>14</v>
      </c>
    </row>
    <row r="142" spans="1:9" x14ac:dyDescent="0.25">
      <c r="A142" s="4">
        <v>43930</v>
      </c>
      <c r="B142" t="s">
        <v>9</v>
      </c>
      <c r="C142" s="3">
        <v>15000</v>
      </c>
      <c r="D142" s="3">
        <v>22000</v>
      </c>
      <c r="E142" s="3">
        <v>0</v>
      </c>
      <c r="F142" s="3">
        <v>22000</v>
      </c>
      <c r="G142" s="3">
        <f t="shared" si="4"/>
        <v>7000</v>
      </c>
      <c r="H142" s="17">
        <f t="shared" si="5"/>
        <v>0.46666666666666667</v>
      </c>
      <c r="I142" t="s">
        <v>14</v>
      </c>
    </row>
    <row r="143" spans="1:9" x14ac:dyDescent="0.25">
      <c r="A143" s="4">
        <v>43931</v>
      </c>
      <c r="B143" t="s">
        <v>11</v>
      </c>
      <c r="C143" s="3">
        <v>5000</v>
      </c>
      <c r="D143" s="3">
        <v>8500</v>
      </c>
      <c r="E143" s="3">
        <v>0</v>
      </c>
      <c r="F143" s="3">
        <v>8500</v>
      </c>
      <c r="G143" s="3">
        <f t="shared" si="4"/>
        <v>3500</v>
      </c>
      <c r="H143" s="17">
        <f t="shared" si="5"/>
        <v>0.7</v>
      </c>
      <c r="I143" t="s">
        <v>13</v>
      </c>
    </row>
    <row r="144" spans="1:9" x14ac:dyDescent="0.25">
      <c r="A144" s="4">
        <v>43931</v>
      </c>
      <c r="B144" t="s">
        <v>8</v>
      </c>
      <c r="C144" s="3">
        <v>20000</v>
      </c>
      <c r="D144" s="3">
        <v>30000</v>
      </c>
      <c r="E144" s="3">
        <v>0</v>
      </c>
      <c r="F144" s="3">
        <v>30000</v>
      </c>
      <c r="G144" s="3">
        <f t="shared" si="4"/>
        <v>10000</v>
      </c>
      <c r="H144" s="17">
        <f t="shared" si="5"/>
        <v>0.5</v>
      </c>
      <c r="I144" t="s">
        <v>13</v>
      </c>
    </row>
    <row r="145" spans="1:9" x14ac:dyDescent="0.25">
      <c r="A145" s="4">
        <v>43931</v>
      </c>
      <c r="B145" t="s">
        <v>8</v>
      </c>
      <c r="C145" s="3">
        <v>20000</v>
      </c>
      <c r="D145" s="3">
        <v>30000</v>
      </c>
      <c r="E145" s="3">
        <v>0</v>
      </c>
      <c r="F145" s="3">
        <v>30000</v>
      </c>
      <c r="G145" s="3">
        <f t="shared" si="4"/>
        <v>10000</v>
      </c>
      <c r="H145" s="17">
        <f t="shared" si="5"/>
        <v>0.5</v>
      </c>
      <c r="I145" t="s">
        <v>16</v>
      </c>
    </row>
    <row r="146" spans="1:9" x14ac:dyDescent="0.25">
      <c r="A146" s="4">
        <v>43935</v>
      </c>
      <c r="B146" t="s">
        <v>11</v>
      </c>
      <c r="C146" s="3">
        <v>5000</v>
      </c>
      <c r="D146" s="3">
        <v>8500</v>
      </c>
      <c r="E146" s="3">
        <v>0</v>
      </c>
      <c r="F146" s="3">
        <v>8500</v>
      </c>
      <c r="G146" s="3">
        <f t="shared" si="4"/>
        <v>3500</v>
      </c>
      <c r="H146" s="17">
        <f t="shared" si="5"/>
        <v>0.7</v>
      </c>
      <c r="I146" t="s">
        <v>16</v>
      </c>
    </row>
    <row r="147" spans="1:9" x14ac:dyDescent="0.25">
      <c r="A147" s="4">
        <v>43935</v>
      </c>
      <c r="B147" t="s">
        <v>9</v>
      </c>
      <c r="C147" s="3">
        <v>15000</v>
      </c>
      <c r="D147" s="3">
        <v>22000</v>
      </c>
      <c r="E147" s="3">
        <v>0</v>
      </c>
      <c r="F147" s="3">
        <v>22000</v>
      </c>
      <c r="G147" s="3">
        <f t="shared" si="4"/>
        <v>7000</v>
      </c>
      <c r="H147" s="17">
        <f t="shared" si="5"/>
        <v>0.46666666666666667</v>
      </c>
      <c r="I147" t="s">
        <v>13</v>
      </c>
    </row>
    <row r="148" spans="1:9" x14ac:dyDescent="0.25">
      <c r="A148" s="4">
        <v>43936</v>
      </c>
      <c r="B148" t="s">
        <v>11</v>
      </c>
      <c r="C148" s="3">
        <v>5000</v>
      </c>
      <c r="D148" s="3">
        <v>8500</v>
      </c>
      <c r="E148" s="3">
        <v>0</v>
      </c>
      <c r="F148" s="3">
        <v>8500</v>
      </c>
      <c r="G148" s="3">
        <f t="shared" si="4"/>
        <v>3500</v>
      </c>
      <c r="H148" s="17">
        <f t="shared" si="5"/>
        <v>0.7</v>
      </c>
      <c r="I148" t="s">
        <v>15</v>
      </c>
    </row>
    <row r="149" spans="1:9" x14ac:dyDescent="0.25">
      <c r="A149" s="4">
        <v>43936</v>
      </c>
      <c r="B149" t="s">
        <v>11</v>
      </c>
      <c r="C149" s="3">
        <v>5000</v>
      </c>
      <c r="D149" s="3">
        <v>8500</v>
      </c>
      <c r="E149" s="3">
        <v>250</v>
      </c>
      <c r="F149" s="3">
        <v>8250</v>
      </c>
      <c r="G149" s="3">
        <f t="shared" si="4"/>
        <v>3000</v>
      </c>
      <c r="H149" s="17">
        <f t="shared" si="5"/>
        <v>0.6</v>
      </c>
      <c r="I149" t="s">
        <v>13</v>
      </c>
    </row>
    <row r="150" spans="1:9" x14ac:dyDescent="0.25">
      <c r="A150" s="4">
        <v>43937</v>
      </c>
      <c r="B150" t="s">
        <v>7</v>
      </c>
      <c r="C150" s="3">
        <v>12000</v>
      </c>
      <c r="D150" s="3">
        <v>18000</v>
      </c>
      <c r="E150" s="3">
        <v>0</v>
      </c>
      <c r="F150" s="3">
        <v>18000</v>
      </c>
      <c r="G150" s="3">
        <f t="shared" si="4"/>
        <v>6000</v>
      </c>
      <c r="H150" s="17">
        <f t="shared" si="5"/>
        <v>0.5</v>
      </c>
      <c r="I150" t="s">
        <v>16</v>
      </c>
    </row>
    <row r="151" spans="1:9" x14ac:dyDescent="0.25">
      <c r="A151" s="4">
        <v>43937</v>
      </c>
      <c r="B151" t="s">
        <v>7</v>
      </c>
      <c r="C151" s="3">
        <v>12000</v>
      </c>
      <c r="D151" s="3">
        <v>18000</v>
      </c>
      <c r="E151" s="3">
        <v>0</v>
      </c>
      <c r="F151" s="3">
        <v>18000</v>
      </c>
      <c r="G151" s="3">
        <f t="shared" si="4"/>
        <v>6000</v>
      </c>
      <c r="H151" s="17">
        <f t="shared" si="5"/>
        <v>0.5</v>
      </c>
      <c r="I151" t="s">
        <v>13</v>
      </c>
    </row>
    <row r="152" spans="1:9" x14ac:dyDescent="0.25">
      <c r="A152" s="4">
        <v>43938</v>
      </c>
      <c r="B152" t="s">
        <v>10</v>
      </c>
      <c r="C152" s="3">
        <v>10000</v>
      </c>
      <c r="D152" s="3">
        <v>15000</v>
      </c>
      <c r="E152" s="3">
        <v>750</v>
      </c>
      <c r="F152" s="3">
        <v>14250</v>
      </c>
      <c r="G152" s="3">
        <f t="shared" si="4"/>
        <v>3500</v>
      </c>
      <c r="H152" s="17">
        <f t="shared" si="5"/>
        <v>0.35</v>
      </c>
      <c r="I152" t="s">
        <v>12</v>
      </c>
    </row>
    <row r="153" spans="1:9" x14ac:dyDescent="0.25">
      <c r="A153" s="4">
        <v>43938</v>
      </c>
      <c r="B153" t="s">
        <v>9</v>
      </c>
      <c r="C153" s="3">
        <v>15000</v>
      </c>
      <c r="D153" s="3">
        <v>22000</v>
      </c>
      <c r="E153" s="3">
        <v>0</v>
      </c>
      <c r="F153" s="3">
        <v>22000</v>
      </c>
      <c r="G153" s="3">
        <f t="shared" si="4"/>
        <v>7000</v>
      </c>
      <c r="H153" s="17">
        <f t="shared" si="5"/>
        <v>0.46666666666666667</v>
      </c>
      <c r="I153" t="s">
        <v>12</v>
      </c>
    </row>
    <row r="154" spans="1:9" x14ac:dyDescent="0.25">
      <c r="A154" s="4">
        <v>43940</v>
      </c>
      <c r="B154" t="s">
        <v>10</v>
      </c>
      <c r="C154" s="3">
        <v>10000</v>
      </c>
      <c r="D154" s="3">
        <v>15000</v>
      </c>
      <c r="E154" s="3">
        <v>0</v>
      </c>
      <c r="F154" s="3">
        <v>15000</v>
      </c>
      <c r="G154" s="3">
        <f t="shared" si="4"/>
        <v>5000</v>
      </c>
      <c r="H154" s="17">
        <f t="shared" si="5"/>
        <v>0.5</v>
      </c>
      <c r="I154" t="s">
        <v>14</v>
      </c>
    </row>
    <row r="155" spans="1:9" x14ac:dyDescent="0.25">
      <c r="A155" s="4">
        <v>43940</v>
      </c>
      <c r="B155" t="s">
        <v>9</v>
      </c>
      <c r="C155" s="3">
        <v>15000</v>
      </c>
      <c r="D155" s="3">
        <v>22000</v>
      </c>
      <c r="E155" s="3">
        <v>0</v>
      </c>
      <c r="F155" s="3">
        <v>22000</v>
      </c>
      <c r="G155" s="3">
        <f t="shared" si="4"/>
        <v>7000</v>
      </c>
      <c r="H155" s="17">
        <f t="shared" si="5"/>
        <v>0.46666666666666667</v>
      </c>
      <c r="I155" t="s">
        <v>14</v>
      </c>
    </row>
    <row r="156" spans="1:9" x14ac:dyDescent="0.25">
      <c r="A156" s="4">
        <v>43940</v>
      </c>
      <c r="B156" t="s">
        <v>11</v>
      </c>
      <c r="C156" s="3">
        <v>5000</v>
      </c>
      <c r="D156" s="3">
        <v>8500</v>
      </c>
      <c r="E156" s="3">
        <v>1000</v>
      </c>
      <c r="F156" s="3">
        <v>7500</v>
      </c>
      <c r="G156" s="3">
        <f t="shared" si="4"/>
        <v>1500</v>
      </c>
      <c r="H156" s="17">
        <f t="shared" si="5"/>
        <v>0.3</v>
      </c>
      <c r="I156" t="s">
        <v>15</v>
      </c>
    </row>
    <row r="157" spans="1:9" x14ac:dyDescent="0.25">
      <c r="A157" s="4">
        <v>43942</v>
      </c>
      <c r="B157" t="s">
        <v>9</v>
      </c>
      <c r="C157" s="3">
        <v>15000</v>
      </c>
      <c r="D157" s="3">
        <v>22000</v>
      </c>
      <c r="E157" s="3">
        <v>0</v>
      </c>
      <c r="F157" s="3">
        <v>22000</v>
      </c>
      <c r="G157" s="3">
        <f t="shared" si="4"/>
        <v>7000</v>
      </c>
      <c r="H157" s="17">
        <f t="shared" si="5"/>
        <v>0.46666666666666667</v>
      </c>
      <c r="I157" t="s">
        <v>14</v>
      </c>
    </row>
    <row r="158" spans="1:9" x14ac:dyDescent="0.25">
      <c r="A158" s="4">
        <v>43944</v>
      </c>
      <c r="B158" t="s">
        <v>7</v>
      </c>
      <c r="C158" s="3">
        <v>12000</v>
      </c>
      <c r="D158" s="3">
        <v>18000</v>
      </c>
      <c r="E158" s="3">
        <v>0</v>
      </c>
      <c r="F158" s="3">
        <v>18000</v>
      </c>
      <c r="G158" s="3">
        <f t="shared" si="4"/>
        <v>6000</v>
      </c>
      <c r="H158" s="17">
        <f t="shared" si="5"/>
        <v>0.5</v>
      </c>
      <c r="I158" t="s">
        <v>15</v>
      </c>
    </row>
    <row r="159" spans="1:9" x14ac:dyDescent="0.25">
      <c r="A159" s="4">
        <v>43944</v>
      </c>
      <c r="B159" t="s">
        <v>10</v>
      </c>
      <c r="C159" s="3">
        <v>10000</v>
      </c>
      <c r="D159" s="3">
        <v>15000</v>
      </c>
      <c r="E159" s="3">
        <v>0</v>
      </c>
      <c r="F159" s="3">
        <v>15000</v>
      </c>
      <c r="G159" s="3">
        <f t="shared" si="4"/>
        <v>5000</v>
      </c>
      <c r="H159" s="17">
        <f t="shared" si="5"/>
        <v>0.5</v>
      </c>
      <c r="I159" t="s">
        <v>14</v>
      </c>
    </row>
    <row r="160" spans="1:9" x14ac:dyDescent="0.25">
      <c r="A160" s="4">
        <v>43945</v>
      </c>
      <c r="B160" t="s">
        <v>9</v>
      </c>
      <c r="C160" s="3">
        <v>15000</v>
      </c>
      <c r="D160" s="3">
        <v>22000</v>
      </c>
      <c r="E160" s="3">
        <v>0</v>
      </c>
      <c r="F160" s="3">
        <v>22000</v>
      </c>
      <c r="G160" s="3">
        <f t="shared" si="4"/>
        <v>7000</v>
      </c>
      <c r="H160" s="17">
        <f t="shared" si="5"/>
        <v>0.46666666666666667</v>
      </c>
      <c r="I160" t="s">
        <v>13</v>
      </c>
    </row>
    <row r="161" spans="1:9" x14ac:dyDescent="0.25">
      <c r="A161" s="4">
        <v>43945</v>
      </c>
      <c r="B161" t="s">
        <v>9</v>
      </c>
      <c r="C161" s="3">
        <v>15000</v>
      </c>
      <c r="D161" s="3">
        <v>22000</v>
      </c>
      <c r="E161" s="3">
        <v>500</v>
      </c>
      <c r="F161" s="3">
        <v>21500</v>
      </c>
      <c r="G161" s="3">
        <f t="shared" si="4"/>
        <v>6000</v>
      </c>
      <c r="H161" s="17">
        <f t="shared" si="5"/>
        <v>0.4</v>
      </c>
      <c r="I161" t="s">
        <v>15</v>
      </c>
    </row>
    <row r="162" spans="1:9" x14ac:dyDescent="0.25">
      <c r="A162" s="4">
        <v>43945</v>
      </c>
      <c r="B162" t="s">
        <v>11</v>
      </c>
      <c r="C162" s="3">
        <v>5000</v>
      </c>
      <c r="D162" s="3">
        <v>8500</v>
      </c>
      <c r="E162" s="3">
        <v>250</v>
      </c>
      <c r="F162" s="3">
        <v>8250</v>
      </c>
      <c r="G162" s="3">
        <f t="shared" si="4"/>
        <v>3000</v>
      </c>
      <c r="H162" s="17">
        <f t="shared" si="5"/>
        <v>0.6</v>
      </c>
      <c r="I162" t="s">
        <v>16</v>
      </c>
    </row>
    <row r="163" spans="1:9" x14ac:dyDescent="0.25">
      <c r="A163" s="4">
        <v>43946</v>
      </c>
      <c r="B163" t="s">
        <v>11</v>
      </c>
      <c r="C163" s="3">
        <v>5000</v>
      </c>
      <c r="D163" s="3">
        <v>8500</v>
      </c>
      <c r="E163" s="3">
        <v>250</v>
      </c>
      <c r="F163" s="3">
        <v>8250</v>
      </c>
      <c r="G163" s="3">
        <f t="shared" si="4"/>
        <v>3000</v>
      </c>
      <c r="H163" s="17">
        <f t="shared" si="5"/>
        <v>0.6</v>
      </c>
      <c r="I163" t="s">
        <v>14</v>
      </c>
    </row>
    <row r="164" spans="1:9" x14ac:dyDescent="0.25">
      <c r="A164" s="4">
        <v>43948</v>
      </c>
      <c r="B164" t="s">
        <v>9</v>
      </c>
      <c r="C164" s="3">
        <v>15000</v>
      </c>
      <c r="D164" s="3">
        <v>22000</v>
      </c>
      <c r="E164" s="3">
        <v>750</v>
      </c>
      <c r="F164" s="3">
        <v>21250</v>
      </c>
      <c r="G164" s="3">
        <f t="shared" si="4"/>
        <v>5500</v>
      </c>
      <c r="H164" s="17">
        <f t="shared" si="5"/>
        <v>0.36666666666666664</v>
      </c>
      <c r="I164" t="s">
        <v>12</v>
      </c>
    </row>
    <row r="165" spans="1:9" x14ac:dyDescent="0.25">
      <c r="A165" s="4">
        <v>43950</v>
      </c>
      <c r="B165" t="s">
        <v>7</v>
      </c>
      <c r="C165" s="3">
        <v>12000</v>
      </c>
      <c r="D165" s="3">
        <v>18000</v>
      </c>
      <c r="E165" s="3">
        <v>0</v>
      </c>
      <c r="F165" s="3">
        <v>18000</v>
      </c>
      <c r="G165" s="3">
        <f t="shared" si="4"/>
        <v>6000</v>
      </c>
      <c r="H165" s="17">
        <f t="shared" si="5"/>
        <v>0.5</v>
      </c>
      <c r="I165" t="s">
        <v>15</v>
      </c>
    </row>
    <row r="166" spans="1:9" x14ac:dyDescent="0.25">
      <c r="A166" s="4">
        <v>43950</v>
      </c>
      <c r="B166" t="s">
        <v>11</v>
      </c>
      <c r="C166" s="3">
        <v>5000</v>
      </c>
      <c r="D166" s="3">
        <v>8500</v>
      </c>
      <c r="E166" s="3">
        <v>0</v>
      </c>
      <c r="F166" s="3">
        <v>8500</v>
      </c>
      <c r="G166" s="3">
        <f t="shared" si="4"/>
        <v>3500</v>
      </c>
      <c r="H166" s="17">
        <f t="shared" si="5"/>
        <v>0.7</v>
      </c>
      <c r="I166" t="s">
        <v>13</v>
      </c>
    </row>
    <row r="167" spans="1:9" x14ac:dyDescent="0.25">
      <c r="A167" s="4">
        <v>43951</v>
      </c>
      <c r="B167" t="s">
        <v>11</v>
      </c>
      <c r="C167" s="3">
        <v>5000</v>
      </c>
      <c r="D167" s="3">
        <v>8500</v>
      </c>
      <c r="E167" s="3">
        <v>750</v>
      </c>
      <c r="F167" s="3">
        <v>7750</v>
      </c>
      <c r="G167" s="3">
        <f t="shared" si="4"/>
        <v>2000</v>
      </c>
      <c r="H167" s="17">
        <f t="shared" si="5"/>
        <v>0.4</v>
      </c>
      <c r="I167" t="s">
        <v>15</v>
      </c>
    </row>
    <row r="168" spans="1:9" x14ac:dyDescent="0.25">
      <c r="A168" s="4">
        <v>43951</v>
      </c>
      <c r="B168" t="s">
        <v>9</v>
      </c>
      <c r="C168" s="3">
        <v>15000</v>
      </c>
      <c r="D168" s="3">
        <v>22000</v>
      </c>
      <c r="E168" s="3">
        <v>0</v>
      </c>
      <c r="F168" s="3">
        <v>22000</v>
      </c>
      <c r="G168" s="3">
        <f t="shared" si="4"/>
        <v>7000</v>
      </c>
      <c r="H168" s="17">
        <f t="shared" si="5"/>
        <v>0.46666666666666667</v>
      </c>
      <c r="I168" t="s">
        <v>14</v>
      </c>
    </row>
    <row r="169" spans="1:9" x14ac:dyDescent="0.25">
      <c r="A169" s="4">
        <v>43952</v>
      </c>
      <c r="B169" t="s">
        <v>10</v>
      </c>
      <c r="C169" s="3">
        <v>10000</v>
      </c>
      <c r="D169" s="3">
        <v>15000</v>
      </c>
      <c r="E169" s="3">
        <v>250</v>
      </c>
      <c r="F169" s="3">
        <v>14750</v>
      </c>
      <c r="G169" s="3">
        <f t="shared" si="4"/>
        <v>4500</v>
      </c>
      <c r="H169" s="17">
        <f t="shared" si="5"/>
        <v>0.45</v>
      </c>
      <c r="I169" t="s">
        <v>16</v>
      </c>
    </row>
    <row r="170" spans="1:9" x14ac:dyDescent="0.25">
      <c r="A170" s="4">
        <v>43955</v>
      </c>
      <c r="B170" t="s">
        <v>9</v>
      </c>
      <c r="C170" s="3">
        <v>15000</v>
      </c>
      <c r="D170" s="3">
        <v>22000</v>
      </c>
      <c r="E170" s="3">
        <v>0</v>
      </c>
      <c r="F170" s="3">
        <v>22000</v>
      </c>
      <c r="G170" s="3">
        <f t="shared" si="4"/>
        <v>7000</v>
      </c>
      <c r="H170" s="17">
        <f t="shared" si="5"/>
        <v>0.46666666666666667</v>
      </c>
      <c r="I170" t="s">
        <v>13</v>
      </c>
    </row>
    <row r="171" spans="1:9" x14ac:dyDescent="0.25">
      <c r="A171" s="4">
        <v>43955</v>
      </c>
      <c r="B171" t="s">
        <v>11</v>
      </c>
      <c r="C171" s="3">
        <v>5000</v>
      </c>
      <c r="D171" s="3">
        <v>8500</v>
      </c>
      <c r="E171" s="3">
        <v>0</v>
      </c>
      <c r="F171" s="3">
        <v>8500</v>
      </c>
      <c r="G171" s="3">
        <f t="shared" si="4"/>
        <v>3500</v>
      </c>
      <c r="H171" s="17">
        <f t="shared" si="5"/>
        <v>0.7</v>
      </c>
      <c r="I171" t="s">
        <v>15</v>
      </c>
    </row>
    <row r="172" spans="1:9" x14ac:dyDescent="0.25">
      <c r="A172" s="4">
        <v>43956</v>
      </c>
      <c r="B172" t="s">
        <v>10</v>
      </c>
      <c r="C172" s="3">
        <v>10000</v>
      </c>
      <c r="D172" s="3">
        <v>15000</v>
      </c>
      <c r="E172" s="3">
        <v>250</v>
      </c>
      <c r="F172" s="3">
        <v>14750</v>
      </c>
      <c r="G172" s="3">
        <f t="shared" si="4"/>
        <v>4500</v>
      </c>
      <c r="H172" s="17">
        <f t="shared" si="5"/>
        <v>0.45</v>
      </c>
      <c r="I172" t="s">
        <v>13</v>
      </c>
    </row>
    <row r="173" spans="1:9" x14ac:dyDescent="0.25">
      <c r="A173" s="4">
        <v>43957</v>
      </c>
      <c r="B173" t="s">
        <v>7</v>
      </c>
      <c r="C173" s="3">
        <v>12000</v>
      </c>
      <c r="D173" s="3">
        <v>18000</v>
      </c>
      <c r="E173" s="3">
        <v>250</v>
      </c>
      <c r="F173" s="3">
        <v>17750</v>
      </c>
      <c r="G173" s="3">
        <f t="shared" si="4"/>
        <v>5500</v>
      </c>
      <c r="H173" s="17">
        <f t="shared" si="5"/>
        <v>0.45833333333333331</v>
      </c>
      <c r="I173" t="s">
        <v>15</v>
      </c>
    </row>
    <row r="174" spans="1:9" x14ac:dyDescent="0.25">
      <c r="A174" s="4">
        <v>43958</v>
      </c>
      <c r="B174" t="s">
        <v>11</v>
      </c>
      <c r="C174" s="3">
        <v>5000</v>
      </c>
      <c r="D174" s="3">
        <v>8500</v>
      </c>
      <c r="E174" s="3">
        <v>0</v>
      </c>
      <c r="F174" s="3">
        <v>8500</v>
      </c>
      <c r="G174" s="3">
        <f t="shared" si="4"/>
        <v>3500</v>
      </c>
      <c r="H174" s="17">
        <f t="shared" si="5"/>
        <v>0.7</v>
      </c>
      <c r="I174" t="s">
        <v>12</v>
      </c>
    </row>
    <row r="175" spans="1:9" x14ac:dyDescent="0.25">
      <c r="A175" s="4">
        <v>43958</v>
      </c>
      <c r="B175" t="s">
        <v>9</v>
      </c>
      <c r="C175" s="3">
        <v>15000</v>
      </c>
      <c r="D175" s="3">
        <v>22000</v>
      </c>
      <c r="E175" s="3">
        <v>0</v>
      </c>
      <c r="F175" s="3">
        <v>22000</v>
      </c>
      <c r="G175" s="3">
        <f t="shared" si="4"/>
        <v>7000</v>
      </c>
      <c r="H175" s="17">
        <f t="shared" si="5"/>
        <v>0.46666666666666667</v>
      </c>
      <c r="I175" t="s">
        <v>14</v>
      </c>
    </row>
    <row r="176" spans="1:9" x14ac:dyDescent="0.25">
      <c r="A176" s="4">
        <v>43958</v>
      </c>
      <c r="B176" t="s">
        <v>7</v>
      </c>
      <c r="C176" s="3">
        <v>12000</v>
      </c>
      <c r="D176" s="3">
        <v>18000</v>
      </c>
      <c r="E176" s="3">
        <v>0</v>
      </c>
      <c r="F176" s="3">
        <v>18000</v>
      </c>
      <c r="G176" s="3">
        <f t="shared" si="4"/>
        <v>6000</v>
      </c>
      <c r="H176" s="17">
        <f t="shared" si="5"/>
        <v>0.5</v>
      </c>
      <c r="I176" t="s">
        <v>12</v>
      </c>
    </row>
    <row r="177" spans="1:9" x14ac:dyDescent="0.25">
      <c r="A177" s="4">
        <v>43958</v>
      </c>
      <c r="B177" t="s">
        <v>10</v>
      </c>
      <c r="C177" s="3">
        <v>10000</v>
      </c>
      <c r="D177" s="3">
        <v>15000</v>
      </c>
      <c r="E177" s="3">
        <v>0</v>
      </c>
      <c r="F177" s="3">
        <v>15000</v>
      </c>
      <c r="G177" s="3">
        <f t="shared" si="4"/>
        <v>5000</v>
      </c>
      <c r="H177" s="17">
        <f t="shared" si="5"/>
        <v>0.5</v>
      </c>
      <c r="I177" t="s">
        <v>12</v>
      </c>
    </row>
    <row r="178" spans="1:9" x14ac:dyDescent="0.25">
      <c r="A178" s="4">
        <v>43958</v>
      </c>
      <c r="B178" t="s">
        <v>9</v>
      </c>
      <c r="C178" s="3">
        <v>15000</v>
      </c>
      <c r="D178" s="3">
        <v>22000</v>
      </c>
      <c r="E178" s="3">
        <v>0</v>
      </c>
      <c r="F178" s="3">
        <v>22000</v>
      </c>
      <c r="G178" s="3">
        <f t="shared" si="4"/>
        <v>7000</v>
      </c>
      <c r="H178" s="17">
        <f t="shared" si="5"/>
        <v>0.46666666666666667</v>
      </c>
      <c r="I178" t="s">
        <v>16</v>
      </c>
    </row>
    <row r="179" spans="1:9" x14ac:dyDescent="0.25">
      <c r="A179" s="4">
        <v>43959</v>
      </c>
      <c r="B179" t="s">
        <v>11</v>
      </c>
      <c r="C179" s="3">
        <v>5000</v>
      </c>
      <c r="D179" s="3">
        <v>8500</v>
      </c>
      <c r="E179" s="3">
        <v>1000</v>
      </c>
      <c r="F179" s="3">
        <v>7500</v>
      </c>
      <c r="G179" s="3">
        <f t="shared" si="4"/>
        <v>1500</v>
      </c>
      <c r="H179" s="17">
        <f t="shared" si="5"/>
        <v>0.3</v>
      </c>
      <c r="I179" t="s">
        <v>16</v>
      </c>
    </row>
    <row r="180" spans="1:9" x14ac:dyDescent="0.25">
      <c r="A180" s="4">
        <v>43961</v>
      </c>
      <c r="B180" t="s">
        <v>7</v>
      </c>
      <c r="C180" s="3">
        <v>12000</v>
      </c>
      <c r="D180" s="3">
        <v>18000</v>
      </c>
      <c r="E180" s="3">
        <v>0</v>
      </c>
      <c r="F180" s="3">
        <v>18000</v>
      </c>
      <c r="G180" s="3">
        <f t="shared" si="4"/>
        <v>6000</v>
      </c>
      <c r="H180" s="17">
        <f t="shared" si="5"/>
        <v>0.5</v>
      </c>
      <c r="I180" t="s">
        <v>16</v>
      </c>
    </row>
    <row r="181" spans="1:9" x14ac:dyDescent="0.25">
      <c r="A181" s="4">
        <v>43963</v>
      </c>
      <c r="B181" t="s">
        <v>10</v>
      </c>
      <c r="C181" s="3">
        <v>10000</v>
      </c>
      <c r="D181" s="3">
        <v>15000</v>
      </c>
      <c r="E181" s="3">
        <v>0</v>
      </c>
      <c r="F181" s="3">
        <v>15000</v>
      </c>
      <c r="G181" s="3">
        <f t="shared" si="4"/>
        <v>5000</v>
      </c>
      <c r="H181" s="17">
        <f t="shared" si="5"/>
        <v>0.5</v>
      </c>
      <c r="I181" t="s">
        <v>13</v>
      </c>
    </row>
    <row r="182" spans="1:9" x14ac:dyDescent="0.25">
      <c r="A182" s="4">
        <v>43963</v>
      </c>
      <c r="B182" t="s">
        <v>8</v>
      </c>
      <c r="C182" s="3">
        <v>20000</v>
      </c>
      <c r="D182" s="3">
        <v>30000</v>
      </c>
      <c r="E182" s="3">
        <v>0</v>
      </c>
      <c r="F182" s="3">
        <v>30000</v>
      </c>
      <c r="G182" s="3">
        <f t="shared" si="4"/>
        <v>10000</v>
      </c>
      <c r="H182" s="17">
        <f t="shared" si="5"/>
        <v>0.5</v>
      </c>
      <c r="I182" t="s">
        <v>14</v>
      </c>
    </row>
    <row r="183" spans="1:9" x14ac:dyDescent="0.25">
      <c r="A183" s="4">
        <v>43964</v>
      </c>
      <c r="B183" t="s">
        <v>9</v>
      </c>
      <c r="C183" s="3">
        <v>15000</v>
      </c>
      <c r="D183" s="3">
        <v>22000</v>
      </c>
      <c r="E183" s="3">
        <v>250</v>
      </c>
      <c r="F183" s="3">
        <v>21750</v>
      </c>
      <c r="G183" s="3">
        <f t="shared" si="4"/>
        <v>6500</v>
      </c>
      <c r="H183" s="17">
        <f t="shared" si="5"/>
        <v>0.43333333333333335</v>
      </c>
      <c r="I183" t="s">
        <v>12</v>
      </c>
    </row>
    <row r="184" spans="1:9" x14ac:dyDescent="0.25">
      <c r="A184" s="4">
        <v>43965</v>
      </c>
      <c r="B184" t="s">
        <v>9</v>
      </c>
      <c r="C184" s="3">
        <v>15000</v>
      </c>
      <c r="D184" s="3">
        <v>22000</v>
      </c>
      <c r="E184" s="3">
        <v>0</v>
      </c>
      <c r="F184" s="3">
        <v>22000</v>
      </c>
      <c r="G184" s="3">
        <f t="shared" si="4"/>
        <v>7000</v>
      </c>
      <c r="H184" s="17">
        <f t="shared" si="5"/>
        <v>0.46666666666666667</v>
      </c>
      <c r="I184" t="s">
        <v>13</v>
      </c>
    </row>
    <row r="185" spans="1:9" x14ac:dyDescent="0.25">
      <c r="A185" s="4">
        <v>43966</v>
      </c>
      <c r="B185" t="s">
        <v>7</v>
      </c>
      <c r="C185" s="3">
        <v>12000</v>
      </c>
      <c r="D185" s="3">
        <v>18000</v>
      </c>
      <c r="E185" s="3">
        <v>0</v>
      </c>
      <c r="F185" s="3">
        <v>18000</v>
      </c>
      <c r="G185" s="3">
        <f t="shared" si="4"/>
        <v>6000</v>
      </c>
      <c r="H185" s="17">
        <f t="shared" si="5"/>
        <v>0.5</v>
      </c>
      <c r="I185" t="s">
        <v>12</v>
      </c>
    </row>
    <row r="186" spans="1:9" x14ac:dyDescent="0.25">
      <c r="A186" s="4">
        <v>43968</v>
      </c>
      <c r="B186" t="s">
        <v>9</v>
      </c>
      <c r="C186" s="3">
        <v>15000</v>
      </c>
      <c r="D186" s="3">
        <v>22000</v>
      </c>
      <c r="E186" s="3">
        <v>0</v>
      </c>
      <c r="F186" s="3">
        <v>22000</v>
      </c>
      <c r="G186" s="3">
        <f t="shared" si="4"/>
        <v>7000</v>
      </c>
      <c r="H186" s="17">
        <f t="shared" si="5"/>
        <v>0.46666666666666667</v>
      </c>
      <c r="I186" t="s">
        <v>16</v>
      </c>
    </row>
    <row r="187" spans="1:9" x14ac:dyDescent="0.25">
      <c r="A187" s="4">
        <v>43970</v>
      </c>
      <c r="B187" t="s">
        <v>9</v>
      </c>
      <c r="C187" s="3">
        <v>15000</v>
      </c>
      <c r="D187" s="3">
        <v>22000</v>
      </c>
      <c r="E187" s="3">
        <v>500</v>
      </c>
      <c r="F187" s="3">
        <v>21500</v>
      </c>
      <c r="G187" s="3">
        <f t="shared" si="4"/>
        <v>6000</v>
      </c>
      <c r="H187" s="17">
        <f t="shared" si="5"/>
        <v>0.4</v>
      </c>
      <c r="I187" t="s">
        <v>12</v>
      </c>
    </row>
    <row r="188" spans="1:9" x14ac:dyDescent="0.25">
      <c r="A188" s="4">
        <v>43971</v>
      </c>
      <c r="B188" t="s">
        <v>7</v>
      </c>
      <c r="C188" s="3">
        <v>12000</v>
      </c>
      <c r="D188" s="3">
        <v>18000</v>
      </c>
      <c r="E188" s="3">
        <v>0</v>
      </c>
      <c r="F188" s="3">
        <v>18000</v>
      </c>
      <c r="G188" s="3">
        <f t="shared" si="4"/>
        <v>6000</v>
      </c>
      <c r="H188" s="17">
        <f t="shared" si="5"/>
        <v>0.5</v>
      </c>
      <c r="I188" t="s">
        <v>16</v>
      </c>
    </row>
    <row r="189" spans="1:9" x14ac:dyDescent="0.25">
      <c r="A189" s="4">
        <v>43971</v>
      </c>
      <c r="B189" t="s">
        <v>10</v>
      </c>
      <c r="C189" s="3">
        <v>10000</v>
      </c>
      <c r="D189" s="3">
        <v>15000</v>
      </c>
      <c r="E189" s="3">
        <v>0</v>
      </c>
      <c r="F189" s="3">
        <v>15000</v>
      </c>
      <c r="G189" s="3">
        <f t="shared" si="4"/>
        <v>5000</v>
      </c>
      <c r="H189" s="17">
        <f t="shared" si="5"/>
        <v>0.5</v>
      </c>
      <c r="I189" t="s">
        <v>14</v>
      </c>
    </row>
    <row r="190" spans="1:9" x14ac:dyDescent="0.25">
      <c r="A190" s="4">
        <v>43972</v>
      </c>
      <c r="B190" t="s">
        <v>8</v>
      </c>
      <c r="C190" s="3">
        <v>20000</v>
      </c>
      <c r="D190" s="3">
        <v>30000</v>
      </c>
      <c r="E190" s="3">
        <v>1000</v>
      </c>
      <c r="F190" s="3">
        <v>29000</v>
      </c>
      <c r="G190" s="3">
        <f t="shared" si="4"/>
        <v>8000</v>
      </c>
      <c r="H190" s="17">
        <f t="shared" si="5"/>
        <v>0.4</v>
      </c>
      <c r="I190" t="s">
        <v>12</v>
      </c>
    </row>
    <row r="191" spans="1:9" x14ac:dyDescent="0.25">
      <c r="A191" s="4">
        <v>43973</v>
      </c>
      <c r="B191" t="s">
        <v>9</v>
      </c>
      <c r="C191" s="3">
        <v>15000</v>
      </c>
      <c r="D191" s="3">
        <v>22000</v>
      </c>
      <c r="E191" s="3">
        <v>0</v>
      </c>
      <c r="F191" s="3">
        <v>22000</v>
      </c>
      <c r="G191" s="3">
        <f t="shared" si="4"/>
        <v>7000</v>
      </c>
      <c r="H191" s="17">
        <f t="shared" si="5"/>
        <v>0.46666666666666667</v>
      </c>
      <c r="I191" t="s">
        <v>13</v>
      </c>
    </row>
    <row r="192" spans="1:9" x14ac:dyDescent="0.25">
      <c r="A192" s="4">
        <v>43974</v>
      </c>
      <c r="B192" t="s">
        <v>10</v>
      </c>
      <c r="C192" s="3">
        <v>10000</v>
      </c>
      <c r="D192" s="3">
        <v>15000</v>
      </c>
      <c r="E192" s="3">
        <v>250</v>
      </c>
      <c r="F192" s="3">
        <v>14750</v>
      </c>
      <c r="G192" s="3">
        <f t="shared" si="4"/>
        <v>4500</v>
      </c>
      <c r="H192" s="17">
        <f t="shared" si="5"/>
        <v>0.45</v>
      </c>
      <c r="I192" t="s">
        <v>14</v>
      </c>
    </row>
    <row r="193" spans="1:9" x14ac:dyDescent="0.25">
      <c r="A193" s="4">
        <v>43974</v>
      </c>
      <c r="B193" t="s">
        <v>7</v>
      </c>
      <c r="C193" s="3">
        <v>12000</v>
      </c>
      <c r="D193" s="3">
        <v>18000</v>
      </c>
      <c r="E193" s="3">
        <v>0</v>
      </c>
      <c r="F193" s="3">
        <v>18000</v>
      </c>
      <c r="G193" s="3">
        <f t="shared" si="4"/>
        <v>6000</v>
      </c>
      <c r="H193" s="17">
        <f t="shared" si="5"/>
        <v>0.5</v>
      </c>
      <c r="I193" t="s">
        <v>15</v>
      </c>
    </row>
    <row r="194" spans="1:9" x14ac:dyDescent="0.25">
      <c r="A194" s="4">
        <v>43976</v>
      </c>
      <c r="B194" t="s">
        <v>11</v>
      </c>
      <c r="C194" s="3">
        <v>5000</v>
      </c>
      <c r="D194" s="3">
        <v>8500</v>
      </c>
      <c r="E194" s="3">
        <v>0</v>
      </c>
      <c r="F194" s="3">
        <v>8500</v>
      </c>
      <c r="G194" s="3">
        <f t="shared" si="4"/>
        <v>3500</v>
      </c>
      <c r="H194" s="17">
        <f t="shared" si="5"/>
        <v>0.7</v>
      </c>
      <c r="I194" t="s">
        <v>15</v>
      </c>
    </row>
    <row r="195" spans="1:9" x14ac:dyDescent="0.25">
      <c r="A195" s="4">
        <v>43977</v>
      </c>
      <c r="B195" t="s">
        <v>9</v>
      </c>
      <c r="C195" s="3">
        <v>15000</v>
      </c>
      <c r="D195" s="3">
        <v>22000</v>
      </c>
      <c r="E195" s="3">
        <v>0</v>
      </c>
      <c r="F195" s="3">
        <v>22000</v>
      </c>
      <c r="G195" s="3">
        <f t="shared" ref="G195:G258" si="6">F195-E195-C195</f>
        <v>7000</v>
      </c>
      <c r="H195" s="17">
        <f t="shared" ref="H195:H258" si="7">G195/C195</f>
        <v>0.46666666666666667</v>
      </c>
      <c r="I195" t="s">
        <v>13</v>
      </c>
    </row>
    <row r="196" spans="1:9" x14ac:dyDescent="0.25">
      <c r="A196" s="4">
        <v>43979</v>
      </c>
      <c r="B196" t="s">
        <v>10</v>
      </c>
      <c r="C196" s="3">
        <v>10000</v>
      </c>
      <c r="D196" s="3">
        <v>15000</v>
      </c>
      <c r="E196" s="3">
        <v>0</v>
      </c>
      <c r="F196" s="3">
        <v>15000</v>
      </c>
      <c r="G196" s="3">
        <f t="shared" si="6"/>
        <v>5000</v>
      </c>
      <c r="H196" s="17">
        <f t="shared" si="7"/>
        <v>0.5</v>
      </c>
      <c r="I196" t="s">
        <v>16</v>
      </c>
    </row>
    <row r="197" spans="1:9" x14ac:dyDescent="0.25">
      <c r="A197" s="4">
        <v>43979</v>
      </c>
      <c r="B197" t="s">
        <v>10</v>
      </c>
      <c r="C197" s="3">
        <v>10000</v>
      </c>
      <c r="D197" s="3">
        <v>15000</v>
      </c>
      <c r="E197" s="3">
        <v>0</v>
      </c>
      <c r="F197" s="3">
        <v>15000</v>
      </c>
      <c r="G197" s="3">
        <f t="shared" si="6"/>
        <v>5000</v>
      </c>
      <c r="H197" s="17">
        <f t="shared" si="7"/>
        <v>0.5</v>
      </c>
      <c r="I197" t="s">
        <v>12</v>
      </c>
    </row>
    <row r="198" spans="1:9" x14ac:dyDescent="0.25">
      <c r="A198" s="4">
        <v>43979</v>
      </c>
      <c r="B198" t="s">
        <v>9</v>
      </c>
      <c r="C198" s="3">
        <v>15000</v>
      </c>
      <c r="D198" s="3">
        <v>22000</v>
      </c>
      <c r="E198" s="3">
        <v>0</v>
      </c>
      <c r="F198" s="3">
        <v>22000</v>
      </c>
      <c r="G198" s="3">
        <f t="shared" si="6"/>
        <v>7000</v>
      </c>
      <c r="H198" s="17">
        <f t="shared" si="7"/>
        <v>0.46666666666666667</v>
      </c>
      <c r="I198" t="s">
        <v>16</v>
      </c>
    </row>
    <row r="199" spans="1:9" x14ac:dyDescent="0.25">
      <c r="A199" s="4">
        <v>43979</v>
      </c>
      <c r="B199" t="s">
        <v>8</v>
      </c>
      <c r="C199" s="3">
        <v>20000</v>
      </c>
      <c r="D199" s="3">
        <v>30000</v>
      </c>
      <c r="E199" s="3">
        <v>0</v>
      </c>
      <c r="F199" s="3">
        <v>30000</v>
      </c>
      <c r="G199" s="3">
        <f t="shared" si="6"/>
        <v>10000</v>
      </c>
      <c r="H199" s="17">
        <f t="shared" si="7"/>
        <v>0.5</v>
      </c>
      <c r="I199" t="s">
        <v>15</v>
      </c>
    </row>
    <row r="200" spans="1:9" x14ac:dyDescent="0.25">
      <c r="A200" s="4">
        <v>43980</v>
      </c>
      <c r="B200" t="s">
        <v>7</v>
      </c>
      <c r="C200" s="3">
        <v>12000</v>
      </c>
      <c r="D200" s="3">
        <v>18000</v>
      </c>
      <c r="E200" s="3">
        <v>0</v>
      </c>
      <c r="F200" s="3">
        <v>18000</v>
      </c>
      <c r="G200" s="3">
        <f t="shared" si="6"/>
        <v>6000</v>
      </c>
      <c r="H200" s="17">
        <f t="shared" si="7"/>
        <v>0.5</v>
      </c>
      <c r="I200" t="s">
        <v>16</v>
      </c>
    </row>
    <row r="201" spans="1:9" x14ac:dyDescent="0.25">
      <c r="A201" s="4">
        <v>43981</v>
      </c>
      <c r="B201" t="s">
        <v>10</v>
      </c>
      <c r="C201" s="3">
        <v>10000</v>
      </c>
      <c r="D201" s="3">
        <v>15000</v>
      </c>
      <c r="E201" s="3">
        <v>0</v>
      </c>
      <c r="F201" s="3">
        <v>15000</v>
      </c>
      <c r="G201" s="3">
        <f t="shared" si="6"/>
        <v>5000</v>
      </c>
      <c r="H201" s="17">
        <f t="shared" si="7"/>
        <v>0.5</v>
      </c>
      <c r="I201" t="s">
        <v>16</v>
      </c>
    </row>
    <row r="202" spans="1:9" x14ac:dyDescent="0.25">
      <c r="A202" s="4">
        <v>43981</v>
      </c>
      <c r="B202" t="s">
        <v>7</v>
      </c>
      <c r="C202" s="3">
        <v>12000</v>
      </c>
      <c r="D202" s="3">
        <v>18000</v>
      </c>
      <c r="E202" s="3">
        <v>1000</v>
      </c>
      <c r="F202" s="3">
        <v>17000</v>
      </c>
      <c r="G202" s="3">
        <f t="shared" si="6"/>
        <v>4000</v>
      </c>
      <c r="H202" s="17">
        <f t="shared" si="7"/>
        <v>0.33333333333333331</v>
      </c>
      <c r="I202" t="s">
        <v>12</v>
      </c>
    </row>
    <row r="203" spans="1:9" x14ac:dyDescent="0.25">
      <c r="A203" s="4">
        <v>43981</v>
      </c>
      <c r="B203" t="s">
        <v>7</v>
      </c>
      <c r="C203" s="3">
        <v>12000</v>
      </c>
      <c r="D203" s="3">
        <v>18000</v>
      </c>
      <c r="E203" s="3">
        <v>1000</v>
      </c>
      <c r="F203" s="3">
        <v>17000</v>
      </c>
      <c r="G203" s="3">
        <f t="shared" si="6"/>
        <v>4000</v>
      </c>
      <c r="H203" s="17">
        <f t="shared" si="7"/>
        <v>0.33333333333333331</v>
      </c>
      <c r="I203" t="s">
        <v>14</v>
      </c>
    </row>
    <row r="204" spans="1:9" x14ac:dyDescent="0.25">
      <c r="A204" s="4">
        <v>43983</v>
      </c>
      <c r="B204" t="s">
        <v>9</v>
      </c>
      <c r="C204" s="3">
        <v>15000</v>
      </c>
      <c r="D204" s="3">
        <v>22000</v>
      </c>
      <c r="E204" s="3">
        <v>750</v>
      </c>
      <c r="F204" s="3">
        <v>21250</v>
      </c>
      <c r="G204" s="3">
        <f t="shared" si="6"/>
        <v>5500</v>
      </c>
      <c r="H204" s="17">
        <f t="shared" si="7"/>
        <v>0.36666666666666664</v>
      </c>
      <c r="I204" t="s">
        <v>15</v>
      </c>
    </row>
    <row r="205" spans="1:9" x14ac:dyDescent="0.25">
      <c r="A205" s="4">
        <v>43983</v>
      </c>
      <c r="B205" t="s">
        <v>9</v>
      </c>
      <c r="C205" s="3">
        <v>15000</v>
      </c>
      <c r="D205" s="3">
        <v>22000</v>
      </c>
      <c r="E205" s="3">
        <v>0</v>
      </c>
      <c r="F205" s="3">
        <v>22000</v>
      </c>
      <c r="G205" s="3">
        <f t="shared" si="6"/>
        <v>7000</v>
      </c>
      <c r="H205" s="17">
        <f t="shared" si="7"/>
        <v>0.46666666666666667</v>
      </c>
      <c r="I205" t="s">
        <v>13</v>
      </c>
    </row>
    <row r="206" spans="1:9" x14ac:dyDescent="0.25">
      <c r="A206" s="4">
        <v>43985</v>
      </c>
      <c r="B206" t="s">
        <v>10</v>
      </c>
      <c r="C206" s="3">
        <v>10000</v>
      </c>
      <c r="D206" s="3">
        <v>15000</v>
      </c>
      <c r="E206" s="3">
        <v>1000</v>
      </c>
      <c r="F206" s="3">
        <v>14000</v>
      </c>
      <c r="G206" s="3">
        <f t="shared" si="6"/>
        <v>3000</v>
      </c>
      <c r="H206" s="17">
        <f t="shared" si="7"/>
        <v>0.3</v>
      </c>
      <c r="I206" t="s">
        <v>14</v>
      </c>
    </row>
    <row r="207" spans="1:9" x14ac:dyDescent="0.25">
      <c r="A207" s="4">
        <v>43985</v>
      </c>
      <c r="B207" t="s">
        <v>10</v>
      </c>
      <c r="C207" s="3">
        <v>10000</v>
      </c>
      <c r="D207" s="3">
        <v>15000</v>
      </c>
      <c r="E207" s="3">
        <v>0</v>
      </c>
      <c r="F207" s="3">
        <v>15000</v>
      </c>
      <c r="G207" s="3">
        <f t="shared" si="6"/>
        <v>5000</v>
      </c>
      <c r="H207" s="17">
        <f t="shared" si="7"/>
        <v>0.5</v>
      </c>
      <c r="I207" t="s">
        <v>15</v>
      </c>
    </row>
    <row r="208" spans="1:9" x14ac:dyDescent="0.25">
      <c r="A208" s="4">
        <v>43987</v>
      </c>
      <c r="B208" t="s">
        <v>11</v>
      </c>
      <c r="C208" s="3">
        <v>5000</v>
      </c>
      <c r="D208" s="3">
        <v>8500</v>
      </c>
      <c r="E208" s="3">
        <v>1000</v>
      </c>
      <c r="F208" s="3">
        <v>7500</v>
      </c>
      <c r="G208" s="3">
        <f t="shared" si="6"/>
        <v>1500</v>
      </c>
      <c r="H208" s="17">
        <f t="shared" si="7"/>
        <v>0.3</v>
      </c>
      <c r="I208" t="s">
        <v>16</v>
      </c>
    </row>
    <row r="209" spans="1:9" x14ac:dyDescent="0.25">
      <c r="A209" s="4">
        <v>43987</v>
      </c>
      <c r="B209" t="s">
        <v>11</v>
      </c>
      <c r="C209" s="3">
        <v>5000</v>
      </c>
      <c r="D209" s="3">
        <v>8500</v>
      </c>
      <c r="E209" s="3">
        <v>0</v>
      </c>
      <c r="F209" s="3">
        <v>8500</v>
      </c>
      <c r="G209" s="3">
        <f t="shared" si="6"/>
        <v>3500</v>
      </c>
      <c r="H209" s="17">
        <f t="shared" si="7"/>
        <v>0.7</v>
      </c>
      <c r="I209" t="s">
        <v>13</v>
      </c>
    </row>
    <row r="210" spans="1:9" x14ac:dyDescent="0.25">
      <c r="A210" s="4">
        <v>43987</v>
      </c>
      <c r="B210" t="s">
        <v>7</v>
      </c>
      <c r="C210" s="3">
        <v>12000</v>
      </c>
      <c r="D210" s="3">
        <v>18000</v>
      </c>
      <c r="E210" s="3">
        <v>0</v>
      </c>
      <c r="F210" s="3">
        <v>18000</v>
      </c>
      <c r="G210" s="3">
        <f t="shared" si="6"/>
        <v>6000</v>
      </c>
      <c r="H210" s="17">
        <f t="shared" si="7"/>
        <v>0.5</v>
      </c>
      <c r="I210" t="s">
        <v>14</v>
      </c>
    </row>
    <row r="211" spans="1:9" x14ac:dyDescent="0.25">
      <c r="A211" s="4">
        <v>43987</v>
      </c>
      <c r="B211" t="s">
        <v>11</v>
      </c>
      <c r="C211" s="3">
        <v>5000</v>
      </c>
      <c r="D211" s="3">
        <v>8500</v>
      </c>
      <c r="E211" s="3">
        <v>0</v>
      </c>
      <c r="F211" s="3">
        <v>8500</v>
      </c>
      <c r="G211" s="3">
        <f t="shared" si="6"/>
        <v>3500</v>
      </c>
      <c r="H211" s="17">
        <f t="shared" si="7"/>
        <v>0.7</v>
      </c>
      <c r="I211" t="s">
        <v>13</v>
      </c>
    </row>
    <row r="212" spans="1:9" x14ac:dyDescent="0.25">
      <c r="A212" s="4">
        <v>43988</v>
      </c>
      <c r="B212" t="s">
        <v>9</v>
      </c>
      <c r="C212" s="3">
        <v>15000</v>
      </c>
      <c r="D212" s="3">
        <v>22000</v>
      </c>
      <c r="E212" s="3">
        <v>1000</v>
      </c>
      <c r="F212" s="3">
        <v>21000</v>
      </c>
      <c r="G212" s="3">
        <f t="shared" si="6"/>
        <v>5000</v>
      </c>
      <c r="H212" s="17">
        <f t="shared" si="7"/>
        <v>0.33333333333333331</v>
      </c>
      <c r="I212" t="s">
        <v>12</v>
      </c>
    </row>
    <row r="213" spans="1:9" x14ac:dyDescent="0.25">
      <c r="A213" s="4">
        <v>43988</v>
      </c>
      <c r="B213" t="s">
        <v>7</v>
      </c>
      <c r="C213" s="3">
        <v>12000</v>
      </c>
      <c r="D213" s="3">
        <v>18000</v>
      </c>
      <c r="E213" s="3">
        <v>0</v>
      </c>
      <c r="F213" s="3">
        <v>18000</v>
      </c>
      <c r="G213" s="3">
        <f t="shared" si="6"/>
        <v>6000</v>
      </c>
      <c r="H213" s="17">
        <f t="shared" si="7"/>
        <v>0.5</v>
      </c>
      <c r="I213" t="s">
        <v>12</v>
      </c>
    </row>
    <row r="214" spans="1:9" x14ac:dyDescent="0.25">
      <c r="A214" s="4">
        <v>43989</v>
      </c>
      <c r="B214" t="s">
        <v>10</v>
      </c>
      <c r="C214" s="3">
        <v>10000</v>
      </c>
      <c r="D214" s="3">
        <v>15000</v>
      </c>
      <c r="E214" s="3">
        <v>0</v>
      </c>
      <c r="F214" s="3">
        <v>15000</v>
      </c>
      <c r="G214" s="3">
        <f t="shared" si="6"/>
        <v>5000</v>
      </c>
      <c r="H214" s="17">
        <f t="shared" si="7"/>
        <v>0.5</v>
      </c>
      <c r="I214" t="s">
        <v>15</v>
      </c>
    </row>
    <row r="215" spans="1:9" x14ac:dyDescent="0.25">
      <c r="A215" s="4">
        <v>43990</v>
      </c>
      <c r="B215" t="s">
        <v>9</v>
      </c>
      <c r="C215" s="3">
        <v>15000</v>
      </c>
      <c r="D215" s="3">
        <v>22000</v>
      </c>
      <c r="E215" s="3">
        <v>0</v>
      </c>
      <c r="F215" s="3">
        <v>22000</v>
      </c>
      <c r="G215" s="3">
        <f t="shared" si="6"/>
        <v>7000</v>
      </c>
      <c r="H215" s="17">
        <f t="shared" si="7"/>
        <v>0.46666666666666667</v>
      </c>
      <c r="I215" t="s">
        <v>15</v>
      </c>
    </row>
    <row r="216" spans="1:9" x14ac:dyDescent="0.25">
      <c r="A216" s="4">
        <v>43990</v>
      </c>
      <c r="B216" t="s">
        <v>9</v>
      </c>
      <c r="C216" s="3">
        <v>15000</v>
      </c>
      <c r="D216" s="3">
        <v>22000</v>
      </c>
      <c r="E216" s="3">
        <v>0</v>
      </c>
      <c r="F216" s="3">
        <v>22000</v>
      </c>
      <c r="G216" s="3">
        <f t="shared" si="6"/>
        <v>7000</v>
      </c>
      <c r="H216" s="17">
        <f t="shared" si="7"/>
        <v>0.46666666666666667</v>
      </c>
      <c r="I216" t="s">
        <v>16</v>
      </c>
    </row>
    <row r="217" spans="1:9" x14ac:dyDescent="0.25">
      <c r="A217" s="4">
        <v>43991</v>
      </c>
      <c r="B217" t="s">
        <v>10</v>
      </c>
      <c r="C217" s="3">
        <v>10000</v>
      </c>
      <c r="D217" s="3">
        <v>15000</v>
      </c>
      <c r="E217" s="3">
        <v>0</v>
      </c>
      <c r="F217" s="3">
        <v>15000</v>
      </c>
      <c r="G217" s="3">
        <f t="shared" si="6"/>
        <v>5000</v>
      </c>
      <c r="H217" s="17">
        <f t="shared" si="7"/>
        <v>0.5</v>
      </c>
      <c r="I217" t="s">
        <v>16</v>
      </c>
    </row>
    <row r="218" spans="1:9" x14ac:dyDescent="0.25">
      <c r="A218" s="4">
        <v>43992</v>
      </c>
      <c r="B218" t="s">
        <v>7</v>
      </c>
      <c r="C218" s="3">
        <v>12000</v>
      </c>
      <c r="D218" s="3">
        <v>18000</v>
      </c>
      <c r="E218" s="3">
        <v>1000</v>
      </c>
      <c r="F218" s="3">
        <v>17000</v>
      </c>
      <c r="G218" s="3">
        <f t="shared" si="6"/>
        <v>4000</v>
      </c>
      <c r="H218" s="17">
        <f t="shared" si="7"/>
        <v>0.33333333333333331</v>
      </c>
      <c r="I218" t="s">
        <v>14</v>
      </c>
    </row>
    <row r="219" spans="1:9" x14ac:dyDescent="0.25">
      <c r="A219" s="4">
        <v>43992</v>
      </c>
      <c r="B219" t="s">
        <v>10</v>
      </c>
      <c r="C219" s="3">
        <v>10000</v>
      </c>
      <c r="D219" s="3">
        <v>15000</v>
      </c>
      <c r="E219" s="3">
        <v>0</v>
      </c>
      <c r="F219" s="3">
        <v>15000</v>
      </c>
      <c r="G219" s="3">
        <f t="shared" si="6"/>
        <v>5000</v>
      </c>
      <c r="H219" s="17">
        <f t="shared" si="7"/>
        <v>0.5</v>
      </c>
      <c r="I219" t="s">
        <v>13</v>
      </c>
    </row>
    <row r="220" spans="1:9" x14ac:dyDescent="0.25">
      <c r="A220" s="4">
        <v>43993</v>
      </c>
      <c r="B220" t="s">
        <v>11</v>
      </c>
      <c r="C220" s="3">
        <v>5000</v>
      </c>
      <c r="D220" s="3">
        <v>8500</v>
      </c>
      <c r="E220" s="3">
        <v>0</v>
      </c>
      <c r="F220" s="3">
        <v>8500</v>
      </c>
      <c r="G220" s="3">
        <f t="shared" si="6"/>
        <v>3500</v>
      </c>
      <c r="H220" s="17">
        <f t="shared" si="7"/>
        <v>0.7</v>
      </c>
      <c r="I220" t="s">
        <v>13</v>
      </c>
    </row>
    <row r="221" spans="1:9" x14ac:dyDescent="0.25">
      <c r="A221" s="4">
        <v>43993</v>
      </c>
      <c r="B221" t="s">
        <v>9</v>
      </c>
      <c r="C221" s="3">
        <v>15000</v>
      </c>
      <c r="D221" s="3">
        <v>22000</v>
      </c>
      <c r="E221" s="3">
        <v>0</v>
      </c>
      <c r="F221" s="3">
        <v>22000</v>
      </c>
      <c r="G221" s="3">
        <f t="shared" si="6"/>
        <v>7000</v>
      </c>
      <c r="H221" s="17">
        <f t="shared" si="7"/>
        <v>0.46666666666666667</v>
      </c>
      <c r="I221" t="s">
        <v>12</v>
      </c>
    </row>
    <row r="222" spans="1:9" x14ac:dyDescent="0.25">
      <c r="A222" s="4">
        <v>43994</v>
      </c>
      <c r="B222" t="s">
        <v>11</v>
      </c>
      <c r="C222" s="3">
        <v>5000</v>
      </c>
      <c r="D222" s="3">
        <v>8500</v>
      </c>
      <c r="E222" s="3">
        <v>0</v>
      </c>
      <c r="F222" s="3">
        <v>8500</v>
      </c>
      <c r="G222" s="3">
        <f t="shared" si="6"/>
        <v>3500</v>
      </c>
      <c r="H222" s="17">
        <f t="shared" si="7"/>
        <v>0.7</v>
      </c>
      <c r="I222" t="s">
        <v>13</v>
      </c>
    </row>
    <row r="223" spans="1:9" x14ac:dyDescent="0.25">
      <c r="A223" s="4">
        <v>43994</v>
      </c>
      <c r="B223" t="s">
        <v>10</v>
      </c>
      <c r="C223" s="3">
        <v>10000</v>
      </c>
      <c r="D223" s="3">
        <v>15000</v>
      </c>
      <c r="E223" s="3">
        <v>0</v>
      </c>
      <c r="F223" s="3">
        <v>15000</v>
      </c>
      <c r="G223" s="3">
        <f t="shared" si="6"/>
        <v>5000</v>
      </c>
      <c r="H223" s="17">
        <f t="shared" si="7"/>
        <v>0.5</v>
      </c>
      <c r="I223" t="s">
        <v>14</v>
      </c>
    </row>
    <row r="224" spans="1:9" x14ac:dyDescent="0.25">
      <c r="A224" s="4">
        <v>43995</v>
      </c>
      <c r="B224" t="s">
        <v>8</v>
      </c>
      <c r="C224" s="3">
        <v>20000</v>
      </c>
      <c r="D224" s="3">
        <v>30000</v>
      </c>
      <c r="E224" s="3">
        <v>0</v>
      </c>
      <c r="F224" s="3">
        <v>30000</v>
      </c>
      <c r="G224" s="3">
        <f t="shared" si="6"/>
        <v>10000</v>
      </c>
      <c r="H224" s="17">
        <f t="shared" si="7"/>
        <v>0.5</v>
      </c>
      <c r="I224" t="s">
        <v>15</v>
      </c>
    </row>
    <row r="225" spans="1:9" x14ac:dyDescent="0.25">
      <c r="A225" s="4">
        <v>43995</v>
      </c>
      <c r="B225" t="s">
        <v>11</v>
      </c>
      <c r="C225" s="3">
        <v>5000</v>
      </c>
      <c r="D225" s="3">
        <v>8500</v>
      </c>
      <c r="E225" s="3">
        <v>0</v>
      </c>
      <c r="F225" s="3">
        <v>8500</v>
      </c>
      <c r="G225" s="3">
        <f t="shared" si="6"/>
        <v>3500</v>
      </c>
      <c r="H225" s="17">
        <f t="shared" si="7"/>
        <v>0.7</v>
      </c>
      <c r="I225" t="s">
        <v>15</v>
      </c>
    </row>
    <row r="226" spans="1:9" x14ac:dyDescent="0.25">
      <c r="A226" s="4">
        <v>43995</v>
      </c>
      <c r="B226" t="s">
        <v>7</v>
      </c>
      <c r="C226" s="3">
        <v>12000</v>
      </c>
      <c r="D226" s="3">
        <v>18000</v>
      </c>
      <c r="E226" s="3">
        <v>0</v>
      </c>
      <c r="F226" s="3">
        <v>18000</v>
      </c>
      <c r="G226" s="3">
        <f t="shared" si="6"/>
        <v>6000</v>
      </c>
      <c r="H226" s="17">
        <f t="shared" si="7"/>
        <v>0.5</v>
      </c>
      <c r="I226" t="s">
        <v>14</v>
      </c>
    </row>
    <row r="227" spans="1:9" x14ac:dyDescent="0.25">
      <c r="A227" s="4">
        <v>43995</v>
      </c>
      <c r="B227" t="s">
        <v>11</v>
      </c>
      <c r="C227" s="3">
        <v>5000</v>
      </c>
      <c r="D227" s="3">
        <v>8500</v>
      </c>
      <c r="E227" s="3">
        <v>0</v>
      </c>
      <c r="F227" s="3">
        <v>8500</v>
      </c>
      <c r="G227" s="3">
        <f t="shared" si="6"/>
        <v>3500</v>
      </c>
      <c r="H227" s="17">
        <f t="shared" si="7"/>
        <v>0.7</v>
      </c>
      <c r="I227" t="s">
        <v>13</v>
      </c>
    </row>
    <row r="228" spans="1:9" x14ac:dyDescent="0.25">
      <c r="A228" s="4">
        <v>43996</v>
      </c>
      <c r="B228" t="s">
        <v>8</v>
      </c>
      <c r="C228" s="3">
        <v>20000</v>
      </c>
      <c r="D228" s="3">
        <v>30000</v>
      </c>
      <c r="E228" s="3">
        <v>500</v>
      </c>
      <c r="F228" s="3">
        <v>29500</v>
      </c>
      <c r="G228" s="3">
        <f t="shared" si="6"/>
        <v>9000</v>
      </c>
      <c r="H228" s="17">
        <f t="shared" si="7"/>
        <v>0.45</v>
      </c>
      <c r="I228" t="s">
        <v>15</v>
      </c>
    </row>
    <row r="229" spans="1:9" x14ac:dyDescent="0.25">
      <c r="A229" s="4">
        <v>43996</v>
      </c>
      <c r="B229" t="s">
        <v>10</v>
      </c>
      <c r="C229" s="3">
        <v>10000</v>
      </c>
      <c r="D229" s="3">
        <v>15000</v>
      </c>
      <c r="E229" s="3">
        <v>0</v>
      </c>
      <c r="F229" s="3">
        <v>15000</v>
      </c>
      <c r="G229" s="3">
        <f t="shared" si="6"/>
        <v>5000</v>
      </c>
      <c r="H229" s="17">
        <f t="shared" si="7"/>
        <v>0.5</v>
      </c>
      <c r="I229" t="s">
        <v>13</v>
      </c>
    </row>
    <row r="230" spans="1:9" x14ac:dyDescent="0.25">
      <c r="A230" s="4">
        <v>43997</v>
      </c>
      <c r="B230" t="s">
        <v>7</v>
      </c>
      <c r="C230" s="3">
        <v>12000</v>
      </c>
      <c r="D230" s="3">
        <v>18000</v>
      </c>
      <c r="E230" s="3">
        <v>250</v>
      </c>
      <c r="F230" s="3">
        <v>17750</v>
      </c>
      <c r="G230" s="3">
        <f t="shared" si="6"/>
        <v>5500</v>
      </c>
      <c r="H230" s="17">
        <f t="shared" si="7"/>
        <v>0.45833333333333331</v>
      </c>
      <c r="I230" t="s">
        <v>13</v>
      </c>
    </row>
    <row r="231" spans="1:9" x14ac:dyDescent="0.25">
      <c r="A231" s="4">
        <v>43999</v>
      </c>
      <c r="B231" t="s">
        <v>11</v>
      </c>
      <c r="C231" s="3">
        <v>5000</v>
      </c>
      <c r="D231" s="3">
        <v>8500</v>
      </c>
      <c r="E231" s="3">
        <v>0</v>
      </c>
      <c r="F231" s="3">
        <v>8500</v>
      </c>
      <c r="G231" s="3">
        <f t="shared" si="6"/>
        <v>3500</v>
      </c>
      <c r="H231" s="17">
        <f t="shared" si="7"/>
        <v>0.7</v>
      </c>
      <c r="I231" t="s">
        <v>16</v>
      </c>
    </row>
    <row r="232" spans="1:9" x14ac:dyDescent="0.25">
      <c r="A232" s="4">
        <v>44001</v>
      </c>
      <c r="B232" t="s">
        <v>8</v>
      </c>
      <c r="C232" s="3">
        <v>20000</v>
      </c>
      <c r="D232" s="3">
        <v>30000</v>
      </c>
      <c r="E232" s="3">
        <v>0</v>
      </c>
      <c r="F232" s="3">
        <v>30000</v>
      </c>
      <c r="G232" s="3">
        <f t="shared" si="6"/>
        <v>10000</v>
      </c>
      <c r="H232" s="17">
        <f t="shared" si="7"/>
        <v>0.5</v>
      </c>
      <c r="I232" t="s">
        <v>12</v>
      </c>
    </row>
    <row r="233" spans="1:9" x14ac:dyDescent="0.25">
      <c r="A233" s="4">
        <v>44001</v>
      </c>
      <c r="B233" t="s">
        <v>11</v>
      </c>
      <c r="C233" s="3">
        <v>5000</v>
      </c>
      <c r="D233" s="3">
        <v>8500</v>
      </c>
      <c r="E233" s="3">
        <v>500</v>
      </c>
      <c r="F233" s="3">
        <v>8000</v>
      </c>
      <c r="G233" s="3">
        <f t="shared" si="6"/>
        <v>2500</v>
      </c>
      <c r="H233" s="17">
        <f t="shared" si="7"/>
        <v>0.5</v>
      </c>
      <c r="I233" t="s">
        <v>16</v>
      </c>
    </row>
    <row r="234" spans="1:9" x14ac:dyDescent="0.25">
      <c r="A234" s="4">
        <v>44001</v>
      </c>
      <c r="B234" t="s">
        <v>11</v>
      </c>
      <c r="C234" s="3">
        <v>5000</v>
      </c>
      <c r="D234" s="3">
        <v>8500</v>
      </c>
      <c r="E234" s="3">
        <v>0</v>
      </c>
      <c r="F234" s="3">
        <v>8500</v>
      </c>
      <c r="G234" s="3">
        <f t="shared" si="6"/>
        <v>3500</v>
      </c>
      <c r="H234" s="17">
        <f t="shared" si="7"/>
        <v>0.7</v>
      </c>
      <c r="I234" t="s">
        <v>16</v>
      </c>
    </row>
    <row r="235" spans="1:9" x14ac:dyDescent="0.25">
      <c r="A235" s="4">
        <v>44001</v>
      </c>
      <c r="B235" t="s">
        <v>7</v>
      </c>
      <c r="C235" s="3">
        <v>12000</v>
      </c>
      <c r="D235" s="3">
        <v>18000</v>
      </c>
      <c r="E235" s="3">
        <v>500</v>
      </c>
      <c r="F235" s="3">
        <v>17500</v>
      </c>
      <c r="G235" s="3">
        <f t="shared" si="6"/>
        <v>5000</v>
      </c>
      <c r="H235" s="17">
        <f t="shared" si="7"/>
        <v>0.41666666666666669</v>
      </c>
      <c r="I235" t="s">
        <v>13</v>
      </c>
    </row>
    <row r="236" spans="1:9" x14ac:dyDescent="0.25">
      <c r="A236" s="4">
        <v>44002</v>
      </c>
      <c r="B236" t="s">
        <v>7</v>
      </c>
      <c r="C236" s="3">
        <v>12000</v>
      </c>
      <c r="D236" s="3">
        <v>18000</v>
      </c>
      <c r="E236" s="3">
        <v>1000</v>
      </c>
      <c r="F236" s="3">
        <v>17000</v>
      </c>
      <c r="G236" s="3">
        <f t="shared" si="6"/>
        <v>4000</v>
      </c>
      <c r="H236" s="17">
        <f t="shared" si="7"/>
        <v>0.33333333333333331</v>
      </c>
      <c r="I236" t="s">
        <v>16</v>
      </c>
    </row>
    <row r="237" spans="1:9" x14ac:dyDescent="0.25">
      <c r="A237" s="4">
        <v>44002</v>
      </c>
      <c r="B237" t="s">
        <v>11</v>
      </c>
      <c r="C237" s="3">
        <v>5000</v>
      </c>
      <c r="D237" s="3">
        <v>8500</v>
      </c>
      <c r="E237" s="3">
        <v>0</v>
      </c>
      <c r="F237" s="3">
        <v>8500</v>
      </c>
      <c r="G237" s="3">
        <f t="shared" si="6"/>
        <v>3500</v>
      </c>
      <c r="H237" s="17">
        <f t="shared" si="7"/>
        <v>0.7</v>
      </c>
      <c r="I237" t="s">
        <v>15</v>
      </c>
    </row>
    <row r="238" spans="1:9" x14ac:dyDescent="0.25">
      <c r="A238" s="4">
        <v>44003</v>
      </c>
      <c r="B238" t="s">
        <v>9</v>
      </c>
      <c r="C238" s="3">
        <v>15000</v>
      </c>
      <c r="D238" s="3">
        <v>22000</v>
      </c>
      <c r="E238" s="3">
        <v>500</v>
      </c>
      <c r="F238" s="3">
        <v>21500</v>
      </c>
      <c r="G238" s="3">
        <f t="shared" si="6"/>
        <v>6000</v>
      </c>
      <c r="H238" s="17">
        <f t="shared" si="7"/>
        <v>0.4</v>
      </c>
      <c r="I238" t="s">
        <v>14</v>
      </c>
    </row>
    <row r="239" spans="1:9" x14ac:dyDescent="0.25">
      <c r="A239" s="4">
        <v>44003</v>
      </c>
      <c r="B239" t="s">
        <v>7</v>
      </c>
      <c r="C239" s="3">
        <v>12000</v>
      </c>
      <c r="D239" s="3">
        <v>18000</v>
      </c>
      <c r="E239" s="3">
        <v>750</v>
      </c>
      <c r="F239" s="3">
        <v>17250</v>
      </c>
      <c r="G239" s="3">
        <f t="shared" si="6"/>
        <v>4500</v>
      </c>
      <c r="H239" s="17">
        <f t="shared" si="7"/>
        <v>0.375</v>
      </c>
      <c r="I239" t="s">
        <v>13</v>
      </c>
    </row>
    <row r="240" spans="1:9" x14ac:dyDescent="0.25">
      <c r="A240" s="4">
        <v>44003</v>
      </c>
      <c r="B240" t="s">
        <v>9</v>
      </c>
      <c r="C240" s="3">
        <v>15000</v>
      </c>
      <c r="D240" s="3">
        <v>22000</v>
      </c>
      <c r="E240" s="3">
        <v>0</v>
      </c>
      <c r="F240" s="3">
        <v>22000</v>
      </c>
      <c r="G240" s="3">
        <f t="shared" si="6"/>
        <v>7000</v>
      </c>
      <c r="H240" s="17">
        <f t="shared" si="7"/>
        <v>0.46666666666666667</v>
      </c>
      <c r="I240" t="s">
        <v>14</v>
      </c>
    </row>
    <row r="241" spans="1:9" x14ac:dyDescent="0.25">
      <c r="A241" s="4">
        <v>44004</v>
      </c>
      <c r="B241" t="s">
        <v>10</v>
      </c>
      <c r="C241" s="3">
        <v>10000</v>
      </c>
      <c r="D241" s="3">
        <v>15000</v>
      </c>
      <c r="E241" s="3">
        <v>0</v>
      </c>
      <c r="F241" s="3">
        <v>15000</v>
      </c>
      <c r="G241" s="3">
        <f t="shared" si="6"/>
        <v>5000</v>
      </c>
      <c r="H241" s="17">
        <f t="shared" si="7"/>
        <v>0.5</v>
      </c>
      <c r="I241" t="s">
        <v>14</v>
      </c>
    </row>
    <row r="242" spans="1:9" x14ac:dyDescent="0.25">
      <c r="A242" s="4">
        <v>44004</v>
      </c>
      <c r="B242" t="s">
        <v>9</v>
      </c>
      <c r="C242" s="3">
        <v>15000</v>
      </c>
      <c r="D242" s="3">
        <v>22000</v>
      </c>
      <c r="E242" s="3">
        <v>0</v>
      </c>
      <c r="F242" s="3">
        <v>22000</v>
      </c>
      <c r="G242" s="3">
        <f t="shared" si="6"/>
        <v>7000</v>
      </c>
      <c r="H242" s="17">
        <f t="shared" si="7"/>
        <v>0.46666666666666667</v>
      </c>
      <c r="I242" t="s">
        <v>14</v>
      </c>
    </row>
    <row r="243" spans="1:9" x14ac:dyDescent="0.25">
      <c r="A243" s="4">
        <v>44004</v>
      </c>
      <c r="B243" t="s">
        <v>10</v>
      </c>
      <c r="C243" s="3">
        <v>10000</v>
      </c>
      <c r="D243" s="3">
        <v>15000</v>
      </c>
      <c r="E243" s="3">
        <v>0</v>
      </c>
      <c r="F243" s="3">
        <v>15000</v>
      </c>
      <c r="G243" s="3">
        <f t="shared" si="6"/>
        <v>5000</v>
      </c>
      <c r="H243" s="17">
        <f t="shared" si="7"/>
        <v>0.5</v>
      </c>
      <c r="I243" t="s">
        <v>14</v>
      </c>
    </row>
    <row r="244" spans="1:9" x14ac:dyDescent="0.25">
      <c r="A244" s="4">
        <v>44005</v>
      </c>
      <c r="B244" t="s">
        <v>9</v>
      </c>
      <c r="C244" s="3">
        <v>15000</v>
      </c>
      <c r="D244" s="3">
        <v>22000</v>
      </c>
      <c r="E244" s="3">
        <v>1000</v>
      </c>
      <c r="F244" s="3">
        <v>21000</v>
      </c>
      <c r="G244" s="3">
        <f t="shared" si="6"/>
        <v>5000</v>
      </c>
      <c r="H244" s="17">
        <f t="shared" si="7"/>
        <v>0.33333333333333331</v>
      </c>
      <c r="I244" t="s">
        <v>14</v>
      </c>
    </row>
    <row r="245" spans="1:9" x14ac:dyDescent="0.25">
      <c r="A245" s="4">
        <v>44006</v>
      </c>
      <c r="B245" t="s">
        <v>9</v>
      </c>
      <c r="C245" s="3">
        <v>15000</v>
      </c>
      <c r="D245" s="3">
        <v>22000</v>
      </c>
      <c r="E245" s="3">
        <v>0</v>
      </c>
      <c r="F245" s="3">
        <v>22000</v>
      </c>
      <c r="G245" s="3">
        <f t="shared" si="6"/>
        <v>7000</v>
      </c>
      <c r="H245" s="17">
        <f t="shared" si="7"/>
        <v>0.46666666666666667</v>
      </c>
      <c r="I245" t="s">
        <v>14</v>
      </c>
    </row>
    <row r="246" spans="1:9" x14ac:dyDescent="0.25">
      <c r="A246" s="4">
        <v>44007</v>
      </c>
      <c r="B246" t="s">
        <v>7</v>
      </c>
      <c r="C246" s="3">
        <v>12000</v>
      </c>
      <c r="D246" s="3">
        <v>18000</v>
      </c>
      <c r="E246" s="3">
        <v>0</v>
      </c>
      <c r="F246" s="3">
        <v>18000</v>
      </c>
      <c r="G246" s="3">
        <f t="shared" si="6"/>
        <v>6000</v>
      </c>
      <c r="H246" s="17">
        <f t="shared" si="7"/>
        <v>0.5</v>
      </c>
      <c r="I246" t="s">
        <v>16</v>
      </c>
    </row>
    <row r="247" spans="1:9" x14ac:dyDescent="0.25">
      <c r="A247" s="4">
        <v>44009</v>
      </c>
      <c r="B247" t="s">
        <v>9</v>
      </c>
      <c r="C247" s="3">
        <v>15000</v>
      </c>
      <c r="D247" s="3">
        <v>22000</v>
      </c>
      <c r="E247" s="3">
        <v>0</v>
      </c>
      <c r="F247" s="3">
        <v>22000</v>
      </c>
      <c r="G247" s="3">
        <f t="shared" si="6"/>
        <v>7000</v>
      </c>
      <c r="H247" s="17">
        <f t="shared" si="7"/>
        <v>0.46666666666666667</v>
      </c>
      <c r="I247" t="s">
        <v>15</v>
      </c>
    </row>
    <row r="248" spans="1:9" x14ac:dyDescent="0.25">
      <c r="A248" s="4">
        <v>44010</v>
      </c>
      <c r="B248" t="s">
        <v>9</v>
      </c>
      <c r="C248" s="3">
        <v>15000</v>
      </c>
      <c r="D248" s="3">
        <v>22000</v>
      </c>
      <c r="E248" s="3">
        <v>1000</v>
      </c>
      <c r="F248" s="3">
        <v>21000</v>
      </c>
      <c r="G248" s="3">
        <f t="shared" si="6"/>
        <v>5000</v>
      </c>
      <c r="H248" s="17">
        <f t="shared" si="7"/>
        <v>0.33333333333333331</v>
      </c>
      <c r="I248" t="s">
        <v>13</v>
      </c>
    </row>
    <row r="249" spans="1:9" x14ac:dyDescent="0.25">
      <c r="A249" s="4">
        <v>44011</v>
      </c>
      <c r="B249" t="s">
        <v>11</v>
      </c>
      <c r="C249" s="3">
        <v>5000</v>
      </c>
      <c r="D249" s="3">
        <v>8500</v>
      </c>
      <c r="E249" s="3">
        <v>750</v>
      </c>
      <c r="F249" s="3">
        <v>7750</v>
      </c>
      <c r="G249" s="3">
        <f t="shared" si="6"/>
        <v>2000</v>
      </c>
      <c r="H249" s="17">
        <f t="shared" si="7"/>
        <v>0.4</v>
      </c>
      <c r="I249" t="s">
        <v>13</v>
      </c>
    </row>
    <row r="250" spans="1:9" x14ac:dyDescent="0.25">
      <c r="A250" s="4">
        <v>44011</v>
      </c>
      <c r="B250" t="s">
        <v>10</v>
      </c>
      <c r="C250" s="3">
        <v>10000</v>
      </c>
      <c r="D250" s="3">
        <v>15000</v>
      </c>
      <c r="E250" s="3">
        <v>0</v>
      </c>
      <c r="F250" s="3">
        <v>15000</v>
      </c>
      <c r="G250" s="3">
        <f t="shared" si="6"/>
        <v>5000</v>
      </c>
      <c r="H250" s="17">
        <f t="shared" si="7"/>
        <v>0.5</v>
      </c>
      <c r="I250" t="s">
        <v>13</v>
      </c>
    </row>
    <row r="251" spans="1:9" x14ac:dyDescent="0.25">
      <c r="A251" s="4">
        <v>44012</v>
      </c>
      <c r="B251" t="s">
        <v>7</v>
      </c>
      <c r="C251" s="3">
        <v>12000</v>
      </c>
      <c r="D251" s="3">
        <v>18000</v>
      </c>
      <c r="E251" s="3">
        <v>0</v>
      </c>
      <c r="F251" s="3">
        <v>18000</v>
      </c>
      <c r="G251" s="3">
        <f t="shared" si="6"/>
        <v>6000</v>
      </c>
      <c r="H251" s="17">
        <f t="shared" si="7"/>
        <v>0.5</v>
      </c>
      <c r="I251" t="s">
        <v>12</v>
      </c>
    </row>
    <row r="252" spans="1:9" x14ac:dyDescent="0.25">
      <c r="A252" s="4">
        <v>44013</v>
      </c>
      <c r="B252" t="s">
        <v>9</v>
      </c>
      <c r="C252" s="3">
        <v>15000</v>
      </c>
      <c r="D252" s="3">
        <v>22000</v>
      </c>
      <c r="E252" s="3">
        <v>0</v>
      </c>
      <c r="F252" s="3">
        <v>22000</v>
      </c>
      <c r="G252" s="3">
        <f t="shared" si="6"/>
        <v>7000</v>
      </c>
      <c r="H252" s="17">
        <f t="shared" si="7"/>
        <v>0.46666666666666667</v>
      </c>
      <c r="I252" t="s">
        <v>12</v>
      </c>
    </row>
    <row r="253" spans="1:9" x14ac:dyDescent="0.25">
      <c r="A253" s="4">
        <v>44014</v>
      </c>
      <c r="B253" t="s">
        <v>11</v>
      </c>
      <c r="C253" s="3">
        <v>5000</v>
      </c>
      <c r="D253" s="3">
        <v>8500</v>
      </c>
      <c r="E253" s="3">
        <v>0</v>
      </c>
      <c r="F253" s="3">
        <v>8500</v>
      </c>
      <c r="G253" s="3">
        <f t="shared" si="6"/>
        <v>3500</v>
      </c>
      <c r="H253" s="17">
        <f t="shared" si="7"/>
        <v>0.7</v>
      </c>
      <c r="I253" t="s">
        <v>16</v>
      </c>
    </row>
    <row r="254" spans="1:9" x14ac:dyDescent="0.25">
      <c r="A254" s="4">
        <v>44015</v>
      </c>
      <c r="B254" t="s">
        <v>7</v>
      </c>
      <c r="C254" s="3">
        <v>12000</v>
      </c>
      <c r="D254" s="3">
        <v>18000</v>
      </c>
      <c r="E254" s="3">
        <v>0</v>
      </c>
      <c r="F254" s="3">
        <v>18000</v>
      </c>
      <c r="G254" s="3">
        <f t="shared" si="6"/>
        <v>6000</v>
      </c>
      <c r="H254" s="17">
        <f t="shared" si="7"/>
        <v>0.5</v>
      </c>
      <c r="I254" t="s">
        <v>13</v>
      </c>
    </row>
    <row r="255" spans="1:9" x14ac:dyDescent="0.25">
      <c r="A255" s="4">
        <v>44017</v>
      </c>
      <c r="B255" t="s">
        <v>8</v>
      </c>
      <c r="C255" s="3">
        <v>20000</v>
      </c>
      <c r="D255" s="3">
        <v>30000</v>
      </c>
      <c r="E255" s="3">
        <v>0</v>
      </c>
      <c r="F255" s="3">
        <v>30000</v>
      </c>
      <c r="G255" s="3">
        <f t="shared" si="6"/>
        <v>10000</v>
      </c>
      <c r="H255" s="17">
        <f t="shared" si="7"/>
        <v>0.5</v>
      </c>
      <c r="I255" t="s">
        <v>15</v>
      </c>
    </row>
    <row r="256" spans="1:9" x14ac:dyDescent="0.25">
      <c r="A256" s="4">
        <v>44018</v>
      </c>
      <c r="B256" t="s">
        <v>8</v>
      </c>
      <c r="C256" s="3">
        <v>20000</v>
      </c>
      <c r="D256" s="3">
        <v>30000</v>
      </c>
      <c r="E256" s="3">
        <v>0</v>
      </c>
      <c r="F256" s="3">
        <v>30000</v>
      </c>
      <c r="G256" s="3">
        <f t="shared" si="6"/>
        <v>10000</v>
      </c>
      <c r="H256" s="17">
        <f t="shared" si="7"/>
        <v>0.5</v>
      </c>
      <c r="I256" t="s">
        <v>12</v>
      </c>
    </row>
    <row r="257" spans="1:9" x14ac:dyDescent="0.25">
      <c r="A257" s="4">
        <v>44018</v>
      </c>
      <c r="B257" t="s">
        <v>11</v>
      </c>
      <c r="C257" s="3">
        <v>5000</v>
      </c>
      <c r="D257" s="3">
        <v>8500</v>
      </c>
      <c r="E257" s="3">
        <v>0</v>
      </c>
      <c r="F257" s="3">
        <v>8500</v>
      </c>
      <c r="G257" s="3">
        <f t="shared" si="6"/>
        <v>3500</v>
      </c>
      <c r="H257" s="17">
        <f t="shared" si="7"/>
        <v>0.7</v>
      </c>
      <c r="I257" t="s">
        <v>13</v>
      </c>
    </row>
    <row r="258" spans="1:9" x14ac:dyDescent="0.25">
      <c r="A258" s="4">
        <v>44018</v>
      </c>
      <c r="B258" t="s">
        <v>11</v>
      </c>
      <c r="C258" s="3">
        <v>5000</v>
      </c>
      <c r="D258" s="3">
        <v>8500</v>
      </c>
      <c r="E258" s="3">
        <v>0</v>
      </c>
      <c r="F258" s="3">
        <v>8500</v>
      </c>
      <c r="G258" s="3">
        <f t="shared" si="6"/>
        <v>3500</v>
      </c>
      <c r="H258" s="17">
        <f t="shared" si="7"/>
        <v>0.7</v>
      </c>
      <c r="I258" t="s">
        <v>14</v>
      </c>
    </row>
    <row r="259" spans="1:9" x14ac:dyDescent="0.25">
      <c r="A259" s="4">
        <v>44018</v>
      </c>
      <c r="B259" t="s">
        <v>7</v>
      </c>
      <c r="C259" s="3">
        <v>12000</v>
      </c>
      <c r="D259" s="3">
        <v>18000</v>
      </c>
      <c r="E259" s="3">
        <v>0</v>
      </c>
      <c r="F259" s="3">
        <v>18000</v>
      </c>
      <c r="G259" s="3">
        <f t="shared" ref="G259:G322" si="8">F259-E259-C259</f>
        <v>6000</v>
      </c>
      <c r="H259" s="17">
        <f t="shared" ref="H259:H322" si="9">G259/C259</f>
        <v>0.5</v>
      </c>
      <c r="I259" t="s">
        <v>14</v>
      </c>
    </row>
    <row r="260" spans="1:9" x14ac:dyDescent="0.25">
      <c r="A260" s="4">
        <v>44019</v>
      </c>
      <c r="B260" t="s">
        <v>9</v>
      </c>
      <c r="C260" s="3">
        <v>15000</v>
      </c>
      <c r="D260" s="3">
        <v>22000</v>
      </c>
      <c r="E260" s="3">
        <v>0</v>
      </c>
      <c r="F260" s="3">
        <v>22000</v>
      </c>
      <c r="G260" s="3">
        <f t="shared" si="8"/>
        <v>7000</v>
      </c>
      <c r="H260" s="17">
        <f t="shared" si="9"/>
        <v>0.46666666666666667</v>
      </c>
      <c r="I260" t="s">
        <v>16</v>
      </c>
    </row>
    <row r="261" spans="1:9" x14ac:dyDescent="0.25">
      <c r="A261" s="4">
        <v>44020</v>
      </c>
      <c r="B261" t="s">
        <v>8</v>
      </c>
      <c r="C261" s="3">
        <v>20000</v>
      </c>
      <c r="D261" s="3">
        <v>30000</v>
      </c>
      <c r="E261" s="3">
        <v>0</v>
      </c>
      <c r="F261" s="3">
        <v>30000</v>
      </c>
      <c r="G261" s="3">
        <f t="shared" si="8"/>
        <v>10000</v>
      </c>
      <c r="H261" s="17">
        <f t="shared" si="9"/>
        <v>0.5</v>
      </c>
      <c r="I261" t="s">
        <v>16</v>
      </c>
    </row>
    <row r="262" spans="1:9" x14ac:dyDescent="0.25">
      <c r="A262" s="4">
        <v>44022</v>
      </c>
      <c r="B262" t="s">
        <v>9</v>
      </c>
      <c r="C262" s="3">
        <v>15000</v>
      </c>
      <c r="D262" s="3">
        <v>22000</v>
      </c>
      <c r="E262" s="3">
        <v>750</v>
      </c>
      <c r="F262" s="3">
        <v>21250</v>
      </c>
      <c r="G262" s="3">
        <f t="shared" si="8"/>
        <v>5500</v>
      </c>
      <c r="H262" s="17">
        <f t="shared" si="9"/>
        <v>0.36666666666666664</v>
      </c>
      <c r="I262" t="s">
        <v>13</v>
      </c>
    </row>
    <row r="263" spans="1:9" x14ac:dyDescent="0.25">
      <c r="A263" s="4">
        <v>44023</v>
      </c>
      <c r="B263" t="s">
        <v>10</v>
      </c>
      <c r="C263" s="3">
        <v>10000</v>
      </c>
      <c r="D263" s="3">
        <v>15000</v>
      </c>
      <c r="E263" s="3">
        <v>750</v>
      </c>
      <c r="F263" s="3">
        <v>14250</v>
      </c>
      <c r="G263" s="3">
        <f t="shared" si="8"/>
        <v>3500</v>
      </c>
      <c r="H263" s="17">
        <f t="shared" si="9"/>
        <v>0.35</v>
      </c>
      <c r="I263" t="s">
        <v>15</v>
      </c>
    </row>
    <row r="264" spans="1:9" x14ac:dyDescent="0.25">
      <c r="A264" s="4">
        <v>44023</v>
      </c>
      <c r="B264" t="s">
        <v>8</v>
      </c>
      <c r="C264" s="3">
        <v>20000</v>
      </c>
      <c r="D264" s="3">
        <v>30000</v>
      </c>
      <c r="E264" s="3">
        <v>0</v>
      </c>
      <c r="F264" s="3">
        <v>30000</v>
      </c>
      <c r="G264" s="3">
        <f t="shared" si="8"/>
        <v>10000</v>
      </c>
      <c r="H264" s="17">
        <f t="shared" si="9"/>
        <v>0.5</v>
      </c>
      <c r="I264" t="s">
        <v>13</v>
      </c>
    </row>
    <row r="265" spans="1:9" x14ac:dyDescent="0.25">
      <c r="A265" s="4">
        <v>44024</v>
      </c>
      <c r="B265" t="s">
        <v>8</v>
      </c>
      <c r="C265" s="3">
        <v>20000</v>
      </c>
      <c r="D265" s="3">
        <v>30000</v>
      </c>
      <c r="E265" s="3">
        <v>0</v>
      </c>
      <c r="F265" s="3">
        <v>30000</v>
      </c>
      <c r="G265" s="3">
        <f t="shared" si="8"/>
        <v>10000</v>
      </c>
      <c r="H265" s="17">
        <f t="shared" si="9"/>
        <v>0.5</v>
      </c>
      <c r="I265" t="s">
        <v>16</v>
      </c>
    </row>
    <row r="266" spans="1:9" x14ac:dyDescent="0.25">
      <c r="A266" s="4">
        <v>44024</v>
      </c>
      <c r="B266" t="s">
        <v>9</v>
      </c>
      <c r="C266" s="3">
        <v>15000</v>
      </c>
      <c r="D266" s="3">
        <v>22000</v>
      </c>
      <c r="E266" s="3">
        <v>0</v>
      </c>
      <c r="F266" s="3">
        <v>22000</v>
      </c>
      <c r="G266" s="3">
        <f t="shared" si="8"/>
        <v>7000</v>
      </c>
      <c r="H266" s="17">
        <f t="shared" si="9"/>
        <v>0.46666666666666667</v>
      </c>
      <c r="I266" t="s">
        <v>14</v>
      </c>
    </row>
    <row r="267" spans="1:9" x14ac:dyDescent="0.25">
      <c r="A267" s="4">
        <v>44025</v>
      </c>
      <c r="B267" t="s">
        <v>9</v>
      </c>
      <c r="C267" s="3">
        <v>15000</v>
      </c>
      <c r="D267" s="3">
        <v>22000</v>
      </c>
      <c r="E267" s="3">
        <v>0</v>
      </c>
      <c r="F267" s="3">
        <v>22000</v>
      </c>
      <c r="G267" s="3">
        <f t="shared" si="8"/>
        <v>7000</v>
      </c>
      <c r="H267" s="17">
        <f t="shared" si="9"/>
        <v>0.46666666666666667</v>
      </c>
      <c r="I267" t="s">
        <v>12</v>
      </c>
    </row>
    <row r="268" spans="1:9" x14ac:dyDescent="0.25">
      <c r="A268" s="4">
        <v>44025</v>
      </c>
      <c r="B268" t="s">
        <v>7</v>
      </c>
      <c r="C268" s="3">
        <v>12000</v>
      </c>
      <c r="D268" s="3">
        <v>18000</v>
      </c>
      <c r="E268" s="3">
        <v>0</v>
      </c>
      <c r="F268" s="3">
        <v>18000</v>
      </c>
      <c r="G268" s="3">
        <f t="shared" si="8"/>
        <v>6000</v>
      </c>
      <c r="H268" s="17">
        <f t="shared" si="9"/>
        <v>0.5</v>
      </c>
      <c r="I268" t="s">
        <v>12</v>
      </c>
    </row>
    <row r="269" spans="1:9" x14ac:dyDescent="0.25">
      <c r="A269" s="4">
        <v>44026</v>
      </c>
      <c r="B269" t="s">
        <v>7</v>
      </c>
      <c r="C269" s="3">
        <v>12000</v>
      </c>
      <c r="D269" s="3">
        <v>18000</v>
      </c>
      <c r="E269" s="3">
        <v>0</v>
      </c>
      <c r="F269" s="3">
        <v>18000</v>
      </c>
      <c r="G269" s="3">
        <f t="shared" si="8"/>
        <v>6000</v>
      </c>
      <c r="H269" s="17">
        <f t="shared" si="9"/>
        <v>0.5</v>
      </c>
      <c r="I269" t="s">
        <v>16</v>
      </c>
    </row>
    <row r="270" spans="1:9" x14ac:dyDescent="0.25">
      <c r="A270" s="4">
        <v>44026</v>
      </c>
      <c r="B270" t="s">
        <v>7</v>
      </c>
      <c r="C270" s="3">
        <v>12000</v>
      </c>
      <c r="D270" s="3">
        <v>18000</v>
      </c>
      <c r="E270" s="3">
        <v>1000</v>
      </c>
      <c r="F270" s="3">
        <v>17000</v>
      </c>
      <c r="G270" s="3">
        <f t="shared" si="8"/>
        <v>4000</v>
      </c>
      <c r="H270" s="17">
        <f t="shared" si="9"/>
        <v>0.33333333333333331</v>
      </c>
      <c r="I270" t="s">
        <v>15</v>
      </c>
    </row>
    <row r="271" spans="1:9" x14ac:dyDescent="0.25">
      <c r="A271" s="4">
        <v>44027</v>
      </c>
      <c r="B271" t="s">
        <v>11</v>
      </c>
      <c r="C271" s="3">
        <v>5000</v>
      </c>
      <c r="D271" s="3">
        <v>8500</v>
      </c>
      <c r="E271" s="3">
        <v>500</v>
      </c>
      <c r="F271" s="3">
        <v>8000</v>
      </c>
      <c r="G271" s="3">
        <f t="shared" si="8"/>
        <v>2500</v>
      </c>
      <c r="H271" s="17">
        <f t="shared" si="9"/>
        <v>0.5</v>
      </c>
      <c r="I271" t="s">
        <v>13</v>
      </c>
    </row>
    <row r="272" spans="1:9" x14ac:dyDescent="0.25">
      <c r="A272" s="4">
        <v>44030</v>
      </c>
      <c r="B272" t="s">
        <v>7</v>
      </c>
      <c r="C272" s="3">
        <v>12000</v>
      </c>
      <c r="D272" s="3">
        <v>18000</v>
      </c>
      <c r="E272" s="3">
        <v>0</v>
      </c>
      <c r="F272" s="3">
        <v>18000</v>
      </c>
      <c r="G272" s="3">
        <f t="shared" si="8"/>
        <v>6000</v>
      </c>
      <c r="H272" s="17">
        <f t="shared" si="9"/>
        <v>0.5</v>
      </c>
      <c r="I272" t="s">
        <v>12</v>
      </c>
    </row>
    <row r="273" spans="1:9" x14ac:dyDescent="0.25">
      <c r="A273" s="4">
        <v>44030</v>
      </c>
      <c r="B273" t="s">
        <v>7</v>
      </c>
      <c r="C273" s="3">
        <v>12000</v>
      </c>
      <c r="D273" s="3">
        <v>18000</v>
      </c>
      <c r="E273" s="3">
        <v>250</v>
      </c>
      <c r="F273" s="3">
        <v>17750</v>
      </c>
      <c r="G273" s="3">
        <f t="shared" si="8"/>
        <v>5500</v>
      </c>
      <c r="H273" s="17">
        <f t="shared" si="9"/>
        <v>0.45833333333333331</v>
      </c>
      <c r="I273" t="s">
        <v>13</v>
      </c>
    </row>
    <row r="274" spans="1:9" x14ac:dyDescent="0.25">
      <c r="A274" s="4">
        <v>44030</v>
      </c>
      <c r="B274" t="s">
        <v>9</v>
      </c>
      <c r="C274" s="3">
        <v>15000</v>
      </c>
      <c r="D274" s="3">
        <v>22000</v>
      </c>
      <c r="E274" s="3">
        <v>1000</v>
      </c>
      <c r="F274" s="3">
        <v>21000</v>
      </c>
      <c r="G274" s="3">
        <f t="shared" si="8"/>
        <v>5000</v>
      </c>
      <c r="H274" s="17">
        <f t="shared" si="9"/>
        <v>0.33333333333333331</v>
      </c>
      <c r="I274" t="s">
        <v>16</v>
      </c>
    </row>
    <row r="275" spans="1:9" x14ac:dyDescent="0.25">
      <c r="A275" s="4">
        <v>44030</v>
      </c>
      <c r="B275" t="s">
        <v>7</v>
      </c>
      <c r="C275" s="3">
        <v>12000</v>
      </c>
      <c r="D275" s="3">
        <v>18000</v>
      </c>
      <c r="E275" s="3">
        <v>500</v>
      </c>
      <c r="F275" s="3">
        <v>17500</v>
      </c>
      <c r="G275" s="3">
        <f t="shared" si="8"/>
        <v>5000</v>
      </c>
      <c r="H275" s="17">
        <f t="shared" si="9"/>
        <v>0.41666666666666669</v>
      </c>
      <c r="I275" t="s">
        <v>14</v>
      </c>
    </row>
    <row r="276" spans="1:9" x14ac:dyDescent="0.25">
      <c r="A276" s="4">
        <v>44030</v>
      </c>
      <c r="B276" t="s">
        <v>11</v>
      </c>
      <c r="C276" s="3">
        <v>5000</v>
      </c>
      <c r="D276" s="3">
        <v>8500</v>
      </c>
      <c r="E276" s="3">
        <v>0</v>
      </c>
      <c r="F276" s="3">
        <v>8500</v>
      </c>
      <c r="G276" s="3">
        <f t="shared" si="8"/>
        <v>3500</v>
      </c>
      <c r="H276" s="17">
        <f t="shared" si="9"/>
        <v>0.7</v>
      </c>
      <c r="I276" t="s">
        <v>15</v>
      </c>
    </row>
    <row r="277" spans="1:9" x14ac:dyDescent="0.25">
      <c r="A277" s="4">
        <v>44031</v>
      </c>
      <c r="B277" t="s">
        <v>9</v>
      </c>
      <c r="C277" s="3">
        <v>15000</v>
      </c>
      <c r="D277" s="3">
        <v>22000</v>
      </c>
      <c r="E277" s="3">
        <v>0</v>
      </c>
      <c r="F277" s="3">
        <v>22000</v>
      </c>
      <c r="G277" s="3">
        <f t="shared" si="8"/>
        <v>7000</v>
      </c>
      <c r="H277" s="17">
        <f t="shared" si="9"/>
        <v>0.46666666666666667</v>
      </c>
      <c r="I277" t="s">
        <v>16</v>
      </c>
    </row>
    <row r="278" spans="1:9" x14ac:dyDescent="0.25">
      <c r="A278" s="4">
        <v>44031</v>
      </c>
      <c r="B278" t="s">
        <v>11</v>
      </c>
      <c r="C278" s="3">
        <v>5000</v>
      </c>
      <c r="D278" s="3">
        <v>8500</v>
      </c>
      <c r="E278" s="3">
        <v>0</v>
      </c>
      <c r="F278" s="3">
        <v>8500</v>
      </c>
      <c r="G278" s="3">
        <f t="shared" si="8"/>
        <v>3500</v>
      </c>
      <c r="H278" s="17">
        <f t="shared" si="9"/>
        <v>0.7</v>
      </c>
      <c r="I278" t="s">
        <v>15</v>
      </c>
    </row>
    <row r="279" spans="1:9" x14ac:dyDescent="0.25">
      <c r="A279" s="4">
        <v>44031</v>
      </c>
      <c r="B279" t="s">
        <v>7</v>
      </c>
      <c r="C279" s="3">
        <v>12000</v>
      </c>
      <c r="D279" s="3">
        <v>18000</v>
      </c>
      <c r="E279" s="3">
        <v>0</v>
      </c>
      <c r="F279" s="3">
        <v>18000</v>
      </c>
      <c r="G279" s="3">
        <f t="shared" si="8"/>
        <v>6000</v>
      </c>
      <c r="H279" s="17">
        <f t="shared" si="9"/>
        <v>0.5</v>
      </c>
      <c r="I279" t="s">
        <v>13</v>
      </c>
    </row>
    <row r="280" spans="1:9" x14ac:dyDescent="0.25">
      <c r="A280" s="4">
        <v>44033</v>
      </c>
      <c r="B280" t="s">
        <v>10</v>
      </c>
      <c r="C280" s="3">
        <v>10000</v>
      </c>
      <c r="D280" s="3">
        <v>15000</v>
      </c>
      <c r="E280" s="3">
        <v>0</v>
      </c>
      <c r="F280" s="3">
        <v>15000</v>
      </c>
      <c r="G280" s="3">
        <f t="shared" si="8"/>
        <v>5000</v>
      </c>
      <c r="H280" s="17">
        <f t="shared" si="9"/>
        <v>0.5</v>
      </c>
      <c r="I280" t="s">
        <v>15</v>
      </c>
    </row>
    <row r="281" spans="1:9" x14ac:dyDescent="0.25">
      <c r="A281" s="4">
        <v>44033</v>
      </c>
      <c r="B281" t="s">
        <v>10</v>
      </c>
      <c r="C281" s="3">
        <v>10000</v>
      </c>
      <c r="D281" s="3">
        <v>15000</v>
      </c>
      <c r="E281" s="3">
        <v>0</v>
      </c>
      <c r="F281" s="3">
        <v>15000</v>
      </c>
      <c r="G281" s="3">
        <f t="shared" si="8"/>
        <v>5000</v>
      </c>
      <c r="H281" s="17">
        <f t="shared" si="9"/>
        <v>0.5</v>
      </c>
      <c r="I281" t="s">
        <v>15</v>
      </c>
    </row>
    <row r="282" spans="1:9" x14ac:dyDescent="0.25">
      <c r="A282" s="4">
        <v>44033</v>
      </c>
      <c r="B282" t="s">
        <v>9</v>
      </c>
      <c r="C282" s="3">
        <v>15000</v>
      </c>
      <c r="D282" s="3">
        <v>22000</v>
      </c>
      <c r="E282" s="3">
        <v>0</v>
      </c>
      <c r="F282" s="3">
        <v>22000</v>
      </c>
      <c r="G282" s="3">
        <f t="shared" si="8"/>
        <v>7000</v>
      </c>
      <c r="H282" s="17">
        <f t="shared" si="9"/>
        <v>0.46666666666666667</v>
      </c>
      <c r="I282" t="s">
        <v>15</v>
      </c>
    </row>
    <row r="283" spans="1:9" x14ac:dyDescent="0.25">
      <c r="A283" s="4">
        <v>44033</v>
      </c>
      <c r="B283" t="s">
        <v>11</v>
      </c>
      <c r="C283" s="3">
        <v>5000</v>
      </c>
      <c r="D283" s="3">
        <v>8500</v>
      </c>
      <c r="E283" s="3">
        <v>0</v>
      </c>
      <c r="F283" s="3">
        <v>8500</v>
      </c>
      <c r="G283" s="3">
        <f t="shared" si="8"/>
        <v>3500</v>
      </c>
      <c r="H283" s="17">
        <f t="shared" si="9"/>
        <v>0.7</v>
      </c>
      <c r="I283" t="s">
        <v>15</v>
      </c>
    </row>
    <row r="284" spans="1:9" x14ac:dyDescent="0.25">
      <c r="A284" s="4">
        <v>44034</v>
      </c>
      <c r="B284" t="s">
        <v>11</v>
      </c>
      <c r="C284" s="3">
        <v>5000</v>
      </c>
      <c r="D284" s="3">
        <v>8500</v>
      </c>
      <c r="E284" s="3">
        <v>1000</v>
      </c>
      <c r="F284" s="3">
        <v>7500</v>
      </c>
      <c r="G284" s="3">
        <f t="shared" si="8"/>
        <v>1500</v>
      </c>
      <c r="H284" s="17">
        <f t="shared" si="9"/>
        <v>0.3</v>
      </c>
      <c r="I284" t="s">
        <v>12</v>
      </c>
    </row>
    <row r="285" spans="1:9" x14ac:dyDescent="0.25">
      <c r="A285" s="4">
        <v>44034</v>
      </c>
      <c r="B285" t="s">
        <v>9</v>
      </c>
      <c r="C285" s="3">
        <v>15000</v>
      </c>
      <c r="D285" s="3">
        <v>22000</v>
      </c>
      <c r="E285" s="3">
        <v>0</v>
      </c>
      <c r="F285" s="3">
        <v>22000</v>
      </c>
      <c r="G285" s="3">
        <f t="shared" si="8"/>
        <v>7000</v>
      </c>
      <c r="H285" s="17">
        <f t="shared" si="9"/>
        <v>0.46666666666666667</v>
      </c>
      <c r="I285" t="s">
        <v>15</v>
      </c>
    </row>
    <row r="286" spans="1:9" x14ac:dyDescent="0.25">
      <c r="A286" s="4">
        <v>44034</v>
      </c>
      <c r="B286" t="s">
        <v>7</v>
      </c>
      <c r="C286" s="3">
        <v>12000</v>
      </c>
      <c r="D286" s="3">
        <v>18000</v>
      </c>
      <c r="E286" s="3">
        <v>0</v>
      </c>
      <c r="F286" s="3">
        <v>18000</v>
      </c>
      <c r="G286" s="3">
        <f t="shared" si="8"/>
        <v>6000</v>
      </c>
      <c r="H286" s="17">
        <f t="shared" si="9"/>
        <v>0.5</v>
      </c>
      <c r="I286" t="s">
        <v>14</v>
      </c>
    </row>
    <row r="287" spans="1:9" x14ac:dyDescent="0.25">
      <c r="A287" s="4">
        <v>44035</v>
      </c>
      <c r="B287" t="s">
        <v>10</v>
      </c>
      <c r="C287" s="3">
        <v>10000</v>
      </c>
      <c r="D287" s="3">
        <v>15000</v>
      </c>
      <c r="E287" s="3">
        <v>0</v>
      </c>
      <c r="F287" s="3">
        <v>15000</v>
      </c>
      <c r="G287" s="3">
        <f t="shared" si="8"/>
        <v>5000</v>
      </c>
      <c r="H287" s="17">
        <f t="shared" si="9"/>
        <v>0.5</v>
      </c>
      <c r="I287" t="s">
        <v>13</v>
      </c>
    </row>
    <row r="288" spans="1:9" x14ac:dyDescent="0.25">
      <c r="A288" s="4">
        <v>44036</v>
      </c>
      <c r="B288" t="s">
        <v>11</v>
      </c>
      <c r="C288" s="3">
        <v>5000</v>
      </c>
      <c r="D288" s="3">
        <v>8500</v>
      </c>
      <c r="E288" s="3">
        <v>250</v>
      </c>
      <c r="F288" s="3">
        <v>8250</v>
      </c>
      <c r="G288" s="3">
        <f t="shared" si="8"/>
        <v>3000</v>
      </c>
      <c r="H288" s="17">
        <f t="shared" si="9"/>
        <v>0.6</v>
      </c>
      <c r="I288" t="s">
        <v>13</v>
      </c>
    </row>
    <row r="289" spans="1:9" x14ac:dyDescent="0.25">
      <c r="A289" s="4">
        <v>44036</v>
      </c>
      <c r="B289" t="s">
        <v>11</v>
      </c>
      <c r="C289" s="3">
        <v>5000</v>
      </c>
      <c r="D289" s="3">
        <v>8500</v>
      </c>
      <c r="E289" s="3">
        <v>0</v>
      </c>
      <c r="F289" s="3">
        <v>8500</v>
      </c>
      <c r="G289" s="3">
        <f t="shared" si="8"/>
        <v>3500</v>
      </c>
      <c r="H289" s="17">
        <f t="shared" si="9"/>
        <v>0.7</v>
      </c>
      <c r="I289" t="s">
        <v>15</v>
      </c>
    </row>
    <row r="290" spans="1:9" x14ac:dyDescent="0.25">
      <c r="A290" s="4">
        <v>44041</v>
      </c>
      <c r="B290" t="s">
        <v>10</v>
      </c>
      <c r="C290" s="3">
        <v>10000</v>
      </c>
      <c r="D290" s="3">
        <v>15000</v>
      </c>
      <c r="E290" s="3">
        <v>0</v>
      </c>
      <c r="F290" s="3">
        <v>15000</v>
      </c>
      <c r="G290" s="3">
        <f t="shared" si="8"/>
        <v>5000</v>
      </c>
      <c r="H290" s="17">
        <f t="shared" si="9"/>
        <v>0.5</v>
      </c>
      <c r="I290" t="s">
        <v>12</v>
      </c>
    </row>
    <row r="291" spans="1:9" x14ac:dyDescent="0.25">
      <c r="A291" s="4">
        <v>44041</v>
      </c>
      <c r="B291" t="s">
        <v>7</v>
      </c>
      <c r="C291" s="3">
        <v>12000</v>
      </c>
      <c r="D291" s="3">
        <v>18000</v>
      </c>
      <c r="E291" s="3">
        <v>0</v>
      </c>
      <c r="F291" s="3">
        <v>18000</v>
      </c>
      <c r="G291" s="3">
        <f t="shared" si="8"/>
        <v>6000</v>
      </c>
      <c r="H291" s="17">
        <f t="shared" si="9"/>
        <v>0.5</v>
      </c>
      <c r="I291" t="s">
        <v>16</v>
      </c>
    </row>
    <row r="292" spans="1:9" x14ac:dyDescent="0.25">
      <c r="A292" s="4">
        <v>44042</v>
      </c>
      <c r="B292" t="s">
        <v>7</v>
      </c>
      <c r="C292" s="3">
        <v>12000</v>
      </c>
      <c r="D292" s="3">
        <v>18000</v>
      </c>
      <c r="E292" s="3">
        <v>750</v>
      </c>
      <c r="F292" s="3">
        <v>17250</v>
      </c>
      <c r="G292" s="3">
        <f t="shared" si="8"/>
        <v>4500</v>
      </c>
      <c r="H292" s="17">
        <f t="shared" si="9"/>
        <v>0.375</v>
      </c>
      <c r="I292" t="s">
        <v>12</v>
      </c>
    </row>
    <row r="293" spans="1:9" x14ac:dyDescent="0.25">
      <c r="A293" s="4">
        <v>44043</v>
      </c>
      <c r="B293" t="s">
        <v>7</v>
      </c>
      <c r="C293" s="3">
        <v>12000</v>
      </c>
      <c r="D293" s="3">
        <v>18000</v>
      </c>
      <c r="E293" s="3">
        <v>0</v>
      </c>
      <c r="F293" s="3">
        <v>18000</v>
      </c>
      <c r="G293" s="3">
        <f t="shared" si="8"/>
        <v>6000</v>
      </c>
      <c r="H293" s="17">
        <f t="shared" si="9"/>
        <v>0.5</v>
      </c>
      <c r="I293" t="s">
        <v>16</v>
      </c>
    </row>
    <row r="294" spans="1:9" x14ac:dyDescent="0.25">
      <c r="A294" s="4">
        <v>44047</v>
      </c>
      <c r="B294" t="s">
        <v>11</v>
      </c>
      <c r="C294" s="3">
        <v>5000</v>
      </c>
      <c r="D294" s="3">
        <v>8500</v>
      </c>
      <c r="E294" s="3">
        <v>1000</v>
      </c>
      <c r="F294" s="3">
        <v>7500</v>
      </c>
      <c r="G294" s="3">
        <f t="shared" si="8"/>
        <v>1500</v>
      </c>
      <c r="H294" s="17">
        <f t="shared" si="9"/>
        <v>0.3</v>
      </c>
      <c r="I294" t="s">
        <v>12</v>
      </c>
    </row>
    <row r="295" spans="1:9" x14ac:dyDescent="0.25">
      <c r="A295" s="4">
        <v>44047</v>
      </c>
      <c r="B295" t="s">
        <v>10</v>
      </c>
      <c r="C295" s="3">
        <v>10000</v>
      </c>
      <c r="D295" s="3">
        <v>15000</v>
      </c>
      <c r="E295" s="3">
        <v>0</v>
      </c>
      <c r="F295" s="3">
        <v>15000</v>
      </c>
      <c r="G295" s="3">
        <f t="shared" si="8"/>
        <v>5000</v>
      </c>
      <c r="H295" s="17">
        <f t="shared" si="9"/>
        <v>0.5</v>
      </c>
      <c r="I295" t="s">
        <v>14</v>
      </c>
    </row>
    <row r="296" spans="1:9" x14ac:dyDescent="0.25">
      <c r="A296" s="4">
        <v>44048</v>
      </c>
      <c r="B296" t="s">
        <v>11</v>
      </c>
      <c r="C296" s="3">
        <v>5000</v>
      </c>
      <c r="D296" s="3">
        <v>8500</v>
      </c>
      <c r="E296" s="3">
        <v>0</v>
      </c>
      <c r="F296" s="3">
        <v>8500</v>
      </c>
      <c r="G296" s="3">
        <f t="shared" si="8"/>
        <v>3500</v>
      </c>
      <c r="H296" s="17">
        <f t="shared" si="9"/>
        <v>0.7</v>
      </c>
      <c r="I296" t="s">
        <v>15</v>
      </c>
    </row>
    <row r="297" spans="1:9" x14ac:dyDescent="0.25">
      <c r="A297" s="4">
        <v>44048</v>
      </c>
      <c r="B297" t="s">
        <v>7</v>
      </c>
      <c r="C297" s="3">
        <v>12000</v>
      </c>
      <c r="D297" s="3">
        <v>18000</v>
      </c>
      <c r="E297" s="3">
        <v>0</v>
      </c>
      <c r="F297" s="3">
        <v>18000</v>
      </c>
      <c r="G297" s="3">
        <f t="shared" si="8"/>
        <v>6000</v>
      </c>
      <c r="H297" s="17">
        <f t="shared" si="9"/>
        <v>0.5</v>
      </c>
      <c r="I297" t="s">
        <v>15</v>
      </c>
    </row>
    <row r="298" spans="1:9" x14ac:dyDescent="0.25">
      <c r="A298" s="4">
        <v>44050</v>
      </c>
      <c r="B298" t="s">
        <v>10</v>
      </c>
      <c r="C298" s="3">
        <v>10000</v>
      </c>
      <c r="D298" s="3">
        <v>15000</v>
      </c>
      <c r="E298" s="3">
        <v>0</v>
      </c>
      <c r="F298" s="3">
        <v>15000</v>
      </c>
      <c r="G298" s="3">
        <f t="shared" si="8"/>
        <v>5000</v>
      </c>
      <c r="H298" s="17">
        <f t="shared" si="9"/>
        <v>0.5</v>
      </c>
      <c r="I298" t="s">
        <v>15</v>
      </c>
    </row>
    <row r="299" spans="1:9" x14ac:dyDescent="0.25">
      <c r="A299" s="4">
        <v>44050</v>
      </c>
      <c r="B299" t="s">
        <v>10</v>
      </c>
      <c r="C299" s="3">
        <v>10000</v>
      </c>
      <c r="D299" s="3">
        <v>15000</v>
      </c>
      <c r="E299" s="3">
        <v>0</v>
      </c>
      <c r="F299" s="3">
        <v>15000</v>
      </c>
      <c r="G299" s="3">
        <f t="shared" si="8"/>
        <v>5000</v>
      </c>
      <c r="H299" s="17">
        <f t="shared" si="9"/>
        <v>0.5</v>
      </c>
      <c r="I299" t="s">
        <v>14</v>
      </c>
    </row>
    <row r="300" spans="1:9" x14ac:dyDescent="0.25">
      <c r="A300" s="4">
        <v>44050</v>
      </c>
      <c r="B300" t="s">
        <v>10</v>
      </c>
      <c r="C300" s="3">
        <v>10000</v>
      </c>
      <c r="D300" s="3">
        <v>15000</v>
      </c>
      <c r="E300" s="3">
        <v>0</v>
      </c>
      <c r="F300" s="3">
        <v>15000</v>
      </c>
      <c r="G300" s="3">
        <f t="shared" si="8"/>
        <v>5000</v>
      </c>
      <c r="H300" s="17">
        <f t="shared" si="9"/>
        <v>0.5</v>
      </c>
      <c r="I300" t="s">
        <v>12</v>
      </c>
    </row>
    <row r="301" spans="1:9" x14ac:dyDescent="0.25">
      <c r="A301" s="4">
        <v>44051</v>
      </c>
      <c r="B301" t="s">
        <v>10</v>
      </c>
      <c r="C301" s="3">
        <v>10000</v>
      </c>
      <c r="D301" s="3">
        <v>15000</v>
      </c>
      <c r="E301" s="3">
        <v>0</v>
      </c>
      <c r="F301" s="3">
        <v>15000</v>
      </c>
      <c r="G301" s="3">
        <f t="shared" si="8"/>
        <v>5000</v>
      </c>
      <c r="H301" s="17">
        <f t="shared" si="9"/>
        <v>0.5</v>
      </c>
      <c r="I301" t="s">
        <v>14</v>
      </c>
    </row>
    <row r="302" spans="1:9" x14ac:dyDescent="0.25">
      <c r="A302" s="4">
        <v>44051</v>
      </c>
      <c r="B302" t="s">
        <v>9</v>
      </c>
      <c r="C302" s="3">
        <v>15000</v>
      </c>
      <c r="D302" s="3">
        <v>22000</v>
      </c>
      <c r="E302" s="3">
        <v>750</v>
      </c>
      <c r="F302" s="3">
        <v>21250</v>
      </c>
      <c r="G302" s="3">
        <f t="shared" si="8"/>
        <v>5500</v>
      </c>
      <c r="H302" s="17">
        <f t="shared" si="9"/>
        <v>0.36666666666666664</v>
      </c>
      <c r="I302" t="s">
        <v>12</v>
      </c>
    </row>
    <row r="303" spans="1:9" x14ac:dyDescent="0.25">
      <c r="A303" s="4">
        <v>44051</v>
      </c>
      <c r="B303" t="s">
        <v>8</v>
      </c>
      <c r="C303" s="3">
        <v>20000</v>
      </c>
      <c r="D303" s="3">
        <v>30000</v>
      </c>
      <c r="E303" s="3">
        <v>0</v>
      </c>
      <c r="F303" s="3">
        <v>30000</v>
      </c>
      <c r="G303" s="3">
        <f t="shared" si="8"/>
        <v>10000</v>
      </c>
      <c r="H303" s="17">
        <f t="shared" si="9"/>
        <v>0.5</v>
      </c>
      <c r="I303" t="s">
        <v>14</v>
      </c>
    </row>
    <row r="304" spans="1:9" x14ac:dyDescent="0.25">
      <c r="A304" s="4">
        <v>44052</v>
      </c>
      <c r="B304" t="s">
        <v>11</v>
      </c>
      <c r="C304" s="3">
        <v>5000</v>
      </c>
      <c r="D304" s="3">
        <v>8500</v>
      </c>
      <c r="E304" s="3">
        <v>0</v>
      </c>
      <c r="F304" s="3">
        <v>8500</v>
      </c>
      <c r="G304" s="3">
        <f t="shared" si="8"/>
        <v>3500</v>
      </c>
      <c r="H304" s="17">
        <f t="shared" si="9"/>
        <v>0.7</v>
      </c>
      <c r="I304" t="s">
        <v>14</v>
      </c>
    </row>
    <row r="305" spans="1:9" x14ac:dyDescent="0.25">
      <c r="A305" s="4">
        <v>44054</v>
      </c>
      <c r="B305" t="s">
        <v>11</v>
      </c>
      <c r="C305" s="3">
        <v>5000</v>
      </c>
      <c r="D305" s="3">
        <v>8500</v>
      </c>
      <c r="E305" s="3">
        <v>1000</v>
      </c>
      <c r="F305" s="3">
        <v>7500</v>
      </c>
      <c r="G305" s="3">
        <f t="shared" si="8"/>
        <v>1500</v>
      </c>
      <c r="H305" s="17">
        <f t="shared" si="9"/>
        <v>0.3</v>
      </c>
      <c r="I305" t="s">
        <v>13</v>
      </c>
    </row>
    <row r="306" spans="1:9" x14ac:dyDescent="0.25">
      <c r="A306" s="4">
        <v>44055</v>
      </c>
      <c r="B306" t="s">
        <v>10</v>
      </c>
      <c r="C306" s="3">
        <v>10000</v>
      </c>
      <c r="D306" s="3">
        <v>15000</v>
      </c>
      <c r="E306" s="3">
        <v>500</v>
      </c>
      <c r="F306" s="3">
        <v>14500</v>
      </c>
      <c r="G306" s="3">
        <f t="shared" si="8"/>
        <v>4000</v>
      </c>
      <c r="H306" s="17">
        <f t="shared" si="9"/>
        <v>0.4</v>
      </c>
      <c r="I306" t="s">
        <v>16</v>
      </c>
    </row>
    <row r="307" spans="1:9" x14ac:dyDescent="0.25">
      <c r="A307" s="4">
        <v>44056</v>
      </c>
      <c r="B307" t="s">
        <v>7</v>
      </c>
      <c r="C307" s="3">
        <v>12000</v>
      </c>
      <c r="D307" s="3">
        <v>18000</v>
      </c>
      <c r="E307" s="3">
        <v>0</v>
      </c>
      <c r="F307" s="3">
        <v>18000</v>
      </c>
      <c r="G307" s="3">
        <f t="shared" si="8"/>
        <v>6000</v>
      </c>
      <c r="H307" s="17">
        <f t="shared" si="9"/>
        <v>0.5</v>
      </c>
      <c r="I307" t="s">
        <v>12</v>
      </c>
    </row>
    <row r="308" spans="1:9" x14ac:dyDescent="0.25">
      <c r="A308" s="4">
        <v>44057</v>
      </c>
      <c r="B308" t="s">
        <v>7</v>
      </c>
      <c r="C308" s="3">
        <v>12000</v>
      </c>
      <c r="D308" s="3">
        <v>18000</v>
      </c>
      <c r="E308" s="3">
        <v>0</v>
      </c>
      <c r="F308" s="3">
        <v>18000</v>
      </c>
      <c r="G308" s="3">
        <f t="shared" si="8"/>
        <v>6000</v>
      </c>
      <c r="H308" s="17">
        <f t="shared" si="9"/>
        <v>0.5</v>
      </c>
      <c r="I308" t="s">
        <v>13</v>
      </c>
    </row>
    <row r="309" spans="1:9" x14ac:dyDescent="0.25">
      <c r="A309" s="4">
        <v>44058</v>
      </c>
      <c r="B309" t="s">
        <v>11</v>
      </c>
      <c r="C309" s="3">
        <v>5000</v>
      </c>
      <c r="D309" s="3">
        <v>8500</v>
      </c>
      <c r="E309" s="3">
        <v>0</v>
      </c>
      <c r="F309" s="3">
        <v>8500</v>
      </c>
      <c r="G309" s="3">
        <f t="shared" si="8"/>
        <v>3500</v>
      </c>
      <c r="H309" s="17">
        <f t="shared" si="9"/>
        <v>0.7</v>
      </c>
      <c r="I309" t="s">
        <v>12</v>
      </c>
    </row>
    <row r="310" spans="1:9" x14ac:dyDescent="0.25">
      <c r="A310" s="4">
        <v>44058</v>
      </c>
      <c r="B310" t="s">
        <v>7</v>
      </c>
      <c r="C310" s="3">
        <v>12000</v>
      </c>
      <c r="D310" s="3">
        <v>18000</v>
      </c>
      <c r="E310" s="3">
        <v>0</v>
      </c>
      <c r="F310" s="3">
        <v>18000</v>
      </c>
      <c r="G310" s="3">
        <f t="shared" si="8"/>
        <v>6000</v>
      </c>
      <c r="H310" s="17">
        <f t="shared" si="9"/>
        <v>0.5</v>
      </c>
      <c r="I310" t="s">
        <v>16</v>
      </c>
    </row>
    <row r="311" spans="1:9" x14ac:dyDescent="0.25">
      <c r="A311" s="4">
        <v>44058</v>
      </c>
      <c r="B311" t="s">
        <v>11</v>
      </c>
      <c r="C311" s="3">
        <v>5000</v>
      </c>
      <c r="D311" s="3">
        <v>8500</v>
      </c>
      <c r="E311" s="3">
        <v>250</v>
      </c>
      <c r="F311" s="3">
        <v>8250</v>
      </c>
      <c r="G311" s="3">
        <f t="shared" si="8"/>
        <v>3000</v>
      </c>
      <c r="H311" s="17">
        <f t="shared" si="9"/>
        <v>0.6</v>
      </c>
      <c r="I311" t="s">
        <v>12</v>
      </c>
    </row>
    <row r="312" spans="1:9" x14ac:dyDescent="0.25">
      <c r="A312" s="4">
        <v>44059</v>
      </c>
      <c r="B312" t="s">
        <v>8</v>
      </c>
      <c r="C312" s="3">
        <v>20000</v>
      </c>
      <c r="D312" s="3">
        <v>30000</v>
      </c>
      <c r="E312" s="3">
        <v>0</v>
      </c>
      <c r="F312" s="3">
        <v>30000</v>
      </c>
      <c r="G312" s="3">
        <f t="shared" si="8"/>
        <v>10000</v>
      </c>
      <c r="H312" s="17">
        <f t="shared" si="9"/>
        <v>0.5</v>
      </c>
      <c r="I312" t="s">
        <v>14</v>
      </c>
    </row>
    <row r="313" spans="1:9" x14ac:dyDescent="0.25">
      <c r="A313" s="4">
        <v>44059</v>
      </c>
      <c r="B313" t="s">
        <v>7</v>
      </c>
      <c r="C313" s="3">
        <v>12000</v>
      </c>
      <c r="D313" s="3">
        <v>18000</v>
      </c>
      <c r="E313" s="3">
        <v>0</v>
      </c>
      <c r="F313" s="3">
        <v>18000</v>
      </c>
      <c r="G313" s="3">
        <f t="shared" si="8"/>
        <v>6000</v>
      </c>
      <c r="H313" s="17">
        <f t="shared" si="9"/>
        <v>0.5</v>
      </c>
      <c r="I313" t="s">
        <v>16</v>
      </c>
    </row>
    <row r="314" spans="1:9" x14ac:dyDescent="0.25">
      <c r="A314" s="4">
        <v>44059</v>
      </c>
      <c r="B314" t="s">
        <v>11</v>
      </c>
      <c r="C314" s="3">
        <v>5000</v>
      </c>
      <c r="D314" s="3">
        <v>8500</v>
      </c>
      <c r="E314" s="3">
        <v>0</v>
      </c>
      <c r="F314" s="3">
        <v>8500</v>
      </c>
      <c r="G314" s="3">
        <f t="shared" si="8"/>
        <v>3500</v>
      </c>
      <c r="H314" s="17">
        <f t="shared" si="9"/>
        <v>0.7</v>
      </c>
      <c r="I314" t="s">
        <v>14</v>
      </c>
    </row>
    <row r="315" spans="1:9" x14ac:dyDescent="0.25">
      <c r="A315" s="4">
        <v>44059</v>
      </c>
      <c r="B315" t="s">
        <v>7</v>
      </c>
      <c r="C315" s="3">
        <v>12000</v>
      </c>
      <c r="D315" s="3">
        <v>18000</v>
      </c>
      <c r="E315" s="3">
        <v>0</v>
      </c>
      <c r="F315" s="3">
        <v>18000</v>
      </c>
      <c r="G315" s="3">
        <f t="shared" si="8"/>
        <v>6000</v>
      </c>
      <c r="H315" s="17">
        <f t="shared" si="9"/>
        <v>0.5</v>
      </c>
      <c r="I315" t="s">
        <v>16</v>
      </c>
    </row>
    <row r="316" spans="1:9" x14ac:dyDescent="0.25">
      <c r="A316" s="4">
        <v>44061</v>
      </c>
      <c r="B316" t="s">
        <v>10</v>
      </c>
      <c r="C316" s="3">
        <v>10000</v>
      </c>
      <c r="D316" s="3">
        <v>15000</v>
      </c>
      <c r="E316" s="3">
        <v>0</v>
      </c>
      <c r="F316" s="3">
        <v>15000</v>
      </c>
      <c r="G316" s="3">
        <f t="shared" si="8"/>
        <v>5000</v>
      </c>
      <c r="H316" s="17">
        <f t="shared" si="9"/>
        <v>0.5</v>
      </c>
      <c r="I316" t="s">
        <v>16</v>
      </c>
    </row>
    <row r="317" spans="1:9" x14ac:dyDescent="0.25">
      <c r="A317" s="4">
        <v>44062</v>
      </c>
      <c r="B317" t="s">
        <v>7</v>
      </c>
      <c r="C317" s="3">
        <v>12000</v>
      </c>
      <c r="D317" s="3">
        <v>18000</v>
      </c>
      <c r="E317" s="3">
        <v>1000</v>
      </c>
      <c r="F317" s="3">
        <v>17000</v>
      </c>
      <c r="G317" s="3">
        <f t="shared" si="8"/>
        <v>4000</v>
      </c>
      <c r="H317" s="17">
        <f t="shared" si="9"/>
        <v>0.33333333333333331</v>
      </c>
      <c r="I317" t="s">
        <v>15</v>
      </c>
    </row>
    <row r="318" spans="1:9" x14ac:dyDescent="0.25">
      <c r="A318" s="4">
        <v>44063</v>
      </c>
      <c r="B318" t="s">
        <v>9</v>
      </c>
      <c r="C318" s="3">
        <v>15000</v>
      </c>
      <c r="D318" s="3">
        <v>22000</v>
      </c>
      <c r="E318" s="3">
        <v>0</v>
      </c>
      <c r="F318" s="3">
        <v>22000</v>
      </c>
      <c r="G318" s="3">
        <f t="shared" si="8"/>
        <v>7000</v>
      </c>
      <c r="H318" s="17">
        <f t="shared" si="9"/>
        <v>0.46666666666666667</v>
      </c>
      <c r="I318" t="s">
        <v>14</v>
      </c>
    </row>
    <row r="319" spans="1:9" x14ac:dyDescent="0.25">
      <c r="A319" s="4">
        <v>44064</v>
      </c>
      <c r="B319" t="s">
        <v>11</v>
      </c>
      <c r="C319" s="3">
        <v>5000</v>
      </c>
      <c r="D319" s="3">
        <v>8500</v>
      </c>
      <c r="E319" s="3">
        <v>750</v>
      </c>
      <c r="F319" s="3">
        <v>7750</v>
      </c>
      <c r="G319" s="3">
        <f t="shared" si="8"/>
        <v>2000</v>
      </c>
      <c r="H319" s="17">
        <f t="shared" si="9"/>
        <v>0.4</v>
      </c>
      <c r="I319" t="s">
        <v>14</v>
      </c>
    </row>
    <row r="320" spans="1:9" x14ac:dyDescent="0.25">
      <c r="A320" s="4">
        <v>44064</v>
      </c>
      <c r="B320" t="s">
        <v>10</v>
      </c>
      <c r="C320" s="3">
        <v>10000</v>
      </c>
      <c r="D320" s="3">
        <v>15000</v>
      </c>
      <c r="E320" s="3">
        <v>0</v>
      </c>
      <c r="F320" s="3">
        <v>15000</v>
      </c>
      <c r="G320" s="3">
        <f t="shared" si="8"/>
        <v>5000</v>
      </c>
      <c r="H320" s="17">
        <f t="shared" si="9"/>
        <v>0.5</v>
      </c>
      <c r="I320" t="s">
        <v>13</v>
      </c>
    </row>
    <row r="321" spans="1:9" x14ac:dyDescent="0.25">
      <c r="A321" s="4">
        <v>44064</v>
      </c>
      <c r="B321" t="s">
        <v>10</v>
      </c>
      <c r="C321" s="3">
        <v>10000</v>
      </c>
      <c r="D321" s="3">
        <v>15000</v>
      </c>
      <c r="E321" s="3">
        <v>0</v>
      </c>
      <c r="F321" s="3">
        <v>15000</v>
      </c>
      <c r="G321" s="3">
        <f t="shared" si="8"/>
        <v>5000</v>
      </c>
      <c r="H321" s="17">
        <f t="shared" si="9"/>
        <v>0.5</v>
      </c>
      <c r="I321" t="s">
        <v>12</v>
      </c>
    </row>
    <row r="322" spans="1:9" x14ac:dyDescent="0.25">
      <c r="A322" s="4">
        <v>44065</v>
      </c>
      <c r="B322" t="s">
        <v>8</v>
      </c>
      <c r="C322" s="3">
        <v>20000</v>
      </c>
      <c r="D322" s="3">
        <v>30000</v>
      </c>
      <c r="E322" s="3">
        <v>0</v>
      </c>
      <c r="F322" s="3">
        <v>30000</v>
      </c>
      <c r="G322" s="3">
        <f t="shared" si="8"/>
        <v>10000</v>
      </c>
      <c r="H322" s="17">
        <f t="shared" si="9"/>
        <v>0.5</v>
      </c>
      <c r="I322" t="s">
        <v>15</v>
      </c>
    </row>
    <row r="323" spans="1:9" x14ac:dyDescent="0.25">
      <c r="A323" s="4">
        <v>44065</v>
      </c>
      <c r="B323" t="s">
        <v>10</v>
      </c>
      <c r="C323" s="3">
        <v>10000</v>
      </c>
      <c r="D323" s="3">
        <v>15000</v>
      </c>
      <c r="E323" s="3">
        <v>500</v>
      </c>
      <c r="F323" s="3">
        <v>14500</v>
      </c>
      <c r="G323" s="3">
        <f t="shared" ref="G323:G386" si="10">F323-E323-C323</f>
        <v>4000</v>
      </c>
      <c r="H323" s="17">
        <f t="shared" ref="H323:H386" si="11">G323/C323</f>
        <v>0.4</v>
      </c>
      <c r="I323" t="s">
        <v>16</v>
      </c>
    </row>
    <row r="324" spans="1:9" x14ac:dyDescent="0.25">
      <c r="A324" s="4">
        <v>44065</v>
      </c>
      <c r="B324" t="s">
        <v>10</v>
      </c>
      <c r="C324" s="3">
        <v>10000</v>
      </c>
      <c r="D324" s="3">
        <v>15000</v>
      </c>
      <c r="E324" s="3">
        <v>0</v>
      </c>
      <c r="F324" s="3">
        <v>15000</v>
      </c>
      <c r="G324" s="3">
        <f t="shared" si="10"/>
        <v>5000</v>
      </c>
      <c r="H324" s="17">
        <f t="shared" si="11"/>
        <v>0.5</v>
      </c>
      <c r="I324" t="s">
        <v>14</v>
      </c>
    </row>
    <row r="325" spans="1:9" x14ac:dyDescent="0.25">
      <c r="A325" s="4">
        <v>44065</v>
      </c>
      <c r="B325" t="s">
        <v>11</v>
      </c>
      <c r="C325" s="3">
        <v>5000</v>
      </c>
      <c r="D325" s="3">
        <v>8500</v>
      </c>
      <c r="E325" s="3">
        <v>750</v>
      </c>
      <c r="F325" s="3">
        <v>7750</v>
      </c>
      <c r="G325" s="3">
        <f t="shared" si="10"/>
        <v>2000</v>
      </c>
      <c r="H325" s="17">
        <f t="shared" si="11"/>
        <v>0.4</v>
      </c>
      <c r="I325" t="s">
        <v>13</v>
      </c>
    </row>
    <row r="326" spans="1:9" x14ac:dyDescent="0.25">
      <c r="A326" s="4">
        <v>44066</v>
      </c>
      <c r="B326" t="s">
        <v>9</v>
      </c>
      <c r="C326" s="3">
        <v>15000</v>
      </c>
      <c r="D326" s="3">
        <v>22000</v>
      </c>
      <c r="E326" s="3">
        <v>0</v>
      </c>
      <c r="F326" s="3">
        <v>22000</v>
      </c>
      <c r="G326" s="3">
        <f t="shared" si="10"/>
        <v>7000</v>
      </c>
      <c r="H326" s="17">
        <f t="shared" si="11"/>
        <v>0.46666666666666667</v>
      </c>
      <c r="I326" t="s">
        <v>16</v>
      </c>
    </row>
    <row r="327" spans="1:9" x14ac:dyDescent="0.25">
      <c r="A327" s="4">
        <v>44067</v>
      </c>
      <c r="B327" t="s">
        <v>7</v>
      </c>
      <c r="C327" s="3">
        <v>12000</v>
      </c>
      <c r="D327" s="3">
        <v>18000</v>
      </c>
      <c r="E327" s="3">
        <v>750</v>
      </c>
      <c r="F327" s="3">
        <v>17250</v>
      </c>
      <c r="G327" s="3">
        <f t="shared" si="10"/>
        <v>4500</v>
      </c>
      <c r="H327" s="17">
        <f t="shared" si="11"/>
        <v>0.375</v>
      </c>
      <c r="I327" t="s">
        <v>16</v>
      </c>
    </row>
    <row r="328" spans="1:9" x14ac:dyDescent="0.25">
      <c r="A328" s="4">
        <v>44068</v>
      </c>
      <c r="B328" t="s">
        <v>7</v>
      </c>
      <c r="C328" s="3">
        <v>12000</v>
      </c>
      <c r="D328" s="3">
        <v>18000</v>
      </c>
      <c r="E328" s="3">
        <v>250</v>
      </c>
      <c r="F328" s="3">
        <v>17750</v>
      </c>
      <c r="G328" s="3">
        <f t="shared" si="10"/>
        <v>5500</v>
      </c>
      <c r="H328" s="17">
        <f t="shared" si="11"/>
        <v>0.45833333333333331</v>
      </c>
      <c r="I328" t="s">
        <v>16</v>
      </c>
    </row>
    <row r="329" spans="1:9" x14ac:dyDescent="0.25">
      <c r="A329" s="4">
        <v>44068</v>
      </c>
      <c r="B329" t="s">
        <v>11</v>
      </c>
      <c r="C329" s="3">
        <v>5000</v>
      </c>
      <c r="D329" s="3">
        <v>8500</v>
      </c>
      <c r="E329" s="3">
        <v>0</v>
      </c>
      <c r="F329" s="3">
        <v>8500</v>
      </c>
      <c r="G329" s="3">
        <f t="shared" si="10"/>
        <v>3500</v>
      </c>
      <c r="H329" s="17">
        <f t="shared" si="11"/>
        <v>0.7</v>
      </c>
      <c r="I329" t="s">
        <v>13</v>
      </c>
    </row>
    <row r="330" spans="1:9" x14ac:dyDescent="0.25">
      <c r="A330" s="4">
        <v>44069</v>
      </c>
      <c r="B330" t="s">
        <v>7</v>
      </c>
      <c r="C330" s="3">
        <v>12000</v>
      </c>
      <c r="D330" s="3">
        <v>18000</v>
      </c>
      <c r="E330" s="3">
        <v>250</v>
      </c>
      <c r="F330" s="3">
        <v>17750</v>
      </c>
      <c r="G330" s="3">
        <f t="shared" si="10"/>
        <v>5500</v>
      </c>
      <c r="H330" s="17">
        <f t="shared" si="11"/>
        <v>0.45833333333333331</v>
      </c>
      <c r="I330" t="s">
        <v>14</v>
      </c>
    </row>
    <row r="331" spans="1:9" x14ac:dyDescent="0.25">
      <c r="A331" s="4">
        <v>44070</v>
      </c>
      <c r="B331" t="s">
        <v>11</v>
      </c>
      <c r="C331" s="3">
        <v>5000</v>
      </c>
      <c r="D331" s="3">
        <v>8500</v>
      </c>
      <c r="E331" s="3">
        <v>0</v>
      </c>
      <c r="F331" s="3">
        <v>8500</v>
      </c>
      <c r="G331" s="3">
        <f t="shared" si="10"/>
        <v>3500</v>
      </c>
      <c r="H331" s="17">
        <f t="shared" si="11"/>
        <v>0.7</v>
      </c>
      <c r="I331" t="s">
        <v>15</v>
      </c>
    </row>
    <row r="332" spans="1:9" x14ac:dyDescent="0.25">
      <c r="A332" s="4">
        <v>44071</v>
      </c>
      <c r="B332" t="s">
        <v>7</v>
      </c>
      <c r="C332" s="3">
        <v>12000</v>
      </c>
      <c r="D332" s="3">
        <v>18000</v>
      </c>
      <c r="E332" s="3">
        <v>500</v>
      </c>
      <c r="F332" s="3">
        <v>17500</v>
      </c>
      <c r="G332" s="3">
        <f t="shared" si="10"/>
        <v>5000</v>
      </c>
      <c r="H332" s="17">
        <f t="shared" si="11"/>
        <v>0.41666666666666669</v>
      </c>
      <c r="I332" t="s">
        <v>15</v>
      </c>
    </row>
    <row r="333" spans="1:9" x14ac:dyDescent="0.25">
      <c r="A333" s="4">
        <v>44072</v>
      </c>
      <c r="B333" t="s">
        <v>10</v>
      </c>
      <c r="C333" s="3">
        <v>10000</v>
      </c>
      <c r="D333" s="3">
        <v>15000</v>
      </c>
      <c r="E333" s="3">
        <v>0</v>
      </c>
      <c r="F333" s="3">
        <v>15000</v>
      </c>
      <c r="G333" s="3">
        <f t="shared" si="10"/>
        <v>5000</v>
      </c>
      <c r="H333" s="17">
        <f t="shared" si="11"/>
        <v>0.5</v>
      </c>
      <c r="I333" t="s">
        <v>12</v>
      </c>
    </row>
    <row r="334" spans="1:9" x14ac:dyDescent="0.25">
      <c r="A334" s="4">
        <v>44072</v>
      </c>
      <c r="B334" t="s">
        <v>7</v>
      </c>
      <c r="C334" s="3">
        <v>12000</v>
      </c>
      <c r="D334" s="3">
        <v>18000</v>
      </c>
      <c r="E334" s="3">
        <v>0</v>
      </c>
      <c r="F334" s="3">
        <v>18000</v>
      </c>
      <c r="G334" s="3">
        <f t="shared" si="10"/>
        <v>6000</v>
      </c>
      <c r="H334" s="17">
        <f t="shared" si="11"/>
        <v>0.5</v>
      </c>
      <c r="I334" t="s">
        <v>13</v>
      </c>
    </row>
    <row r="335" spans="1:9" x14ac:dyDescent="0.25">
      <c r="A335" s="4">
        <v>44072</v>
      </c>
      <c r="B335" t="s">
        <v>11</v>
      </c>
      <c r="C335" s="3">
        <v>5000</v>
      </c>
      <c r="D335" s="3">
        <v>8500</v>
      </c>
      <c r="E335" s="3">
        <v>0</v>
      </c>
      <c r="F335" s="3">
        <v>8500</v>
      </c>
      <c r="G335" s="3">
        <f t="shared" si="10"/>
        <v>3500</v>
      </c>
      <c r="H335" s="17">
        <f t="shared" si="11"/>
        <v>0.7</v>
      </c>
      <c r="I335" t="s">
        <v>12</v>
      </c>
    </row>
    <row r="336" spans="1:9" x14ac:dyDescent="0.25">
      <c r="A336" s="4">
        <v>44073</v>
      </c>
      <c r="B336" t="s">
        <v>7</v>
      </c>
      <c r="C336" s="3">
        <v>12000</v>
      </c>
      <c r="D336" s="3">
        <v>18000</v>
      </c>
      <c r="E336" s="3">
        <v>0</v>
      </c>
      <c r="F336" s="3">
        <v>18000</v>
      </c>
      <c r="G336" s="3">
        <f t="shared" si="10"/>
        <v>6000</v>
      </c>
      <c r="H336" s="17">
        <f t="shared" si="11"/>
        <v>0.5</v>
      </c>
      <c r="I336" t="s">
        <v>14</v>
      </c>
    </row>
    <row r="337" spans="1:9" x14ac:dyDescent="0.25">
      <c r="A337" s="4">
        <v>44076</v>
      </c>
      <c r="B337" t="s">
        <v>8</v>
      </c>
      <c r="C337" s="3">
        <v>20000</v>
      </c>
      <c r="D337" s="3">
        <v>30000</v>
      </c>
      <c r="E337" s="3">
        <v>0</v>
      </c>
      <c r="F337" s="3">
        <v>30000</v>
      </c>
      <c r="G337" s="3">
        <f t="shared" si="10"/>
        <v>10000</v>
      </c>
      <c r="H337" s="17">
        <f t="shared" si="11"/>
        <v>0.5</v>
      </c>
      <c r="I337" t="s">
        <v>13</v>
      </c>
    </row>
    <row r="338" spans="1:9" x14ac:dyDescent="0.25">
      <c r="A338" s="4">
        <v>44076</v>
      </c>
      <c r="B338" t="s">
        <v>7</v>
      </c>
      <c r="C338" s="3">
        <v>12000</v>
      </c>
      <c r="D338" s="3">
        <v>18000</v>
      </c>
      <c r="E338" s="3">
        <v>750</v>
      </c>
      <c r="F338" s="3">
        <v>17250</v>
      </c>
      <c r="G338" s="3">
        <f t="shared" si="10"/>
        <v>4500</v>
      </c>
      <c r="H338" s="17">
        <f t="shared" si="11"/>
        <v>0.375</v>
      </c>
      <c r="I338" t="s">
        <v>15</v>
      </c>
    </row>
    <row r="339" spans="1:9" x14ac:dyDescent="0.25">
      <c r="A339" s="4">
        <v>44077</v>
      </c>
      <c r="B339" t="s">
        <v>9</v>
      </c>
      <c r="C339" s="3">
        <v>15000</v>
      </c>
      <c r="D339" s="3">
        <v>22000</v>
      </c>
      <c r="E339" s="3">
        <v>0</v>
      </c>
      <c r="F339" s="3">
        <v>22000</v>
      </c>
      <c r="G339" s="3">
        <f t="shared" si="10"/>
        <v>7000</v>
      </c>
      <c r="H339" s="17">
        <f t="shared" si="11"/>
        <v>0.46666666666666667</v>
      </c>
      <c r="I339" t="s">
        <v>14</v>
      </c>
    </row>
    <row r="340" spans="1:9" x14ac:dyDescent="0.25">
      <c r="A340" s="4">
        <v>44077</v>
      </c>
      <c r="B340" t="s">
        <v>8</v>
      </c>
      <c r="C340" s="3">
        <v>20000</v>
      </c>
      <c r="D340" s="3">
        <v>30000</v>
      </c>
      <c r="E340" s="3">
        <v>0</v>
      </c>
      <c r="F340" s="3">
        <v>30000</v>
      </c>
      <c r="G340" s="3">
        <f t="shared" si="10"/>
        <v>10000</v>
      </c>
      <c r="H340" s="17">
        <f t="shared" si="11"/>
        <v>0.5</v>
      </c>
      <c r="I340" t="s">
        <v>12</v>
      </c>
    </row>
    <row r="341" spans="1:9" x14ac:dyDescent="0.25">
      <c r="A341" s="4">
        <v>44077</v>
      </c>
      <c r="B341" t="s">
        <v>10</v>
      </c>
      <c r="C341" s="3">
        <v>10000</v>
      </c>
      <c r="D341" s="3">
        <v>15000</v>
      </c>
      <c r="E341" s="3">
        <v>0</v>
      </c>
      <c r="F341" s="3">
        <v>15000</v>
      </c>
      <c r="G341" s="3">
        <f t="shared" si="10"/>
        <v>5000</v>
      </c>
      <c r="H341" s="17">
        <f t="shared" si="11"/>
        <v>0.5</v>
      </c>
      <c r="I341" t="s">
        <v>13</v>
      </c>
    </row>
    <row r="342" spans="1:9" x14ac:dyDescent="0.25">
      <c r="A342" s="4">
        <v>44078</v>
      </c>
      <c r="B342" t="s">
        <v>10</v>
      </c>
      <c r="C342" s="3">
        <v>10000</v>
      </c>
      <c r="D342" s="3">
        <v>15000</v>
      </c>
      <c r="E342" s="3">
        <v>0</v>
      </c>
      <c r="F342" s="3">
        <v>15000</v>
      </c>
      <c r="G342" s="3">
        <f t="shared" si="10"/>
        <v>5000</v>
      </c>
      <c r="H342" s="17">
        <f t="shared" si="11"/>
        <v>0.5</v>
      </c>
      <c r="I342" t="s">
        <v>15</v>
      </c>
    </row>
    <row r="343" spans="1:9" x14ac:dyDescent="0.25">
      <c r="A343" s="4">
        <v>44078</v>
      </c>
      <c r="B343" t="s">
        <v>11</v>
      </c>
      <c r="C343" s="3">
        <v>5000</v>
      </c>
      <c r="D343" s="3">
        <v>8500</v>
      </c>
      <c r="E343" s="3">
        <v>750</v>
      </c>
      <c r="F343" s="3">
        <v>7750</v>
      </c>
      <c r="G343" s="3">
        <f t="shared" si="10"/>
        <v>2000</v>
      </c>
      <c r="H343" s="17">
        <f t="shared" si="11"/>
        <v>0.4</v>
      </c>
      <c r="I343" t="s">
        <v>12</v>
      </c>
    </row>
    <row r="344" spans="1:9" x14ac:dyDescent="0.25">
      <c r="A344" s="4">
        <v>44080</v>
      </c>
      <c r="B344" t="s">
        <v>10</v>
      </c>
      <c r="C344" s="3">
        <v>10000</v>
      </c>
      <c r="D344" s="3">
        <v>15000</v>
      </c>
      <c r="E344" s="3">
        <v>500</v>
      </c>
      <c r="F344" s="3">
        <v>14500</v>
      </c>
      <c r="G344" s="3">
        <f t="shared" si="10"/>
        <v>4000</v>
      </c>
      <c r="H344" s="17">
        <f t="shared" si="11"/>
        <v>0.4</v>
      </c>
      <c r="I344" t="s">
        <v>15</v>
      </c>
    </row>
    <row r="345" spans="1:9" x14ac:dyDescent="0.25">
      <c r="A345" s="4">
        <v>44083</v>
      </c>
      <c r="B345" t="s">
        <v>8</v>
      </c>
      <c r="C345" s="3">
        <v>20000</v>
      </c>
      <c r="D345" s="3">
        <v>30000</v>
      </c>
      <c r="E345" s="3">
        <v>0</v>
      </c>
      <c r="F345" s="3">
        <v>30000</v>
      </c>
      <c r="G345" s="3">
        <f t="shared" si="10"/>
        <v>10000</v>
      </c>
      <c r="H345" s="17">
        <f t="shared" si="11"/>
        <v>0.5</v>
      </c>
      <c r="I345" t="s">
        <v>16</v>
      </c>
    </row>
    <row r="346" spans="1:9" x14ac:dyDescent="0.25">
      <c r="A346" s="4">
        <v>44084</v>
      </c>
      <c r="B346" t="s">
        <v>11</v>
      </c>
      <c r="C346" s="3">
        <v>5000</v>
      </c>
      <c r="D346" s="3">
        <v>8500</v>
      </c>
      <c r="E346" s="3">
        <v>0</v>
      </c>
      <c r="F346" s="3">
        <v>8500</v>
      </c>
      <c r="G346" s="3">
        <f t="shared" si="10"/>
        <v>3500</v>
      </c>
      <c r="H346" s="17">
        <f t="shared" si="11"/>
        <v>0.7</v>
      </c>
      <c r="I346" t="s">
        <v>15</v>
      </c>
    </row>
    <row r="347" spans="1:9" x14ac:dyDescent="0.25">
      <c r="A347" s="4">
        <v>44086</v>
      </c>
      <c r="B347" t="s">
        <v>10</v>
      </c>
      <c r="C347" s="3">
        <v>10000</v>
      </c>
      <c r="D347" s="3">
        <v>15000</v>
      </c>
      <c r="E347" s="3">
        <v>0</v>
      </c>
      <c r="F347" s="3">
        <v>15000</v>
      </c>
      <c r="G347" s="3">
        <f t="shared" si="10"/>
        <v>5000</v>
      </c>
      <c r="H347" s="17">
        <f t="shared" si="11"/>
        <v>0.5</v>
      </c>
      <c r="I347" t="s">
        <v>15</v>
      </c>
    </row>
    <row r="348" spans="1:9" x14ac:dyDescent="0.25">
      <c r="A348" s="4">
        <v>44086</v>
      </c>
      <c r="B348" t="s">
        <v>8</v>
      </c>
      <c r="C348" s="3">
        <v>20000</v>
      </c>
      <c r="D348" s="3">
        <v>30000</v>
      </c>
      <c r="E348" s="3">
        <v>0</v>
      </c>
      <c r="F348" s="3">
        <v>30000</v>
      </c>
      <c r="G348" s="3">
        <f t="shared" si="10"/>
        <v>10000</v>
      </c>
      <c r="H348" s="17">
        <f t="shared" si="11"/>
        <v>0.5</v>
      </c>
      <c r="I348" t="s">
        <v>15</v>
      </c>
    </row>
    <row r="349" spans="1:9" x14ac:dyDescent="0.25">
      <c r="A349" s="4">
        <v>44087</v>
      </c>
      <c r="B349" t="s">
        <v>7</v>
      </c>
      <c r="C349" s="3">
        <v>12000</v>
      </c>
      <c r="D349" s="3">
        <v>18000</v>
      </c>
      <c r="E349" s="3">
        <v>1000</v>
      </c>
      <c r="F349" s="3">
        <v>17000</v>
      </c>
      <c r="G349" s="3">
        <f t="shared" si="10"/>
        <v>4000</v>
      </c>
      <c r="H349" s="17">
        <f t="shared" si="11"/>
        <v>0.33333333333333331</v>
      </c>
      <c r="I349" t="s">
        <v>13</v>
      </c>
    </row>
    <row r="350" spans="1:9" x14ac:dyDescent="0.25">
      <c r="A350" s="4">
        <v>44087</v>
      </c>
      <c r="B350" t="s">
        <v>7</v>
      </c>
      <c r="C350" s="3">
        <v>12000</v>
      </c>
      <c r="D350" s="3">
        <v>18000</v>
      </c>
      <c r="E350" s="3">
        <v>0</v>
      </c>
      <c r="F350" s="3">
        <v>18000</v>
      </c>
      <c r="G350" s="3">
        <f t="shared" si="10"/>
        <v>6000</v>
      </c>
      <c r="H350" s="17">
        <f t="shared" si="11"/>
        <v>0.5</v>
      </c>
      <c r="I350" t="s">
        <v>12</v>
      </c>
    </row>
    <row r="351" spans="1:9" x14ac:dyDescent="0.25">
      <c r="A351" s="4">
        <v>44088</v>
      </c>
      <c r="B351" t="s">
        <v>8</v>
      </c>
      <c r="C351" s="3">
        <v>20000</v>
      </c>
      <c r="D351" s="3">
        <v>30000</v>
      </c>
      <c r="E351" s="3">
        <v>0</v>
      </c>
      <c r="F351" s="3">
        <v>30000</v>
      </c>
      <c r="G351" s="3">
        <f t="shared" si="10"/>
        <v>10000</v>
      </c>
      <c r="H351" s="17">
        <f t="shared" si="11"/>
        <v>0.5</v>
      </c>
      <c r="I351" t="s">
        <v>13</v>
      </c>
    </row>
    <row r="352" spans="1:9" x14ac:dyDescent="0.25">
      <c r="A352" s="4">
        <v>44088</v>
      </c>
      <c r="B352" t="s">
        <v>8</v>
      </c>
      <c r="C352" s="3">
        <v>20000</v>
      </c>
      <c r="D352" s="3">
        <v>30000</v>
      </c>
      <c r="E352" s="3">
        <v>0</v>
      </c>
      <c r="F352" s="3">
        <v>30000</v>
      </c>
      <c r="G352" s="3">
        <f t="shared" si="10"/>
        <v>10000</v>
      </c>
      <c r="H352" s="17">
        <f t="shared" si="11"/>
        <v>0.5</v>
      </c>
      <c r="I352" t="s">
        <v>13</v>
      </c>
    </row>
    <row r="353" spans="1:9" x14ac:dyDescent="0.25">
      <c r="A353" s="4">
        <v>44089</v>
      </c>
      <c r="B353" t="s">
        <v>9</v>
      </c>
      <c r="C353" s="3">
        <v>15000</v>
      </c>
      <c r="D353" s="3">
        <v>22000</v>
      </c>
      <c r="E353" s="3">
        <v>250</v>
      </c>
      <c r="F353" s="3">
        <v>21750</v>
      </c>
      <c r="G353" s="3">
        <f t="shared" si="10"/>
        <v>6500</v>
      </c>
      <c r="H353" s="17">
        <f t="shared" si="11"/>
        <v>0.43333333333333335</v>
      </c>
      <c r="I353" t="s">
        <v>15</v>
      </c>
    </row>
    <row r="354" spans="1:9" x14ac:dyDescent="0.25">
      <c r="A354" s="4">
        <v>44089</v>
      </c>
      <c r="B354" t="s">
        <v>7</v>
      </c>
      <c r="C354" s="3">
        <v>12000</v>
      </c>
      <c r="D354" s="3">
        <v>18000</v>
      </c>
      <c r="E354" s="3">
        <v>0</v>
      </c>
      <c r="F354" s="3">
        <v>18000</v>
      </c>
      <c r="G354" s="3">
        <f t="shared" si="10"/>
        <v>6000</v>
      </c>
      <c r="H354" s="17">
        <f t="shared" si="11"/>
        <v>0.5</v>
      </c>
      <c r="I354" t="s">
        <v>16</v>
      </c>
    </row>
    <row r="355" spans="1:9" x14ac:dyDescent="0.25">
      <c r="A355" s="4">
        <v>44090</v>
      </c>
      <c r="B355" t="s">
        <v>10</v>
      </c>
      <c r="C355" s="3">
        <v>10000</v>
      </c>
      <c r="D355" s="3">
        <v>15000</v>
      </c>
      <c r="E355" s="3">
        <v>0</v>
      </c>
      <c r="F355" s="3">
        <v>15000</v>
      </c>
      <c r="G355" s="3">
        <f t="shared" si="10"/>
        <v>5000</v>
      </c>
      <c r="H355" s="17">
        <f t="shared" si="11"/>
        <v>0.5</v>
      </c>
      <c r="I355" t="s">
        <v>15</v>
      </c>
    </row>
    <row r="356" spans="1:9" x14ac:dyDescent="0.25">
      <c r="A356" s="4">
        <v>44090</v>
      </c>
      <c r="B356" t="s">
        <v>8</v>
      </c>
      <c r="C356" s="3">
        <v>20000</v>
      </c>
      <c r="D356" s="3">
        <v>30000</v>
      </c>
      <c r="E356" s="3">
        <v>1000</v>
      </c>
      <c r="F356" s="3">
        <v>29000</v>
      </c>
      <c r="G356" s="3">
        <f t="shared" si="10"/>
        <v>8000</v>
      </c>
      <c r="H356" s="17">
        <f t="shared" si="11"/>
        <v>0.4</v>
      </c>
      <c r="I356" t="s">
        <v>16</v>
      </c>
    </row>
    <row r="357" spans="1:9" x14ac:dyDescent="0.25">
      <c r="A357" s="4">
        <v>44091</v>
      </c>
      <c r="B357" t="s">
        <v>10</v>
      </c>
      <c r="C357" s="3">
        <v>10000</v>
      </c>
      <c r="D357" s="3">
        <v>15000</v>
      </c>
      <c r="E357" s="3">
        <v>0</v>
      </c>
      <c r="F357" s="3">
        <v>15000</v>
      </c>
      <c r="G357" s="3">
        <f t="shared" si="10"/>
        <v>5000</v>
      </c>
      <c r="H357" s="17">
        <f t="shared" si="11"/>
        <v>0.5</v>
      </c>
      <c r="I357" t="s">
        <v>12</v>
      </c>
    </row>
    <row r="358" spans="1:9" x14ac:dyDescent="0.25">
      <c r="A358" s="4">
        <v>44091</v>
      </c>
      <c r="B358" t="s">
        <v>7</v>
      </c>
      <c r="C358" s="3">
        <v>12000</v>
      </c>
      <c r="D358" s="3">
        <v>18000</v>
      </c>
      <c r="E358" s="3">
        <v>0</v>
      </c>
      <c r="F358" s="3">
        <v>18000</v>
      </c>
      <c r="G358" s="3">
        <f t="shared" si="10"/>
        <v>6000</v>
      </c>
      <c r="H358" s="17">
        <f t="shared" si="11"/>
        <v>0.5</v>
      </c>
      <c r="I358" t="s">
        <v>15</v>
      </c>
    </row>
    <row r="359" spans="1:9" x14ac:dyDescent="0.25">
      <c r="A359" s="4">
        <v>44092</v>
      </c>
      <c r="B359" t="s">
        <v>10</v>
      </c>
      <c r="C359" s="3">
        <v>10000</v>
      </c>
      <c r="D359" s="3">
        <v>15000</v>
      </c>
      <c r="E359" s="3">
        <v>0</v>
      </c>
      <c r="F359" s="3">
        <v>15000</v>
      </c>
      <c r="G359" s="3">
        <f t="shared" si="10"/>
        <v>5000</v>
      </c>
      <c r="H359" s="17">
        <f t="shared" si="11"/>
        <v>0.5</v>
      </c>
      <c r="I359" t="s">
        <v>16</v>
      </c>
    </row>
    <row r="360" spans="1:9" x14ac:dyDescent="0.25">
      <c r="A360" s="4">
        <v>44092</v>
      </c>
      <c r="B360" t="s">
        <v>11</v>
      </c>
      <c r="C360" s="3">
        <v>5000</v>
      </c>
      <c r="D360" s="3">
        <v>8500</v>
      </c>
      <c r="E360" s="3">
        <v>0</v>
      </c>
      <c r="F360" s="3">
        <v>8500</v>
      </c>
      <c r="G360" s="3">
        <f t="shared" si="10"/>
        <v>3500</v>
      </c>
      <c r="H360" s="17">
        <f t="shared" si="11"/>
        <v>0.7</v>
      </c>
      <c r="I360" t="s">
        <v>16</v>
      </c>
    </row>
    <row r="361" spans="1:9" x14ac:dyDescent="0.25">
      <c r="A361" s="4">
        <v>44093</v>
      </c>
      <c r="B361" t="s">
        <v>11</v>
      </c>
      <c r="C361" s="3">
        <v>5000</v>
      </c>
      <c r="D361" s="3">
        <v>8500</v>
      </c>
      <c r="E361" s="3">
        <v>0</v>
      </c>
      <c r="F361" s="3">
        <v>8500</v>
      </c>
      <c r="G361" s="3">
        <f t="shared" si="10"/>
        <v>3500</v>
      </c>
      <c r="H361" s="17">
        <f t="shared" si="11"/>
        <v>0.7</v>
      </c>
      <c r="I361" t="s">
        <v>12</v>
      </c>
    </row>
    <row r="362" spans="1:9" x14ac:dyDescent="0.25">
      <c r="A362" s="4">
        <v>44093</v>
      </c>
      <c r="B362" t="s">
        <v>8</v>
      </c>
      <c r="C362" s="3">
        <v>20000</v>
      </c>
      <c r="D362" s="3">
        <v>30000</v>
      </c>
      <c r="E362" s="3">
        <v>0</v>
      </c>
      <c r="F362" s="3">
        <v>30000</v>
      </c>
      <c r="G362" s="3">
        <f t="shared" si="10"/>
        <v>10000</v>
      </c>
      <c r="H362" s="17">
        <f t="shared" si="11"/>
        <v>0.5</v>
      </c>
      <c r="I362" t="s">
        <v>12</v>
      </c>
    </row>
    <row r="363" spans="1:9" x14ac:dyDescent="0.25">
      <c r="A363" s="4">
        <v>44093</v>
      </c>
      <c r="B363" t="s">
        <v>7</v>
      </c>
      <c r="C363" s="3">
        <v>12000</v>
      </c>
      <c r="D363" s="3">
        <v>18000</v>
      </c>
      <c r="E363" s="3">
        <v>0</v>
      </c>
      <c r="F363" s="3">
        <v>18000</v>
      </c>
      <c r="G363" s="3">
        <f t="shared" si="10"/>
        <v>6000</v>
      </c>
      <c r="H363" s="17">
        <f t="shared" si="11"/>
        <v>0.5</v>
      </c>
      <c r="I363" t="s">
        <v>12</v>
      </c>
    </row>
    <row r="364" spans="1:9" x14ac:dyDescent="0.25">
      <c r="A364" s="4">
        <v>44093</v>
      </c>
      <c r="B364" t="s">
        <v>7</v>
      </c>
      <c r="C364" s="3">
        <v>12000</v>
      </c>
      <c r="D364" s="3">
        <v>18000</v>
      </c>
      <c r="E364" s="3">
        <v>0</v>
      </c>
      <c r="F364" s="3">
        <v>18000</v>
      </c>
      <c r="G364" s="3">
        <f t="shared" si="10"/>
        <v>6000</v>
      </c>
      <c r="H364" s="17">
        <f t="shared" si="11"/>
        <v>0.5</v>
      </c>
      <c r="I364" t="s">
        <v>14</v>
      </c>
    </row>
    <row r="365" spans="1:9" x14ac:dyDescent="0.25">
      <c r="A365" s="4">
        <v>44094</v>
      </c>
      <c r="B365" t="s">
        <v>9</v>
      </c>
      <c r="C365" s="3">
        <v>15000</v>
      </c>
      <c r="D365" s="3">
        <v>22000</v>
      </c>
      <c r="E365" s="3">
        <v>500</v>
      </c>
      <c r="F365" s="3">
        <v>21500</v>
      </c>
      <c r="G365" s="3">
        <f t="shared" si="10"/>
        <v>6000</v>
      </c>
      <c r="H365" s="17">
        <f t="shared" si="11"/>
        <v>0.4</v>
      </c>
      <c r="I365" t="s">
        <v>15</v>
      </c>
    </row>
    <row r="366" spans="1:9" x14ac:dyDescent="0.25">
      <c r="A366" s="4">
        <v>44094</v>
      </c>
      <c r="B366" t="s">
        <v>10</v>
      </c>
      <c r="C366" s="3">
        <v>10000</v>
      </c>
      <c r="D366" s="3">
        <v>15000</v>
      </c>
      <c r="E366" s="3">
        <v>0</v>
      </c>
      <c r="F366" s="3">
        <v>15000</v>
      </c>
      <c r="G366" s="3">
        <f t="shared" si="10"/>
        <v>5000</v>
      </c>
      <c r="H366" s="17">
        <f t="shared" si="11"/>
        <v>0.5</v>
      </c>
      <c r="I366" t="s">
        <v>16</v>
      </c>
    </row>
    <row r="367" spans="1:9" x14ac:dyDescent="0.25">
      <c r="A367" s="4">
        <v>44094</v>
      </c>
      <c r="B367" t="s">
        <v>11</v>
      </c>
      <c r="C367" s="3">
        <v>5000</v>
      </c>
      <c r="D367" s="3">
        <v>8500</v>
      </c>
      <c r="E367" s="3">
        <v>0</v>
      </c>
      <c r="F367" s="3">
        <v>8500</v>
      </c>
      <c r="G367" s="3">
        <f t="shared" si="10"/>
        <v>3500</v>
      </c>
      <c r="H367" s="17">
        <f t="shared" si="11"/>
        <v>0.7</v>
      </c>
      <c r="I367" t="s">
        <v>14</v>
      </c>
    </row>
    <row r="368" spans="1:9" x14ac:dyDescent="0.25">
      <c r="A368" s="4">
        <v>44094</v>
      </c>
      <c r="B368" t="s">
        <v>11</v>
      </c>
      <c r="C368" s="3">
        <v>5000</v>
      </c>
      <c r="D368" s="3">
        <v>8500</v>
      </c>
      <c r="E368" s="3">
        <v>0</v>
      </c>
      <c r="F368" s="3">
        <v>8500</v>
      </c>
      <c r="G368" s="3">
        <f t="shared" si="10"/>
        <v>3500</v>
      </c>
      <c r="H368" s="17">
        <f t="shared" si="11"/>
        <v>0.7</v>
      </c>
      <c r="I368" t="s">
        <v>15</v>
      </c>
    </row>
    <row r="369" spans="1:9" x14ac:dyDescent="0.25">
      <c r="A369" s="4">
        <v>44095</v>
      </c>
      <c r="B369" t="s">
        <v>10</v>
      </c>
      <c r="C369" s="3">
        <v>10000</v>
      </c>
      <c r="D369" s="3">
        <v>15000</v>
      </c>
      <c r="E369" s="3">
        <v>0</v>
      </c>
      <c r="F369" s="3">
        <v>15000</v>
      </c>
      <c r="G369" s="3">
        <f t="shared" si="10"/>
        <v>5000</v>
      </c>
      <c r="H369" s="17">
        <f t="shared" si="11"/>
        <v>0.5</v>
      </c>
      <c r="I369" t="s">
        <v>16</v>
      </c>
    </row>
    <row r="370" spans="1:9" x14ac:dyDescent="0.25">
      <c r="A370" s="4">
        <v>44096</v>
      </c>
      <c r="B370" t="s">
        <v>10</v>
      </c>
      <c r="C370" s="3">
        <v>10000</v>
      </c>
      <c r="D370" s="3">
        <v>15000</v>
      </c>
      <c r="E370" s="3">
        <v>250</v>
      </c>
      <c r="F370" s="3">
        <v>14750</v>
      </c>
      <c r="G370" s="3">
        <f t="shared" si="10"/>
        <v>4500</v>
      </c>
      <c r="H370" s="17">
        <f t="shared" si="11"/>
        <v>0.45</v>
      </c>
      <c r="I370" t="s">
        <v>16</v>
      </c>
    </row>
    <row r="371" spans="1:9" x14ac:dyDescent="0.25">
      <c r="A371" s="4">
        <v>44096</v>
      </c>
      <c r="B371" t="s">
        <v>10</v>
      </c>
      <c r="C371" s="3">
        <v>10000</v>
      </c>
      <c r="D371" s="3">
        <v>15000</v>
      </c>
      <c r="E371" s="3">
        <v>0</v>
      </c>
      <c r="F371" s="3">
        <v>15000</v>
      </c>
      <c r="G371" s="3">
        <f t="shared" si="10"/>
        <v>5000</v>
      </c>
      <c r="H371" s="17">
        <f t="shared" si="11"/>
        <v>0.5</v>
      </c>
      <c r="I371" t="s">
        <v>16</v>
      </c>
    </row>
    <row r="372" spans="1:9" x14ac:dyDescent="0.25">
      <c r="A372" s="4">
        <v>44096</v>
      </c>
      <c r="B372" t="s">
        <v>9</v>
      </c>
      <c r="C372" s="3">
        <v>15000</v>
      </c>
      <c r="D372" s="3">
        <v>22000</v>
      </c>
      <c r="E372" s="3">
        <v>0</v>
      </c>
      <c r="F372" s="3">
        <v>22000</v>
      </c>
      <c r="G372" s="3">
        <f t="shared" si="10"/>
        <v>7000</v>
      </c>
      <c r="H372" s="17">
        <f t="shared" si="11"/>
        <v>0.46666666666666667</v>
      </c>
      <c r="I372" t="s">
        <v>14</v>
      </c>
    </row>
    <row r="373" spans="1:9" x14ac:dyDescent="0.25">
      <c r="A373" s="4">
        <v>44097</v>
      </c>
      <c r="B373" t="s">
        <v>8</v>
      </c>
      <c r="C373" s="3">
        <v>20000</v>
      </c>
      <c r="D373" s="3">
        <v>30000</v>
      </c>
      <c r="E373" s="3">
        <v>0</v>
      </c>
      <c r="F373" s="3">
        <v>30000</v>
      </c>
      <c r="G373" s="3">
        <f t="shared" si="10"/>
        <v>10000</v>
      </c>
      <c r="H373" s="17">
        <f t="shared" si="11"/>
        <v>0.5</v>
      </c>
      <c r="I373" t="s">
        <v>15</v>
      </c>
    </row>
    <row r="374" spans="1:9" x14ac:dyDescent="0.25">
      <c r="A374" s="4">
        <v>44099</v>
      </c>
      <c r="B374" t="s">
        <v>7</v>
      </c>
      <c r="C374" s="3">
        <v>12000</v>
      </c>
      <c r="D374" s="3">
        <v>18000</v>
      </c>
      <c r="E374" s="3">
        <v>0</v>
      </c>
      <c r="F374" s="3">
        <v>18000</v>
      </c>
      <c r="G374" s="3">
        <f t="shared" si="10"/>
        <v>6000</v>
      </c>
      <c r="H374" s="17">
        <f t="shared" si="11"/>
        <v>0.5</v>
      </c>
      <c r="I374" t="s">
        <v>16</v>
      </c>
    </row>
    <row r="375" spans="1:9" x14ac:dyDescent="0.25">
      <c r="A375" s="4">
        <v>44099</v>
      </c>
      <c r="B375" t="s">
        <v>9</v>
      </c>
      <c r="C375" s="3">
        <v>15000</v>
      </c>
      <c r="D375" s="3">
        <v>22000</v>
      </c>
      <c r="E375" s="3">
        <v>500</v>
      </c>
      <c r="F375" s="3">
        <v>21500</v>
      </c>
      <c r="G375" s="3">
        <f t="shared" si="10"/>
        <v>6000</v>
      </c>
      <c r="H375" s="17">
        <f t="shared" si="11"/>
        <v>0.4</v>
      </c>
      <c r="I375" t="s">
        <v>15</v>
      </c>
    </row>
    <row r="376" spans="1:9" x14ac:dyDescent="0.25">
      <c r="A376" s="4">
        <v>44099</v>
      </c>
      <c r="B376" t="s">
        <v>9</v>
      </c>
      <c r="C376" s="3">
        <v>15000</v>
      </c>
      <c r="D376" s="3">
        <v>22000</v>
      </c>
      <c r="E376" s="3">
        <v>0</v>
      </c>
      <c r="F376" s="3">
        <v>22000</v>
      </c>
      <c r="G376" s="3">
        <f t="shared" si="10"/>
        <v>7000</v>
      </c>
      <c r="H376" s="17">
        <f t="shared" si="11"/>
        <v>0.46666666666666667</v>
      </c>
      <c r="I376" t="s">
        <v>12</v>
      </c>
    </row>
    <row r="377" spans="1:9" x14ac:dyDescent="0.25">
      <c r="A377" s="4">
        <v>44100</v>
      </c>
      <c r="B377" t="s">
        <v>9</v>
      </c>
      <c r="C377" s="3">
        <v>15000</v>
      </c>
      <c r="D377" s="3">
        <v>22000</v>
      </c>
      <c r="E377" s="3">
        <v>0</v>
      </c>
      <c r="F377" s="3">
        <v>22000</v>
      </c>
      <c r="G377" s="3">
        <f t="shared" si="10"/>
        <v>7000</v>
      </c>
      <c r="H377" s="17">
        <f t="shared" si="11"/>
        <v>0.46666666666666667</v>
      </c>
      <c r="I377" t="s">
        <v>12</v>
      </c>
    </row>
    <row r="378" spans="1:9" x14ac:dyDescent="0.25">
      <c r="A378" s="4">
        <v>44101</v>
      </c>
      <c r="B378" t="s">
        <v>7</v>
      </c>
      <c r="C378" s="3">
        <v>12000</v>
      </c>
      <c r="D378" s="3">
        <v>18000</v>
      </c>
      <c r="E378" s="3">
        <v>750</v>
      </c>
      <c r="F378" s="3">
        <v>17250</v>
      </c>
      <c r="G378" s="3">
        <f t="shared" si="10"/>
        <v>4500</v>
      </c>
      <c r="H378" s="17">
        <f t="shared" si="11"/>
        <v>0.375</v>
      </c>
      <c r="I378" t="s">
        <v>15</v>
      </c>
    </row>
    <row r="379" spans="1:9" x14ac:dyDescent="0.25">
      <c r="A379" s="4">
        <v>44101</v>
      </c>
      <c r="B379" t="s">
        <v>10</v>
      </c>
      <c r="C379" s="3">
        <v>10000</v>
      </c>
      <c r="D379" s="3">
        <v>15000</v>
      </c>
      <c r="E379" s="3">
        <v>250</v>
      </c>
      <c r="F379" s="3">
        <v>14750</v>
      </c>
      <c r="G379" s="3">
        <f t="shared" si="10"/>
        <v>4500</v>
      </c>
      <c r="H379" s="17">
        <f t="shared" si="11"/>
        <v>0.45</v>
      </c>
      <c r="I379" t="s">
        <v>12</v>
      </c>
    </row>
    <row r="380" spans="1:9" x14ac:dyDescent="0.25">
      <c r="A380" s="4">
        <v>44101</v>
      </c>
      <c r="B380" t="s">
        <v>7</v>
      </c>
      <c r="C380" s="3">
        <v>12000</v>
      </c>
      <c r="D380" s="3">
        <v>18000</v>
      </c>
      <c r="E380" s="3">
        <v>0</v>
      </c>
      <c r="F380" s="3">
        <v>18000</v>
      </c>
      <c r="G380" s="3">
        <f t="shared" si="10"/>
        <v>6000</v>
      </c>
      <c r="H380" s="17">
        <f t="shared" si="11"/>
        <v>0.5</v>
      </c>
      <c r="I380" t="s">
        <v>15</v>
      </c>
    </row>
    <row r="381" spans="1:9" x14ac:dyDescent="0.25">
      <c r="A381" s="4">
        <v>44102</v>
      </c>
      <c r="B381" t="s">
        <v>10</v>
      </c>
      <c r="C381" s="3">
        <v>10000</v>
      </c>
      <c r="D381" s="3">
        <v>15000</v>
      </c>
      <c r="E381" s="3">
        <v>0</v>
      </c>
      <c r="F381" s="3">
        <v>15000</v>
      </c>
      <c r="G381" s="3">
        <f t="shared" si="10"/>
        <v>5000</v>
      </c>
      <c r="H381" s="17">
        <f t="shared" si="11"/>
        <v>0.5</v>
      </c>
      <c r="I381" t="s">
        <v>15</v>
      </c>
    </row>
    <row r="382" spans="1:9" x14ac:dyDescent="0.25">
      <c r="A382" s="4">
        <v>44104</v>
      </c>
      <c r="B382" t="s">
        <v>8</v>
      </c>
      <c r="C382" s="3">
        <v>20000</v>
      </c>
      <c r="D382" s="3">
        <v>30000</v>
      </c>
      <c r="E382" s="3">
        <v>1000</v>
      </c>
      <c r="F382" s="3">
        <v>29000</v>
      </c>
      <c r="G382" s="3">
        <f t="shared" si="10"/>
        <v>8000</v>
      </c>
      <c r="H382" s="17">
        <f t="shared" si="11"/>
        <v>0.4</v>
      </c>
      <c r="I382" t="s">
        <v>15</v>
      </c>
    </row>
    <row r="383" spans="1:9" x14ac:dyDescent="0.25">
      <c r="A383" s="4">
        <v>44104</v>
      </c>
      <c r="B383" t="s">
        <v>11</v>
      </c>
      <c r="C383" s="3">
        <v>5000</v>
      </c>
      <c r="D383" s="3">
        <v>8500</v>
      </c>
      <c r="E383" s="3">
        <v>0</v>
      </c>
      <c r="F383" s="3">
        <v>8500</v>
      </c>
      <c r="G383" s="3">
        <f t="shared" si="10"/>
        <v>3500</v>
      </c>
      <c r="H383" s="17">
        <f t="shared" si="11"/>
        <v>0.7</v>
      </c>
      <c r="I383" t="s">
        <v>14</v>
      </c>
    </row>
    <row r="384" spans="1:9" x14ac:dyDescent="0.25">
      <c r="A384" s="4">
        <v>44105</v>
      </c>
      <c r="B384" t="s">
        <v>11</v>
      </c>
      <c r="C384" s="3">
        <v>5000</v>
      </c>
      <c r="D384" s="3">
        <v>8500</v>
      </c>
      <c r="E384" s="3">
        <v>0</v>
      </c>
      <c r="F384" s="3">
        <v>8500</v>
      </c>
      <c r="G384" s="3">
        <f t="shared" si="10"/>
        <v>3500</v>
      </c>
      <c r="H384" s="17">
        <f t="shared" si="11"/>
        <v>0.7</v>
      </c>
      <c r="I384" t="s">
        <v>14</v>
      </c>
    </row>
    <row r="385" spans="1:9" x14ac:dyDescent="0.25">
      <c r="A385" s="4">
        <v>44106</v>
      </c>
      <c r="B385" t="s">
        <v>7</v>
      </c>
      <c r="C385" s="3">
        <v>12000</v>
      </c>
      <c r="D385" s="3">
        <v>18000</v>
      </c>
      <c r="E385" s="3">
        <v>0</v>
      </c>
      <c r="F385" s="3">
        <v>18000</v>
      </c>
      <c r="G385" s="3">
        <f t="shared" si="10"/>
        <v>6000</v>
      </c>
      <c r="H385" s="17">
        <f t="shared" si="11"/>
        <v>0.5</v>
      </c>
      <c r="I385" t="s">
        <v>14</v>
      </c>
    </row>
    <row r="386" spans="1:9" x14ac:dyDescent="0.25">
      <c r="A386" s="4">
        <v>44106</v>
      </c>
      <c r="B386" t="s">
        <v>10</v>
      </c>
      <c r="C386" s="3">
        <v>10000</v>
      </c>
      <c r="D386" s="3">
        <v>15000</v>
      </c>
      <c r="E386" s="3">
        <v>750</v>
      </c>
      <c r="F386" s="3">
        <v>14250</v>
      </c>
      <c r="G386" s="3">
        <f t="shared" si="10"/>
        <v>3500</v>
      </c>
      <c r="H386" s="17">
        <f t="shared" si="11"/>
        <v>0.35</v>
      </c>
      <c r="I386" t="s">
        <v>14</v>
      </c>
    </row>
    <row r="387" spans="1:9" x14ac:dyDescent="0.25">
      <c r="A387" s="4">
        <v>44107</v>
      </c>
      <c r="B387" t="s">
        <v>10</v>
      </c>
      <c r="C387" s="3">
        <v>10000</v>
      </c>
      <c r="D387" s="3">
        <v>15000</v>
      </c>
      <c r="E387" s="3">
        <v>0</v>
      </c>
      <c r="F387" s="3">
        <v>15000</v>
      </c>
      <c r="G387" s="3">
        <f t="shared" ref="G387:G450" si="12">F387-E387-C387</f>
        <v>5000</v>
      </c>
      <c r="H387" s="17">
        <f t="shared" ref="H387:H450" si="13">G387/C387</f>
        <v>0.5</v>
      </c>
      <c r="I387" t="s">
        <v>13</v>
      </c>
    </row>
    <row r="388" spans="1:9" x14ac:dyDescent="0.25">
      <c r="A388" s="4">
        <v>44108</v>
      </c>
      <c r="B388" t="s">
        <v>10</v>
      </c>
      <c r="C388" s="3">
        <v>10000</v>
      </c>
      <c r="D388" s="3">
        <v>15000</v>
      </c>
      <c r="E388" s="3">
        <v>0</v>
      </c>
      <c r="F388" s="3">
        <v>15000</v>
      </c>
      <c r="G388" s="3">
        <f t="shared" si="12"/>
        <v>5000</v>
      </c>
      <c r="H388" s="17">
        <f t="shared" si="13"/>
        <v>0.5</v>
      </c>
      <c r="I388" t="s">
        <v>16</v>
      </c>
    </row>
    <row r="389" spans="1:9" x14ac:dyDescent="0.25">
      <c r="A389" s="4">
        <v>44108</v>
      </c>
      <c r="B389" t="s">
        <v>7</v>
      </c>
      <c r="C389" s="3">
        <v>12000</v>
      </c>
      <c r="D389" s="3">
        <v>18000</v>
      </c>
      <c r="E389" s="3">
        <v>750</v>
      </c>
      <c r="F389" s="3">
        <v>17250</v>
      </c>
      <c r="G389" s="3">
        <f t="shared" si="12"/>
        <v>4500</v>
      </c>
      <c r="H389" s="17">
        <f t="shared" si="13"/>
        <v>0.375</v>
      </c>
      <c r="I389" t="s">
        <v>14</v>
      </c>
    </row>
    <row r="390" spans="1:9" x14ac:dyDescent="0.25">
      <c r="A390" s="4">
        <v>44108</v>
      </c>
      <c r="B390" t="s">
        <v>11</v>
      </c>
      <c r="C390" s="3">
        <v>5000</v>
      </c>
      <c r="D390" s="3">
        <v>8500</v>
      </c>
      <c r="E390" s="3">
        <v>0</v>
      </c>
      <c r="F390" s="3">
        <v>8500</v>
      </c>
      <c r="G390" s="3">
        <f t="shared" si="12"/>
        <v>3500</v>
      </c>
      <c r="H390" s="17">
        <f t="shared" si="13"/>
        <v>0.7</v>
      </c>
      <c r="I390" t="s">
        <v>16</v>
      </c>
    </row>
    <row r="391" spans="1:9" x14ac:dyDescent="0.25">
      <c r="A391" s="4">
        <v>44108</v>
      </c>
      <c r="B391" t="s">
        <v>8</v>
      </c>
      <c r="C391" s="3">
        <v>20000</v>
      </c>
      <c r="D391" s="3">
        <v>30000</v>
      </c>
      <c r="E391" s="3">
        <v>0</v>
      </c>
      <c r="F391" s="3">
        <v>30000</v>
      </c>
      <c r="G391" s="3">
        <f t="shared" si="12"/>
        <v>10000</v>
      </c>
      <c r="H391" s="17">
        <f t="shared" si="13"/>
        <v>0.5</v>
      </c>
      <c r="I391" t="s">
        <v>14</v>
      </c>
    </row>
    <row r="392" spans="1:9" x14ac:dyDescent="0.25">
      <c r="A392" s="4">
        <v>44109</v>
      </c>
      <c r="B392" t="s">
        <v>11</v>
      </c>
      <c r="C392" s="3">
        <v>5000</v>
      </c>
      <c r="D392" s="3">
        <v>8500</v>
      </c>
      <c r="E392" s="3">
        <v>0</v>
      </c>
      <c r="F392" s="3">
        <v>8500</v>
      </c>
      <c r="G392" s="3">
        <f t="shared" si="12"/>
        <v>3500</v>
      </c>
      <c r="H392" s="17">
        <f t="shared" si="13"/>
        <v>0.7</v>
      </c>
      <c r="I392" t="s">
        <v>15</v>
      </c>
    </row>
    <row r="393" spans="1:9" x14ac:dyDescent="0.25">
      <c r="A393" s="4">
        <v>44111</v>
      </c>
      <c r="B393" t="s">
        <v>11</v>
      </c>
      <c r="C393" s="3">
        <v>5000</v>
      </c>
      <c r="D393" s="3">
        <v>8500</v>
      </c>
      <c r="E393" s="3">
        <v>0</v>
      </c>
      <c r="F393" s="3">
        <v>8500</v>
      </c>
      <c r="G393" s="3">
        <f t="shared" si="12"/>
        <v>3500</v>
      </c>
      <c r="H393" s="17">
        <f t="shared" si="13"/>
        <v>0.7</v>
      </c>
      <c r="I393" t="s">
        <v>16</v>
      </c>
    </row>
    <row r="394" spans="1:9" x14ac:dyDescent="0.25">
      <c r="A394" s="4">
        <v>44111</v>
      </c>
      <c r="B394" t="s">
        <v>11</v>
      </c>
      <c r="C394" s="3">
        <v>5000</v>
      </c>
      <c r="D394" s="3">
        <v>8500</v>
      </c>
      <c r="E394" s="3">
        <v>0</v>
      </c>
      <c r="F394" s="3">
        <v>8500</v>
      </c>
      <c r="G394" s="3">
        <f t="shared" si="12"/>
        <v>3500</v>
      </c>
      <c r="H394" s="17">
        <f t="shared" si="13"/>
        <v>0.7</v>
      </c>
      <c r="I394" t="s">
        <v>16</v>
      </c>
    </row>
    <row r="395" spans="1:9" x14ac:dyDescent="0.25">
      <c r="A395" s="4">
        <v>44113</v>
      </c>
      <c r="B395" t="s">
        <v>9</v>
      </c>
      <c r="C395" s="3">
        <v>15000</v>
      </c>
      <c r="D395" s="3">
        <v>22000</v>
      </c>
      <c r="E395" s="3">
        <v>0</v>
      </c>
      <c r="F395" s="3">
        <v>22000</v>
      </c>
      <c r="G395" s="3">
        <f t="shared" si="12"/>
        <v>7000</v>
      </c>
      <c r="H395" s="17">
        <f t="shared" si="13"/>
        <v>0.46666666666666667</v>
      </c>
      <c r="I395" t="s">
        <v>15</v>
      </c>
    </row>
    <row r="396" spans="1:9" x14ac:dyDescent="0.25">
      <c r="A396" s="4">
        <v>44114</v>
      </c>
      <c r="B396" t="s">
        <v>7</v>
      </c>
      <c r="C396" s="3">
        <v>12000</v>
      </c>
      <c r="D396" s="3">
        <v>18000</v>
      </c>
      <c r="E396" s="3">
        <v>0</v>
      </c>
      <c r="F396" s="3">
        <v>18000</v>
      </c>
      <c r="G396" s="3">
        <f t="shared" si="12"/>
        <v>6000</v>
      </c>
      <c r="H396" s="17">
        <f t="shared" si="13"/>
        <v>0.5</v>
      </c>
      <c r="I396" t="s">
        <v>13</v>
      </c>
    </row>
    <row r="397" spans="1:9" x14ac:dyDescent="0.25">
      <c r="A397" s="4">
        <v>44114</v>
      </c>
      <c r="B397" t="s">
        <v>9</v>
      </c>
      <c r="C397" s="3">
        <v>15000</v>
      </c>
      <c r="D397" s="3">
        <v>22000</v>
      </c>
      <c r="E397" s="3">
        <v>0</v>
      </c>
      <c r="F397" s="3">
        <v>22000</v>
      </c>
      <c r="G397" s="3">
        <f t="shared" si="12"/>
        <v>7000</v>
      </c>
      <c r="H397" s="17">
        <f t="shared" si="13"/>
        <v>0.46666666666666667</v>
      </c>
      <c r="I397" t="s">
        <v>14</v>
      </c>
    </row>
    <row r="398" spans="1:9" x14ac:dyDescent="0.25">
      <c r="A398" s="4">
        <v>44115</v>
      </c>
      <c r="B398" t="s">
        <v>7</v>
      </c>
      <c r="C398" s="3">
        <v>12000</v>
      </c>
      <c r="D398" s="3">
        <v>18000</v>
      </c>
      <c r="E398" s="3">
        <v>500</v>
      </c>
      <c r="F398" s="3">
        <v>17500</v>
      </c>
      <c r="G398" s="3">
        <f t="shared" si="12"/>
        <v>5000</v>
      </c>
      <c r="H398" s="17">
        <f t="shared" si="13"/>
        <v>0.41666666666666669</v>
      </c>
      <c r="I398" t="s">
        <v>15</v>
      </c>
    </row>
    <row r="399" spans="1:9" x14ac:dyDescent="0.25">
      <c r="A399" s="4">
        <v>44116</v>
      </c>
      <c r="B399" t="s">
        <v>9</v>
      </c>
      <c r="C399" s="3">
        <v>15000</v>
      </c>
      <c r="D399" s="3">
        <v>22000</v>
      </c>
      <c r="E399" s="3">
        <v>0</v>
      </c>
      <c r="F399" s="3">
        <v>22000</v>
      </c>
      <c r="G399" s="3">
        <f t="shared" si="12"/>
        <v>7000</v>
      </c>
      <c r="H399" s="17">
        <f t="shared" si="13"/>
        <v>0.46666666666666667</v>
      </c>
      <c r="I399" t="s">
        <v>12</v>
      </c>
    </row>
    <row r="400" spans="1:9" x14ac:dyDescent="0.25">
      <c r="A400" s="4">
        <v>44117</v>
      </c>
      <c r="B400" t="s">
        <v>11</v>
      </c>
      <c r="C400" s="3">
        <v>5000</v>
      </c>
      <c r="D400" s="3">
        <v>8500</v>
      </c>
      <c r="E400" s="3">
        <v>0</v>
      </c>
      <c r="F400" s="3">
        <v>8500</v>
      </c>
      <c r="G400" s="3">
        <f t="shared" si="12"/>
        <v>3500</v>
      </c>
      <c r="H400" s="17">
        <f t="shared" si="13"/>
        <v>0.7</v>
      </c>
      <c r="I400" t="s">
        <v>14</v>
      </c>
    </row>
    <row r="401" spans="1:9" x14ac:dyDescent="0.25">
      <c r="A401" s="4">
        <v>44119</v>
      </c>
      <c r="B401" t="s">
        <v>7</v>
      </c>
      <c r="C401" s="3">
        <v>12000</v>
      </c>
      <c r="D401" s="3">
        <v>18000</v>
      </c>
      <c r="E401" s="3">
        <v>250</v>
      </c>
      <c r="F401" s="3">
        <v>17750</v>
      </c>
      <c r="G401" s="3">
        <f t="shared" si="12"/>
        <v>5500</v>
      </c>
      <c r="H401" s="17">
        <f t="shared" si="13"/>
        <v>0.45833333333333331</v>
      </c>
      <c r="I401" t="s">
        <v>12</v>
      </c>
    </row>
    <row r="402" spans="1:9" x14ac:dyDescent="0.25">
      <c r="A402" s="4">
        <v>44120</v>
      </c>
      <c r="B402" t="s">
        <v>7</v>
      </c>
      <c r="C402" s="3">
        <v>12000</v>
      </c>
      <c r="D402" s="3">
        <v>18000</v>
      </c>
      <c r="E402" s="3">
        <v>0</v>
      </c>
      <c r="F402" s="3">
        <v>18000</v>
      </c>
      <c r="G402" s="3">
        <f t="shared" si="12"/>
        <v>6000</v>
      </c>
      <c r="H402" s="17">
        <f t="shared" si="13"/>
        <v>0.5</v>
      </c>
      <c r="I402" t="s">
        <v>15</v>
      </c>
    </row>
    <row r="403" spans="1:9" x14ac:dyDescent="0.25">
      <c r="A403" s="4">
        <v>44121</v>
      </c>
      <c r="B403" t="s">
        <v>10</v>
      </c>
      <c r="C403" s="3">
        <v>10000</v>
      </c>
      <c r="D403" s="3">
        <v>15000</v>
      </c>
      <c r="E403" s="3">
        <v>0</v>
      </c>
      <c r="F403" s="3">
        <v>15000</v>
      </c>
      <c r="G403" s="3">
        <f t="shared" si="12"/>
        <v>5000</v>
      </c>
      <c r="H403" s="17">
        <f t="shared" si="13"/>
        <v>0.5</v>
      </c>
      <c r="I403" t="s">
        <v>14</v>
      </c>
    </row>
    <row r="404" spans="1:9" x14ac:dyDescent="0.25">
      <c r="A404" s="4">
        <v>44121</v>
      </c>
      <c r="B404" t="s">
        <v>10</v>
      </c>
      <c r="C404" s="3">
        <v>10000</v>
      </c>
      <c r="D404" s="3">
        <v>15000</v>
      </c>
      <c r="E404" s="3">
        <v>0</v>
      </c>
      <c r="F404" s="3">
        <v>15000</v>
      </c>
      <c r="G404" s="3">
        <f t="shared" si="12"/>
        <v>5000</v>
      </c>
      <c r="H404" s="17">
        <f t="shared" si="13"/>
        <v>0.5</v>
      </c>
      <c r="I404" t="s">
        <v>15</v>
      </c>
    </row>
    <row r="405" spans="1:9" x14ac:dyDescent="0.25">
      <c r="A405" s="4">
        <v>44122</v>
      </c>
      <c r="B405" t="s">
        <v>9</v>
      </c>
      <c r="C405" s="3">
        <v>15000</v>
      </c>
      <c r="D405" s="3">
        <v>22000</v>
      </c>
      <c r="E405" s="3">
        <v>0</v>
      </c>
      <c r="F405" s="3">
        <v>22000</v>
      </c>
      <c r="G405" s="3">
        <f t="shared" si="12"/>
        <v>7000</v>
      </c>
      <c r="H405" s="17">
        <f t="shared" si="13"/>
        <v>0.46666666666666667</v>
      </c>
      <c r="I405" t="s">
        <v>13</v>
      </c>
    </row>
    <row r="406" spans="1:9" x14ac:dyDescent="0.25">
      <c r="A406" s="4">
        <v>44122</v>
      </c>
      <c r="B406" t="s">
        <v>10</v>
      </c>
      <c r="C406" s="3">
        <v>10000</v>
      </c>
      <c r="D406" s="3">
        <v>15000</v>
      </c>
      <c r="E406" s="3">
        <v>750</v>
      </c>
      <c r="F406" s="3">
        <v>14250</v>
      </c>
      <c r="G406" s="3">
        <f t="shared" si="12"/>
        <v>3500</v>
      </c>
      <c r="H406" s="17">
        <f t="shared" si="13"/>
        <v>0.35</v>
      </c>
      <c r="I406" t="s">
        <v>14</v>
      </c>
    </row>
    <row r="407" spans="1:9" x14ac:dyDescent="0.25">
      <c r="A407" s="4">
        <v>44123</v>
      </c>
      <c r="B407" t="s">
        <v>11</v>
      </c>
      <c r="C407" s="3">
        <v>5000</v>
      </c>
      <c r="D407" s="3">
        <v>8500</v>
      </c>
      <c r="E407" s="3">
        <v>0</v>
      </c>
      <c r="F407" s="3">
        <v>8500</v>
      </c>
      <c r="G407" s="3">
        <f t="shared" si="12"/>
        <v>3500</v>
      </c>
      <c r="H407" s="17">
        <f t="shared" si="13"/>
        <v>0.7</v>
      </c>
      <c r="I407" t="s">
        <v>14</v>
      </c>
    </row>
    <row r="408" spans="1:9" x14ac:dyDescent="0.25">
      <c r="A408" s="4">
        <v>44123</v>
      </c>
      <c r="B408" t="s">
        <v>10</v>
      </c>
      <c r="C408" s="3">
        <v>10000</v>
      </c>
      <c r="D408" s="3">
        <v>15000</v>
      </c>
      <c r="E408" s="3">
        <v>0</v>
      </c>
      <c r="F408" s="3">
        <v>15000</v>
      </c>
      <c r="G408" s="3">
        <f t="shared" si="12"/>
        <v>5000</v>
      </c>
      <c r="H408" s="17">
        <f t="shared" si="13"/>
        <v>0.5</v>
      </c>
      <c r="I408" t="s">
        <v>14</v>
      </c>
    </row>
    <row r="409" spans="1:9" x14ac:dyDescent="0.25">
      <c r="A409" s="4">
        <v>44124</v>
      </c>
      <c r="B409" t="s">
        <v>7</v>
      </c>
      <c r="C409" s="3">
        <v>12000</v>
      </c>
      <c r="D409" s="3">
        <v>18000</v>
      </c>
      <c r="E409" s="3">
        <v>0</v>
      </c>
      <c r="F409" s="3">
        <v>18000</v>
      </c>
      <c r="G409" s="3">
        <f t="shared" si="12"/>
        <v>6000</v>
      </c>
      <c r="H409" s="17">
        <f t="shared" si="13"/>
        <v>0.5</v>
      </c>
      <c r="I409" t="s">
        <v>15</v>
      </c>
    </row>
    <row r="410" spans="1:9" x14ac:dyDescent="0.25">
      <c r="A410" s="4">
        <v>44124</v>
      </c>
      <c r="B410" t="s">
        <v>9</v>
      </c>
      <c r="C410" s="3">
        <v>15000</v>
      </c>
      <c r="D410" s="3">
        <v>22000</v>
      </c>
      <c r="E410" s="3">
        <v>0</v>
      </c>
      <c r="F410" s="3">
        <v>22000</v>
      </c>
      <c r="G410" s="3">
        <f t="shared" si="12"/>
        <v>7000</v>
      </c>
      <c r="H410" s="17">
        <f t="shared" si="13"/>
        <v>0.46666666666666667</v>
      </c>
      <c r="I410" t="s">
        <v>12</v>
      </c>
    </row>
    <row r="411" spans="1:9" x14ac:dyDescent="0.25">
      <c r="A411" s="4">
        <v>44125</v>
      </c>
      <c r="B411" t="s">
        <v>7</v>
      </c>
      <c r="C411" s="3">
        <v>12000</v>
      </c>
      <c r="D411" s="3">
        <v>18000</v>
      </c>
      <c r="E411" s="3">
        <v>0</v>
      </c>
      <c r="F411" s="3">
        <v>18000</v>
      </c>
      <c r="G411" s="3">
        <f t="shared" si="12"/>
        <v>6000</v>
      </c>
      <c r="H411" s="17">
        <f t="shared" si="13"/>
        <v>0.5</v>
      </c>
      <c r="I411" t="s">
        <v>12</v>
      </c>
    </row>
    <row r="412" spans="1:9" x14ac:dyDescent="0.25">
      <c r="A412" s="4">
        <v>44125</v>
      </c>
      <c r="B412" t="s">
        <v>11</v>
      </c>
      <c r="C412" s="3">
        <v>5000</v>
      </c>
      <c r="D412" s="3">
        <v>8500</v>
      </c>
      <c r="E412" s="3">
        <v>0</v>
      </c>
      <c r="F412" s="3">
        <v>8500</v>
      </c>
      <c r="G412" s="3">
        <f t="shared" si="12"/>
        <v>3500</v>
      </c>
      <c r="H412" s="17">
        <f t="shared" si="13"/>
        <v>0.7</v>
      </c>
      <c r="I412" t="s">
        <v>12</v>
      </c>
    </row>
    <row r="413" spans="1:9" x14ac:dyDescent="0.25">
      <c r="A413" s="4">
        <v>44125</v>
      </c>
      <c r="B413" t="s">
        <v>7</v>
      </c>
      <c r="C413" s="3">
        <v>12000</v>
      </c>
      <c r="D413" s="3">
        <v>18000</v>
      </c>
      <c r="E413" s="3">
        <v>0</v>
      </c>
      <c r="F413" s="3">
        <v>18000</v>
      </c>
      <c r="G413" s="3">
        <f t="shared" si="12"/>
        <v>6000</v>
      </c>
      <c r="H413" s="17">
        <f t="shared" si="13"/>
        <v>0.5</v>
      </c>
      <c r="I413" t="s">
        <v>12</v>
      </c>
    </row>
    <row r="414" spans="1:9" x14ac:dyDescent="0.25">
      <c r="A414" s="4">
        <v>44125</v>
      </c>
      <c r="B414" t="s">
        <v>10</v>
      </c>
      <c r="C414" s="3">
        <v>10000</v>
      </c>
      <c r="D414" s="3">
        <v>15000</v>
      </c>
      <c r="E414" s="3">
        <v>1000</v>
      </c>
      <c r="F414" s="3">
        <v>14000</v>
      </c>
      <c r="G414" s="3">
        <f t="shared" si="12"/>
        <v>3000</v>
      </c>
      <c r="H414" s="17">
        <f t="shared" si="13"/>
        <v>0.3</v>
      </c>
      <c r="I414" t="s">
        <v>16</v>
      </c>
    </row>
    <row r="415" spans="1:9" x14ac:dyDescent="0.25">
      <c r="A415" s="4">
        <v>44126</v>
      </c>
      <c r="B415" t="s">
        <v>10</v>
      </c>
      <c r="C415" s="3">
        <v>10000</v>
      </c>
      <c r="D415" s="3">
        <v>15000</v>
      </c>
      <c r="E415" s="3">
        <v>0</v>
      </c>
      <c r="F415" s="3">
        <v>15000</v>
      </c>
      <c r="G415" s="3">
        <f t="shared" si="12"/>
        <v>5000</v>
      </c>
      <c r="H415" s="17">
        <f t="shared" si="13"/>
        <v>0.5</v>
      </c>
      <c r="I415" t="s">
        <v>13</v>
      </c>
    </row>
    <row r="416" spans="1:9" x14ac:dyDescent="0.25">
      <c r="A416" s="4">
        <v>44126</v>
      </c>
      <c r="B416" t="s">
        <v>7</v>
      </c>
      <c r="C416" s="3">
        <v>12000</v>
      </c>
      <c r="D416" s="3">
        <v>18000</v>
      </c>
      <c r="E416" s="3">
        <v>0</v>
      </c>
      <c r="F416" s="3">
        <v>18000</v>
      </c>
      <c r="G416" s="3">
        <f t="shared" si="12"/>
        <v>6000</v>
      </c>
      <c r="H416" s="17">
        <f t="shared" si="13"/>
        <v>0.5</v>
      </c>
      <c r="I416" t="s">
        <v>16</v>
      </c>
    </row>
    <row r="417" spans="1:9" x14ac:dyDescent="0.25">
      <c r="A417" s="4">
        <v>44127</v>
      </c>
      <c r="B417" t="s">
        <v>7</v>
      </c>
      <c r="C417" s="3">
        <v>12000</v>
      </c>
      <c r="D417" s="3">
        <v>18000</v>
      </c>
      <c r="E417" s="3">
        <v>750</v>
      </c>
      <c r="F417" s="3">
        <v>17250</v>
      </c>
      <c r="G417" s="3">
        <f t="shared" si="12"/>
        <v>4500</v>
      </c>
      <c r="H417" s="17">
        <f t="shared" si="13"/>
        <v>0.375</v>
      </c>
      <c r="I417" t="s">
        <v>13</v>
      </c>
    </row>
    <row r="418" spans="1:9" x14ac:dyDescent="0.25">
      <c r="A418" s="4">
        <v>44128</v>
      </c>
      <c r="B418" t="s">
        <v>11</v>
      </c>
      <c r="C418" s="3">
        <v>5000</v>
      </c>
      <c r="D418" s="3">
        <v>8500</v>
      </c>
      <c r="E418" s="3">
        <v>0</v>
      </c>
      <c r="F418" s="3">
        <v>8500</v>
      </c>
      <c r="G418" s="3">
        <f t="shared" si="12"/>
        <v>3500</v>
      </c>
      <c r="H418" s="17">
        <f t="shared" si="13"/>
        <v>0.7</v>
      </c>
      <c r="I418" t="s">
        <v>12</v>
      </c>
    </row>
    <row r="419" spans="1:9" x14ac:dyDescent="0.25">
      <c r="A419" s="4">
        <v>44128</v>
      </c>
      <c r="B419" t="s">
        <v>10</v>
      </c>
      <c r="C419" s="3">
        <v>10000</v>
      </c>
      <c r="D419" s="3">
        <v>15000</v>
      </c>
      <c r="E419" s="3">
        <v>0</v>
      </c>
      <c r="F419" s="3">
        <v>15000</v>
      </c>
      <c r="G419" s="3">
        <f t="shared" si="12"/>
        <v>5000</v>
      </c>
      <c r="H419" s="17">
        <f t="shared" si="13"/>
        <v>0.5</v>
      </c>
      <c r="I419" t="s">
        <v>14</v>
      </c>
    </row>
    <row r="420" spans="1:9" x14ac:dyDescent="0.25">
      <c r="A420" s="4">
        <v>44128</v>
      </c>
      <c r="B420" t="s">
        <v>9</v>
      </c>
      <c r="C420" s="3">
        <v>15000</v>
      </c>
      <c r="D420" s="3">
        <v>22000</v>
      </c>
      <c r="E420" s="3">
        <v>0</v>
      </c>
      <c r="F420" s="3">
        <v>22000</v>
      </c>
      <c r="G420" s="3">
        <f t="shared" si="12"/>
        <v>7000</v>
      </c>
      <c r="H420" s="17">
        <f t="shared" si="13"/>
        <v>0.46666666666666667</v>
      </c>
      <c r="I420" t="s">
        <v>15</v>
      </c>
    </row>
    <row r="421" spans="1:9" x14ac:dyDescent="0.25">
      <c r="A421" s="4">
        <v>44128</v>
      </c>
      <c r="B421" t="s">
        <v>7</v>
      </c>
      <c r="C421" s="3">
        <v>12000</v>
      </c>
      <c r="D421" s="3">
        <v>18000</v>
      </c>
      <c r="E421" s="3">
        <v>250</v>
      </c>
      <c r="F421" s="3">
        <v>17750</v>
      </c>
      <c r="G421" s="3">
        <f t="shared" si="12"/>
        <v>5500</v>
      </c>
      <c r="H421" s="17">
        <f t="shared" si="13"/>
        <v>0.45833333333333331</v>
      </c>
      <c r="I421" t="s">
        <v>14</v>
      </c>
    </row>
    <row r="422" spans="1:9" x14ac:dyDescent="0.25">
      <c r="A422" s="4">
        <v>44129</v>
      </c>
      <c r="B422" t="s">
        <v>7</v>
      </c>
      <c r="C422" s="3">
        <v>12000</v>
      </c>
      <c r="D422" s="3">
        <v>18000</v>
      </c>
      <c r="E422" s="3">
        <v>0</v>
      </c>
      <c r="F422" s="3">
        <v>18000</v>
      </c>
      <c r="G422" s="3">
        <f t="shared" si="12"/>
        <v>6000</v>
      </c>
      <c r="H422" s="17">
        <f t="shared" si="13"/>
        <v>0.5</v>
      </c>
      <c r="I422" t="s">
        <v>16</v>
      </c>
    </row>
    <row r="423" spans="1:9" x14ac:dyDescent="0.25">
      <c r="A423" s="4">
        <v>44129</v>
      </c>
      <c r="B423" t="s">
        <v>11</v>
      </c>
      <c r="C423" s="3">
        <v>5000</v>
      </c>
      <c r="D423" s="3">
        <v>8500</v>
      </c>
      <c r="E423" s="3">
        <v>0</v>
      </c>
      <c r="F423" s="3">
        <v>8500</v>
      </c>
      <c r="G423" s="3">
        <f t="shared" si="12"/>
        <v>3500</v>
      </c>
      <c r="H423" s="17">
        <f t="shared" si="13"/>
        <v>0.7</v>
      </c>
      <c r="I423" t="s">
        <v>13</v>
      </c>
    </row>
    <row r="424" spans="1:9" x14ac:dyDescent="0.25">
      <c r="A424" s="4">
        <v>44130</v>
      </c>
      <c r="B424" t="s">
        <v>9</v>
      </c>
      <c r="C424" s="3">
        <v>15000</v>
      </c>
      <c r="D424" s="3">
        <v>22000</v>
      </c>
      <c r="E424" s="3">
        <v>0</v>
      </c>
      <c r="F424" s="3">
        <v>22000</v>
      </c>
      <c r="G424" s="3">
        <f t="shared" si="12"/>
        <v>7000</v>
      </c>
      <c r="H424" s="17">
        <f t="shared" si="13"/>
        <v>0.46666666666666667</v>
      </c>
      <c r="I424" t="s">
        <v>14</v>
      </c>
    </row>
    <row r="425" spans="1:9" x14ac:dyDescent="0.25">
      <c r="A425" s="4">
        <v>44132</v>
      </c>
      <c r="B425" t="s">
        <v>7</v>
      </c>
      <c r="C425" s="3">
        <v>12000</v>
      </c>
      <c r="D425" s="3">
        <v>18000</v>
      </c>
      <c r="E425" s="3">
        <v>250</v>
      </c>
      <c r="F425" s="3">
        <v>17750</v>
      </c>
      <c r="G425" s="3">
        <f t="shared" si="12"/>
        <v>5500</v>
      </c>
      <c r="H425" s="17">
        <f t="shared" si="13"/>
        <v>0.45833333333333331</v>
      </c>
      <c r="I425" t="s">
        <v>12</v>
      </c>
    </row>
    <row r="426" spans="1:9" x14ac:dyDescent="0.25">
      <c r="A426" s="4">
        <v>44132</v>
      </c>
      <c r="B426" t="s">
        <v>7</v>
      </c>
      <c r="C426" s="3">
        <v>12000</v>
      </c>
      <c r="D426" s="3">
        <v>18000</v>
      </c>
      <c r="E426" s="3">
        <v>0</v>
      </c>
      <c r="F426" s="3">
        <v>18000</v>
      </c>
      <c r="G426" s="3">
        <f t="shared" si="12"/>
        <v>6000</v>
      </c>
      <c r="H426" s="17">
        <f t="shared" si="13"/>
        <v>0.5</v>
      </c>
      <c r="I426" t="s">
        <v>13</v>
      </c>
    </row>
    <row r="427" spans="1:9" x14ac:dyDescent="0.25">
      <c r="A427" s="4">
        <v>44133</v>
      </c>
      <c r="B427" t="s">
        <v>9</v>
      </c>
      <c r="C427" s="3">
        <v>15000</v>
      </c>
      <c r="D427" s="3">
        <v>22000</v>
      </c>
      <c r="E427" s="3">
        <v>0</v>
      </c>
      <c r="F427" s="3">
        <v>22000</v>
      </c>
      <c r="G427" s="3">
        <f t="shared" si="12"/>
        <v>7000</v>
      </c>
      <c r="H427" s="17">
        <f t="shared" si="13"/>
        <v>0.46666666666666667</v>
      </c>
      <c r="I427" t="s">
        <v>16</v>
      </c>
    </row>
    <row r="428" spans="1:9" x14ac:dyDescent="0.25">
      <c r="A428" s="4">
        <v>44135</v>
      </c>
      <c r="B428" t="s">
        <v>7</v>
      </c>
      <c r="C428" s="3">
        <v>12000</v>
      </c>
      <c r="D428" s="3">
        <v>18000</v>
      </c>
      <c r="E428" s="3">
        <v>250</v>
      </c>
      <c r="F428" s="3">
        <v>17750</v>
      </c>
      <c r="G428" s="3">
        <f t="shared" si="12"/>
        <v>5500</v>
      </c>
      <c r="H428" s="17">
        <f t="shared" si="13"/>
        <v>0.45833333333333331</v>
      </c>
      <c r="I428" t="s">
        <v>13</v>
      </c>
    </row>
    <row r="429" spans="1:9" x14ac:dyDescent="0.25">
      <c r="A429" s="4">
        <v>44138</v>
      </c>
      <c r="B429" t="s">
        <v>10</v>
      </c>
      <c r="C429" s="3">
        <v>10000</v>
      </c>
      <c r="D429" s="3">
        <v>15000</v>
      </c>
      <c r="E429" s="3">
        <v>0</v>
      </c>
      <c r="F429" s="3">
        <v>15000</v>
      </c>
      <c r="G429" s="3">
        <f t="shared" si="12"/>
        <v>5000</v>
      </c>
      <c r="H429" s="17">
        <f t="shared" si="13"/>
        <v>0.5</v>
      </c>
      <c r="I429" t="s">
        <v>14</v>
      </c>
    </row>
    <row r="430" spans="1:9" x14ac:dyDescent="0.25">
      <c r="A430" s="4">
        <v>44138</v>
      </c>
      <c r="B430" t="s">
        <v>8</v>
      </c>
      <c r="C430" s="3">
        <v>20000</v>
      </c>
      <c r="D430" s="3">
        <v>30000</v>
      </c>
      <c r="E430" s="3">
        <v>750</v>
      </c>
      <c r="F430" s="3">
        <v>29250</v>
      </c>
      <c r="G430" s="3">
        <f t="shared" si="12"/>
        <v>8500</v>
      </c>
      <c r="H430" s="17">
        <f t="shared" si="13"/>
        <v>0.42499999999999999</v>
      </c>
      <c r="I430" t="s">
        <v>15</v>
      </c>
    </row>
    <row r="431" spans="1:9" x14ac:dyDescent="0.25">
      <c r="A431" s="4">
        <v>44139</v>
      </c>
      <c r="B431" t="s">
        <v>9</v>
      </c>
      <c r="C431" s="3">
        <v>15000</v>
      </c>
      <c r="D431" s="3">
        <v>22000</v>
      </c>
      <c r="E431" s="3">
        <v>0</v>
      </c>
      <c r="F431" s="3">
        <v>22000</v>
      </c>
      <c r="G431" s="3">
        <f t="shared" si="12"/>
        <v>7000</v>
      </c>
      <c r="H431" s="17">
        <f t="shared" si="13"/>
        <v>0.46666666666666667</v>
      </c>
      <c r="I431" t="s">
        <v>16</v>
      </c>
    </row>
    <row r="432" spans="1:9" x14ac:dyDescent="0.25">
      <c r="A432" s="4">
        <v>44139</v>
      </c>
      <c r="B432" t="s">
        <v>9</v>
      </c>
      <c r="C432" s="3">
        <v>15000</v>
      </c>
      <c r="D432" s="3">
        <v>22000</v>
      </c>
      <c r="E432" s="3">
        <v>0</v>
      </c>
      <c r="F432" s="3">
        <v>22000</v>
      </c>
      <c r="G432" s="3">
        <f t="shared" si="12"/>
        <v>7000</v>
      </c>
      <c r="H432" s="17">
        <f t="shared" si="13"/>
        <v>0.46666666666666667</v>
      </c>
      <c r="I432" t="s">
        <v>13</v>
      </c>
    </row>
    <row r="433" spans="1:9" x14ac:dyDescent="0.25">
      <c r="A433" s="4">
        <v>44140</v>
      </c>
      <c r="B433" t="s">
        <v>7</v>
      </c>
      <c r="C433" s="3">
        <v>12000</v>
      </c>
      <c r="D433" s="3">
        <v>18000</v>
      </c>
      <c r="E433" s="3">
        <v>0</v>
      </c>
      <c r="F433" s="3">
        <v>18000</v>
      </c>
      <c r="G433" s="3">
        <f t="shared" si="12"/>
        <v>6000</v>
      </c>
      <c r="H433" s="17">
        <f t="shared" si="13"/>
        <v>0.5</v>
      </c>
      <c r="I433" t="s">
        <v>14</v>
      </c>
    </row>
    <row r="434" spans="1:9" x14ac:dyDescent="0.25">
      <c r="A434" s="4">
        <v>44140</v>
      </c>
      <c r="B434" t="s">
        <v>9</v>
      </c>
      <c r="C434" s="3">
        <v>15000</v>
      </c>
      <c r="D434" s="3">
        <v>22000</v>
      </c>
      <c r="E434" s="3">
        <v>0</v>
      </c>
      <c r="F434" s="3">
        <v>22000</v>
      </c>
      <c r="G434" s="3">
        <f t="shared" si="12"/>
        <v>7000</v>
      </c>
      <c r="H434" s="17">
        <f t="shared" si="13"/>
        <v>0.46666666666666667</v>
      </c>
      <c r="I434" t="s">
        <v>15</v>
      </c>
    </row>
    <row r="435" spans="1:9" x14ac:dyDescent="0.25">
      <c r="A435" s="4">
        <v>44141</v>
      </c>
      <c r="B435" t="s">
        <v>10</v>
      </c>
      <c r="C435" s="3">
        <v>10000</v>
      </c>
      <c r="D435" s="3">
        <v>15000</v>
      </c>
      <c r="E435" s="3">
        <v>0</v>
      </c>
      <c r="F435" s="3">
        <v>15000</v>
      </c>
      <c r="G435" s="3">
        <f t="shared" si="12"/>
        <v>5000</v>
      </c>
      <c r="H435" s="17">
        <f t="shared" si="13"/>
        <v>0.5</v>
      </c>
      <c r="I435" t="s">
        <v>16</v>
      </c>
    </row>
    <row r="436" spans="1:9" x14ac:dyDescent="0.25">
      <c r="A436" s="4">
        <v>44143</v>
      </c>
      <c r="B436" t="s">
        <v>10</v>
      </c>
      <c r="C436" s="3">
        <v>10000</v>
      </c>
      <c r="D436" s="3">
        <v>15000</v>
      </c>
      <c r="E436" s="3">
        <v>0</v>
      </c>
      <c r="F436" s="3">
        <v>15000</v>
      </c>
      <c r="G436" s="3">
        <f t="shared" si="12"/>
        <v>5000</v>
      </c>
      <c r="H436" s="17">
        <f t="shared" si="13"/>
        <v>0.5</v>
      </c>
      <c r="I436" t="s">
        <v>16</v>
      </c>
    </row>
    <row r="437" spans="1:9" x14ac:dyDescent="0.25">
      <c r="A437" s="4">
        <v>44143</v>
      </c>
      <c r="B437" t="s">
        <v>10</v>
      </c>
      <c r="C437" s="3">
        <v>10000</v>
      </c>
      <c r="D437" s="3">
        <v>15000</v>
      </c>
      <c r="E437" s="3">
        <v>0</v>
      </c>
      <c r="F437" s="3">
        <v>15000</v>
      </c>
      <c r="G437" s="3">
        <f t="shared" si="12"/>
        <v>5000</v>
      </c>
      <c r="H437" s="17">
        <f t="shared" si="13"/>
        <v>0.5</v>
      </c>
      <c r="I437" t="s">
        <v>15</v>
      </c>
    </row>
    <row r="438" spans="1:9" x14ac:dyDescent="0.25">
      <c r="A438" s="4">
        <v>44145</v>
      </c>
      <c r="B438" t="s">
        <v>8</v>
      </c>
      <c r="C438" s="3">
        <v>20000</v>
      </c>
      <c r="D438" s="3">
        <v>30000</v>
      </c>
      <c r="E438" s="3">
        <v>0</v>
      </c>
      <c r="F438" s="3">
        <v>30000</v>
      </c>
      <c r="G438" s="3">
        <f t="shared" si="12"/>
        <v>10000</v>
      </c>
      <c r="H438" s="17">
        <f t="shared" si="13"/>
        <v>0.5</v>
      </c>
      <c r="I438" t="s">
        <v>13</v>
      </c>
    </row>
    <row r="439" spans="1:9" x14ac:dyDescent="0.25">
      <c r="A439" s="4">
        <v>44146</v>
      </c>
      <c r="B439" t="s">
        <v>9</v>
      </c>
      <c r="C439" s="3">
        <v>15000</v>
      </c>
      <c r="D439" s="3">
        <v>22000</v>
      </c>
      <c r="E439" s="3">
        <v>0</v>
      </c>
      <c r="F439" s="3">
        <v>22000</v>
      </c>
      <c r="G439" s="3">
        <f t="shared" si="12"/>
        <v>7000</v>
      </c>
      <c r="H439" s="17">
        <f t="shared" si="13"/>
        <v>0.46666666666666667</v>
      </c>
      <c r="I439" t="s">
        <v>14</v>
      </c>
    </row>
    <row r="440" spans="1:9" x14ac:dyDescent="0.25">
      <c r="A440" s="4">
        <v>44147</v>
      </c>
      <c r="B440" t="s">
        <v>10</v>
      </c>
      <c r="C440" s="3">
        <v>10000</v>
      </c>
      <c r="D440" s="3">
        <v>15000</v>
      </c>
      <c r="E440" s="3">
        <v>0</v>
      </c>
      <c r="F440" s="3">
        <v>15000</v>
      </c>
      <c r="G440" s="3">
        <f t="shared" si="12"/>
        <v>5000</v>
      </c>
      <c r="H440" s="17">
        <f t="shared" si="13"/>
        <v>0.5</v>
      </c>
      <c r="I440" t="s">
        <v>15</v>
      </c>
    </row>
    <row r="441" spans="1:9" x14ac:dyDescent="0.25">
      <c r="A441" s="4">
        <v>44147</v>
      </c>
      <c r="B441" t="s">
        <v>7</v>
      </c>
      <c r="C441" s="3">
        <v>12000</v>
      </c>
      <c r="D441" s="3">
        <v>18000</v>
      </c>
      <c r="E441" s="3">
        <v>0</v>
      </c>
      <c r="F441" s="3">
        <v>18000</v>
      </c>
      <c r="G441" s="3">
        <f t="shared" si="12"/>
        <v>6000</v>
      </c>
      <c r="H441" s="17">
        <f t="shared" si="13"/>
        <v>0.5</v>
      </c>
      <c r="I441" t="s">
        <v>12</v>
      </c>
    </row>
    <row r="442" spans="1:9" x14ac:dyDescent="0.25">
      <c r="A442" s="4">
        <v>44147</v>
      </c>
      <c r="B442" t="s">
        <v>7</v>
      </c>
      <c r="C442" s="3">
        <v>12000</v>
      </c>
      <c r="D442" s="3">
        <v>18000</v>
      </c>
      <c r="E442" s="3">
        <v>0</v>
      </c>
      <c r="F442" s="3">
        <v>18000</v>
      </c>
      <c r="G442" s="3">
        <f t="shared" si="12"/>
        <v>6000</v>
      </c>
      <c r="H442" s="17">
        <f t="shared" si="13"/>
        <v>0.5</v>
      </c>
      <c r="I442" t="s">
        <v>13</v>
      </c>
    </row>
    <row r="443" spans="1:9" x14ac:dyDescent="0.25">
      <c r="A443" s="4">
        <v>44149</v>
      </c>
      <c r="B443" t="s">
        <v>8</v>
      </c>
      <c r="C443" s="3">
        <v>20000</v>
      </c>
      <c r="D443" s="3">
        <v>30000</v>
      </c>
      <c r="E443" s="3">
        <v>0</v>
      </c>
      <c r="F443" s="3">
        <v>30000</v>
      </c>
      <c r="G443" s="3">
        <f t="shared" si="12"/>
        <v>10000</v>
      </c>
      <c r="H443" s="17">
        <f t="shared" si="13"/>
        <v>0.5</v>
      </c>
      <c r="I443" t="s">
        <v>13</v>
      </c>
    </row>
    <row r="444" spans="1:9" x14ac:dyDescent="0.25">
      <c r="A444" s="4">
        <v>44150</v>
      </c>
      <c r="B444" t="s">
        <v>10</v>
      </c>
      <c r="C444" s="3">
        <v>10000</v>
      </c>
      <c r="D444" s="3">
        <v>15000</v>
      </c>
      <c r="E444" s="3">
        <v>0</v>
      </c>
      <c r="F444" s="3">
        <v>15000</v>
      </c>
      <c r="G444" s="3">
        <f t="shared" si="12"/>
        <v>5000</v>
      </c>
      <c r="H444" s="17">
        <f t="shared" si="13"/>
        <v>0.5</v>
      </c>
      <c r="I444" t="s">
        <v>16</v>
      </c>
    </row>
    <row r="445" spans="1:9" x14ac:dyDescent="0.25">
      <c r="A445" s="4">
        <v>44150</v>
      </c>
      <c r="B445" t="s">
        <v>7</v>
      </c>
      <c r="C445" s="3">
        <v>12000</v>
      </c>
      <c r="D445" s="3">
        <v>18000</v>
      </c>
      <c r="E445" s="3">
        <v>500</v>
      </c>
      <c r="F445" s="3">
        <v>17500</v>
      </c>
      <c r="G445" s="3">
        <f t="shared" si="12"/>
        <v>5000</v>
      </c>
      <c r="H445" s="17">
        <f t="shared" si="13"/>
        <v>0.41666666666666669</v>
      </c>
      <c r="I445" t="s">
        <v>13</v>
      </c>
    </row>
    <row r="446" spans="1:9" x14ac:dyDescent="0.25">
      <c r="A446" s="4">
        <v>44150</v>
      </c>
      <c r="B446" t="s">
        <v>7</v>
      </c>
      <c r="C446" s="3">
        <v>12000</v>
      </c>
      <c r="D446" s="3">
        <v>18000</v>
      </c>
      <c r="E446" s="3">
        <v>0</v>
      </c>
      <c r="F446" s="3">
        <v>18000</v>
      </c>
      <c r="G446" s="3">
        <f t="shared" si="12"/>
        <v>6000</v>
      </c>
      <c r="H446" s="17">
        <f t="shared" si="13"/>
        <v>0.5</v>
      </c>
      <c r="I446" t="s">
        <v>16</v>
      </c>
    </row>
    <row r="447" spans="1:9" x14ac:dyDescent="0.25">
      <c r="A447" s="4">
        <v>44150</v>
      </c>
      <c r="B447" t="s">
        <v>7</v>
      </c>
      <c r="C447" s="3">
        <v>12000</v>
      </c>
      <c r="D447" s="3">
        <v>18000</v>
      </c>
      <c r="E447" s="3">
        <v>0</v>
      </c>
      <c r="F447" s="3">
        <v>18000</v>
      </c>
      <c r="G447" s="3">
        <f t="shared" si="12"/>
        <v>6000</v>
      </c>
      <c r="H447" s="17">
        <f t="shared" si="13"/>
        <v>0.5</v>
      </c>
      <c r="I447" t="s">
        <v>14</v>
      </c>
    </row>
    <row r="448" spans="1:9" x14ac:dyDescent="0.25">
      <c r="A448" s="4">
        <v>44150</v>
      </c>
      <c r="B448" t="s">
        <v>11</v>
      </c>
      <c r="C448" s="3">
        <v>5000</v>
      </c>
      <c r="D448" s="3">
        <v>8500</v>
      </c>
      <c r="E448" s="3">
        <v>0</v>
      </c>
      <c r="F448" s="3">
        <v>8500</v>
      </c>
      <c r="G448" s="3">
        <f t="shared" si="12"/>
        <v>3500</v>
      </c>
      <c r="H448" s="17">
        <f t="shared" si="13"/>
        <v>0.7</v>
      </c>
      <c r="I448" t="s">
        <v>16</v>
      </c>
    </row>
    <row r="449" spans="1:9" x14ac:dyDescent="0.25">
      <c r="A449" s="4">
        <v>44151</v>
      </c>
      <c r="B449" t="s">
        <v>11</v>
      </c>
      <c r="C449" s="3">
        <v>5000</v>
      </c>
      <c r="D449" s="3">
        <v>8500</v>
      </c>
      <c r="E449" s="3">
        <v>0</v>
      </c>
      <c r="F449" s="3">
        <v>8500</v>
      </c>
      <c r="G449" s="3">
        <f t="shared" si="12"/>
        <v>3500</v>
      </c>
      <c r="H449" s="17">
        <f t="shared" si="13"/>
        <v>0.7</v>
      </c>
      <c r="I449" t="s">
        <v>13</v>
      </c>
    </row>
    <row r="450" spans="1:9" x14ac:dyDescent="0.25">
      <c r="A450" s="4">
        <v>44152</v>
      </c>
      <c r="B450" t="s">
        <v>10</v>
      </c>
      <c r="C450" s="3">
        <v>10000</v>
      </c>
      <c r="D450" s="3">
        <v>15000</v>
      </c>
      <c r="E450" s="3">
        <v>0</v>
      </c>
      <c r="F450" s="3">
        <v>15000</v>
      </c>
      <c r="G450" s="3">
        <f t="shared" si="12"/>
        <v>5000</v>
      </c>
      <c r="H450" s="17">
        <f t="shared" si="13"/>
        <v>0.5</v>
      </c>
      <c r="I450" t="s">
        <v>14</v>
      </c>
    </row>
    <row r="451" spans="1:9" x14ac:dyDescent="0.25">
      <c r="A451" s="4">
        <v>44152</v>
      </c>
      <c r="B451" t="s">
        <v>8</v>
      </c>
      <c r="C451" s="3">
        <v>20000</v>
      </c>
      <c r="D451" s="3">
        <v>30000</v>
      </c>
      <c r="E451" s="3">
        <v>0</v>
      </c>
      <c r="F451" s="3">
        <v>30000</v>
      </c>
      <c r="G451" s="3">
        <f t="shared" ref="G451:G514" si="14">F451-E451-C451</f>
        <v>10000</v>
      </c>
      <c r="H451" s="17">
        <f t="shared" ref="H451:H514" si="15">G451/C451</f>
        <v>0.5</v>
      </c>
      <c r="I451" t="s">
        <v>16</v>
      </c>
    </row>
    <row r="452" spans="1:9" x14ac:dyDescent="0.25">
      <c r="A452" s="4">
        <v>44153</v>
      </c>
      <c r="B452" t="s">
        <v>9</v>
      </c>
      <c r="C452" s="3">
        <v>15000</v>
      </c>
      <c r="D452" s="3">
        <v>22000</v>
      </c>
      <c r="E452" s="3">
        <v>0</v>
      </c>
      <c r="F452" s="3">
        <v>22000</v>
      </c>
      <c r="G452" s="3">
        <f t="shared" si="14"/>
        <v>7000</v>
      </c>
      <c r="H452" s="17">
        <f t="shared" si="15"/>
        <v>0.46666666666666667</v>
      </c>
      <c r="I452" t="s">
        <v>14</v>
      </c>
    </row>
    <row r="453" spans="1:9" x14ac:dyDescent="0.25">
      <c r="A453" s="4">
        <v>44154</v>
      </c>
      <c r="B453" t="s">
        <v>7</v>
      </c>
      <c r="C453" s="3">
        <v>12000</v>
      </c>
      <c r="D453" s="3">
        <v>18000</v>
      </c>
      <c r="E453" s="3">
        <v>0</v>
      </c>
      <c r="F453" s="3">
        <v>18000</v>
      </c>
      <c r="G453" s="3">
        <f t="shared" si="14"/>
        <v>6000</v>
      </c>
      <c r="H453" s="17">
        <f t="shared" si="15"/>
        <v>0.5</v>
      </c>
      <c r="I453" t="s">
        <v>14</v>
      </c>
    </row>
    <row r="454" spans="1:9" x14ac:dyDescent="0.25">
      <c r="A454" s="4">
        <v>44156</v>
      </c>
      <c r="B454" t="s">
        <v>8</v>
      </c>
      <c r="C454" s="3">
        <v>20000</v>
      </c>
      <c r="D454" s="3">
        <v>30000</v>
      </c>
      <c r="E454" s="3">
        <v>1000</v>
      </c>
      <c r="F454" s="3">
        <v>29000</v>
      </c>
      <c r="G454" s="3">
        <f t="shared" si="14"/>
        <v>8000</v>
      </c>
      <c r="H454" s="17">
        <f t="shared" si="15"/>
        <v>0.4</v>
      </c>
      <c r="I454" t="s">
        <v>12</v>
      </c>
    </row>
    <row r="455" spans="1:9" x14ac:dyDescent="0.25">
      <c r="A455" s="4">
        <v>44156</v>
      </c>
      <c r="B455" t="s">
        <v>11</v>
      </c>
      <c r="C455" s="3">
        <v>5000</v>
      </c>
      <c r="D455" s="3">
        <v>8500</v>
      </c>
      <c r="E455" s="3">
        <v>1000</v>
      </c>
      <c r="F455" s="3">
        <v>7500</v>
      </c>
      <c r="G455" s="3">
        <f t="shared" si="14"/>
        <v>1500</v>
      </c>
      <c r="H455" s="17">
        <f t="shared" si="15"/>
        <v>0.3</v>
      </c>
      <c r="I455" t="s">
        <v>13</v>
      </c>
    </row>
    <row r="456" spans="1:9" x14ac:dyDescent="0.25">
      <c r="A456" s="4">
        <v>44157</v>
      </c>
      <c r="B456" t="s">
        <v>11</v>
      </c>
      <c r="C456" s="3">
        <v>5000</v>
      </c>
      <c r="D456" s="3">
        <v>8500</v>
      </c>
      <c r="E456" s="3">
        <v>0</v>
      </c>
      <c r="F456" s="3">
        <v>8500</v>
      </c>
      <c r="G456" s="3">
        <f t="shared" si="14"/>
        <v>3500</v>
      </c>
      <c r="H456" s="17">
        <f t="shared" si="15"/>
        <v>0.7</v>
      </c>
      <c r="I456" t="s">
        <v>14</v>
      </c>
    </row>
    <row r="457" spans="1:9" x14ac:dyDescent="0.25">
      <c r="A457" s="4">
        <v>44160</v>
      </c>
      <c r="B457" t="s">
        <v>7</v>
      </c>
      <c r="C457" s="3">
        <v>12000</v>
      </c>
      <c r="D457" s="3">
        <v>18000</v>
      </c>
      <c r="E457" s="3">
        <v>0</v>
      </c>
      <c r="F457" s="3">
        <v>18000</v>
      </c>
      <c r="G457" s="3">
        <f t="shared" si="14"/>
        <v>6000</v>
      </c>
      <c r="H457" s="17">
        <f t="shared" si="15"/>
        <v>0.5</v>
      </c>
      <c r="I457" t="s">
        <v>15</v>
      </c>
    </row>
    <row r="458" spans="1:9" x14ac:dyDescent="0.25">
      <c r="A458" s="4">
        <v>44160</v>
      </c>
      <c r="B458" t="s">
        <v>10</v>
      </c>
      <c r="C458" s="3">
        <v>10000</v>
      </c>
      <c r="D458" s="3">
        <v>15000</v>
      </c>
      <c r="E458" s="3">
        <v>250</v>
      </c>
      <c r="F458" s="3">
        <v>14750</v>
      </c>
      <c r="G458" s="3">
        <f t="shared" si="14"/>
        <v>4500</v>
      </c>
      <c r="H458" s="17">
        <f t="shared" si="15"/>
        <v>0.45</v>
      </c>
      <c r="I458" t="s">
        <v>12</v>
      </c>
    </row>
    <row r="459" spans="1:9" x14ac:dyDescent="0.25">
      <c r="A459" s="4">
        <v>44163</v>
      </c>
      <c r="B459" t="s">
        <v>8</v>
      </c>
      <c r="C459" s="3">
        <v>20000</v>
      </c>
      <c r="D459" s="3">
        <v>30000</v>
      </c>
      <c r="E459" s="3">
        <v>0</v>
      </c>
      <c r="F459" s="3">
        <v>30000</v>
      </c>
      <c r="G459" s="3">
        <f t="shared" si="14"/>
        <v>10000</v>
      </c>
      <c r="H459" s="17">
        <f t="shared" si="15"/>
        <v>0.5</v>
      </c>
      <c r="I459" t="s">
        <v>12</v>
      </c>
    </row>
    <row r="460" spans="1:9" x14ac:dyDescent="0.25">
      <c r="A460" s="4">
        <v>44163</v>
      </c>
      <c r="B460" t="s">
        <v>7</v>
      </c>
      <c r="C460" s="3">
        <v>12000</v>
      </c>
      <c r="D460" s="3">
        <v>18000</v>
      </c>
      <c r="E460" s="3">
        <v>0</v>
      </c>
      <c r="F460" s="3">
        <v>18000</v>
      </c>
      <c r="G460" s="3">
        <f t="shared" si="14"/>
        <v>6000</v>
      </c>
      <c r="H460" s="17">
        <f t="shared" si="15"/>
        <v>0.5</v>
      </c>
      <c r="I460" t="s">
        <v>13</v>
      </c>
    </row>
    <row r="461" spans="1:9" x14ac:dyDescent="0.25">
      <c r="A461" s="4">
        <v>44163</v>
      </c>
      <c r="B461" t="s">
        <v>8</v>
      </c>
      <c r="C461" s="3">
        <v>20000</v>
      </c>
      <c r="D461" s="3">
        <v>30000</v>
      </c>
      <c r="E461" s="3">
        <v>0</v>
      </c>
      <c r="F461" s="3">
        <v>30000</v>
      </c>
      <c r="G461" s="3">
        <f t="shared" si="14"/>
        <v>10000</v>
      </c>
      <c r="H461" s="17">
        <f t="shared" si="15"/>
        <v>0.5</v>
      </c>
      <c r="I461" t="s">
        <v>13</v>
      </c>
    </row>
    <row r="462" spans="1:9" x14ac:dyDescent="0.25">
      <c r="A462" s="4">
        <v>44163</v>
      </c>
      <c r="B462" t="s">
        <v>8</v>
      </c>
      <c r="C462" s="3">
        <v>20000</v>
      </c>
      <c r="D462" s="3">
        <v>30000</v>
      </c>
      <c r="E462" s="3">
        <v>0</v>
      </c>
      <c r="F462" s="3">
        <v>30000</v>
      </c>
      <c r="G462" s="3">
        <f t="shared" si="14"/>
        <v>10000</v>
      </c>
      <c r="H462" s="17">
        <f t="shared" si="15"/>
        <v>0.5</v>
      </c>
      <c r="I462" t="s">
        <v>14</v>
      </c>
    </row>
    <row r="463" spans="1:9" x14ac:dyDescent="0.25">
      <c r="A463" s="4">
        <v>44164</v>
      </c>
      <c r="B463" t="s">
        <v>10</v>
      </c>
      <c r="C463" s="3">
        <v>10000</v>
      </c>
      <c r="D463" s="3">
        <v>15000</v>
      </c>
      <c r="E463" s="3">
        <v>0</v>
      </c>
      <c r="F463" s="3">
        <v>15000</v>
      </c>
      <c r="G463" s="3">
        <f t="shared" si="14"/>
        <v>5000</v>
      </c>
      <c r="H463" s="17">
        <f t="shared" si="15"/>
        <v>0.5</v>
      </c>
      <c r="I463" t="s">
        <v>14</v>
      </c>
    </row>
    <row r="464" spans="1:9" x14ac:dyDescent="0.25">
      <c r="A464" s="4">
        <v>44164</v>
      </c>
      <c r="B464" t="s">
        <v>11</v>
      </c>
      <c r="C464" s="3">
        <v>5000</v>
      </c>
      <c r="D464" s="3">
        <v>8500</v>
      </c>
      <c r="E464" s="3">
        <v>0</v>
      </c>
      <c r="F464" s="3">
        <v>8500</v>
      </c>
      <c r="G464" s="3">
        <f t="shared" si="14"/>
        <v>3500</v>
      </c>
      <c r="H464" s="17">
        <f t="shared" si="15"/>
        <v>0.7</v>
      </c>
      <c r="I464" t="s">
        <v>14</v>
      </c>
    </row>
    <row r="465" spans="1:9" x14ac:dyDescent="0.25">
      <c r="A465" s="4">
        <v>44164</v>
      </c>
      <c r="B465" t="s">
        <v>7</v>
      </c>
      <c r="C465" s="3">
        <v>12000</v>
      </c>
      <c r="D465" s="3">
        <v>18000</v>
      </c>
      <c r="E465" s="3">
        <v>250</v>
      </c>
      <c r="F465" s="3">
        <v>17750</v>
      </c>
      <c r="G465" s="3">
        <f t="shared" si="14"/>
        <v>5500</v>
      </c>
      <c r="H465" s="17">
        <f t="shared" si="15"/>
        <v>0.45833333333333331</v>
      </c>
      <c r="I465" t="s">
        <v>12</v>
      </c>
    </row>
    <row r="466" spans="1:9" x14ac:dyDescent="0.25">
      <c r="A466" s="4">
        <v>44165</v>
      </c>
      <c r="B466" t="s">
        <v>9</v>
      </c>
      <c r="C466" s="3">
        <v>15000</v>
      </c>
      <c r="D466" s="3">
        <v>22000</v>
      </c>
      <c r="E466" s="3">
        <v>0</v>
      </c>
      <c r="F466" s="3">
        <v>22000</v>
      </c>
      <c r="G466" s="3">
        <f t="shared" si="14"/>
        <v>7000</v>
      </c>
      <c r="H466" s="17">
        <f t="shared" si="15"/>
        <v>0.46666666666666667</v>
      </c>
      <c r="I466" t="s">
        <v>15</v>
      </c>
    </row>
    <row r="467" spans="1:9" x14ac:dyDescent="0.25">
      <c r="A467" s="4">
        <v>44165</v>
      </c>
      <c r="B467" t="s">
        <v>8</v>
      </c>
      <c r="C467" s="3">
        <v>20000</v>
      </c>
      <c r="D467" s="3">
        <v>30000</v>
      </c>
      <c r="E467" s="3">
        <v>0</v>
      </c>
      <c r="F467" s="3">
        <v>30000</v>
      </c>
      <c r="G467" s="3">
        <f t="shared" si="14"/>
        <v>10000</v>
      </c>
      <c r="H467" s="17">
        <f t="shared" si="15"/>
        <v>0.5</v>
      </c>
      <c r="I467" t="s">
        <v>13</v>
      </c>
    </row>
    <row r="468" spans="1:9" x14ac:dyDescent="0.25">
      <c r="A468" s="4">
        <v>44166</v>
      </c>
      <c r="B468" t="s">
        <v>10</v>
      </c>
      <c r="C468" s="3">
        <v>10000</v>
      </c>
      <c r="D468" s="3">
        <v>15000</v>
      </c>
      <c r="E468" s="3">
        <v>500</v>
      </c>
      <c r="F468" s="3">
        <v>14500</v>
      </c>
      <c r="G468" s="3">
        <f t="shared" si="14"/>
        <v>4000</v>
      </c>
      <c r="H468" s="17">
        <f t="shared" si="15"/>
        <v>0.4</v>
      </c>
      <c r="I468" t="s">
        <v>12</v>
      </c>
    </row>
    <row r="469" spans="1:9" x14ac:dyDescent="0.25">
      <c r="A469" s="4">
        <v>44166</v>
      </c>
      <c r="B469" t="s">
        <v>9</v>
      </c>
      <c r="C469" s="3">
        <v>15000</v>
      </c>
      <c r="D469" s="3">
        <v>22000</v>
      </c>
      <c r="E469" s="3">
        <v>750</v>
      </c>
      <c r="F469" s="3">
        <v>21250</v>
      </c>
      <c r="G469" s="3">
        <f t="shared" si="14"/>
        <v>5500</v>
      </c>
      <c r="H469" s="17">
        <f t="shared" si="15"/>
        <v>0.36666666666666664</v>
      </c>
      <c r="I469" t="s">
        <v>15</v>
      </c>
    </row>
    <row r="470" spans="1:9" x14ac:dyDescent="0.25">
      <c r="A470" s="4">
        <v>44166</v>
      </c>
      <c r="B470" t="s">
        <v>7</v>
      </c>
      <c r="C470" s="3">
        <v>12000</v>
      </c>
      <c r="D470" s="3">
        <v>18000</v>
      </c>
      <c r="E470" s="3">
        <v>0</v>
      </c>
      <c r="F470" s="3">
        <v>18000</v>
      </c>
      <c r="G470" s="3">
        <f t="shared" si="14"/>
        <v>6000</v>
      </c>
      <c r="H470" s="17">
        <f t="shared" si="15"/>
        <v>0.5</v>
      </c>
      <c r="I470" t="s">
        <v>16</v>
      </c>
    </row>
    <row r="471" spans="1:9" x14ac:dyDescent="0.25">
      <c r="A471" s="4">
        <v>44166</v>
      </c>
      <c r="B471" t="s">
        <v>11</v>
      </c>
      <c r="C471" s="3">
        <v>5000</v>
      </c>
      <c r="D471" s="3">
        <v>8500</v>
      </c>
      <c r="E471" s="3">
        <v>750</v>
      </c>
      <c r="F471" s="3">
        <v>7750</v>
      </c>
      <c r="G471" s="3">
        <f t="shared" si="14"/>
        <v>2000</v>
      </c>
      <c r="H471" s="17">
        <f t="shared" si="15"/>
        <v>0.4</v>
      </c>
      <c r="I471" t="s">
        <v>14</v>
      </c>
    </row>
    <row r="472" spans="1:9" x14ac:dyDescent="0.25">
      <c r="A472" s="4">
        <v>44166</v>
      </c>
      <c r="B472" t="s">
        <v>11</v>
      </c>
      <c r="C472" s="3">
        <v>5000</v>
      </c>
      <c r="D472" s="3">
        <v>8500</v>
      </c>
      <c r="E472" s="3">
        <v>1000</v>
      </c>
      <c r="F472" s="3">
        <v>7500</v>
      </c>
      <c r="G472" s="3">
        <f t="shared" si="14"/>
        <v>1500</v>
      </c>
      <c r="H472" s="17">
        <f t="shared" si="15"/>
        <v>0.3</v>
      </c>
      <c r="I472" t="s">
        <v>15</v>
      </c>
    </row>
    <row r="473" spans="1:9" x14ac:dyDescent="0.25">
      <c r="A473" s="4">
        <v>44168</v>
      </c>
      <c r="B473" t="s">
        <v>7</v>
      </c>
      <c r="C473" s="3">
        <v>12000</v>
      </c>
      <c r="D473" s="3">
        <v>18000</v>
      </c>
      <c r="E473" s="3">
        <v>0</v>
      </c>
      <c r="F473" s="3">
        <v>18000</v>
      </c>
      <c r="G473" s="3">
        <f t="shared" si="14"/>
        <v>6000</v>
      </c>
      <c r="H473" s="17">
        <f t="shared" si="15"/>
        <v>0.5</v>
      </c>
      <c r="I473" t="s">
        <v>13</v>
      </c>
    </row>
    <row r="474" spans="1:9" x14ac:dyDescent="0.25">
      <c r="A474" s="4">
        <v>44168</v>
      </c>
      <c r="B474" t="s">
        <v>7</v>
      </c>
      <c r="C474" s="3">
        <v>12000</v>
      </c>
      <c r="D474" s="3">
        <v>18000</v>
      </c>
      <c r="E474" s="3">
        <v>500</v>
      </c>
      <c r="F474" s="3">
        <v>17500</v>
      </c>
      <c r="G474" s="3">
        <f t="shared" si="14"/>
        <v>5000</v>
      </c>
      <c r="H474" s="17">
        <f t="shared" si="15"/>
        <v>0.41666666666666669</v>
      </c>
      <c r="I474" t="s">
        <v>15</v>
      </c>
    </row>
    <row r="475" spans="1:9" x14ac:dyDescent="0.25">
      <c r="A475" s="4">
        <v>44169</v>
      </c>
      <c r="B475" t="s">
        <v>11</v>
      </c>
      <c r="C475" s="3">
        <v>5000</v>
      </c>
      <c r="D475" s="3">
        <v>8500</v>
      </c>
      <c r="E475" s="3">
        <v>1000</v>
      </c>
      <c r="F475" s="3">
        <v>7500</v>
      </c>
      <c r="G475" s="3">
        <f t="shared" si="14"/>
        <v>1500</v>
      </c>
      <c r="H475" s="17">
        <f t="shared" si="15"/>
        <v>0.3</v>
      </c>
      <c r="I475" t="s">
        <v>15</v>
      </c>
    </row>
    <row r="476" spans="1:9" x14ac:dyDescent="0.25">
      <c r="A476" s="4">
        <v>44169</v>
      </c>
      <c r="B476" t="s">
        <v>7</v>
      </c>
      <c r="C476" s="3">
        <v>12000</v>
      </c>
      <c r="D476" s="3">
        <v>18000</v>
      </c>
      <c r="E476" s="3">
        <v>0</v>
      </c>
      <c r="F476" s="3">
        <v>18000</v>
      </c>
      <c r="G476" s="3">
        <f t="shared" si="14"/>
        <v>6000</v>
      </c>
      <c r="H476" s="17">
        <f t="shared" si="15"/>
        <v>0.5</v>
      </c>
      <c r="I476" t="s">
        <v>14</v>
      </c>
    </row>
    <row r="477" spans="1:9" x14ac:dyDescent="0.25">
      <c r="A477" s="4">
        <v>44170</v>
      </c>
      <c r="B477" t="s">
        <v>7</v>
      </c>
      <c r="C477" s="3">
        <v>12000</v>
      </c>
      <c r="D477" s="3">
        <v>18000</v>
      </c>
      <c r="E477" s="3">
        <v>500</v>
      </c>
      <c r="F477" s="3">
        <v>17500</v>
      </c>
      <c r="G477" s="3">
        <f t="shared" si="14"/>
        <v>5000</v>
      </c>
      <c r="H477" s="17">
        <f t="shared" si="15"/>
        <v>0.41666666666666669</v>
      </c>
      <c r="I477" t="s">
        <v>16</v>
      </c>
    </row>
    <row r="478" spans="1:9" x14ac:dyDescent="0.25">
      <c r="A478" s="4">
        <v>44170</v>
      </c>
      <c r="B478" t="s">
        <v>10</v>
      </c>
      <c r="C478" s="3">
        <v>10000</v>
      </c>
      <c r="D478" s="3">
        <v>15000</v>
      </c>
      <c r="E478" s="3">
        <v>0</v>
      </c>
      <c r="F478" s="3">
        <v>15000</v>
      </c>
      <c r="G478" s="3">
        <f t="shared" si="14"/>
        <v>5000</v>
      </c>
      <c r="H478" s="17">
        <f t="shared" si="15"/>
        <v>0.5</v>
      </c>
      <c r="I478" t="s">
        <v>15</v>
      </c>
    </row>
    <row r="479" spans="1:9" x14ac:dyDescent="0.25">
      <c r="A479" s="4">
        <v>44172</v>
      </c>
      <c r="B479" t="s">
        <v>10</v>
      </c>
      <c r="C479" s="3">
        <v>10000</v>
      </c>
      <c r="D479" s="3">
        <v>15000</v>
      </c>
      <c r="E479" s="3">
        <v>0</v>
      </c>
      <c r="F479" s="3">
        <v>15000</v>
      </c>
      <c r="G479" s="3">
        <f t="shared" si="14"/>
        <v>5000</v>
      </c>
      <c r="H479" s="17">
        <f t="shared" si="15"/>
        <v>0.5</v>
      </c>
      <c r="I479" t="s">
        <v>13</v>
      </c>
    </row>
    <row r="480" spans="1:9" x14ac:dyDescent="0.25">
      <c r="A480" s="4">
        <v>44172</v>
      </c>
      <c r="B480" t="s">
        <v>10</v>
      </c>
      <c r="C480" s="3">
        <v>10000</v>
      </c>
      <c r="D480" s="3">
        <v>15000</v>
      </c>
      <c r="E480" s="3">
        <v>0</v>
      </c>
      <c r="F480" s="3">
        <v>15000</v>
      </c>
      <c r="G480" s="3">
        <f t="shared" si="14"/>
        <v>5000</v>
      </c>
      <c r="H480" s="17">
        <f t="shared" si="15"/>
        <v>0.5</v>
      </c>
      <c r="I480" t="s">
        <v>12</v>
      </c>
    </row>
    <row r="481" spans="1:9" x14ac:dyDescent="0.25">
      <c r="A481" s="4">
        <v>44173</v>
      </c>
      <c r="B481" t="s">
        <v>10</v>
      </c>
      <c r="C481" s="3">
        <v>10000</v>
      </c>
      <c r="D481" s="3">
        <v>15000</v>
      </c>
      <c r="E481" s="3">
        <v>0</v>
      </c>
      <c r="F481" s="3">
        <v>15000</v>
      </c>
      <c r="G481" s="3">
        <f t="shared" si="14"/>
        <v>5000</v>
      </c>
      <c r="H481" s="17">
        <f t="shared" si="15"/>
        <v>0.5</v>
      </c>
      <c r="I481" t="s">
        <v>14</v>
      </c>
    </row>
    <row r="482" spans="1:9" x14ac:dyDescent="0.25">
      <c r="A482" s="4">
        <v>44174</v>
      </c>
      <c r="B482" t="s">
        <v>10</v>
      </c>
      <c r="C482" s="3">
        <v>10000</v>
      </c>
      <c r="D482" s="3">
        <v>15000</v>
      </c>
      <c r="E482" s="3">
        <v>0</v>
      </c>
      <c r="F482" s="3">
        <v>15000</v>
      </c>
      <c r="G482" s="3">
        <f t="shared" si="14"/>
        <v>5000</v>
      </c>
      <c r="H482" s="17">
        <f t="shared" si="15"/>
        <v>0.5</v>
      </c>
      <c r="I482" t="s">
        <v>14</v>
      </c>
    </row>
    <row r="483" spans="1:9" x14ac:dyDescent="0.25">
      <c r="A483" s="4">
        <v>44174</v>
      </c>
      <c r="B483" t="s">
        <v>9</v>
      </c>
      <c r="C483" s="3">
        <v>15000</v>
      </c>
      <c r="D483" s="3">
        <v>22000</v>
      </c>
      <c r="E483" s="3">
        <v>0</v>
      </c>
      <c r="F483" s="3">
        <v>22000</v>
      </c>
      <c r="G483" s="3">
        <f t="shared" si="14"/>
        <v>7000</v>
      </c>
      <c r="H483" s="17">
        <f t="shared" si="15"/>
        <v>0.46666666666666667</v>
      </c>
      <c r="I483" t="s">
        <v>12</v>
      </c>
    </row>
    <row r="484" spans="1:9" x14ac:dyDescent="0.25">
      <c r="A484" s="4">
        <v>44174</v>
      </c>
      <c r="B484" t="s">
        <v>10</v>
      </c>
      <c r="C484" s="3">
        <v>10000</v>
      </c>
      <c r="D484" s="3">
        <v>15000</v>
      </c>
      <c r="E484" s="3">
        <v>0</v>
      </c>
      <c r="F484" s="3">
        <v>15000</v>
      </c>
      <c r="G484" s="3">
        <f t="shared" si="14"/>
        <v>5000</v>
      </c>
      <c r="H484" s="17">
        <f t="shared" si="15"/>
        <v>0.5</v>
      </c>
      <c r="I484" t="s">
        <v>16</v>
      </c>
    </row>
    <row r="485" spans="1:9" x14ac:dyDescent="0.25">
      <c r="A485" s="4">
        <v>44174</v>
      </c>
      <c r="B485" t="s">
        <v>11</v>
      </c>
      <c r="C485" s="3">
        <v>5000</v>
      </c>
      <c r="D485" s="3">
        <v>8500</v>
      </c>
      <c r="E485" s="3">
        <v>0</v>
      </c>
      <c r="F485" s="3">
        <v>8500</v>
      </c>
      <c r="G485" s="3">
        <f t="shared" si="14"/>
        <v>3500</v>
      </c>
      <c r="H485" s="17">
        <f t="shared" si="15"/>
        <v>0.7</v>
      </c>
      <c r="I485" t="s">
        <v>16</v>
      </c>
    </row>
    <row r="486" spans="1:9" x14ac:dyDescent="0.25">
      <c r="A486" s="4">
        <v>44175</v>
      </c>
      <c r="B486" t="s">
        <v>7</v>
      </c>
      <c r="C486" s="3">
        <v>12000</v>
      </c>
      <c r="D486" s="3">
        <v>18000</v>
      </c>
      <c r="E486" s="3">
        <v>0</v>
      </c>
      <c r="F486" s="3">
        <v>18000</v>
      </c>
      <c r="G486" s="3">
        <f t="shared" si="14"/>
        <v>6000</v>
      </c>
      <c r="H486" s="17">
        <f t="shared" si="15"/>
        <v>0.5</v>
      </c>
      <c r="I486" t="s">
        <v>14</v>
      </c>
    </row>
    <row r="487" spans="1:9" x14ac:dyDescent="0.25">
      <c r="A487" s="4">
        <v>44175</v>
      </c>
      <c r="B487" t="s">
        <v>8</v>
      </c>
      <c r="C487" s="3">
        <v>20000</v>
      </c>
      <c r="D487" s="3">
        <v>30000</v>
      </c>
      <c r="E487" s="3">
        <v>250</v>
      </c>
      <c r="F487" s="3">
        <v>29750</v>
      </c>
      <c r="G487" s="3">
        <f t="shared" si="14"/>
        <v>9500</v>
      </c>
      <c r="H487" s="17">
        <f t="shared" si="15"/>
        <v>0.47499999999999998</v>
      </c>
      <c r="I487" t="s">
        <v>15</v>
      </c>
    </row>
    <row r="488" spans="1:9" x14ac:dyDescent="0.25">
      <c r="A488" s="4">
        <v>44177</v>
      </c>
      <c r="B488" t="s">
        <v>7</v>
      </c>
      <c r="C488" s="3">
        <v>12000</v>
      </c>
      <c r="D488" s="3">
        <v>18000</v>
      </c>
      <c r="E488" s="3">
        <v>0</v>
      </c>
      <c r="F488" s="3">
        <v>18000</v>
      </c>
      <c r="G488" s="3">
        <f t="shared" si="14"/>
        <v>6000</v>
      </c>
      <c r="H488" s="17">
        <f t="shared" si="15"/>
        <v>0.5</v>
      </c>
      <c r="I488" t="s">
        <v>12</v>
      </c>
    </row>
    <row r="489" spans="1:9" x14ac:dyDescent="0.25">
      <c r="A489" s="4">
        <v>44180</v>
      </c>
      <c r="B489" t="s">
        <v>10</v>
      </c>
      <c r="C489" s="3">
        <v>10000</v>
      </c>
      <c r="D489" s="3">
        <v>15000</v>
      </c>
      <c r="E489" s="3">
        <v>0</v>
      </c>
      <c r="F489" s="3">
        <v>15000</v>
      </c>
      <c r="G489" s="3">
        <f t="shared" si="14"/>
        <v>5000</v>
      </c>
      <c r="H489" s="17">
        <f t="shared" si="15"/>
        <v>0.5</v>
      </c>
      <c r="I489" t="s">
        <v>16</v>
      </c>
    </row>
    <row r="490" spans="1:9" x14ac:dyDescent="0.25">
      <c r="A490" s="4">
        <v>44180</v>
      </c>
      <c r="B490" t="s">
        <v>11</v>
      </c>
      <c r="C490" s="3">
        <v>5000</v>
      </c>
      <c r="D490" s="3">
        <v>8500</v>
      </c>
      <c r="E490" s="3">
        <v>0</v>
      </c>
      <c r="F490" s="3">
        <v>8500</v>
      </c>
      <c r="G490" s="3">
        <f t="shared" si="14"/>
        <v>3500</v>
      </c>
      <c r="H490" s="17">
        <f t="shared" si="15"/>
        <v>0.7</v>
      </c>
      <c r="I490" t="s">
        <v>14</v>
      </c>
    </row>
    <row r="491" spans="1:9" x14ac:dyDescent="0.25">
      <c r="A491" s="4">
        <v>44180</v>
      </c>
      <c r="B491" t="s">
        <v>11</v>
      </c>
      <c r="C491" s="3">
        <v>5000</v>
      </c>
      <c r="D491" s="3">
        <v>8500</v>
      </c>
      <c r="E491" s="3">
        <v>0</v>
      </c>
      <c r="F491" s="3">
        <v>8500</v>
      </c>
      <c r="G491" s="3">
        <f t="shared" si="14"/>
        <v>3500</v>
      </c>
      <c r="H491" s="17">
        <f t="shared" si="15"/>
        <v>0.7</v>
      </c>
      <c r="I491" t="s">
        <v>15</v>
      </c>
    </row>
    <row r="492" spans="1:9" x14ac:dyDescent="0.25">
      <c r="A492" s="4">
        <v>44181</v>
      </c>
      <c r="B492" t="s">
        <v>10</v>
      </c>
      <c r="C492" s="3">
        <v>10000</v>
      </c>
      <c r="D492" s="3">
        <v>15000</v>
      </c>
      <c r="E492" s="3">
        <v>500</v>
      </c>
      <c r="F492" s="3">
        <v>14500</v>
      </c>
      <c r="G492" s="3">
        <f t="shared" si="14"/>
        <v>4000</v>
      </c>
      <c r="H492" s="17">
        <f t="shared" si="15"/>
        <v>0.4</v>
      </c>
      <c r="I492" t="s">
        <v>14</v>
      </c>
    </row>
    <row r="493" spans="1:9" x14ac:dyDescent="0.25">
      <c r="A493" s="4">
        <v>44182</v>
      </c>
      <c r="B493" t="s">
        <v>10</v>
      </c>
      <c r="C493" s="3">
        <v>10000</v>
      </c>
      <c r="D493" s="3">
        <v>15000</v>
      </c>
      <c r="E493" s="3">
        <v>750</v>
      </c>
      <c r="F493" s="3">
        <v>14250</v>
      </c>
      <c r="G493" s="3">
        <f t="shared" si="14"/>
        <v>3500</v>
      </c>
      <c r="H493" s="17">
        <f t="shared" si="15"/>
        <v>0.35</v>
      </c>
      <c r="I493" t="s">
        <v>15</v>
      </c>
    </row>
    <row r="494" spans="1:9" x14ac:dyDescent="0.25">
      <c r="A494" s="4">
        <v>44182</v>
      </c>
      <c r="B494" t="s">
        <v>7</v>
      </c>
      <c r="C494" s="3">
        <v>12000</v>
      </c>
      <c r="D494" s="3">
        <v>18000</v>
      </c>
      <c r="E494" s="3">
        <v>0</v>
      </c>
      <c r="F494" s="3">
        <v>18000</v>
      </c>
      <c r="G494" s="3">
        <f t="shared" si="14"/>
        <v>6000</v>
      </c>
      <c r="H494" s="17">
        <f t="shared" si="15"/>
        <v>0.5</v>
      </c>
      <c r="I494" t="s">
        <v>16</v>
      </c>
    </row>
    <row r="495" spans="1:9" x14ac:dyDescent="0.25">
      <c r="A495" s="4">
        <v>44182</v>
      </c>
      <c r="B495" t="s">
        <v>11</v>
      </c>
      <c r="C495" s="3">
        <v>5000</v>
      </c>
      <c r="D495" s="3">
        <v>8500</v>
      </c>
      <c r="E495" s="3">
        <v>1000</v>
      </c>
      <c r="F495" s="3">
        <v>7500</v>
      </c>
      <c r="G495" s="3">
        <f t="shared" si="14"/>
        <v>1500</v>
      </c>
      <c r="H495" s="17">
        <f t="shared" si="15"/>
        <v>0.3</v>
      </c>
      <c r="I495" t="s">
        <v>15</v>
      </c>
    </row>
    <row r="496" spans="1:9" x14ac:dyDescent="0.25">
      <c r="A496" s="4">
        <v>44182</v>
      </c>
      <c r="B496" t="s">
        <v>7</v>
      </c>
      <c r="C496" s="3">
        <v>12000</v>
      </c>
      <c r="D496" s="3">
        <v>18000</v>
      </c>
      <c r="E496" s="3">
        <v>0</v>
      </c>
      <c r="F496" s="3">
        <v>18000</v>
      </c>
      <c r="G496" s="3">
        <f t="shared" si="14"/>
        <v>6000</v>
      </c>
      <c r="H496" s="17">
        <f t="shared" si="15"/>
        <v>0.5</v>
      </c>
      <c r="I496" t="s">
        <v>15</v>
      </c>
    </row>
    <row r="497" spans="1:9" x14ac:dyDescent="0.25">
      <c r="A497" s="4">
        <v>44183</v>
      </c>
      <c r="B497" t="s">
        <v>7</v>
      </c>
      <c r="C497" s="3">
        <v>12000</v>
      </c>
      <c r="D497" s="3">
        <v>18000</v>
      </c>
      <c r="E497" s="3">
        <v>0</v>
      </c>
      <c r="F497" s="3">
        <v>18000</v>
      </c>
      <c r="G497" s="3">
        <f t="shared" si="14"/>
        <v>6000</v>
      </c>
      <c r="H497" s="17">
        <f t="shared" si="15"/>
        <v>0.5</v>
      </c>
      <c r="I497" t="s">
        <v>16</v>
      </c>
    </row>
    <row r="498" spans="1:9" x14ac:dyDescent="0.25">
      <c r="A498" s="4">
        <v>44185</v>
      </c>
      <c r="B498" t="s">
        <v>9</v>
      </c>
      <c r="C498" s="3">
        <v>15000</v>
      </c>
      <c r="D498" s="3">
        <v>22000</v>
      </c>
      <c r="E498" s="3">
        <v>1000</v>
      </c>
      <c r="F498" s="3">
        <v>21000</v>
      </c>
      <c r="G498" s="3">
        <f t="shared" si="14"/>
        <v>5000</v>
      </c>
      <c r="H498" s="17">
        <f t="shared" si="15"/>
        <v>0.33333333333333331</v>
      </c>
      <c r="I498" t="s">
        <v>14</v>
      </c>
    </row>
    <row r="499" spans="1:9" x14ac:dyDescent="0.25">
      <c r="A499" s="4">
        <v>44185</v>
      </c>
      <c r="B499" t="s">
        <v>9</v>
      </c>
      <c r="C499" s="3">
        <v>15000</v>
      </c>
      <c r="D499" s="3">
        <v>22000</v>
      </c>
      <c r="E499" s="3">
        <v>0</v>
      </c>
      <c r="F499" s="3">
        <v>22000</v>
      </c>
      <c r="G499" s="3">
        <f t="shared" si="14"/>
        <v>7000</v>
      </c>
      <c r="H499" s="17">
        <f t="shared" si="15"/>
        <v>0.46666666666666667</v>
      </c>
      <c r="I499" t="s">
        <v>12</v>
      </c>
    </row>
    <row r="500" spans="1:9" x14ac:dyDescent="0.25">
      <c r="A500" s="4">
        <v>44186</v>
      </c>
      <c r="B500" t="s">
        <v>11</v>
      </c>
      <c r="C500" s="3">
        <v>5000</v>
      </c>
      <c r="D500" s="3">
        <v>8500</v>
      </c>
      <c r="E500" s="3">
        <v>0</v>
      </c>
      <c r="F500" s="3">
        <v>8500</v>
      </c>
      <c r="G500" s="3">
        <f t="shared" si="14"/>
        <v>3500</v>
      </c>
      <c r="H500" s="17">
        <f t="shared" si="15"/>
        <v>0.7</v>
      </c>
      <c r="I500" t="s">
        <v>14</v>
      </c>
    </row>
    <row r="501" spans="1:9" x14ac:dyDescent="0.25">
      <c r="A501" s="4">
        <v>44186</v>
      </c>
      <c r="B501" t="s">
        <v>7</v>
      </c>
      <c r="C501" s="3">
        <v>12000</v>
      </c>
      <c r="D501" s="3">
        <v>18000</v>
      </c>
      <c r="E501" s="3">
        <v>750</v>
      </c>
      <c r="F501" s="3">
        <v>17250</v>
      </c>
      <c r="G501" s="3">
        <f t="shared" si="14"/>
        <v>4500</v>
      </c>
      <c r="H501" s="17">
        <f t="shared" si="15"/>
        <v>0.375</v>
      </c>
      <c r="I501" t="s">
        <v>16</v>
      </c>
    </row>
    <row r="502" spans="1:9" x14ac:dyDescent="0.25">
      <c r="A502" s="4">
        <v>44187</v>
      </c>
      <c r="B502" t="s">
        <v>10</v>
      </c>
      <c r="C502" s="3">
        <v>10000</v>
      </c>
      <c r="D502" s="3">
        <v>15000</v>
      </c>
      <c r="E502" s="3">
        <v>0</v>
      </c>
      <c r="F502" s="3">
        <v>15000</v>
      </c>
      <c r="G502" s="3">
        <f t="shared" si="14"/>
        <v>5000</v>
      </c>
      <c r="H502" s="17">
        <f t="shared" si="15"/>
        <v>0.5</v>
      </c>
      <c r="I502" t="s">
        <v>12</v>
      </c>
    </row>
    <row r="503" spans="1:9" x14ac:dyDescent="0.25">
      <c r="A503" s="4">
        <v>44187</v>
      </c>
      <c r="B503" t="s">
        <v>7</v>
      </c>
      <c r="C503" s="3">
        <v>12000</v>
      </c>
      <c r="D503" s="3">
        <v>18000</v>
      </c>
      <c r="E503" s="3">
        <v>500</v>
      </c>
      <c r="F503" s="3">
        <v>17500</v>
      </c>
      <c r="G503" s="3">
        <f t="shared" si="14"/>
        <v>5000</v>
      </c>
      <c r="H503" s="17">
        <f t="shared" si="15"/>
        <v>0.41666666666666669</v>
      </c>
      <c r="I503" t="s">
        <v>12</v>
      </c>
    </row>
    <row r="504" spans="1:9" x14ac:dyDescent="0.25">
      <c r="A504" s="4">
        <v>44190</v>
      </c>
      <c r="B504" t="s">
        <v>8</v>
      </c>
      <c r="C504" s="3">
        <v>20000</v>
      </c>
      <c r="D504" s="3">
        <v>30000</v>
      </c>
      <c r="E504" s="3">
        <v>0</v>
      </c>
      <c r="F504" s="3">
        <v>30000</v>
      </c>
      <c r="G504" s="3">
        <f t="shared" si="14"/>
        <v>10000</v>
      </c>
      <c r="H504" s="17">
        <f t="shared" si="15"/>
        <v>0.5</v>
      </c>
      <c r="I504" t="s">
        <v>15</v>
      </c>
    </row>
    <row r="505" spans="1:9" x14ac:dyDescent="0.25">
      <c r="A505" s="4">
        <v>44191</v>
      </c>
      <c r="B505" t="s">
        <v>10</v>
      </c>
      <c r="C505" s="3">
        <v>10000</v>
      </c>
      <c r="D505" s="3">
        <v>15000</v>
      </c>
      <c r="E505" s="3">
        <v>0</v>
      </c>
      <c r="F505" s="3">
        <v>15000</v>
      </c>
      <c r="G505" s="3">
        <f t="shared" si="14"/>
        <v>5000</v>
      </c>
      <c r="H505" s="17">
        <f t="shared" si="15"/>
        <v>0.5</v>
      </c>
      <c r="I505" t="s">
        <v>14</v>
      </c>
    </row>
    <row r="506" spans="1:9" x14ac:dyDescent="0.25">
      <c r="A506" s="4">
        <v>44192</v>
      </c>
      <c r="B506" t="s">
        <v>9</v>
      </c>
      <c r="C506" s="3">
        <v>15000</v>
      </c>
      <c r="D506" s="3">
        <v>22000</v>
      </c>
      <c r="E506" s="3">
        <v>0</v>
      </c>
      <c r="F506" s="3">
        <v>22000</v>
      </c>
      <c r="G506" s="3">
        <f t="shared" si="14"/>
        <v>7000</v>
      </c>
      <c r="H506" s="17">
        <f t="shared" si="15"/>
        <v>0.46666666666666667</v>
      </c>
      <c r="I506" t="s">
        <v>14</v>
      </c>
    </row>
    <row r="507" spans="1:9" x14ac:dyDescent="0.25">
      <c r="A507" s="4">
        <v>44193</v>
      </c>
      <c r="B507" t="s">
        <v>11</v>
      </c>
      <c r="C507" s="3">
        <v>5000</v>
      </c>
      <c r="D507" s="3">
        <v>8500</v>
      </c>
      <c r="E507" s="3">
        <v>750</v>
      </c>
      <c r="F507" s="3">
        <v>7750</v>
      </c>
      <c r="G507" s="3">
        <f t="shared" si="14"/>
        <v>2000</v>
      </c>
      <c r="H507" s="17">
        <f t="shared" si="15"/>
        <v>0.4</v>
      </c>
      <c r="I507" t="s">
        <v>15</v>
      </c>
    </row>
    <row r="508" spans="1:9" x14ac:dyDescent="0.25">
      <c r="A508" s="4">
        <v>44194</v>
      </c>
      <c r="B508" t="s">
        <v>9</v>
      </c>
      <c r="C508" s="3">
        <v>15000</v>
      </c>
      <c r="D508" s="3">
        <v>22000</v>
      </c>
      <c r="E508" s="3">
        <v>0</v>
      </c>
      <c r="F508" s="3">
        <v>22000</v>
      </c>
      <c r="G508" s="3">
        <f t="shared" si="14"/>
        <v>7000</v>
      </c>
      <c r="H508" s="17">
        <f t="shared" si="15"/>
        <v>0.46666666666666667</v>
      </c>
      <c r="I508" t="s">
        <v>14</v>
      </c>
    </row>
    <row r="509" spans="1:9" x14ac:dyDescent="0.25">
      <c r="A509" s="4">
        <v>44194</v>
      </c>
      <c r="B509" t="s">
        <v>9</v>
      </c>
      <c r="C509" s="3">
        <v>15000</v>
      </c>
      <c r="D509" s="3">
        <v>22000</v>
      </c>
      <c r="E509" s="3">
        <v>0</v>
      </c>
      <c r="F509" s="3">
        <v>22000</v>
      </c>
      <c r="G509" s="3">
        <f t="shared" si="14"/>
        <v>7000</v>
      </c>
      <c r="H509" s="17">
        <f t="shared" si="15"/>
        <v>0.46666666666666667</v>
      </c>
      <c r="I509" t="s">
        <v>15</v>
      </c>
    </row>
    <row r="510" spans="1:9" x14ac:dyDescent="0.25">
      <c r="A510" s="4">
        <v>44196</v>
      </c>
      <c r="B510" t="s">
        <v>10</v>
      </c>
      <c r="C510" s="3">
        <v>10000</v>
      </c>
      <c r="D510" s="3">
        <v>15000</v>
      </c>
      <c r="E510" s="3">
        <v>750</v>
      </c>
      <c r="F510" s="3">
        <v>14250</v>
      </c>
      <c r="G510" s="3">
        <f t="shared" si="14"/>
        <v>3500</v>
      </c>
      <c r="H510" s="17">
        <f t="shared" si="15"/>
        <v>0.35</v>
      </c>
      <c r="I510" t="s">
        <v>14</v>
      </c>
    </row>
    <row r="511" spans="1:9" x14ac:dyDescent="0.25">
      <c r="A511" s="4">
        <v>44196</v>
      </c>
      <c r="B511" t="s">
        <v>11</v>
      </c>
      <c r="C511" s="3">
        <v>5000</v>
      </c>
      <c r="D511" s="3">
        <v>8500</v>
      </c>
      <c r="E511" s="3">
        <v>0</v>
      </c>
      <c r="F511" s="3">
        <v>8500</v>
      </c>
      <c r="G511" s="3">
        <f t="shared" si="14"/>
        <v>3500</v>
      </c>
      <c r="H511" s="17">
        <f t="shared" si="15"/>
        <v>0.7</v>
      </c>
      <c r="I511" t="s">
        <v>13</v>
      </c>
    </row>
    <row r="512" spans="1:9" x14ac:dyDescent="0.25">
      <c r="A512" s="4">
        <v>44196</v>
      </c>
      <c r="B512" t="s">
        <v>11</v>
      </c>
      <c r="C512" s="3">
        <v>5000</v>
      </c>
      <c r="D512" s="3">
        <v>8500</v>
      </c>
      <c r="E512" s="3">
        <v>0</v>
      </c>
      <c r="F512" s="3">
        <v>8500</v>
      </c>
      <c r="G512" s="3">
        <f t="shared" si="14"/>
        <v>3500</v>
      </c>
      <c r="H512" s="17">
        <f t="shared" si="15"/>
        <v>0.7</v>
      </c>
      <c r="I512" t="s">
        <v>15</v>
      </c>
    </row>
    <row r="513" spans="1:9" x14ac:dyDescent="0.25">
      <c r="A513" s="4">
        <v>44196</v>
      </c>
      <c r="B513" t="s">
        <v>7</v>
      </c>
      <c r="C513" s="3">
        <v>12000</v>
      </c>
      <c r="D513" s="3">
        <v>18000</v>
      </c>
      <c r="E513" s="3">
        <v>0</v>
      </c>
      <c r="F513" s="3">
        <v>18000</v>
      </c>
      <c r="G513" s="3">
        <f t="shared" si="14"/>
        <v>6000</v>
      </c>
      <c r="H513" s="17">
        <f t="shared" si="15"/>
        <v>0.5</v>
      </c>
      <c r="I513" t="s">
        <v>12</v>
      </c>
    </row>
    <row r="514" spans="1:9" x14ac:dyDescent="0.25">
      <c r="A514" s="4">
        <v>44197</v>
      </c>
      <c r="B514" t="s">
        <v>9</v>
      </c>
      <c r="C514" s="3">
        <v>15000</v>
      </c>
      <c r="D514" s="3">
        <v>22000</v>
      </c>
      <c r="E514" s="3">
        <v>1000</v>
      </c>
      <c r="F514" s="3">
        <v>21000</v>
      </c>
      <c r="G514" s="3">
        <f t="shared" si="14"/>
        <v>5000</v>
      </c>
      <c r="H514" s="17">
        <f t="shared" si="15"/>
        <v>0.33333333333333331</v>
      </c>
      <c r="I514" t="s">
        <v>12</v>
      </c>
    </row>
    <row r="515" spans="1:9" x14ac:dyDescent="0.25">
      <c r="A515" s="4">
        <v>44197</v>
      </c>
      <c r="B515" t="s">
        <v>11</v>
      </c>
      <c r="C515" s="3">
        <v>5000</v>
      </c>
      <c r="D515" s="3">
        <v>8500</v>
      </c>
      <c r="E515" s="3">
        <v>0</v>
      </c>
      <c r="F515" s="3">
        <v>8500</v>
      </c>
      <c r="G515" s="3">
        <f t="shared" ref="G515:G578" si="16">F515-E515-C515</f>
        <v>3500</v>
      </c>
      <c r="H515" s="17">
        <f t="shared" ref="H515:H578" si="17">G515/C515</f>
        <v>0.7</v>
      </c>
      <c r="I515" t="s">
        <v>16</v>
      </c>
    </row>
    <row r="516" spans="1:9" x14ac:dyDescent="0.25">
      <c r="A516" s="4">
        <v>44198</v>
      </c>
      <c r="B516" t="s">
        <v>10</v>
      </c>
      <c r="C516" s="3">
        <v>10000</v>
      </c>
      <c r="D516" s="3">
        <v>15000</v>
      </c>
      <c r="E516" s="3">
        <v>0</v>
      </c>
      <c r="F516" s="3">
        <v>15000</v>
      </c>
      <c r="G516" s="3">
        <f t="shared" si="16"/>
        <v>5000</v>
      </c>
      <c r="H516" s="17">
        <f t="shared" si="17"/>
        <v>0.5</v>
      </c>
      <c r="I516" t="s">
        <v>12</v>
      </c>
    </row>
    <row r="517" spans="1:9" x14ac:dyDescent="0.25">
      <c r="A517" s="4">
        <v>44199</v>
      </c>
      <c r="B517" t="s">
        <v>9</v>
      </c>
      <c r="C517" s="3">
        <v>15000</v>
      </c>
      <c r="D517" s="3">
        <v>22000</v>
      </c>
      <c r="E517" s="3">
        <v>1000</v>
      </c>
      <c r="F517" s="3">
        <v>21000</v>
      </c>
      <c r="G517" s="3">
        <f t="shared" si="16"/>
        <v>5000</v>
      </c>
      <c r="H517" s="17">
        <f t="shared" si="17"/>
        <v>0.33333333333333331</v>
      </c>
      <c r="I517" t="s">
        <v>15</v>
      </c>
    </row>
    <row r="518" spans="1:9" x14ac:dyDescent="0.25">
      <c r="A518" s="4">
        <v>44200</v>
      </c>
      <c r="B518" t="s">
        <v>11</v>
      </c>
      <c r="C518" s="3">
        <v>5000</v>
      </c>
      <c r="D518" s="3">
        <v>8500</v>
      </c>
      <c r="E518" s="3">
        <v>0</v>
      </c>
      <c r="F518" s="3">
        <v>8500</v>
      </c>
      <c r="G518" s="3">
        <f t="shared" si="16"/>
        <v>3500</v>
      </c>
      <c r="H518" s="17">
        <f t="shared" si="17"/>
        <v>0.7</v>
      </c>
      <c r="I518" t="s">
        <v>14</v>
      </c>
    </row>
    <row r="519" spans="1:9" x14ac:dyDescent="0.25">
      <c r="A519" s="4">
        <v>44201</v>
      </c>
      <c r="B519" t="s">
        <v>8</v>
      </c>
      <c r="C519" s="3">
        <v>20000</v>
      </c>
      <c r="D519" s="3">
        <v>30000</v>
      </c>
      <c r="E519" s="3">
        <v>500</v>
      </c>
      <c r="F519" s="3">
        <v>29500</v>
      </c>
      <c r="G519" s="3">
        <f t="shared" si="16"/>
        <v>9000</v>
      </c>
      <c r="H519" s="17">
        <f t="shared" si="17"/>
        <v>0.45</v>
      </c>
      <c r="I519" t="s">
        <v>15</v>
      </c>
    </row>
    <row r="520" spans="1:9" x14ac:dyDescent="0.25">
      <c r="A520" s="4">
        <v>44202</v>
      </c>
      <c r="B520" t="s">
        <v>8</v>
      </c>
      <c r="C520" s="3">
        <v>20000</v>
      </c>
      <c r="D520" s="3">
        <v>30000</v>
      </c>
      <c r="E520" s="3">
        <v>250</v>
      </c>
      <c r="F520" s="3">
        <v>29750</v>
      </c>
      <c r="G520" s="3">
        <f t="shared" si="16"/>
        <v>9500</v>
      </c>
      <c r="H520" s="17">
        <f t="shared" si="17"/>
        <v>0.47499999999999998</v>
      </c>
      <c r="I520" t="s">
        <v>14</v>
      </c>
    </row>
    <row r="521" spans="1:9" x14ac:dyDescent="0.25">
      <c r="A521" s="4">
        <v>44202</v>
      </c>
      <c r="B521" t="s">
        <v>11</v>
      </c>
      <c r="C521" s="3">
        <v>5000</v>
      </c>
      <c r="D521" s="3">
        <v>8500</v>
      </c>
      <c r="E521" s="3">
        <v>0</v>
      </c>
      <c r="F521" s="3">
        <v>8500</v>
      </c>
      <c r="G521" s="3">
        <f t="shared" si="16"/>
        <v>3500</v>
      </c>
      <c r="H521" s="17">
        <f t="shared" si="17"/>
        <v>0.7</v>
      </c>
      <c r="I521" t="s">
        <v>15</v>
      </c>
    </row>
    <row r="522" spans="1:9" x14ac:dyDescent="0.25">
      <c r="A522" s="4">
        <v>44202</v>
      </c>
      <c r="B522" t="s">
        <v>9</v>
      </c>
      <c r="C522" s="3">
        <v>15000</v>
      </c>
      <c r="D522" s="3">
        <v>22000</v>
      </c>
      <c r="E522" s="3">
        <v>1000</v>
      </c>
      <c r="F522" s="3">
        <v>21000</v>
      </c>
      <c r="G522" s="3">
        <f t="shared" si="16"/>
        <v>5000</v>
      </c>
      <c r="H522" s="17">
        <f t="shared" si="17"/>
        <v>0.33333333333333331</v>
      </c>
      <c r="I522" t="s">
        <v>14</v>
      </c>
    </row>
    <row r="523" spans="1:9" x14ac:dyDescent="0.25">
      <c r="A523" s="4">
        <v>44203</v>
      </c>
      <c r="B523" t="s">
        <v>7</v>
      </c>
      <c r="C523" s="3">
        <v>12000</v>
      </c>
      <c r="D523" s="3">
        <v>18000</v>
      </c>
      <c r="E523" s="3">
        <v>0</v>
      </c>
      <c r="F523" s="3">
        <v>18000</v>
      </c>
      <c r="G523" s="3">
        <f t="shared" si="16"/>
        <v>6000</v>
      </c>
      <c r="H523" s="17">
        <f t="shared" si="17"/>
        <v>0.5</v>
      </c>
      <c r="I523" t="s">
        <v>15</v>
      </c>
    </row>
    <row r="524" spans="1:9" x14ac:dyDescent="0.25">
      <c r="A524" s="4">
        <v>44203</v>
      </c>
      <c r="B524" t="s">
        <v>10</v>
      </c>
      <c r="C524" s="3">
        <v>10000</v>
      </c>
      <c r="D524" s="3">
        <v>15000</v>
      </c>
      <c r="E524" s="3">
        <v>500</v>
      </c>
      <c r="F524" s="3">
        <v>14500</v>
      </c>
      <c r="G524" s="3">
        <f t="shared" si="16"/>
        <v>4000</v>
      </c>
      <c r="H524" s="17">
        <f t="shared" si="17"/>
        <v>0.4</v>
      </c>
      <c r="I524" t="s">
        <v>13</v>
      </c>
    </row>
    <row r="525" spans="1:9" x14ac:dyDescent="0.25">
      <c r="A525" s="4">
        <v>44204</v>
      </c>
      <c r="B525" t="s">
        <v>11</v>
      </c>
      <c r="C525" s="3">
        <v>5000</v>
      </c>
      <c r="D525" s="3">
        <v>8500</v>
      </c>
      <c r="E525" s="3">
        <v>0</v>
      </c>
      <c r="F525" s="3">
        <v>8500</v>
      </c>
      <c r="G525" s="3">
        <f t="shared" si="16"/>
        <v>3500</v>
      </c>
      <c r="H525" s="17">
        <f t="shared" si="17"/>
        <v>0.7</v>
      </c>
      <c r="I525" t="s">
        <v>13</v>
      </c>
    </row>
    <row r="526" spans="1:9" x14ac:dyDescent="0.25">
      <c r="A526" s="4">
        <v>44204</v>
      </c>
      <c r="B526" t="s">
        <v>8</v>
      </c>
      <c r="C526" s="3">
        <v>20000</v>
      </c>
      <c r="D526" s="3">
        <v>30000</v>
      </c>
      <c r="E526" s="3">
        <v>0</v>
      </c>
      <c r="F526" s="3">
        <v>30000</v>
      </c>
      <c r="G526" s="3">
        <f t="shared" si="16"/>
        <v>10000</v>
      </c>
      <c r="H526" s="17">
        <f t="shared" si="17"/>
        <v>0.5</v>
      </c>
      <c r="I526" t="s">
        <v>14</v>
      </c>
    </row>
    <row r="527" spans="1:9" x14ac:dyDescent="0.25">
      <c r="A527" s="4">
        <v>44205</v>
      </c>
      <c r="B527" t="s">
        <v>7</v>
      </c>
      <c r="C527" s="3">
        <v>12000</v>
      </c>
      <c r="D527" s="3">
        <v>18000</v>
      </c>
      <c r="E527" s="3">
        <v>0</v>
      </c>
      <c r="F527" s="3">
        <v>18000</v>
      </c>
      <c r="G527" s="3">
        <f t="shared" si="16"/>
        <v>6000</v>
      </c>
      <c r="H527" s="17">
        <f t="shared" si="17"/>
        <v>0.5</v>
      </c>
      <c r="I527" t="s">
        <v>14</v>
      </c>
    </row>
    <row r="528" spans="1:9" x14ac:dyDescent="0.25">
      <c r="A528" s="4">
        <v>44206</v>
      </c>
      <c r="B528" t="s">
        <v>7</v>
      </c>
      <c r="C528" s="3">
        <v>12000</v>
      </c>
      <c r="D528" s="3">
        <v>18000</v>
      </c>
      <c r="E528" s="3">
        <v>0</v>
      </c>
      <c r="F528" s="3">
        <v>18000</v>
      </c>
      <c r="G528" s="3">
        <f t="shared" si="16"/>
        <v>6000</v>
      </c>
      <c r="H528" s="17">
        <f t="shared" si="17"/>
        <v>0.5</v>
      </c>
      <c r="I528" t="s">
        <v>16</v>
      </c>
    </row>
    <row r="529" spans="1:9" x14ac:dyDescent="0.25">
      <c r="A529" s="4">
        <v>44206</v>
      </c>
      <c r="B529" t="s">
        <v>9</v>
      </c>
      <c r="C529" s="3">
        <v>15000</v>
      </c>
      <c r="D529" s="3">
        <v>22000</v>
      </c>
      <c r="E529" s="3">
        <v>0</v>
      </c>
      <c r="F529" s="3">
        <v>22000</v>
      </c>
      <c r="G529" s="3">
        <f t="shared" si="16"/>
        <v>7000</v>
      </c>
      <c r="H529" s="17">
        <f t="shared" si="17"/>
        <v>0.46666666666666667</v>
      </c>
      <c r="I529" t="s">
        <v>15</v>
      </c>
    </row>
    <row r="530" spans="1:9" x14ac:dyDescent="0.25">
      <c r="A530" s="4">
        <v>44208</v>
      </c>
      <c r="B530" t="s">
        <v>9</v>
      </c>
      <c r="C530" s="3">
        <v>15000</v>
      </c>
      <c r="D530" s="3">
        <v>22000</v>
      </c>
      <c r="E530" s="3">
        <v>0</v>
      </c>
      <c r="F530" s="3">
        <v>22000</v>
      </c>
      <c r="G530" s="3">
        <f t="shared" si="16"/>
        <v>7000</v>
      </c>
      <c r="H530" s="17">
        <f t="shared" si="17"/>
        <v>0.46666666666666667</v>
      </c>
      <c r="I530" t="s">
        <v>12</v>
      </c>
    </row>
    <row r="531" spans="1:9" x14ac:dyDescent="0.25">
      <c r="A531" s="4">
        <v>44208</v>
      </c>
      <c r="B531" t="s">
        <v>11</v>
      </c>
      <c r="C531" s="3">
        <v>5000</v>
      </c>
      <c r="D531" s="3">
        <v>8500</v>
      </c>
      <c r="E531" s="3">
        <v>0</v>
      </c>
      <c r="F531" s="3">
        <v>8500</v>
      </c>
      <c r="G531" s="3">
        <f t="shared" si="16"/>
        <v>3500</v>
      </c>
      <c r="H531" s="17">
        <f t="shared" si="17"/>
        <v>0.7</v>
      </c>
      <c r="I531" t="s">
        <v>14</v>
      </c>
    </row>
    <row r="532" spans="1:9" x14ac:dyDescent="0.25">
      <c r="A532" s="4">
        <v>44209</v>
      </c>
      <c r="B532" t="s">
        <v>11</v>
      </c>
      <c r="C532" s="3">
        <v>5000</v>
      </c>
      <c r="D532" s="3">
        <v>8500</v>
      </c>
      <c r="E532" s="3">
        <v>0</v>
      </c>
      <c r="F532" s="3">
        <v>8500</v>
      </c>
      <c r="G532" s="3">
        <f t="shared" si="16"/>
        <v>3500</v>
      </c>
      <c r="H532" s="17">
        <f t="shared" si="17"/>
        <v>0.7</v>
      </c>
      <c r="I532" t="s">
        <v>13</v>
      </c>
    </row>
    <row r="533" spans="1:9" x14ac:dyDescent="0.25">
      <c r="A533" s="4">
        <v>44210</v>
      </c>
      <c r="B533" t="s">
        <v>9</v>
      </c>
      <c r="C533" s="3">
        <v>15000</v>
      </c>
      <c r="D533" s="3">
        <v>22000</v>
      </c>
      <c r="E533" s="3">
        <v>0</v>
      </c>
      <c r="F533" s="3">
        <v>22000</v>
      </c>
      <c r="G533" s="3">
        <f t="shared" si="16"/>
        <v>7000</v>
      </c>
      <c r="H533" s="17">
        <f t="shared" si="17"/>
        <v>0.46666666666666667</v>
      </c>
      <c r="I533" t="s">
        <v>14</v>
      </c>
    </row>
    <row r="534" spans="1:9" x14ac:dyDescent="0.25">
      <c r="A534" s="4">
        <v>44210</v>
      </c>
      <c r="B534" t="s">
        <v>11</v>
      </c>
      <c r="C534" s="3">
        <v>5000</v>
      </c>
      <c r="D534" s="3">
        <v>8500</v>
      </c>
      <c r="E534" s="3">
        <v>0</v>
      </c>
      <c r="F534" s="3">
        <v>8500</v>
      </c>
      <c r="G534" s="3">
        <f t="shared" si="16"/>
        <v>3500</v>
      </c>
      <c r="H534" s="17">
        <f t="shared" si="17"/>
        <v>0.7</v>
      </c>
      <c r="I534" t="s">
        <v>15</v>
      </c>
    </row>
    <row r="535" spans="1:9" x14ac:dyDescent="0.25">
      <c r="A535" s="4">
        <v>44211</v>
      </c>
      <c r="B535" t="s">
        <v>9</v>
      </c>
      <c r="C535" s="3">
        <v>15000</v>
      </c>
      <c r="D535" s="3">
        <v>22000</v>
      </c>
      <c r="E535" s="3">
        <v>500</v>
      </c>
      <c r="F535" s="3">
        <v>21500</v>
      </c>
      <c r="G535" s="3">
        <f t="shared" si="16"/>
        <v>6000</v>
      </c>
      <c r="H535" s="17">
        <f t="shared" si="17"/>
        <v>0.4</v>
      </c>
      <c r="I535" t="s">
        <v>14</v>
      </c>
    </row>
    <row r="536" spans="1:9" x14ac:dyDescent="0.25">
      <c r="A536" s="4">
        <v>44213</v>
      </c>
      <c r="B536" t="s">
        <v>9</v>
      </c>
      <c r="C536" s="3">
        <v>15000</v>
      </c>
      <c r="D536" s="3">
        <v>22000</v>
      </c>
      <c r="E536" s="3">
        <v>1000</v>
      </c>
      <c r="F536" s="3">
        <v>21000</v>
      </c>
      <c r="G536" s="3">
        <f t="shared" si="16"/>
        <v>5000</v>
      </c>
      <c r="H536" s="17">
        <f t="shared" si="17"/>
        <v>0.33333333333333331</v>
      </c>
      <c r="I536" t="s">
        <v>14</v>
      </c>
    </row>
    <row r="537" spans="1:9" x14ac:dyDescent="0.25">
      <c r="A537" s="4">
        <v>44214</v>
      </c>
      <c r="B537" t="s">
        <v>11</v>
      </c>
      <c r="C537" s="3">
        <v>5000</v>
      </c>
      <c r="D537" s="3">
        <v>8500</v>
      </c>
      <c r="E537" s="3">
        <v>0</v>
      </c>
      <c r="F537" s="3">
        <v>8500</v>
      </c>
      <c r="G537" s="3">
        <f t="shared" si="16"/>
        <v>3500</v>
      </c>
      <c r="H537" s="17">
        <f t="shared" si="17"/>
        <v>0.7</v>
      </c>
      <c r="I537" t="s">
        <v>16</v>
      </c>
    </row>
    <row r="538" spans="1:9" x14ac:dyDescent="0.25">
      <c r="A538" s="4">
        <v>44214</v>
      </c>
      <c r="B538" t="s">
        <v>11</v>
      </c>
      <c r="C538" s="3">
        <v>5000</v>
      </c>
      <c r="D538" s="3">
        <v>8500</v>
      </c>
      <c r="E538" s="3">
        <v>0</v>
      </c>
      <c r="F538" s="3">
        <v>8500</v>
      </c>
      <c r="G538" s="3">
        <f t="shared" si="16"/>
        <v>3500</v>
      </c>
      <c r="H538" s="17">
        <f t="shared" si="17"/>
        <v>0.7</v>
      </c>
      <c r="I538" t="s">
        <v>12</v>
      </c>
    </row>
    <row r="539" spans="1:9" x14ac:dyDescent="0.25">
      <c r="A539" s="4">
        <v>44215</v>
      </c>
      <c r="B539" t="s">
        <v>11</v>
      </c>
      <c r="C539" s="3">
        <v>5000</v>
      </c>
      <c r="D539" s="3">
        <v>8500</v>
      </c>
      <c r="E539" s="3">
        <v>0</v>
      </c>
      <c r="F539" s="3">
        <v>8500</v>
      </c>
      <c r="G539" s="3">
        <f t="shared" si="16"/>
        <v>3500</v>
      </c>
      <c r="H539" s="17">
        <f t="shared" si="17"/>
        <v>0.7</v>
      </c>
      <c r="I539" t="s">
        <v>13</v>
      </c>
    </row>
    <row r="540" spans="1:9" x14ac:dyDescent="0.25">
      <c r="A540" s="4">
        <v>44215</v>
      </c>
      <c r="B540" t="s">
        <v>7</v>
      </c>
      <c r="C540" s="3">
        <v>12000</v>
      </c>
      <c r="D540" s="3">
        <v>18000</v>
      </c>
      <c r="E540" s="3">
        <v>0</v>
      </c>
      <c r="F540" s="3">
        <v>18000</v>
      </c>
      <c r="G540" s="3">
        <f t="shared" si="16"/>
        <v>6000</v>
      </c>
      <c r="H540" s="17">
        <f t="shared" si="17"/>
        <v>0.5</v>
      </c>
      <c r="I540" t="s">
        <v>16</v>
      </c>
    </row>
    <row r="541" spans="1:9" x14ac:dyDescent="0.25">
      <c r="A541" s="4">
        <v>44216</v>
      </c>
      <c r="B541" t="s">
        <v>10</v>
      </c>
      <c r="C541" s="3">
        <v>10000</v>
      </c>
      <c r="D541" s="3">
        <v>15000</v>
      </c>
      <c r="E541" s="3">
        <v>0</v>
      </c>
      <c r="F541" s="3">
        <v>15000</v>
      </c>
      <c r="G541" s="3">
        <f t="shared" si="16"/>
        <v>5000</v>
      </c>
      <c r="H541" s="17">
        <f t="shared" si="17"/>
        <v>0.5</v>
      </c>
      <c r="I541" t="s">
        <v>13</v>
      </c>
    </row>
    <row r="542" spans="1:9" x14ac:dyDescent="0.25">
      <c r="A542" s="4">
        <v>44217</v>
      </c>
      <c r="B542" t="s">
        <v>10</v>
      </c>
      <c r="C542" s="3">
        <v>10000</v>
      </c>
      <c r="D542" s="3">
        <v>15000</v>
      </c>
      <c r="E542" s="3">
        <v>0</v>
      </c>
      <c r="F542" s="3">
        <v>15000</v>
      </c>
      <c r="G542" s="3">
        <f t="shared" si="16"/>
        <v>5000</v>
      </c>
      <c r="H542" s="17">
        <f t="shared" si="17"/>
        <v>0.5</v>
      </c>
      <c r="I542" t="s">
        <v>14</v>
      </c>
    </row>
    <row r="543" spans="1:9" x14ac:dyDescent="0.25">
      <c r="A543" s="4">
        <v>44218</v>
      </c>
      <c r="B543" t="s">
        <v>9</v>
      </c>
      <c r="C543" s="3">
        <v>15000</v>
      </c>
      <c r="D543" s="3">
        <v>22000</v>
      </c>
      <c r="E543" s="3">
        <v>0</v>
      </c>
      <c r="F543" s="3">
        <v>22000</v>
      </c>
      <c r="G543" s="3">
        <f t="shared" si="16"/>
        <v>7000</v>
      </c>
      <c r="H543" s="17">
        <f t="shared" si="17"/>
        <v>0.46666666666666667</v>
      </c>
      <c r="I543" t="s">
        <v>12</v>
      </c>
    </row>
    <row r="544" spans="1:9" x14ac:dyDescent="0.25">
      <c r="A544" s="4">
        <v>44218</v>
      </c>
      <c r="B544" t="s">
        <v>10</v>
      </c>
      <c r="C544" s="3">
        <v>10000</v>
      </c>
      <c r="D544" s="3">
        <v>15000</v>
      </c>
      <c r="E544" s="3">
        <v>500</v>
      </c>
      <c r="F544" s="3">
        <v>14500</v>
      </c>
      <c r="G544" s="3">
        <f t="shared" si="16"/>
        <v>4000</v>
      </c>
      <c r="H544" s="17">
        <f t="shared" si="17"/>
        <v>0.4</v>
      </c>
      <c r="I544" t="s">
        <v>13</v>
      </c>
    </row>
    <row r="545" spans="1:9" x14ac:dyDescent="0.25">
      <c r="A545" s="4">
        <v>44219</v>
      </c>
      <c r="B545" t="s">
        <v>7</v>
      </c>
      <c r="C545" s="3">
        <v>12000</v>
      </c>
      <c r="D545" s="3">
        <v>18000</v>
      </c>
      <c r="E545" s="3">
        <v>0</v>
      </c>
      <c r="F545" s="3">
        <v>18000</v>
      </c>
      <c r="G545" s="3">
        <f t="shared" si="16"/>
        <v>6000</v>
      </c>
      <c r="H545" s="17">
        <f t="shared" si="17"/>
        <v>0.5</v>
      </c>
      <c r="I545" t="s">
        <v>14</v>
      </c>
    </row>
    <row r="546" spans="1:9" x14ac:dyDescent="0.25">
      <c r="A546" s="4">
        <v>44219</v>
      </c>
      <c r="B546" t="s">
        <v>10</v>
      </c>
      <c r="C546" s="3">
        <v>10000</v>
      </c>
      <c r="D546" s="3">
        <v>15000</v>
      </c>
      <c r="E546" s="3">
        <v>250</v>
      </c>
      <c r="F546" s="3">
        <v>14750</v>
      </c>
      <c r="G546" s="3">
        <f t="shared" si="16"/>
        <v>4500</v>
      </c>
      <c r="H546" s="17">
        <f t="shared" si="17"/>
        <v>0.45</v>
      </c>
      <c r="I546" t="s">
        <v>15</v>
      </c>
    </row>
    <row r="547" spans="1:9" x14ac:dyDescent="0.25">
      <c r="A547" s="4">
        <v>44220</v>
      </c>
      <c r="B547" t="s">
        <v>9</v>
      </c>
      <c r="C547" s="3">
        <v>15000</v>
      </c>
      <c r="D547" s="3">
        <v>22000</v>
      </c>
      <c r="E547" s="3">
        <v>0</v>
      </c>
      <c r="F547" s="3">
        <v>22000</v>
      </c>
      <c r="G547" s="3">
        <f t="shared" si="16"/>
        <v>7000</v>
      </c>
      <c r="H547" s="17">
        <f t="shared" si="17"/>
        <v>0.46666666666666667</v>
      </c>
      <c r="I547" t="s">
        <v>16</v>
      </c>
    </row>
    <row r="548" spans="1:9" x14ac:dyDescent="0.25">
      <c r="A548" s="4">
        <v>44220</v>
      </c>
      <c r="B548" t="s">
        <v>7</v>
      </c>
      <c r="C548" s="3">
        <v>12000</v>
      </c>
      <c r="D548" s="3">
        <v>18000</v>
      </c>
      <c r="E548" s="3">
        <v>0</v>
      </c>
      <c r="F548" s="3">
        <v>18000</v>
      </c>
      <c r="G548" s="3">
        <f t="shared" si="16"/>
        <v>6000</v>
      </c>
      <c r="H548" s="17">
        <f t="shared" si="17"/>
        <v>0.5</v>
      </c>
      <c r="I548" t="s">
        <v>12</v>
      </c>
    </row>
    <row r="549" spans="1:9" x14ac:dyDescent="0.25">
      <c r="A549" s="4">
        <v>44220</v>
      </c>
      <c r="B549" t="s">
        <v>10</v>
      </c>
      <c r="C549" s="3">
        <v>10000</v>
      </c>
      <c r="D549" s="3">
        <v>15000</v>
      </c>
      <c r="E549" s="3">
        <v>0</v>
      </c>
      <c r="F549" s="3">
        <v>15000</v>
      </c>
      <c r="G549" s="3">
        <f t="shared" si="16"/>
        <v>5000</v>
      </c>
      <c r="H549" s="17">
        <f t="shared" si="17"/>
        <v>0.5</v>
      </c>
      <c r="I549" t="s">
        <v>14</v>
      </c>
    </row>
    <row r="550" spans="1:9" x14ac:dyDescent="0.25">
      <c r="A550" s="4">
        <v>44221</v>
      </c>
      <c r="B550" t="s">
        <v>8</v>
      </c>
      <c r="C550" s="3">
        <v>20000</v>
      </c>
      <c r="D550" s="3">
        <v>30000</v>
      </c>
      <c r="E550" s="3">
        <v>0</v>
      </c>
      <c r="F550" s="3">
        <v>30000</v>
      </c>
      <c r="G550" s="3">
        <f t="shared" si="16"/>
        <v>10000</v>
      </c>
      <c r="H550" s="17">
        <f t="shared" si="17"/>
        <v>0.5</v>
      </c>
      <c r="I550" t="s">
        <v>16</v>
      </c>
    </row>
    <row r="551" spans="1:9" x14ac:dyDescent="0.25">
      <c r="A551" s="4">
        <v>44223</v>
      </c>
      <c r="B551" t="s">
        <v>8</v>
      </c>
      <c r="C551" s="3">
        <v>20000</v>
      </c>
      <c r="D551" s="3">
        <v>30000</v>
      </c>
      <c r="E551" s="3">
        <v>0</v>
      </c>
      <c r="F551" s="3">
        <v>30000</v>
      </c>
      <c r="G551" s="3">
        <f t="shared" si="16"/>
        <v>10000</v>
      </c>
      <c r="H551" s="17">
        <f t="shared" si="17"/>
        <v>0.5</v>
      </c>
      <c r="I551" t="s">
        <v>15</v>
      </c>
    </row>
    <row r="552" spans="1:9" x14ac:dyDescent="0.25">
      <c r="A552" s="4">
        <v>44225</v>
      </c>
      <c r="B552" t="s">
        <v>10</v>
      </c>
      <c r="C552" s="3">
        <v>10000</v>
      </c>
      <c r="D552" s="3">
        <v>15000</v>
      </c>
      <c r="E552" s="3">
        <v>0</v>
      </c>
      <c r="F552" s="3">
        <v>15000</v>
      </c>
      <c r="G552" s="3">
        <f t="shared" si="16"/>
        <v>5000</v>
      </c>
      <c r="H552" s="17">
        <f t="shared" si="17"/>
        <v>0.5</v>
      </c>
      <c r="I552" t="s">
        <v>14</v>
      </c>
    </row>
    <row r="553" spans="1:9" x14ac:dyDescent="0.25">
      <c r="A553" s="4">
        <v>44225</v>
      </c>
      <c r="B553" t="s">
        <v>10</v>
      </c>
      <c r="C553" s="3">
        <v>10000</v>
      </c>
      <c r="D553" s="3">
        <v>15000</v>
      </c>
      <c r="E553" s="3">
        <v>0</v>
      </c>
      <c r="F553" s="3">
        <v>15000</v>
      </c>
      <c r="G553" s="3">
        <f t="shared" si="16"/>
        <v>5000</v>
      </c>
      <c r="H553" s="17">
        <f t="shared" si="17"/>
        <v>0.5</v>
      </c>
      <c r="I553" t="s">
        <v>12</v>
      </c>
    </row>
    <row r="554" spans="1:9" x14ac:dyDescent="0.25">
      <c r="A554" s="4">
        <v>44226</v>
      </c>
      <c r="B554" t="s">
        <v>7</v>
      </c>
      <c r="C554" s="3">
        <v>12000</v>
      </c>
      <c r="D554" s="3">
        <v>18000</v>
      </c>
      <c r="E554" s="3">
        <v>0</v>
      </c>
      <c r="F554" s="3">
        <v>18000</v>
      </c>
      <c r="G554" s="3">
        <f t="shared" si="16"/>
        <v>6000</v>
      </c>
      <c r="H554" s="17">
        <f t="shared" si="17"/>
        <v>0.5</v>
      </c>
      <c r="I554" t="s">
        <v>13</v>
      </c>
    </row>
    <row r="555" spans="1:9" x14ac:dyDescent="0.25">
      <c r="A555" s="4">
        <v>44227</v>
      </c>
      <c r="B555" t="s">
        <v>10</v>
      </c>
      <c r="C555" s="3">
        <v>10000</v>
      </c>
      <c r="D555" s="3">
        <v>15000</v>
      </c>
      <c r="E555" s="3">
        <v>0</v>
      </c>
      <c r="F555" s="3">
        <v>15000</v>
      </c>
      <c r="G555" s="3">
        <f t="shared" si="16"/>
        <v>5000</v>
      </c>
      <c r="H555" s="17">
        <f t="shared" si="17"/>
        <v>0.5</v>
      </c>
      <c r="I555" t="s">
        <v>15</v>
      </c>
    </row>
    <row r="556" spans="1:9" x14ac:dyDescent="0.25">
      <c r="A556" s="4">
        <v>44228</v>
      </c>
      <c r="B556" t="s">
        <v>7</v>
      </c>
      <c r="C556" s="3">
        <v>12000</v>
      </c>
      <c r="D556" s="3">
        <v>18000</v>
      </c>
      <c r="E556" s="3">
        <v>0</v>
      </c>
      <c r="F556" s="3">
        <v>18000</v>
      </c>
      <c r="G556" s="3">
        <f t="shared" si="16"/>
        <v>6000</v>
      </c>
      <c r="H556" s="17">
        <f t="shared" si="17"/>
        <v>0.5</v>
      </c>
      <c r="I556" t="s">
        <v>14</v>
      </c>
    </row>
    <row r="557" spans="1:9" x14ac:dyDescent="0.25">
      <c r="A557" s="4">
        <v>44228</v>
      </c>
      <c r="B557" t="s">
        <v>8</v>
      </c>
      <c r="C557" s="3">
        <v>20000</v>
      </c>
      <c r="D557" s="3">
        <v>30000</v>
      </c>
      <c r="E557" s="3">
        <v>0</v>
      </c>
      <c r="F557" s="3">
        <v>30000</v>
      </c>
      <c r="G557" s="3">
        <f t="shared" si="16"/>
        <v>10000</v>
      </c>
      <c r="H557" s="17">
        <f t="shared" si="17"/>
        <v>0.5</v>
      </c>
      <c r="I557" t="s">
        <v>15</v>
      </c>
    </row>
    <row r="558" spans="1:9" x14ac:dyDescent="0.25">
      <c r="A558" s="4">
        <v>44230</v>
      </c>
      <c r="B558" t="s">
        <v>7</v>
      </c>
      <c r="C558" s="3">
        <v>12000</v>
      </c>
      <c r="D558" s="3">
        <v>18000</v>
      </c>
      <c r="E558" s="3">
        <v>0</v>
      </c>
      <c r="F558" s="3">
        <v>18000</v>
      </c>
      <c r="G558" s="3">
        <f t="shared" si="16"/>
        <v>6000</v>
      </c>
      <c r="H558" s="17">
        <f t="shared" si="17"/>
        <v>0.5</v>
      </c>
      <c r="I558" t="s">
        <v>12</v>
      </c>
    </row>
    <row r="559" spans="1:9" x14ac:dyDescent="0.25">
      <c r="A559" s="4">
        <v>44230</v>
      </c>
      <c r="B559" t="s">
        <v>8</v>
      </c>
      <c r="C559" s="3">
        <v>20000</v>
      </c>
      <c r="D559" s="3">
        <v>30000</v>
      </c>
      <c r="E559" s="3">
        <v>0</v>
      </c>
      <c r="F559" s="3">
        <v>30000</v>
      </c>
      <c r="G559" s="3">
        <f t="shared" si="16"/>
        <v>10000</v>
      </c>
      <c r="H559" s="17">
        <f t="shared" si="17"/>
        <v>0.5</v>
      </c>
      <c r="I559" t="s">
        <v>13</v>
      </c>
    </row>
    <row r="560" spans="1:9" x14ac:dyDescent="0.25">
      <c r="A560" s="4">
        <v>44230</v>
      </c>
      <c r="B560" t="s">
        <v>10</v>
      </c>
      <c r="C560" s="3">
        <v>10000</v>
      </c>
      <c r="D560" s="3">
        <v>15000</v>
      </c>
      <c r="E560" s="3">
        <v>0</v>
      </c>
      <c r="F560" s="3">
        <v>15000</v>
      </c>
      <c r="G560" s="3">
        <f t="shared" si="16"/>
        <v>5000</v>
      </c>
      <c r="H560" s="17">
        <f t="shared" si="17"/>
        <v>0.5</v>
      </c>
      <c r="I560" t="s">
        <v>13</v>
      </c>
    </row>
    <row r="561" spans="1:9" x14ac:dyDescent="0.25">
      <c r="A561" s="4">
        <v>44231</v>
      </c>
      <c r="B561" t="s">
        <v>10</v>
      </c>
      <c r="C561" s="3">
        <v>10000</v>
      </c>
      <c r="D561" s="3">
        <v>15000</v>
      </c>
      <c r="E561" s="3">
        <v>0</v>
      </c>
      <c r="F561" s="3">
        <v>15000</v>
      </c>
      <c r="G561" s="3">
        <f t="shared" si="16"/>
        <v>5000</v>
      </c>
      <c r="H561" s="17">
        <f t="shared" si="17"/>
        <v>0.5</v>
      </c>
      <c r="I561" t="s">
        <v>15</v>
      </c>
    </row>
    <row r="562" spans="1:9" x14ac:dyDescent="0.25">
      <c r="A562" s="4">
        <v>44231</v>
      </c>
      <c r="B562" t="s">
        <v>11</v>
      </c>
      <c r="C562" s="3">
        <v>5000</v>
      </c>
      <c r="D562" s="3">
        <v>8500</v>
      </c>
      <c r="E562" s="3">
        <v>0</v>
      </c>
      <c r="F562" s="3">
        <v>8500</v>
      </c>
      <c r="G562" s="3">
        <f t="shared" si="16"/>
        <v>3500</v>
      </c>
      <c r="H562" s="17">
        <f t="shared" si="17"/>
        <v>0.7</v>
      </c>
      <c r="I562" t="s">
        <v>12</v>
      </c>
    </row>
    <row r="563" spans="1:9" x14ac:dyDescent="0.25">
      <c r="A563" s="4">
        <v>44231</v>
      </c>
      <c r="B563" t="s">
        <v>9</v>
      </c>
      <c r="C563" s="3">
        <v>15000</v>
      </c>
      <c r="D563" s="3">
        <v>22000</v>
      </c>
      <c r="E563" s="3">
        <v>0</v>
      </c>
      <c r="F563" s="3">
        <v>22000</v>
      </c>
      <c r="G563" s="3">
        <f t="shared" si="16"/>
        <v>7000</v>
      </c>
      <c r="H563" s="17">
        <f t="shared" si="17"/>
        <v>0.46666666666666667</v>
      </c>
      <c r="I563" t="s">
        <v>12</v>
      </c>
    </row>
    <row r="564" spans="1:9" x14ac:dyDescent="0.25">
      <c r="A564" s="4">
        <v>44232</v>
      </c>
      <c r="B564" t="s">
        <v>7</v>
      </c>
      <c r="C564" s="3">
        <v>12000</v>
      </c>
      <c r="D564" s="3">
        <v>18000</v>
      </c>
      <c r="E564" s="3">
        <v>0</v>
      </c>
      <c r="F564" s="3">
        <v>18000</v>
      </c>
      <c r="G564" s="3">
        <f t="shared" si="16"/>
        <v>6000</v>
      </c>
      <c r="H564" s="17">
        <f t="shared" si="17"/>
        <v>0.5</v>
      </c>
      <c r="I564" t="s">
        <v>13</v>
      </c>
    </row>
    <row r="565" spans="1:9" x14ac:dyDescent="0.25">
      <c r="A565" s="4">
        <v>44233</v>
      </c>
      <c r="B565" t="s">
        <v>11</v>
      </c>
      <c r="C565" s="3">
        <v>5000</v>
      </c>
      <c r="D565" s="3">
        <v>8500</v>
      </c>
      <c r="E565" s="3">
        <v>0</v>
      </c>
      <c r="F565" s="3">
        <v>8500</v>
      </c>
      <c r="G565" s="3">
        <f t="shared" si="16"/>
        <v>3500</v>
      </c>
      <c r="H565" s="17">
        <f t="shared" si="17"/>
        <v>0.7</v>
      </c>
      <c r="I565" t="s">
        <v>14</v>
      </c>
    </row>
    <row r="566" spans="1:9" x14ac:dyDescent="0.25">
      <c r="A566" s="4">
        <v>44233</v>
      </c>
      <c r="B566" t="s">
        <v>9</v>
      </c>
      <c r="C566" s="3">
        <v>15000</v>
      </c>
      <c r="D566" s="3">
        <v>22000</v>
      </c>
      <c r="E566" s="3">
        <v>0</v>
      </c>
      <c r="F566" s="3">
        <v>22000</v>
      </c>
      <c r="G566" s="3">
        <f t="shared" si="16"/>
        <v>7000</v>
      </c>
      <c r="H566" s="17">
        <f t="shared" si="17"/>
        <v>0.46666666666666667</v>
      </c>
      <c r="I566" t="s">
        <v>14</v>
      </c>
    </row>
    <row r="567" spans="1:9" x14ac:dyDescent="0.25">
      <c r="A567" s="4">
        <v>44233</v>
      </c>
      <c r="B567" t="s">
        <v>11</v>
      </c>
      <c r="C567" s="3">
        <v>5000</v>
      </c>
      <c r="D567" s="3">
        <v>8500</v>
      </c>
      <c r="E567" s="3">
        <v>0</v>
      </c>
      <c r="F567" s="3">
        <v>8500</v>
      </c>
      <c r="G567" s="3">
        <f t="shared" si="16"/>
        <v>3500</v>
      </c>
      <c r="H567" s="17">
        <f t="shared" si="17"/>
        <v>0.7</v>
      </c>
      <c r="I567" t="s">
        <v>13</v>
      </c>
    </row>
    <row r="568" spans="1:9" x14ac:dyDescent="0.25">
      <c r="A568" s="4">
        <v>44234</v>
      </c>
      <c r="B568" t="s">
        <v>11</v>
      </c>
      <c r="C568" s="3">
        <v>5000</v>
      </c>
      <c r="D568" s="3">
        <v>8500</v>
      </c>
      <c r="E568" s="3">
        <v>0</v>
      </c>
      <c r="F568" s="3">
        <v>8500</v>
      </c>
      <c r="G568" s="3">
        <f t="shared" si="16"/>
        <v>3500</v>
      </c>
      <c r="H568" s="17">
        <f t="shared" si="17"/>
        <v>0.7</v>
      </c>
      <c r="I568" t="s">
        <v>12</v>
      </c>
    </row>
    <row r="569" spans="1:9" x14ac:dyDescent="0.25">
      <c r="A569" s="4">
        <v>44235</v>
      </c>
      <c r="B569" t="s">
        <v>8</v>
      </c>
      <c r="C569" s="3">
        <v>20000</v>
      </c>
      <c r="D569" s="3">
        <v>30000</v>
      </c>
      <c r="E569" s="3">
        <v>0</v>
      </c>
      <c r="F569" s="3">
        <v>30000</v>
      </c>
      <c r="G569" s="3">
        <f t="shared" si="16"/>
        <v>10000</v>
      </c>
      <c r="H569" s="17">
        <f t="shared" si="17"/>
        <v>0.5</v>
      </c>
      <c r="I569" t="s">
        <v>15</v>
      </c>
    </row>
    <row r="570" spans="1:9" x14ac:dyDescent="0.25">
      <c r="A570" s="4">
        <v>44236</v>
      </c>
      <c r="B570" t="s">
        <v>11</v>
      </c>
      <c r="C570" s="3">
        <v>5000</v>
      </c>
      <c r="D570" s="3">
        <v>8500</v>
      </c>
      <c r="E570" s="3">
        <v>0</v>
      </c>
      <c r="F570" s="3">
        <v>8500</v>
      </c>
      <c r="G570" s="3">
        <f t="shared" si="16"/>
        <v>3500</v>
      </c>
      <c r="H570" s="17">
        <f t="shared" si="17"/>
        <v>0.7</v>
      </c>
      <c r="I570" t="s">
        <v>15</v>
      </c>
    </row>
    <row r="571" spans="1:9" x14ac:dyDescent="0.25">
      <c r="A571" s="4">
        <v>44236</v>
      </c>
      <c r="B571" t="s">
        <v>8</v>
      </c>
      <c r="C571" s="3">
        <v>20000</v>
      </c>
      <c r="D571" s="3">
        <v>30000</v>
      </c>
      <c r="E571" s="3">
        <v>1000</v>
      </c>
      <c r="F571" s="3">
        <v>29000</v>
      </c>
      <c r="G571" s="3">
        <f t="shared" si="16"/>
        <v>8000</v>
      </c>
      <c r="H571" s="17">
        <f t="shared" si="17"/>
        <v>0.4</v>
      </c>
      <c r="I571" t="s">
        <v>14</v>
      </c>
    </row>
    <row r="572" spans="1:9" x14ac:dyDescent="0.25">
      <c r="A572" s="4">
        <v>44239</v>
      </c>
      <c r="B572" t="s">
        <v>9</v>
      </c>
      <c r="C572" s="3">
        <v>15000</v>
      </c>
      <c r="D572" s="3">
        <v>22000</v>
      </c>
      <c r="E572" s="3">
        <v>0</v>
      </c>
      <c r="F572" s="3">
        <v>22000</v>
      </c>
      <c r="G572" s="3">
        <f t="shared" si="16"/>
        <v>7000</v>
      </c>
      <c r="H572" s="17">
        <f t="shared" si="17"/>
        <v>0.46666666666666667</v>
      </c>
      <c r="I572" t="s">
        <v>16</v>
      </c>
    </row>
    <row r="573" spans="1:9" x14ac:dyDescent="0.25">
      <c r="A573" s="4">
        <v>44240</v>
      </c>
      <c r="B573" t="s">
        <v>10</v>
      </c>
      <c r="C573" s="3">
        <v>10000</v>
      </c>
      <c r="D573" s="3">
        <v>15000</v>
      </c>
      <c r="E573" s="3">
        <v>0</v>
      </c>
      <c r="F573" s="3">
        <v>15000</v>
      </c>
      <c r="G573" s="3">
        <f t="shared" si="16"/>
        <v>5000</v>
      </c>
      <c r="H573" s="17">
        <f t="shared" si="17"/>
        <v>0.5</v>
      </c>
      <c r="I573" t="s">
        <v>12</v>
      </c>
    </row>
    <row r="574" spans="1:9" x14ac:dyDescent="0.25">
      <c r="A574" s="4">
        <v>44240</v>
      </c>
      <c r="B574" t="s">
        <v>9</v>
      </c>
      <c r="C574" s="3">
        <v>15000</v>
      </c>
      <c r="D574" s="3">
        <v>22000</v>
      </c>
      <c r="E574" s="3">
        <v>250</v>
      </c>
      <c r="F574" s="3">
        <v>21750</v>
      </c>
      <c r="G574" s="3">
        <f t="shared" si="16"/>
        <v>6500</v>
      </c>
      <c r="H574" s="17">
        <f t="shared" si="17"/>
        <v>0.43333333333333335</v>
      </c>
      <c r="I574" t="s">
        <v>16</v>
      </c>
    </row>
    <row r="575" spans="1:9" x14ac:dyDescent="0.25">
      <c r="A575" s="4">
        <v>44242</v>
      </c>
      <c r="B575" t="s">
        <v>9</v>
      </c>
      <c r="C575" s="3">
        <v>15000</v>
      </c>
      <c r="D575" s="3">
        <v>22000</v>
      </c>
      <c r="E575" s="3">
        <v>0</v>
      </c>
      <c r="F575" s="3">
        <v>22000</v>
      </c>
      <c r="G575" s="3">
        <f t="shared" si="16"/>
        <v>7000</v>
      </c>
      <c r="H575" s="17">
        <f t="shared" si="17"/>
        <v>0.46666666666666667</v>
      </c>
      <c r="I575" t="s">
        <v>13</v>
      </c>
    </row>
    <row r="576" spans="1:9" x14ac:dyDescent="0.25">
      <c r="A576" s="4">
        <v>44242</v>
      </c>
      <c r="B576" t="s">
        <v>7</v>
      </c>
      <c r="C576" s="3">
        <v>12000</v>
      </c>
      <c r="D576" s="3">
        <v>18000</v>
      </c>
      <c r="E576" s="3">
        <v>0</v>
      </c>
      <c r="F576" s="3">
        <v>18000</v>
      </c>
      <c r="G576" s="3">
        <f t="shared" si="16"/>
        <v>6000</v>
      </c>
      <c r="H576" s="17">
        <f t="shared" si="17"/>
        <v>0.5</v>
      </c>
      <c r="I576" t="s">
        <v>13</v>
      </c>
    </row>
    <row r="577" spans="1:9" x14ac:dyDescent="0.25">
      <c r="A577" s="4">
        <v>44242</v>
      </c>
      <c r="B577" t="s">
        <v>7</v>
      </c>
      <c r="C577" s="3">
        <v>12000</v>
      </c>
      <c r="D577" s="3">
        <v>18000</v>
      </c>
      <c r="E577" s="3">
        <v>0</v>
      </c>
      <c r="F577" s="3">
        <v>18000</v>
      </c>
      <c r="G577" s="3">
        <f t="shared" si="16"/>
        <v>6000</v>
      </c>
      <c r="H577" s="17">
        <f t="shared" si="17"/>
        <v>0.5</v>
      </c>
      <c r="I577" t="s">
        <v>14</v>
      </c>
    </row>
    <row r="578" spans="1:9" x14ac:dyDescent="0.25">
      <c r="A578" s="4">
        <v>44243</v>
      </c>
      <c r="B578" t="s">
        <v>7</v>
      </c>
      <c r="C578" s="3">
        <v>12000</v>
      </c>
      <c r="D578" s="3">
        <v>18000</v>
      </c>
      <c r="E578" s="3">
        <v>0</v>
      </c>
      <c r="F578" s="3">
        <v>18000</v>
      </c>
      <c r="G578" s="3">
        <f t="shared" si="16"/>
        <v>6000</v>
      </c>
      <c r="H578" s="17">
        <f t="shared" si="17"/>
        <v>0.5</v>
      </c>
      <c r="I578" t="s">
        <v>13</v>
      </c>
    </row>
    <row r="579" spans="1:9" x14ac:dyDescent="0.25">
      <c r="A579" s="4">
        <v>44243</v>
      </c>
      <c r="B579" t="s">
        <v>7</v>
      </c>
      <c r="C579" s="3">
        <v>12000</v>
      </c>
      <c r="D579" s="3">
        <v>18000</v>
      </c>
      <c r="E579" s="3">
        <v>0</v>
      </c>
      <c r="F579" s="3">
        <v>18000</v>
      </c>
      <c r="G579" s="3">
        <f t="shared" ref="G579:G642" si="18">F579-E579-C579</f>
        <v>6000</v>
      </c>
      <c r="H579" s="17">
        <f t="shared" ref="H579:H642" si="19">G579/C579</f>
        <v>0.5</v>
      </c>
      <c r="I579" t="s">
        <v>16</v>
      </c>
    </row>
    <row r="580" spans="1:9" x14ac:dyDescent="0.25">
      <c r="A580" s="4">
        <v>44244</v>
      </c>
      <c r="B580" t="s">
        <v>7</v>
      </c>
      <c r="C580" s="3">
        <v>12000</v>
      </c>
      <c r="D580" s="3">
        <v>18000</v>
      </c>
      <c r="E580" s="3">
        <v>0</v>
      </c>
      <c r="F580" s="3">
        <v>18000</v>
      </c>
      <c r="G580" s="3">
        <f t="shared" si="18"/>
        <v>6000</v>
      </c>
      <c r="H580" s="17">
        <f t="shared" si="19"/>
        <v>0.5</v>
      </c>
      <c r="I580" t="s">
        <v>16</v>
      </c>
    </row>
    <row r="581" spans="1:9" x14ac:dyDescent="0.25">
      <c r="A581" s="4">
        <v>44245</v>
      </c>
      <c r="B581" t="s">
        <v>11</v>
      </c>
      <c r="C581" s="3">
        <v>5000</v>
      </c>
      <c r="D581" s="3">
        <v>8500</v>
      </c>
      <c r="E581" s="3">
        <v>0</v>
      </c>
      <c r="F581" s="3">
        <v>8500</v>
      </c>
      <c r="G581" s="3">
        <f t="shared" si="18"/>
        <v>3500</v>
      </c>
      <c r="H581" s="17">
        <f t="shared" si="19"/>
        <v>0.7</v>
      </c>
      <c r="I581" t="s">
        <v>16</v>
      </c>
    </row>
    <row r="582" spans="1:9" x14ac:dyDescent="0.25">
      <c r="A582" s="4">
        <v>44245</v>
      </c>
      <c r="B582" t="s">
        <v>7</v>
      </c>
      <c r="C582" s="3">
        <v>12000</v>
      </c>
      <c r="D582" s="3">
        <v>18000</v>
      </c>
      <c r="E582" s="3">
        <v>0</v>
      </c>
      <c r="F582" s="3">
        <v>18000</v>
      </c>
      <c r="G582" s="3">
        <f t="shared" si="18"/>
        <v>6000</v>
      </c>
      <c r="H582" s="17">
        <f t="shared" si="19"/>
        <v>0.5</v>
      </c>
      <c r="I582" t="s">
        <v>13</v>
      </c>
    </row>
    <row r="583" spans="1:9" x14ac:dyDescent="0.25">
      <c r="A583" s="4">
        <v>44246</v>
      </c>
      <c r="B583" t="s">
        <v>11</v>
      </c>
      <c r="C583" s="3">
        <v>5000</v>
      </c>
      <c r="D583" s="3">
        <v>8500</v>
      </c>
      <c r="E583" s="3">
        <v>0</v>
      </c>
      <c r="F583" s="3">
        <v>8500</v>
      </c>
      <c r="G583" s="3">
        <f t="shared" si="18"/>
        <v>3500</v>
      </c>
      <c r="H583" s="17">
        <f t="shared" si="19"/>
        <v>0.7</v>
      </c>
      <c r="I583" t="s">
        <v>13</v>
      </c>
    </row>
    <row r="584" spans="1:9" x14ac:dyDescent="0.25">
      <c r="A584" s="4">
        <v>44246</v>
      </c>
      <c r="B584" t="s">
        <v>9</v>
      </c>
      <c r="C584" s="3">
        <v>15000</v>
      </c>
      <c r="D584" s="3">
        <v>22000</v>
      </c>
      <c r="E584" s="3">
        <v>0</v>
      </c>
      <c r="F584" s="3">
        <v>22000</v>
      </c>
      <c r="G584" s="3">
        <f t="shared" si="18"/>
        <v>7000</v>
      </c>
      <c r="H584" s="17">
        <f t="shared" si="19"/>
        <v>0.46666666666666667</v>
      </c>
      <c r="I584" t="s">
        <v>13</v>
      </c>
    </row>
    <row r="585" spans="1:9" x14ac:dyDescent="0.25">
      <c r="A585" s="4">
        <v>44246</v>
      </c>
      <c r="B585" t="s">
        <v>9</v>
      </c>
      <c r="C585" s="3">
        <v>15000</v>
      </c>
      <c r="D585" s="3">
        <v>22000</v>
      </c>
      <c r="E585" s="3">
        <v>0</v>
      </c>
      <c r="F585" s="3">
        <v>22000</v>
      </c>
      <c r="G585" s="3">
        <f t="shared" si="18"/>
        <v>7000</v>
      </c>
      <c r="H585" s="17">
        <f t="shared" si="19"/>
        <v>0.46666666666666667</v>
      </c>
      <c r="I585" t="s">
        <v>16</v>
      </c>
    </row>
    <row r="586" spans="1:9" x14ac:dyDescent="0.25">
      <c r="A586" s="4">
        <v>44246</v>
      </c>
      <c r="B586" t="s">
        <v>11</v>
      </c>
      <c r="C586" s="3">
        <v>5000</v>
      </c>
      <c r="D586" s="3">
        <v>8500</v>
      </c>
      <c r="E586" s="3">
        <v>0</v>
      </c>
      <c r="F586" s="3">
        <v>8500</v>
      </c>
      <c r="G586" s="3">
        <f t="shared" si="18"/>
        <v>3500</v>
      </c>
      <c r="H586" s="17">
        <f t="shared" si="19"/>
        <v>0.7</v>
      </c>
      <c r="I586" t="s">
        <v>13</v>
      </c>
    </row>
    <row r="587" spans="1:9" x14ac:dyDescent="0.25">
      <c r="A587" s="4">
        <v>44246</v>
      </c>
      <c r="B587" t="s">
        <v>7</v>
      </c>
      <c r="C587" s="3">
        <v>12000</v>
      </c>
      <c r="D587" s="3">
        <v>18000</v>
      </c>
      <c r="E587" s="3">
        <v>0</v>
      </c>
      <c r="F587" s="3">
        <v>18000</v>
      </c>
      <c r="G587" s="3">
        <f t="shared" si="18"/>
        <v>6000</v>
      </c>
      <c r="H587" s="17">
        <f t="shared" si="19"/>
        <v>0.5</v>
      </c>
      <c r="I587" t="s">
        <v>12</v>
      </c>
    </row>
    <row r="588" spans="1:9" x14ac:dyDescent="0.25">
      <c r="A588" s="4">
        <v>44247</v>
      </c>
      <c r="B588" t="s">
        <v>10</v>
      </c>
      <c r="C588" s="3">
        <v>10000</v>
      </c>
      <c r="D588" s="3">
        <v>15000</v>
      </c>
      <c r="E588" s="3">
        <v>0</v>
      </c>
      <c r="F588" s="3">
        <v>15000</v>
      </c>
      <c r="G588" s="3">
        <f t="shared" si="18"/>
        <v>5000</v>
      </c>
      <c r="H588" s="17">
        <f t="shared" si="19"/>
        <v>0.5</v>
      </c>
      <c r="I588" t="s">
        <v>16</v>
      </c>
    </row>
    <row r="589" spans="1:9" x14ac:dyDescent="0.25">
      <c r="A589" s="4">
        <v>44247</v>
      </c>
      <c r="B589" t="s">
        <v>9</v>
      </c>
      <c r="C589" s="3">
        <v>15000</v>
      </c>
      <c r="D589" s="3">
        <v>22000</v>
      </c>
      <c r="E589" s="3">
        <v>0</v>
      </c>
      <c r="F589" s="3">
        <v>22000</v>
      </c>
      <c r="G589" s="3">
        <f t="shared" si="18"/>
        <v>7000</v>
      </c>
      <c r="H589" s="17">
        <f t="shared" si="19"/>
        <v>0.46666666666666667</v>
      </c>
      <c r="I589" t="s">
        <v>12</v>
      </c>
    </row>
    <row r="590" spans="1:9" x14ac:dyDescent="0.25">
      <c r="A590" s="4">
        <v>44247</v>
      </c>
      <c r="B590" t="s">
        <v>11</v>
      </c>
      <c r="C590" s="3">
        <v>5000</v>
      </c>
      <c r="D590" s="3">
        <v>8500</v>
      </c>
      <c r="E590" s="3">
        <v>0</v>
      </c>
      <c r="F590" s="3">
        <v>8500</v>
      </c>
      <c r="G590" s="3">
        <f t="shared" si="18"/>
        <v>3500</v>
      </c>
      <c r="H590" s="17">
        <f t="shared" si="19"/>
        <v>0.7</v>
      </c>
      <c r="I590" t="s">
        <v>13</v>
      </c>
    </row>
    <row r="591" spans="1:9" x14ac:dyDescent="0.25">
      <c r="A591" s="4">
        <v>44248</v>
      </c>
      <c r="B591" t="s">
        <v>9</v>
      </c>
      <c r="C591" s="3">
        <v>15000</v>
      </c>
      <c r="D591" s="3">
        <v>22000</v>
      </c>
      <c r="E591" s="3">
        <v>750</v>
      </c>
      <c r="F591" s="3">
        <v>21250</v>
      </c>
      <c r="G591" s="3">
        <f t="shared" si="18"/>
        <v>5500</v>
      </c>
      <c r="H591" s="17">
        <f t="shared" si="19"/>
        <v>0.36666666666666664</v>
      </c>
      <c r="I591" t="s">
        <v>14</v>
      </c>
    </row>
    <row r="592" spans="1:9" x14ac:dyDescent="0.25">
      <c r="A592" s="4">
        <v>44248</v>
      </c>
      <c r="B592" t="s">
        <v>10</v>
      </c>
      <c r="C592" s="3">
        <v>10000</v>
      </c>
      <c r="D592" s="3">
        <v>15000</v>
      </c>
      <c r="E592" s="3">
        <v>0</v>
      </c>
      <c r="F592" s="3">
        <v>15000</v>
      </c>
      <c r="G592" s="3">
        <f t="shared" si="18"/>
        <v>5000</v>
      </c>
      <c r="H592" s="17">
        <f t="shared" si="19"/>
        <v>0.5</v>
      </c>
      <c r="I592" t="s">
        <v>12</v>
      </c>
    </row>
    <row r="593" spans="1:9" x14ac:dyDescent="0.25">
      <c r="A593" s="4">
        <v>44248</v>
      </c>
      <c r="B593" t="s">
        <v>10</v>
      </c>
      <c r="C593" s="3">
        <v>10000</v>
      </c>
      <c r="D593" s="3">
        <v>15000</v>
      </c>
      <c r="E593" s="3">
        <v>0</v>
      </c>
      <c r="F593" s="3">
        <v>15000</v>
      </c>
      <c r="G593" s="3">
        <f t="shared" si="18"/>
        <v>5000</v>
      </c>
      <c r="H593" s="17">
        <f t="shared" si="19"/>
        <v>0.5</v>
      </c>
      <c r="I593" t="s">
        <v>15</v>
      </c>
    </row>
    <row r="594" spans="1:9" x14ac:dyDescent="0.25">
      <c r="A594" s="4">
        <v>44249</v>
      </c>
      <c r="B594" t="s">
        <v>9</v>
      </c>
      <c r="C594" s="3">
        <v>15000</v>
      </c>
      <c r="D594" s="3">
        <v>22000</v>
      </c>
      <c r="E594" s="3">
        <v>250</v>
      </c>
      <c r="F594" s="3">
        <v>21750</v>
      </c>
      <c r="G594" s="3">
        <f t="shared" si="18"/>
        <v>6500</v>
      </c>
      <c r="H594" s="17">
        <f t="shared" si="19"/>
        <v>0.43333333333333335</v>
      </c>
      <c r="I594" t="s">
        <v>15</v>
      </c>
    </row>
    <row r="595" spans="1:9" x14ac:dyDescent="0.25">
      <c r="A595" s="4">
        <v>44249</v>
      </c>
      <c r="B595" t="s">
        <v>10</v>
      </c>
      <c r="C595" s="3">
        <v>10000</v>
      </c>
      <c r="D595" s="3">
        <v>15000</v>
      </c>
      <c r="E595" s="3">
        <v>0</v>
      </c>
      <c r="F595" s="3">
        <v>15000</v>
      </c>
      <c r="G595" s="3">
        <f t="shared" si="18"/>
        <v>5000</v>
      </c>
      <c r="H595" s="17">
        <f t="shared" si="19"/>
        <v>0.5</v>
      </c>
      <c r="I595" t="s">
        <v>12</v>
      </c>
    </row>
    <row r="596" spans="1:9" x14ac:dyDescent="0.25">
      <c r="A596" s="4">
        <v>44250</v>
      </c>
      <c r="B596" t="s">
        <v>10</v>
      </c>
      <c r="C596" s="3">
        <v>10000</v>
      </c>
      <c r="D596" s="3">
        <v>15000</v>
      </c>
      <c r="E596" s="3">
        <v>0</v>
      </c>
      <c r="F596" s="3">
        <v>15000</v>
      </c>
      <c r="G596" s="3">
        <f t="shared" si="18"/>
        <v>5000</v>
      </c>
      <c r="H596" s="17">
        <f t="shared" si="19"/>
        <v>0.5</v>
      </c>
      <c r="I596" t="s">
        <v>14</v>
      </c>
    </row>
    <row r="597" spans="1:9" x14ac:dyDescent="0.25">
      <c r="A597" s="4">
        <v>44251</v>
      </c>
      <c r="B597" t="s">
        <v>10</v>
      </c>
      <c r="C597" s="3">
        <v>10000</v>
      </c>
      <c r="D597" s="3">
        <v>15000</v>
      </c>
      <c r="E597" s="3">
        <v>0</v>
      </c>
      <c r="F597" s="3">
        <v>15000</v>
      </c>
      <c r="G597" s="3">
        <f t="shared" si="18"/>
        <v>5000</v>
      </c>
      <c r="H597" s="17">
        <f t="shared" si="19"/>
        <v>0.5</v>
      </c>
      <c r="I597" t="s">
        <v>12</v>
      </c>
    </row>
    <row r="598" spans="1:9" x14ac:dyDescent="0.25">
      <c r="A598" s="4">
        <v>44253</v>
      </c>
      <c r="B598" t="s">
        <v>7</v>
      </c>
      <c r="C598" s="3">
        <v>12000</v>
      </c>
      <c r="D598" s="3">
        <v>18000</v>
      </c>
      <c r="E598" s="3">
        <v>1000</v>
      </c>
      <c r="F598" s="3">
        <v>17000</v>
      </c>
      <c r="G598" s="3">
        <f t="shared" si="18"/>
        <v>4000</v>
      </c>
      <c r="H598" s="17">
        <f t="shared" si="19"/>
        <v>0.33333333333333331</v>
      </c>
      <c r="I598" t="s">
        <v>12</v>
      </c>
    </row>
    <row r="599" spans="1:9" x14ac:dyDescent="0.25">
      <c r="A599" s="4">
        <v>44253</v>
      </c>
      <c r="B599" t="s">
        <v>7</v>
      </c>
      <c r="C599" s="3">
        <v>12000</v>
      </c>
      <c r="D599" s="3">
        <v>18000</v>
      </c>
      <c r="E599" s="3">
        <v>0</v>
      </c>
      <c r="F599" s="3">
        <v>18000</v>
      </c>
      <c r="G599" s="3">
        <f t="shared" si="18"/>
        <v>6000</v>
      </c>
      <c r="H599" s="17">
        <f t="shared" si="19"/>
        <v>0.5</v>
      </c>
      <c r="I599" t="s">
        <v>12</v>
      </c>
    </row>
    <row r="600" spans="1:9" x14ac:dyDescent="0.25">
      <c r="A600" s="4">
        <v>44256</v>
      </c>
      <c r="B600" t="s">
        <v>10</v>
      </c>
      <c r="C600" s="3">
        <v>10000</v>
      </c>
      <c r="D600" s="3">
        <v>15000</v>
      </c>
      <c r="E600" s="3">
        <v>0</v>
      </c>
      <c r="F600" s="3">
        <v>15000</v>
      </c>
      <c r="G600" s="3">
        <f t="shared" si="18"/>
        <v>5000</v>
      </c>
      <c r="H600" s="17">
        <f t="shared" si="19"/>
        <v>0.5</v>
      </c>
      <c r="I600" t="s">
        <v>13</v>
      </c>
    </row>
    <row r="601" spans="1:9" x14ac:dyDescent="0.25">
      <c r="A601" s="4">
        <v>44256</v>
      </c>
      <c r="B601" t="s">
        <v>10</v>
      </c>
      <c r="C601" s="3">
        <v>10000</v>
      </c>
      <c r="D601" s="3">
        <v>15000</v>
      </c>
      <c r="E601" s="3">
        <v>0</v>
      </c>
      <c r="F601" s="3">
        <v>15000</v>
      </c>
      <c r="G601" s="3">
        <f t="shared" si="18"/>
        <v>5000</v>
      </c>
      <c r="H601" s="17">
        <f t="shared" si="19"/>
        <v>0.5</v>
      </c>
      <c r="I601" t="s">
        <v>16</v>
      </c>
    </row>
    <row r="602" spans="1:9" x14ac:dyDescent="0.25">
      <c r="A602" s="4">
        <v>44256</v>
      </c>
      <c r="B602" t="s">
        <v>7</v>
      </c>
      <c r="C602" s="3">
        <v>12000</v>
      </c>
      <c r="D602" s="3">
        <v>18000</v>
      </c>
      <c r="E602" s="3">
        <v>0</v>
      </c>
      <c r="F602" s="3">
        <v>18000</v>
      </c>
      <c r="G602" s="3">
        <f t="shared" si="18"/>
        <v>6000</v>
      </c>
      <c r="H602" s="17">
        <f t="shared" si="19"/>
        <v>0.5</v>
      </c>
      <c r="I602" t="s">
        <v>12</v>
      </c>
    </row>
    <row r="603" spans="1:9" x14ac:dyDescent="0.25">
      <c r="A603" s="4">
        <v>44256</v>
      </c>
      <c r="B603" t="s">
        <v>11</v>
      </c>
      <c r="C603" s="3">
        <v>5000</v>
      </c>
      <c r="D603" s="3">
        <v>8500</v>
      </c>
      <c r="E603" s="3">
        <v>0</v>
      </c>
      <c r="F603" s="3">
        <v>8500</v>
      </c>
      <c r="G603" s="3">
        <f t="shared" si="18"/>
        <v>3500</v>
      </c>
      <c r="H603" s="17">
        <f t="shared" si="19"/>
        <v>0.7</v>
      </c>
      <c r="I603" t="s">
        <v>15</v>
      </c>
    </row>
    <row r="604" spans="1:9" x14ac:dyDescent="0.25">
      <c r="A604" s="4">
        <v>44257</v>
      </c>
      <c r="B604" t="s">
        <v>10</v>
      </c>
      <c r="C604" s="3">
        <v>10000</v>
      </c>
      <c r="D604" s="3">
        <v>15000</v>
      </c>
      <c r="E604" s="3">
        <v>0</v>
      </c>
      <c r="F604" s="3">
        <v>15000</v>
      </c>
      <c r="G604" s="3">
        <f t="shared" si="18"/>
        <v>5000</v>
      </c>
      <c r="H604" s="17">
        <f t="shared" si="19"/>
        <v>0.5</v>
      </c>
      <c r="I604" t="s">
        <v>12</v>
      </c>
    </row>
    <row r="605" spans="1:9" x14ac:dyDescent="0.25">
      <c r="A605" s="4">
        <v>44258</v>
      </c>
      <c r="B605" t="s">
        <v>8</v>
      </c>
      <c r="C605" s="3">
        <v>20000</v>
      </c>
      <c r="D605" s="3">
        <v>30000</v>
      </c>
      <c r="E605" s="3">
        <v>0</v>
      </c>
      <c r="F605" s="3">
        <v>30000</v>
      </c>
      <c r="G605" s="3">
        <f t="shared" si="18"/>
        <v>10000</v>
      </c>
      <c r="H605" s="17">
        <f t="shared" si="19"/>
        <v>0.5</v>
      </c>
      <c r="I605" t="s">
        <v>16</v>
      </c>
    </row>
    <row r="606" spans="1:9" x14ac:dyDescent="0.25">
      <c r="A606" s="4">
        <v>44258</v>
      </c>
      <c r="B606" t="s">
        <v>8</v>
      </c>
      <c r="C606" s="3">
        <v>20000</v>
      </c>
      <c r="D606" s="3">
        <v>30000</v>
      </c>
      <c r="E606" s="3">
        <v>0</v>
      </c>
      <c r="F606" s="3">
        <v>30000</v>
      </c>
      <c r="G606" s="3">
        <f t="shared" si="18"/>
        <v>10000</v>
      </c>
      <c r="H606" s="17">
        <f t="shared" si="19"/>
        <v>0.5</v>
      </c>
      <c r="I606" t="s">
        <v>15</v>
      </c>
    </row>
    <row r="607" spans="1:9" x14ac:dyDescent="0.25">
      <c r="A607" s="4">
        <v>44259</v>
      </c>
      <c r="B607" t="s">
        <v>11</v>
      </c>
      <c r="C607" s="3">
        <v>5000</v>
      </c>
      <c r="D607" s="3">
        <v>8500</v>
      </c>
      <c r="E607" s="3">
        <v>0</v>
      </c>
      <c r="F607" s="3">
        <v>8500</v>
      </c>
      <c r="G607" s="3">
        <f t="shared" si="18"/>
        <v>3500</v>
      </c>
      <c r="H607" s="17">
        <f t="shared" si="19"/>
        <v>0.7</v>
      </c>
      <c r="I607" t="s">
        <v>15</v>
      </c>
    </row>
    <row r="608" spans="1:9" x14ac:dyDescent="0.25">
      <c r="A608" s="4">
        <v>44260</v>
      </c>
      <c r="B608" t="s">
        <v>11</v>
      </c>
      <c r="C608" s="3">
        <v>5000</v>
      </c>
      <c r="D608" s="3">
        <v>8500</v>
      </c>
      <c r="E608" s="3">
        <v>0</v>
      </c>
      <c r="F608" s="3">
        <v>8500</v>
      </c>
      <c r="G608" s="3">
        <f t="shared" si="18"/>
        <v>3500</v>
      </c>
      <c r="H608" s="17">
        <f t="shared" si="19"/>
        <v>0.7</v>
      </c>
      <c r="I608" t="s">
        <v>16</v>
      </c>
    </row>
    <row r="609" spans="1:9" x14ac:dyDescent="0.25">
      <c r="A609" s="4">
        <v>44261</v>
      </c>
      <c r="B609" t="s">
        <v>9</v>
      </c>
      <c r="C609" s="3">
        <v>15000</v>
      </c>
      <c r="D609" s="3">
        <v>22000</v>
      </c>
      <c r="E609" s="3">
        <v>0</v>
      </c>
      <c r="F609" s="3">
        <v>22000</v>
      </c>
      <c r="G609" s="3">
        <f t="shared" si="18"/>
        <v>7000</v>
      </c>
      <c r="H609" s="17">
        <f t="shared" si="19"/>
        <v>0.46666666666666667</v>
      </c>
      <c r="I609" t="s">
        <v>12</v>
      </c>
    </row>
    <row r="610" spans="1:9" x14ac:dyDescent="0.25">
      <c r="A610" s="4">
        <v>44262</v>
      </c>
      <c r="B610" t="s">
        <v>11</v>
      </c>
      <c r="C610" s="3">
        <v>5000</v>
      </c>
      <c r="D610" s="3">
        <v>8500</v>
      </c>
      <c r="E610" s="3">
        <v>0</v>
      </c>
      <c r="F610" s="3">
        <v>8500</v>
      </c>
      <c r="G610" s="3">
        <f t="shared" si="18"/>
        <v>3500</v>
      </c>
      <c r="H610" s="17">
        <f t="shared" si="19"/>
        <v>0.7</v>
      </c>
      <c r="I610" t="s">
        <v>15</v>
      </c>
    </row>
    <row r="611" spans="1:9" x14ac:dyDescent="0.25">
      <c r="A611" s="4">
        <v>44262</v>
      </c>
      <c r="B611" t="s">
        <v>7</v>
      </c>
      <c r="C611" s="3">
        <v>12000</v>
      </c>
      <c r="D611" s="3">
        <v>18000</v>
      </c>
      <c r="E611" s="3">
        <v>0</v>
      </c>
      <c r="F611" s="3">
        <v>18000</v>
      </c>
      <c r="G611" s="3">
        <f t="shared" si="18"/>
        <v>6000</v>
      </c>
      <c r="H611" s="17">
        <f t="shared" si="19"/>
        <v>0.5</v>
      </c>
      <c r="I611" t="s">
        <v>15</v>
      </c>
    </row>
    <row r="612" spans="1:9" x14ac:dyDescent="0.25">
      <c r="A612" s="4">
        <v>44262</v>
      </c>
      <c r="B612" t="s">
        <v>11</v>
      </c>
      <c r="C612" s="3">
        <v>5000</v>
      </c>
      <c r="D612" s="3">
        <v>8500</v>
      </c>
      <c r="E612" s="3">
        <v>0</v>
      </c>
      <c r="F612" s="3">
        <v>8500</v>
      </c>
      <c r="G612" s="3">
        <f t="shared" si="18"/>
        <v>3500</v>
      </c>
      <c r="H612" s="17">
        <f t="shared" si="19"/>
        <v>0.7</v>
      </c>
      <c r="I612" t="s">
        <v>16</v>
      </c>
    </row>
    <row r="613" spans="1:9" x14ac:dyDescent="0.25">
      <c r="A613" s="4">
        <v>44262</v>
      </c>
      <c r="B613" t="s">
        <v>7</v>
      </c>
      <c r="C613" s="3">
        <v>12000</v>
      </c>
      <c r="D613" s="3">
        <v>18000</v>
      </c>
      <c r="E613" s="3">
        <v>0</v>
      </c>
      <c r="F613" s="3">
        <v>18000</v>
      </c>
      <c r="G613" s="3">
        <f t="shared" si="18"/>
        <v>6000</v>
      </c>
      <c r="H613" s="17">
        <f t="shared" si="19"/>
        <v>0.5</v>
      </c>
      <c r="I613" t="s">
        <v>13</v>
      </c>
    </row>
    <row r="614" spans="1:9" x14ac:dyDescent="0.25">
      <c r="A614" s="4">
        <v>44263</v>
      </c>
      <c r="B614" t="s">
        <v>7</v>
      </c>
      <c r="C614" s="3">
        <v>12000</v>
      </c>
      <c r="D614" s="3">
        <v>18000</v>
      </c>
      <c r="E614" s="3">
        <v>0</v>
      </c>
      <c r="F614" s="3">
        <v>18000</v>
      </c>
      <c r="G614" s="3">
        <f t="shared" si="18"/>
        <v>6000</v>
      </c>
      <c r="H614" s="17">
        <f t="shared" si="19"/>
        <v>0.5</v>
      </c>
      <c r="I614" t="s">
        <v>12</v>
      </c>
    </row>
    <row r="615" spans="1:9" x14ac:dyDescent="0.25">
      <c r="A615" s="4">
        <v>44266</v>
      </c>
      <c r="B615" t="s">
        <v>7</v>
      </c>
      <c r="C615" s="3">
        <v>12000</v>
      </c>
      <c r="D615" s="3">
        <v>18000</v>
      </c>
      <c r="E615" s="3">
        <v>1000</v>
      </c>
      <c r="F615" s="3">
        <v>17000</v>
      </c>
      <c r="G615" s="3">
        <f t="shared" si="18"/>
        <v>4000</v>
      </c>
      <c r="H615" s="17">
        <f t="shared" si="19"/>
        <v>0.33333333333333331</v>
      </c>
      <c r="I615" t="s">
        <v>16</v>
      </c>
    </row>
    <row r="616" spans="1:9" x14ac:dyDescent="0.25">
      <c r="A616" s="4">
        <v>44266</v>
      </c>
      <c r="B616" t="s">
        <v>7</v>
      </c>
      <c r="C616" s="3">
        <v>12000</v>
      </c>
      <c r="D616" s="3">
        <v>18000</v>
      </c>
      <c r="E616" s="3">
        <v>0</v>
      </c>
      <c r="F616" s="3">
        <v>18000</v>
      </c>
      <c r="G616" s="3">
        <f t="shared" si="18"/>
        <v>6000</v>
      </c>
      <c r="H616" s="17">
        <f t="shared" si="19"/>
        <v>0.5</v>
      </c>
      <c r="I616" t="s">
        <v>13</v>
      </c>
    </row>
    <row r="617" spans="1:9" x14ac:dyDescent="0.25">
      <c r="A617" s="4">
        <v>44266</v>
      </c>
      <c r="B617" t="s">
        <v>7</v>
      </c>
      <c r="C617" s="3">
        <v>12000</v>
      </c>
      <c r="D617" s="3">
        <v>18000</v>
      </c>
      <c r="E617" s="3">
        <v>0</v>
      </c>
      <c r="F617" s="3">
        <v>18000</v>
      </c>
      <c r="G617" s="3">
        <f t="shared" si="18"/>
        <v>6000</v>
      </c>
      <c r="H617" s="17">
        <f t="shared" si="19"/>
        <v>0.5</v>
      </c>
      <c r="I617" t="s">
        <v>14</v>
      </c>
    </row>
    <row r="618" spans="1:9" x14ac:dyDescent="0.25">
      <c r="A618" s="4">
        <v>44267</v>
      </c>
      <c r="B618" t="s">
        <v>10</v>
      </c>
      <c r="C618" s="3">
        <v>10000</v>
      </c>
      <c r="D618" s="3">
        <v>15000</v>
      </c>
      <c r="E618" s="3">
        <v>0</v>
      </c>
      <c r="F618" s="3">
        <v>15000</v>
      </c>
      <c r="G618" s="3">
        <f t="shared" si="18"/>
        <v>5000</v>
      </c>
      <c r="H618" s="17">
        <f t="shared" si="19"/>
        <v>0.5</v>
      </c>
      <c r="I618" t="s">
        <v>14</v>
      </c>
    </row>
    <row r="619" spans="1:9" x14ac:dyDescent="0.25">
      <c r="A619" s="4">
        <v>44270</v>
      </c>
      <c r="B619" t="s">
        <v>7</v>
      </c>
      <c r="C619" s="3">
        <v>12000</v>
      </c>
      <c r="D619" s="3">
        <v>18000</v>
      </c>
      <c r="E619" s="3">
        <v>0</v>
      </c>
      <c r="F619" s="3">
        <v>18000</v>
      </c>
      <c r="G619" s="3">
        <f t="shared" si="18"/>
        <v>6000</v>
      </c>
      <c r="H619" s="17">
        <f t="shared" si="19"/>
        <v>0.5</v>
      </c>
      <c r="I619" t="s">
        <v>14</v>
      </c>
    </row>
    <row r="620" spans="1:9" x14ac:dyDescent="0.25">
      <c r="A620" s="4">
        <v>44270</v>
      </c>
      <c r="B620" t="s">
        <v>10</v>
      </c>
      <c r="C620" s="3">
        <v>10000</v>
      </c>
      <c r="D620" s="3">
        <v>15000</v>
      </c>
      <c r="E620" s="3">
        <v>1000</v>
      </c>
      <c r="F620" s="3">
        <v>14000</v>
      </c>
      <c r="G620" s="3">
        <f t="shared" si="18"/>
        <v>3000</v>
      </c>
      <c r="H620" s="17">
        <f t="shared" si="19"/>
        <v>0.3</v>
      </c>
      <c r="I620" t="s">
        <v>16</v>
      </c>
    </row>
    <row r="621" spans="1:9" x14ac:dyDescent="0.25">
      <c r="A621" s="4">
        <v>44271</v>
      </c>
      <c r="B621" t="s">
        <v>8</v>
      </c>
      <c r="C621" s="3">
        <v>20000</v>
      </c>
      <c r="D621" s="3">
        <v>30000</v>
      </c>
      <c r="E621" s="3">
        <v>0</v>
      </c>
      <c r="F621" s="3">
        <v>30000</v>
      </c>
      <c r="G621" s="3">
        <f t="shared" si="18"/>
        <v>10000</v>
      </c>
      <c r="H621" s="17">
        <f t="shared" si="19"/>
        <v>0.5</v>
      </c>
      <c r="I621" t="s">
        <v>12</v>
      </c>
    </row>
    <row r="622" spans="1:9" x14ac:dyDescent="0.25">
      <c r="A622" s="4">
        <v>44272</v>
      </c>
      <c r="B622" t="s">
        <v>10</v>
      </c>
      <c r="C622" s="3">
        <v>10000</v>
      </c>
      <c r="D622" s="3">
        <v>15000</v>
      </c>
      <c r="E622" s="3">
        <v>0</v>
      </c>
      <c r="F622" s="3">
        <v>15000</v>
      </c>
      <c r="G622" s="3">
        <f t="shared" si="18"/>
        <v>5000</v>
      </c>
      <c r="H622" s="17">
        <f t="shared" si="19"/>
        <v>0.5</v>
      </c>
      <c r="I622" t="s">
        <v>13</v>
      </c>
    </row>
    <row r="623" spans="1:9" x14ac:dyDescent="0.25">
      <c r="A623" s="4">
        <v>44272</v>
      </c>
      <c r="B623" t="s">
        <v>11</v>
      </c>
      <c r="C623" s="3">
        <v>5000</v>
      </c>
      <c r="D623" s="3">
        <v>8500</v>
      </c>
      <c r="E623" s="3">
        <v>250</v>
      </c>
      <c r="F623" s="3">
        <v>8250</v>
      </c>
      <c r="G623" s="3">
        <f t="shared" si="18"/>
        <v>3000</v>
      </c>
      <c r="H623" s="17">
        <f t="shared" si="19"/>
        <v>0.6</v>
      </c>
      <c r="I623" t="s">
        <v>12</v>
      </c>
    </row>
    <row r="624" spans="1:9" x14ac:dyDescent="0.25">
      <c r="A624" s="4">
        <v>44273</v>
      </c>
      <c r="B624" t="s">
        <v>11</v>
      </c>
      <c r="C624" s="3">
        <v>5000</v>
      </c>
      <c r="D624" s="3">
        <v>8500</v>
      </c>
      <c r="E624" s="3">
        <v>1000</v>
      </c>
      <c r="F624" s="3">
        <v>7500</v>
      </c>
      <c r="G624" s="3">
        <f t="shared" si="18"/>
        <v>1500</v>
      </c>
      <c r="H624" s="17">
        <f t="shared" si="19"/>
        <v>0.3</v>
      </c>
      <c r="I624" t="s">
        <v>15</v>
      </c>
    </row>
    <row r="625" spans="1:9" x14ac:dyDescent="0.25">
      <c r="A625" s="4">
        <v>44273</v>
      </c>
      <c r="B625" t="s">
        <v>10</v>
      </c>
      <c r="C625" s="3">
        <v>10000</v>
      </c>
      <c r="D625" s="3">
        <v>15000</v>
      </c>
      <c r="E625" s="3">
        <v>0</v>
      </c>
      <c r="F625" s="3">
        <v>15000</v>
      </c>
      <c r="G625" s="3">
        <f t="shared" si="18"/>
        <v>5000</v>
      </c>
      <c r="H625" s="17">
        <f t="shared" si="19"/>
        <v>0.5</v>
      </c>
      <c r="I625" t="s">
        <v>14</v>
      </c>
    </row>
    <row r="626" spans="1:9" x14ac:dyDescent="0.25">
      <c r="A626" s="4">
        <v>44274</v>
      </c>
      <c r="B626" t="s">
        <v>11</v>
      </c>
      <c r="C626" s="3">
        <v>5000</v>
      </c>
      <c r="D626" s="3">
        <v>8500</v>
      </c>
      <c r="E626" s="3">
        <v>0</v>
      </c>
      <c r="F626" s="3">
        <v>8500</v>
      </c>
      <c r="G626" s="3">
        <f t="shared" si="18"/>
        <v>3500</v>
      </c>
      <c r="H626" s="17">
        <f t="shared" si="19"/>
        <v>0.7</v>
      </c>
      <c r="I626" t="s">
        <v>13</v>
      </c>
    </row>
    <row r="627" spans="1:9" x14ac:dyDescent="0.25">
      <c r="A627" s="4">
        <v>44274</v>
      </c>
      <c r="B627" t="s">
        <v>7</v>
      </c>
      <c r="C627" s="3">
        <v>12000</v>
      </c>
      <c r="D627" s="3">
        <v>18000</v>
      </c>
      <c r="E627" s="3">
        <v>0</v>
      </c>
      <c r="F627" s="3">
        <v>18000</v>
      </c>
      <c r="G627" s="3">
        <f t="shared" si="18"/>
        <v>6000</v>
      </c>
      <c r="H627" s="17">
        <f t="shared" si="19"/>
        <v>0.5</v>
      </c>
      <c r="I627" t="s">
        <v>13</v>
      </c>
    </row>
    <row r="628" spans="1:9" x14ac:dyDescent="0.25">
      <c r="A628" s="4">
        <v>44274</v>
      </c>
      <c r="B628" t="s">
        <v>10</v>
      </c>
      <c r="C628" s="3">
        <v>10000</v>
      </c>
      <c r="D628" s="3">
        <v>15000</v>
      </c>
      <c r="E628" s="3">
        <v>0</v>
      </c>
      <c r="F628" s="3">
        <v>15000</v>
      </c>
      <c r="G628" s="3">
        <f t="shared" si="18"/>
        <v>5000</v>
      </c>
      <c r="H628" s="17">
        <f t="shared" si="19"/>
        <v>0.5</v>
      </c>
      <c r="I628" t="s">
        <v>14</v>
      </c>
    </row>
    <row r="629" spans="1:9" x14ac:dyDescent="0.25">
      <c r="A629" s="4">
        <v>44276</v>
      </c>
      <c r="B629" t="s">
        <v>10</v>
      </c>
      <c r="C629" s="3">
        <v>10000</v>
      </c>
      <c r="D629" s="3">
        <v>15000</v>
      </c>
      <c r="E629" s="3">
        <v>0</v>
      </c>
      <c r="F629" s="3">
        <v>15000</v>
      </c>
      <c r="G629" s="3">
        <f t="shared" si="18"/>
        <v>5000</v>
      </c>
      <c r="H629" s="17">
        <f t="shared" si="19"/>
        <v>0.5</v>
      </c>
      <c r="I629" t="s">
        <v>13</v>
      </c>
    </row>
    <row r="630" spans="1:9" x14ac:dyDescent="0.25">
      <c r="A630" s="4">
        <v>44277</v>
      </c>
      <c r="B630" t="s">
        <v>11</v>
      </c>
      <c r="C630" s="3">
        <v>5000</v>
      </c>
      <c r="D630" s="3">
        <v>8500</v>
      </c>
      <c r="E630" s="3">
        <v>0</v>
      </c>
      <c r="F630" s="3">
        <v>8500</v>
      </c>
      <c r="G630" s="3">
        <f t="shared" si="18"/>
        <v>3500</v>
      </c>
      <c r="H630" s="17">
        <f t="shared" si="19"/>
        <v>0.7</v>
      </c>
      <c r="I630" t="s">
        <v>12</v>
      </c>
    </row>
    <row r="631" spans="1:9" x14ac:dyDescent="0.25">
      <c r="A631" s="4">
        <v>44278</v>
      </c>
      <c r="B631" t="s">
        <v>9</v>
      </c>
      <c r="C631" s="3">
        <v>15000</v>
      </c>
      <c r="D631" s="3">
        <v>22000</v>
      </c>
      <c r="E631" s="3">
        <v>0</v>
      </c>
      <c r="F631" s="3">
        <v>22000</v>
      </c>
      <c r="G631" s="3">
        <f t="shared" si="18"/>
        <v>7000</v>
      </c>
      <c r="H631" s="17">
        <f t="shared" si="19"/>
        <v>0.46666666666666667</v>
      </c>
      <c r="I631" t="s">
        <v>12</v>
      </c>
    </row>
    <row r="632" spans="1:9" x14ac:dyDescent="0.25">
      <c r="A632" s="4">
        <v>44280</v>
      </c>
      <c r="B632" t="s">
        <v>11</v>
      </c>
      <c r="C632" s="3">
        <v>5000</v>
      </c>
      <c r="D632" s="3">
        <v>8500</v>
      </c>
      <c r="E632" s="3">
        <v>0</v>
      </c>
      <c r="F632" s="3">
        <v>8500</v>
      </c>
      <c r="G632" s="3">
        <f t="shared" si="18"/>
        <v>3500</v>
      </c>
      <c r="H632" s="17">
        <f t="shared" si="19"/>
        <v>0.7</v>
      </c>
      <c r="I632" t="s">
        <v>15</v>
      </c>
    </row>
    <row r="633" spans="1:9" x14ac:dyDescent="0.25">
      <c r="A633" s="4">
        <v>44282</v>
      </c>
      <c r="B633" t="s">
        <v>9</v>
      </c>
      <c r="C633" s="3">
        <v>15000</v>
      </c>
      <c r="D633" s="3">
        <v>22000</v>
      </c>
      <c r="E633" s="3">
        <v>0</v>
      </c>
      <c r="F633" s="3">
        <v>22000</v>
      </c>
      <c r="G633" s="3">
        <f t="shared" si="18"/>
        <v>7000</v>
      </c>
      <c r="H633" s="17">
        <f t="shared" si="19"/>
        <v>0.46666666666666667</v>
      </c>
      <c r="I633" t="s">
        <v>13</v>
      </c>
    </row>
    <row r="634" spans="1:9" x14ac:dyDescent="0.25">
      <c r="A634" s="4">
        <v>44282</v>
      </c>
      <c r="B634" t="s">
        <v>10</v>
      </c>
      <c r="C634" s="3">
        <v>10000</v>
      </c>
      <c r="D634" s="3">
        <v>15000</v>
      </c>
      <c r="E634" s="3">
        <v>0</v>
      </c>
      <c r="F634" s="3">
        <v>15000</v>
      </c>
      <c r="G634" s="3">
        <f t="shared" si="18"/>
        <v>5000</v>
      </c>
      <c r="H634" s="17">
        <f t="shared" si="19"/>
        <v>0.5</v>
      </c>
      <c r="I634" t="s">
        <v>13</v>
      </c>
    </row>
    <row r="635" spans="1:9" x14ac:dyDescent="0.25">
      <c r="A635" s="4">
        <v>44282</v>
      </c>
      <c r="B635" t="s">
        <v>7</v>
      </c>
      <c r="C635" s="3">
        <v>12000</v>
      </c>
      <c r="D635" s="3">
        <v>18000</v>
      </c>
      <c r="E635" s="3">
        <v>0</v>
      </c>
      <c r="F635" s="3">
        <v>18000</v>
      </c>
      <c r="G635" s="3">
        <f t="shared" si="18"/>
        <v>6000</v>
      </c>
      <c r="H635" s="17">
        <f t="shared" si="19"/>
        <v>0.5</v>
      </c>
      <c r="I635" t="s">
        <v>15</v>
      </c>
    </row>
    <row r="636" spans="1:9" x14ac:dyDescent="0.25">
      <c r="A636" s="4">
        <v>44282</v>
      </c>
      <c r="B636" t="s">
        <v>9</v>
      </c>
      <c r="C636" s="3">
        <v>15000</v>
      </c>
      <c r="D636" s="3">
        <v>22000</v>
      </c>
      <c r="E636" s="3">
        <v>0</v>
      </c>
      <c r="F636" s="3">
        <v>22000</v>
      </c>
      <c r="G636" s="3">
        <f t="shared" si="18"/>
        <v>7000</v>
      </c>
      <c r="H636" s="17">
        <f t="shared" si="19"/>
        <v>0.46666666666666667</v>
      </c>
      <c r="I636" t="s">
        <v>12</v>
      </c>
    </row>
    <row r="637" spans="1:9" x14ac:dyDescent="0.25">
      <c r="A637" s="4">
        <v>44283</v>
      </c>
      <c r="B637" t="s">
        <v>10</v>
      </c>
      <c r="C637" s="3">
        <v>10000</v>
      </c>
      <c r="D637" s="3">
        <v>15000</v>
      </c>
      <c r="E637" s="3">
        <v>750</v>
      </c>
      <c r="F637" s="3">
        <v>14250</v>
      </c>
      <c r="G637" s="3">
        <f t="shared" si="18"/>
        <v>3500</v>
      </c>
      <c r="H637" s="17">
        <f t="shared" si="19"/>
        <v>0.35</v>
      </c>
      <c r="I637" t="s">
        <v>12</v>
      </c>
    </row>
    <row r="638" spans="1:9" x14ac:dyDescent="0.25">
      <c r="A638" s="4">
        <v>44284</v>
      </c>
      <c r="B638" t="s">
        <v>7</v>
      </c>
      <c r="C638" s="3">
        <v>12000</v>
      </c>
      <c r="D638" s="3">
        <v>18000</v>
      </c>
      <c r="E638" s="3">
        <v>0</v>
      </c>
      <c r="F638" s="3">
        <v>18000</v>
      </c>
      <c r="G638" s="3">
        <f t="shared" si="18"/>
        <v>6000</v>
      </c>
      <c r="H638" s="17">
        <f t="shared" si="19"/>
        <v>0.5</v>
      </c>
      <c r="I638" t="s">
        <v>16</v>
      </c>
    </row>
    <row r="639" spans="1:9" x14ac:dyDescent="0.25">
      <c r="A639" s="4">
        <v>44285</v>
      </c>
      <c r="B639" t="s">
        <v>8</v>
      </c>
      <c r="C639" s="3">
        <v>20000</v>
      </c>
      <c r="D639" s="3">
        <v>30000</v>
      </c>
      <c r="E639" s="3">
        <v>0</v>
      </c>
      <c r="F639" s="3">
        <v>30000</v>
      </c>
      <c r="G639" s="3">
        <f t="shared" si="18"/>
        <v>10000</v>
      </c>
      <c r="H639" s="17">
        <f t="shared" si="19"/>
        <v>0.5</v>
      </c>
      <c r="I639" t="s">
        <v>15</v>
      </c>
    </row>
    <row r="640" spans="1:9" x14ac:dyDescent="0.25">
      <c r="A640" s="4">
        <v>44285</v>
      </c>
      <c r="B640" t="s">
        <v>7</v>
      </c>
      <c r="C640" s="3">
        <v>12000</v>
      </c>
      <c r="D640" s="3">
        <v>18000</v>
      </c>
      <c r="E640" s="3">
        <v>0</v>
      </c>
      <c r="F640" s="3">
        <v>18000</v>
      </c>
      <c r="G640" s="3">
        <f t="shared" si="18"/>
        <v>6000</v>
      </c>
      <c r="H640" s="17">
        <f t="shared" si="19"/>
        <v>0.5</v>
      </c>
      <c r="I640" t="s">
        <v>14</v>
      </c>
    </row>
    <row r="641" spans="1:9" x14ac:dyDescent="0.25">
      <c r="A641" s="4">
        <v>44286</v>
      </c>
      <c r="B641" t="s">
        <v>10</v>
      </c>
      <c r="C641" s="3">
        <v>10000</v>
      </c>
      <c r="D641" s="3">
        <v>15000</v>
      </c>
      <c r="E641" s="3">
        <v>0</v>
      </c>
      <c r="F641" s="3">
        <v>15000</v>
      </c>
      <c r="G641" s="3">
        <f t="shared" si="18"/>
        <v>5000</v>
      </c>
      <c r="H641" s="17">
        <f t="shared" si="19"/>
        <v>0.5</v>
      </c>
      <c r="I641" t="s">
        <v>16</v>
      </c>
    </row>
    <row r="642" spans="1:9" x14ac:dyDescent="0.25">
      <c r="A642" s="4">
        <v>44287</v>
      </c>
      <c r="B642" t="s">
        <v>10</v>
      </c>
      <c r="C642" s="3">
        <v>10000</v>
      </c>
      <c r="D642" s="3">
        <v>15000</v>
      </c>
      <c r="E642" s="3">
        <v>0</v>
      </c>
      <c r="F642" s="3">
        <v>15000</v>
      </c>
      <c r="G642" s="3">
        <f t="shared" si="18"/>
        <v>5000</v>
      </c>
      <c r="H642" s="17">
        <f t="shared" si="19"/>
        <v>0.5</v>
      </c>
      <c r="I642" t="s">
        <v>12</v>
      </c>
    </row>
    <row r="643" spans="1:9" x14ac:dyDescent="0.25">
      <c r="A643" s="4">
        <v>44287</v>
      </c>
      <c r="B643" t="s">
        <v>7</v>
      </c>
      <c r="C643" s="3">
        <v>12000</v>
      </c>
      <c r="D643" s="3">
        <v>18000</v>
      </c>
      <c r="E643" s="3">
        <v>0</v>
      </c>
      <c r="F643" s="3">
        <v>18000</v>
      </c>
      <c r="G643" s="3">
        <f t="shared" ref="G643:G706" si="20">F643-E643-C643</f>
        <v>6000</v>
      </c>
      <c r="H643" s="17">
        <f t="shared" ref="H643:H706" si="21">G643/C643</f>
        <v>0.5</v>
      </c>
      <c r="I643" t="s">
        <v>16</v>
      </c>
    </row>
    <row r="644" spans="1:9" x14ac:dyDescent="0.25">
      <c r="A644" s="4">
        <v>44287</v>
      </c>
      <c r="B644" t="s">
        <v>10</v>
      </c>
      <c r="C644" s="3">
        <v>10000</v>
      </c>
      <c r="D644" s="3">
        <v>15000</v>
      </c>
      <c r="E644" s="3">
        <v>0</v>
      </c>
      <c r="F644" s="3">
        <v>15000</v>
      </c>
      <c r="G644" s="3">
        <f t="shared" si="20"/>
        <v>5000</v>
      </c>
      <c r="H644" s="17">
        <f t="shared" si="21"/>
        <v>0.5</v>
      </c>
      <c r="I644" t="s">
        <v>14</v>
      </c>
    </row>
    <row r="645" spans="1:9" x14ac:dyDescent="0.25">
      <c r="A645" s="4">
        <v>44288</v>
      </c>
      <c r="B645" t="s">
        <v>10</v>
      </c>
      <c r="C645" s="3">
        <v>10000</v>
      </c>
      <c r="D645" s="3">
        <v>15000</v>
      </c>
      <c r="E645" s="3">
        <v>250</v>
      </c>
      <c r="F645" s="3">
        <v>14750</v>
      </c>
      <c r="G645" s="3">
        <f t="shared" si="20"/>
        <v>4500</v>
      </c>
      <c r="H645" s="17">
        <f t="shared" si="21"/>
        <v>0.45</v>
      </c>
      <c r="I645" t="s">
        <v>15</v>
      </c>
    </row>
    <row r="646" spans="1:9" x14ac:dyDescent="0.25">
      <c r="A646" s="4">
        <v>44289</v>
      </c>
      <c r="B646" t="s">
        <v>9</v>
      </c>
      <c r="C646" s="3">
        <v>15000</v>
      </c>
      <c r="D646" s="3">
        <v>22000</v>
      </c>
      <c r="E646" s="3">
        <v>0</v>
      </c>
      <c r="F646" s="3">
        <v>22000</v>
      </c>
      <c r="G646" s="3">
        <f t="shared" si="20"/>
        <v>7000</v>
      </c>
      <c r="H646" s="17">
        <f t="shared" si="21"/>
        <v>0.46666666666666667</v>
      </c>
      <c r="I646" t="s">
        <v>12</v>
      </c>
    </row>
    <row r="647" spans="1:9" x14ac:dyDescent="0.25">
      <c r="A647" s="4">
        <v>44289</v>
      </c>
      <c r="B647" t="s">
        <v>7</v>
      </c>
      <c r="C647" s="3">
        <v>12000</v>
      </c>
      <c r="D647" s="3">
        <v>18000</v>
      </c>
      <c r="E647" s="3">
        <v>0</v>
      </c>
      <c r="F647" s="3">
        <v>18000</v>
      </c>
      <c r="G647" s="3">
        <f t="shared" si="20"/>
        <v>6000</v>
      </c>
      <c r="H647" s="17">
        <f t="shared" si="21"/>
        <v>0.5</v>
      </c>
      <c r="I647" t="s">
        <v>16</v>
      </c>
    </row>
    <row r="648" spans="1:9" x14ac:dyDescent="0.25">
      <c r="A648" s="4">
        <v>44291</v>
      </c>
      <c r="B648" t="s">
        <v>9</v>
      </c>
      <c r="C648" s="3">
        <v>15000</v>
      </c>
      <c r="D648" s="3">
        <v>22000</v>
      </c>
      <c r="E648" s="3">
        <v>0</v>
      </c>
      <c r="F648" s="3">
        <v>22000</v>
      </c>
      <c r="G648" s="3">
        <f t="shared" si="20"/>
        <v>7000</v>
      </c>
      <c r="H648" s="17">
        <f t="shared" si="21"/>
        <v>0.46666666666666667</v>
      </c>
      <c r="I648" t="s">
        <v>14</v>
      </c>
    </row>
    <row r="649" spans="1:9" x14ac:dyDescent="0.25">
      <c r="A649" s="4">
        <v>44291</v>
      </c>
      <c r="B649" t="s">
        <v>9</v>
      </c>
      <c r="C649" s="3">
        <v>15000</v>
      </c>
      <c r="D649" s="3">
        <v>22000</v>
      </c>
      <c r="E649" s="3">
        <v>0</v>
      </c>
      <c r="F649" s="3">
        <v>22000</v>
      </c>
      <c r="G649" s="3">
        <f t="shared" si="20"/>
        <v>7000</v>
      </c>
      <c r="H649" s="17">
        <f t="shared" si="21"/>
        <v>0.46666666666666667</v>
      </c>
      <c r="I649" t="s">
        <v>12</v>
      </c>
    </row>
    <row r="650" spans="1:9" x14ac:dyDescent="0.25">
      <c r="A650" s="4">
        <v>44293</v>
      </c>
      <c r="B650" t="s">
        <v>7</v>
      </c>
      <c r="C650" s="3">
        <v>12000</v>
      </c>
      <c r="D650" s="3">
        <v>18000</v>
      </c>
      <c r="E650" s="3">
        <v>0</v>
      </c>
      <c r="F650" s="3">
        <v>18000</v>
      </c>
      <c r="G650" s="3">
        <f t="shared" si="20"/>
        <v>6000</v>
      </c>
      <c r="H650" s="17">
        <f t="shared" si="21"/>
        <v>0.5</v>
      </c>
      <c r="I650" t="s">
        <v>16</v>
      </c>
    </row>
    <row r="651" spans="1:9" x14ac:dyDescent="0.25">
      <c r="A651" s="4">
        <v>44293</v>
      </c>
      <c r="B651" t="s">
        <v>11</v>
      </c>
      <c r="C651" s="3">
        <v>5000</v>
      </c>
      <c r="D651" s="3">
        <v>8500</v>
      </c>
      <c r="E651" s="3">
        <v>0</v>
      </c>
      <c r="F651" s="3">
        <v>8500</v>
      </c>
      <c r="G651" s="3">
        <f t="shared" si="20"/>
        <v>3500</v>
      </c>
      <c r="H651" s="17">
        <f t="shared" si="21"/>
        <v>0.7</v>
      </c>
      <c r="I651" t="s">
        <v>13</v>
      </c>
    </row>
    <row r="652" spans="1:9" x14ac:dyDescent="0.25">
      <c r="A652" s="4">
        <v>44293</v>
      </c>
      <c r="B652" t="s">
        <v>11</v>
      </c>
      <c r="C652" s="3">
        <v>5000</v>
      </c>
      <c r="D652" s="3">
        <v>8500</v>
      </c>
      <c r="E652" s="3">
        <v>0</v>
      </c>
      <c r="F652" s="3">
        <v>8500</v>
      </c>
      <c r="G652" s="3">
        <f t="shared" si="20"/>
        <v>3500</v>
      </c>
      <c r="H652" s="17">
        <f t="shared" si="21"/>
        <v>0.7</v>
      </c>
      <c r="I652" t="s">
        <v>16</v>
      </c>
    </row>
    <row r="653" spans="1:9" x14ac:dyDescent="0.25">
      <c r="A653" s="4">
        <v>44293</v>
      </c>
      <c r="B653" t="s">
        <v>9</v>
      </c>
      <c r="C653" s="3">
        <v>15000</v>
      </c>
      <c r="D653" s="3">
        <v>22000</v>
      </c>
      <c r="E653" s="3">
        <v>0</v>
      </c>
      <c r="F653" s="3">
        <v>22000</v>
      </c>
      <c r="G653" s="3">
        <f t="shared" si="20"/>
        <v>7000</v>
      </c>
      <c r="H653" s="17">
        <f t="shared" si="21"/>
        <v>0.46666666666666667</v>
      </c>
      <c r="I653" t="s">
        <v>15</v>
      </c>
    </row>
    <row r="654" spans="1:9" x14ac:dyDescent="0.25">
      <c r="A654" s="4">
        <v>44296</v>
      </c>
      <c r="B654" t="s">
        <v>9</v>
      </c>
      <c r="C654" s="3">
        <v>15000</v>
      </c>
      <c r="D654" s="3">
        <v>22000</v>
      </c>
      <c r="E654" s="3">
        <v>0</v>
      </c>
      <c r="F654" s="3">
        <v>22000</v>
      </c>
      <c r="G654" s="3">
        <f t="shared" si="20"/>
        <v>7000</v>
      </c>
      <c r="H654" s="17">
        <f t="shared" si="21"/>
        <v>0.46666666666666667</v>
      </c>
      <c r="I654" t="s">
        <v>12</v>
      </c>
    </row>
    <row r="655" spans="1:9" x14ac:dyDescent="0.25">
      <c r="A655" s="4">
        <v>44296</v>
      </c>
      <c r="B655" t="s">
        <v>11</v>
      </c>
      <c r="C655" s="3">
        <v>5000</v>
      </c>
      <c r="D655" s="3">
        <v>8500</v>
      </c>
      <c r="E655" s="3">
        <v>0</v>
      </c>
      <c r="F655" s="3">
        <v>8500</v>
      </c>
      <c r="G655" s="3">
        <f t="shared" si="20"/>
        <v>3500</v>
      </c>
      <c r="H655" s="17">
        <f t="shared" si="21"/>
        <v>0.7</v>
      </c>
      <c r="I655" t="s">
        <v>12</v>
      </c>
    </row>
    <row r="656" spans="1:9" x14ac:dyDescent="0.25">
      <c r="A656" s="4">
        <v>44296</v>
      </c>
      <c r="B656" t="s">
        <v>11</v>
      </c>
      <c r="C656" s="3">
        <v>5000</v>
      </c>
      <c r="D656" s="3">
        <v>8500</v>
      </c>
      <c r="E656" s="3">
        <v>0</v>
      </c>
      <c r="F656" s="3">
        <v>8500</v>
      </c>
      <c r="G656" s="3">
        <f t="shared" si="20"/>
        <v>3500</v>
      </c>
      <c r="H656" s="17">
        <f t="shared" si="21"/>
        <v>0.7</v>
      </c>
      <c r="I656" t="s">
        <v>16</v>
      </c>
    </row>
    <row r="657" spans="1:9" x14ac:dyDescent="0.25">
      <c r="A657" s="4">
        <v>44296</v>
      </c>
      <c r="B657" t="s">
        <v>7</v>
      </c>
      <c r="C657" s="3">
        <v>12000</v>
      </c>
      <c r="D657" s="3">
        <v>18000</v>
      </c>
      <c r="E657" s="3">
        <v>0</v>
      </c>
      <c r="F657" s="3">
        <v>18000</v>
      </c>
      <c r="G657" s="3">
        <f t="shared" si="20"/>
        <v>6000</v>
      </c>
      <c r="H657" s="17">
        <f t="shared" si="21"/>
        <v>0.5</v>
      </c>
      <c r="I657" t="s">
        <v>12</v>
      </c>
    </row>
    <row r="658" spans="1:9" x14ac:dyDescent="0.25">
      <c r="A658" s="4">
        <v>44296</v>
      </c>
      <c r="B658" t="s">
        <v>10</v>
      </c>
      <c r="C658" s="3">
        <v>10000</v>
      </c>
      <c r="D658" s="3">
        <v>15000</v>
      </c>
      <c r="E658" s="3">
        <v>0</v>
      </c>
      <c r="F658" s="3">
        <v>15000</v>
      </c>
      <c r="G658" s="3">
        <f t="shared" si="20"/>
        <v>5000</v>
      </c>
      <c r="H658" s="17">
        <f t="shared" si="21"/>
        <v>0.5</v>
      </c>
      <c r="I658" t="s">
        <v>15</v>
      </c>
    </row>
    <row r="659" spans="1:9" x14ac:dyDescent="0.25">
      <c r="A659" s="4">
        <v>44297</v>
      </c>
      <c r="B659" t="s">
        <v>7</v>
      </c>
      <c r="C659" s="3">
        <v>12000</v>
      </c>
      <c r="D659" s="3">
        <v>18000</v>
      </c>
      <c r="E659" s="3">
        <v>0</v>
      </c>
      <c r="F659" s="3">
        <v>18000</v>
      </c>
      <c r="G659" s="3">
        <f t="shared" si="20"/>
        <v>6000</v>
      </c>
      <c r="H659" s="17">
        <f t="shared" si="21"/>
        <v>0.5</v>
      </c>
      <c r="I659" t="s">
        <v>12</v>
      </c>
    </row>
    <row r="660" spans="1:9" x14ac:dyDescent="0.25">
      <c r="A660" s="4">
        <v>44298</v>
      </c>
      <c r="B660" t="s">
        <v>7</v>
      </c>
      <c r="C660" s="3">
        <v>12000</v>
      </c>
      <c r="D660" s="3">
        <v>18000</v>
      </c>
      <c r="E660" s="3">
        <v>0</v>
      </c>
      <c r="F660" s="3">
        <v>18000</v>
      </c>
      <c r="G660" s="3">
        <f t="shared" si="20"/>
        <v>6000</v>
      </c>
      <c r="H660" s="17">
        <f t="shared" si="21"/>
        <v>0.5</v>
      </c>
      <c r="I660" t="s">
        <v>14</v>
      </c>
    </row>
    <row r="661" spans="1:9" x14ac:dyDescent="0.25">
      <c r="A661" s="4">
        <v>44299</v>
      </c>
      <c r="B661" t="s">
        <v>7</v>
      </c>
      <c r="C661" s="3">
        <v>12000</v>
      </c>
      <c r="D661" s="3">
        <v>18000</v>
      </c>
      <c r="E661" s="3">
        <v>0</v>
      </c>
      <c r="F661" s="3">
        <v>18000</v>
      </c>
      <c r="G661" s="3">
        <f t="shared" si="20"/>
        <v>6000</v>
      </c>
      <c r="H661" s="17">
        <f t="shared" si="21"/>
        <v>0.5</v>
      </c>
      <c r="I661" t="s">
        <v>13</v>
      </c>
    </row>
    <row r="662" spans="1:9" x14ac:dyDescent="0.25">
      <c r="A662" s="4">
        <v>44299</v>
      </c>
      <c r="B662" t="s">
        <v>7</v>
      </c>
      <c r="C662" s="3">
        <v>12000</v>
      </c>
      <c r="D662" s="3">
        <v>18000</v>
      </c>
      <c r="E662" s="3">
        <v>0</v>
      </c>
      <c r="F662" s="3">
        <v>18000</v>
      </c>
      <c r="G662" s="3">
        <f t="shared" si="20"/>
        <v>6000</v>
      </c>
      <c r="H662" s="17">
        <f t="shared" si="21"/>
        <v>0.5</v>
      </c>
      <c r="I662" t="s">
        <v>12</v>
      </c>
    </row>
    <row r="663" spans="1:9" x14ac:dyDescent="0.25">
      <c r="A663" s="4">
        <v>44300</v>
      </c>
      <c r="B663" t="s">
        <v>11</v>
      </c>
      <c r="C663" s="3">
        <v>5000</v>
      </c>
      <c r="D663" s="3">
        <v>8500</v>
      </c>
      <c r="E663" s="3">
        <v>0</v>
      </c>
      <c r="F663" s="3">
        <v>8500</v>
      </c>
      <c r="G663" s="3">
        <f t="shared" si="20"/>
        <v>3500</v>
      </c>
      <c r="H663" s="17">
        <f t="shared" si="21"/>
        <v>0.7</v>
      </c>
      <c r="I663" t="s">
        <v>13</v>
      </c>
    </row>
    <row r="664" spans="1:9" x14ac:dyDescent="0.25">
      <c r="A664" s="4">
        <v>44300</v>
      </c>
      <c r="B664" t="s">
        <v>9</v>
      </c>
      <c r="C664" s="3">
        <v>15000</v>
      </c>
      <c r="D664" s="3">
        <v>22000</v>
      </c>
      <c r="E664" s="3">
        <v>0</v>
      </c>
      <c r="F664" s="3">
        <v>22000</v>
      </c>
      <c r="G664" s="3">
        <f t="shared" si="20"/>
        <v>7000</v>
      </c>
      <c r="H664" s="17">
        <f t="shared" si="21"/>
        <v>0.46666666666666667</v>
      </c>
      <c r="I664" t="s">
        <v>14</v>
      </c>
    </row>
    <row r="665" spans="1:9" x14ac:dyDescent="0.25">
      <c r="A665" s="4">
        <v>44301</v>
      </c>
      <c r="B665" t="s">
        <v>10</v>
      </c>
      <c r="C665" s="3">
        <v>10000</v>
      </c>
      <c r="D665" s="3">
        <v>15000</v>
      </c>
      <c r="E665" s="3">
        <v>1000</v>
      </c>
      <c r="F665" s="3">
        <v>14000</v>
      </c>
      <c r="G665" s="3">
        <f t="shared" si="20"/>
        <v>3000</v>
      </c>
      <c r="H665" s="17">
        <f t="shared" si="21"/>
        <v>0.3</v>
      </c>
      <c r="I665" t="s">
        <v>13</v>
      </c>
    </row>
    <row r="666" spans="1:9" x14ac:dyDescent="0.25">
      <c r="A666" s="4">
        <v>44302</v>
      </c>
      <c r="B666" t="s">
        <v>10</v>
      </c>
      <c r="C666" s="3">
        <v>10000</v>
      </c>
      <c r="D666" s="3">
        <v>15000</v>
      </c>
      <c r="E666" s="3">
        <v>0</v>
      </c>
      <c r="F666" s="3">
        <v>15000</v>
      </c>
      <c r="G666" s="3">
        <f t="shared" si="20"/>
        <v>5000</v>
      </c>
      <c r="H666" s="17">
        <f t="shared" si="21"/>
        <v>0.5</v>
      </c>
      <c r="I666" t="s">
        <v>12</v>
      </c>
    </row>
    <row r="667" spans="1:9" x14ac:dyDescent="0.25">
      <c r="A667" s="4">
        <v>44302</v>
      </c>
      <c r="B667" t="s">
        <v>7</v>
      </c>
      <c r="C667" s="3">
        <v>12000</v>
      </c>
      <c r="D667" s="3">
        <v>18000</v>
      </c>
      <c r="E667" s="3">
        <v>750</v>
      </c>
      <c r="F667" s="3">
        <v>17250</v>
      </c>
      <c r="G667" s="3">
        <f t="shared" si="20"/>
        <v>4500</v>
      </c>
      <c r="H667" s="17">
        <f t="shared" si="21"/>
        <v>0.375</v>
      </c>
      <c r="I667" t="s">
        <v>15</v>
      </c>
    </row>
    <row r="668" spans="1:9" x14ac:dyDescent="0.25">
      <c r="A668" s="4">
        <v>44303</v>
      </c>
      <c r="B668" t="s">
        <v>11</v>
      </c>
      <c r="C668" s="3">
        <v>5000</v>
      </c>
      <c r="D668" s="3">
        <v>8500</v>
      </c>
      <c r="E668" s="3">
        <v>1000</v>
      </c>
      <c r="F668" s="3">
        <v>7500</v>
      </c>
      <c r="G668" s="3">
        <f t="shared" si="20"/>
        <v>1500</v>
      </c>
      <c r="H668" s="17">
        <f t="shared" si="21"/>
        <v>0.3</v>
      </c>
      <c r="I668" t="s">
        <v>16</v>
      </c>
    </row>
    <row r="669" spans="1:9" x14ac:dyDescent="0.25">
      <c r="A669" s="4">
        <v>44304</v>
      </c>
      <c r="B669" t="s">
        <v>9</v>
      </c>
      <c r="C669" s="3">
        <v>15000</v>
      </c>
      <c r="D669" s="3">
        <v>22000</v>
      </c>
      <c r="E669" s="3">
        <v>0</v>
      </c>
      <c r="F669" s="3">
        <v>22000</v>
      </c>
      <c r="G669" s="3">
        <f t="shared" si="20"/>
        <v>7000</v>
      </c>
      <c r="H669" s="17">
        <f t="shared" si="21"/>
        <v>0.46666666666666667</v>
      </c>
      <c r="I669" t="s">
        <v>16</v>
      </c>
    </row>
    <row r="670" spans="1:9" x14ac:dyDescent="0.25">
      <c r="A670" s="4">
        <v>44305</v>
      </c>
      <c r="B670" t="s">
        <v>7</v>
      </c>
      <c r="C670" s="3">
        <v>12000</v>
      </c>
      <c r="D670" s="3">
        <v>18000</v>
      </c>
      <c r="E670" s="3">
        <v>500</v>
      </c>
      <c r="F670" s="3">
        <v>17500</v>
      </c>
      <c r="G670" s="3">
        <f t="shared" si="20"/>
        <v>5000</v>
      </c>
      <c r="H670" s="17">
        <f t="shared" si="21"/>
        <v>0.41666666666666669</v>
      </c>
      <c r="I670" t="s">
        <v>13</v>
      </c>
    </row>
    <row r="671" spans="1:9" x14ac:dyDescent="0.25">
      <c r="A671" s="4">
        <v>44305</v>
      </c>
      <c r="B671" t="s">
        <v>11</v>
      </c>
      <c r="C671" s="3">
        <v>5000</v>
      </c>
      <c r="D671" s="3">
        <v>8500</v>
      </c>
      <c r="E671" s="3">
        <v>0</v>
      </c>
      <c r="F671" s="3">
        <v>8500</v>
      </c>
      <c r="G671" s="3">
        <f t="shared" si="20"/>
        <v>3500</v>
      </c>
      <c r="H671" s="17">
        <f t="shared" si="21"/>
        <v>0.7</v>
      </c>
      <c r="I671" t="s">
        <v>12</v>
      </c>
    </row>
    <row r="672" spans="1:9" x14ac:dyDescent="0.25">
      <c r="A672" s="4">
        <v>44306</v>
      </c>
      <c r="B672" t="s">
        <v>7</v>
      </c>
      <c r="C672" s="3">
        <v>12000</v>
      </c>
      <c r="D672" s="3">
        <v>18000</v>
      </c>
      <c r="E672" s="3">
        <v>0</v>
      </c>
      <c r="F672" s="3">
        <v>18000</v>
      </c>
      <c r="G672" s="3">
        <f t="shared" si="20"/>
        <v>6000</v>
      </c>
      <c r="H672" s="17">
        <f t="shared" si="21"/>
        <v>0.5</v>
      </c>
      <c r="I672" t="s">
        <v>12</v>
      </c>
    </row>
    <row r="673" spans="1:9" x14ac:dyDescent="0.25">
      <c r="A673" s="4">
        <v>44307</v>
      </c>
      <c r="B673" t="s">
        <v>9</v>
      </c>
      <c r="C673" s="3">
        <v>15000</v>
      </c>
      <c r="D673" s="3">
        <v>22000</v>
      </c>
      <c r="E673" s="3">
        <v>0</v>
      </c>
      <c r="F673" s="3">
        <v>22000</v>
      </c>
      <c r="G673" s="3">
        <f t="shared" si="20"/>
        <v>7000</v>
      </c>
      <c r="H673" s="17">
        <f t="shared" si="21"/>
        <v>0.46666666666666667</v>
      </c>
      <c r="I673" t="s">
        <v>14</v>
      </c>
    </row>
    <row r="674" spans="1:9" x14ac:dyDescent="0.25">
      <c r="A674" s="4">
        <v>44308</v>
      </c>
      <c r="B674" t="s">
        <v>7</v>
      </c>
      <c r="C674" s="3">
        <v>12000</v>
      </c>
      <c r="D674" s="3">
        <v>18000</v>
      </c>
      <c r="E674" s="3">
        <v>750</v>
      </c>
      <c r="F674" s="3">
        <v>17250</v>
      </c>
      <c r="G674" s="3">
        <f t="shared" si="20"/>
        <v>4500</v>
      </c>
      <c r="H674" s="17">
        <f t="shared" si="21"/>
        <v>0.375</v>
      </c>
      <c r="I674" t="s">
        <v>13</v>
      </c>
    </row>
    <row r="675" spans="1:9" x14ac:dyDescent="0.25">
      <c r="A675" s="4">
        <v>44309</v>
      </c>
      <c r="B675" t="s">
        <v>9</v>
      </c>
      <c r="C675" s="3">
        <v>15000</v>
      </c>
      <c r="D675" s="3">
        <v>22000</v>
      </c>
      <c r="E675" s="3">
        <v>750</v>
      </c>
      <c r="F675" s="3">
        <v>21250</v>
      </c>
      <c r="G675" s="3">
        <f t="shared" si="20"/>
        <v>5500</v>
      </c>
      <c r="H675" s="17">
        <f t="shared" si="21"/>
        <v>0.36666666666666664</v>
      </c>
      <c r="I675" t="s">
        <v>15</v>
      </c>
    </row>
    <row r="676" spans="1:9" x14ac:dyDescent="0.25">
      <c r="A676" s="4">
        <v>44310</v>
      </c>
      <c r="B676" t="s">
        <v>9</v>
      </c>
      <c r="C676" s="3">
        <v>15000</v>
      </c>
      <c r="D676" s="3">
        <v>22000</v>
      </c>
      <c r="E676" s="3">
        <v>0</v>
      </c>
      <c r="F676" s="3">
        <v>22000</v>
      </c>
      <c r="G676" s="3">
        <f t="shared" si="20"/>
        <v>7000</v>
      </c>
      <c r="H676" s="17">
        <f t="shared" si="21"/>
        <v>0.46666666666666667</v>
      </c>
      <c r="I676" t="s">
        <v>14</v>
      </c>
    </row>
    <row r="677" spans="1:9" x14ac:dyDescent="0.25">
      <c r="A677" s="4">
        <v>44310</v>
      </c>
      <c r="B677" t="s">
        <v>7</v>
      </c>
      <c r="C677" s="3">
        <v>12000</v>
      </c>
      <c r="D677" s="3">
        <v>18000</v>
      </c>
      <c r="E677" s="3">
        <v>250</v>
      </c>
      <c r="F677" s="3">
        <v>17750</v>
      </c>
      <c r="G677" s="3">
        <f t="shared" si="20"/>
        <v>5500</v>
      </c>
      <c r="H677" s="17">
        <f t="shared" si="21"/>
        <v>0.45833333333333331</v>
      </c>
      <c r="I677" t="s">
        <v>14</v>
      </c>
    </row>
    <row r="678" spans="1:9" x14ac:dyDescent="0.25">
      <c r="A678" s="4">
        <v>44310</v>
      </c>
      <c r="B678" t="s">
        <v>11</v>
      </c>
      <c r="C678" s="3">
        <v>5000</v>
      </c>
      <c r="D678" s="3">
        <v>8500</v>
      </c>
      <c r="E678" s="3">
        <v>0</v>
      </c>
      <c r="F678" s="3">
        <v>8500</v>
      </c>
      <c r="G678" s="3">
        <f t="shared" si="20"/>
        <v>3500</v>
      </c>
      <c r="H678" s="17">
        <f t="shared" si="21"/>
        <v>0.7</v>
      </c>
      <c r="I678" t="s">
        <v>15</v>
      </c>
    </row>
    <row r="679" spans="1:9" x14ac:dyDescent="0.25">
      <c r="A679" s="4">
        <v>44310</v>
      </c>
      <c r="B679" t="s">
        <v>7</v>
      </c>
      <c r="C679" s="3">
        <v>12000</v>
      </c>
      <c r="D679" s="3">
        <v>18000</v>
      </c>
      <c r="E679" s="3">
        <v>0</v>
      </c>
      <c r="F679" s="3">
        <v>18000</v>
      </c>
      <c r="G679" s="3">
        <f t="shared" si="20"/>
        <v>6000</v>
      </c>
      <c r="H679" s="17">
        <f t="shared" si="21"/>
        <v>0.5</v>
      </c>
      <c r="I679" t="s">
        <v>14</v>
      </c>
    </row>
    <row r="680" spans="1:9" x14ac:dyDescent="0.25">
      <c r="A680" s="4">
        <v>44312</v>
      </c>
      <c r="B680" t="s">
        <v>8</v>
      </c>
      <c r="C680" s="3">
        <v>20000</v>
      </c>
      <c r="D680" s="3">
        <v>30000</v>
      </c>
      <c r="E680" s="3">
        <v>0</v>
      </c>
      <c r="F680" s="3">
        <v>30000</v>
      </c>
      <c r="G680" s="3">
        <f t="shared" si="20"/>
        <v>10000</v>
      </c>
      <c r="H680" s="17">
        <f t="shared" si="21"/>
        <v>0.5</v>
      </c>
      <c r="I680" t="s">
        <v>13</v>
      </c>
    </row>
    <row r="681" spans="1:9" x14ac:dyDescent="0.25">
      <c r="A681" s="4">
        <v>44312</v>
      </c>
      <c r="B681" t="s">
        <v>7</v>
      </c>
      <c r="C681" s="3">
        <v>12000</v>
      </c>
      <c r="D681" s="3">
        <v>18000</v>
      </c>
      <c r="E681" s="3">
        <v>0</v>
      </c>
      <c r="F681" s="3">
        <v>18000</v>
      </c>
      <c r="G681" s="3">
        <f t="shared" si="20"/>
        <v>6000</v>
      </c>
      <c r="H681" s="17">
        <f t="shared" si="21"/>
        <v>0.5</v>
      </c>
      <c r="I681" t="s">
        <v>12</v>
      </c>
    </row>
    <row r="682" spans="1:9" x14ac:dyDescent="0.25">
      <c r="A682" s="4">
        <v>44314</v>
      </c>
      <c r="B682" t="s">
        <v>7</v>
      </c>
      <c r="C682" s="3">
        <v>12000</v>
      </c>
      <c r="D682" s="3">
        <v>18000</v>
      </c>
      <c r="E682" s="3">
        <v>0</v>
      </c>
      <c r="F682" s="3">
        <v>18000</v>
      </c>
      <c r="G682" s="3">
        <f t="shared" si="20"/>
        <v>6000</v>
      </c>
      <c r="H682" s="17">
        <f t="shared" si="21"/>
        <v>0.5</v>
      </c>
      <c r="I682" t="s">
        <v>16</v>
      </c>
    </row>
    <row r="683" spans="1:9" x14ac:dyDescent="0.25">
      <c r="A683" s="4">
        <v>44315</v>
      </c>
      <c r="B683" t="s">
        <v>10</v>
      </c>
      <c r="C683" s="3">
        <v>10000</v>
      </c>
      <c r="D683" s="3">
        <v>15000</v>
      </c>
      <c r="E683" s="3">
        <v>0</v>
      </c>
      <c r="F683" s="3">
        <v>15000</v>
      </c>
      <c r="G683" s="3">
        <f t="shared" si="20"/>
        <v>5000</v>
      </c>
      <c r="H683" s="17">
        <f t="shared" si="21"/>
        <v>0.5</v>
      </c>
      <c r="I683" t="s">
        <v>13</v>
      </c>
    </row>
    <row r="684" spans="1:9" x14ac:dyDescent="0.25">
      <c r="A684" s="4">
        <v>44315</v>
      </c>
      <c r="B684" t="s">
        <v>11</v>
      </c>
      <c r="C684" s="3">
        <v>5000</v>
      </c>
      <c r="D684" s="3">
        <v>8500</v>
      </c>
      <c r="E684" s="3">
        <v>250</v>
      </c>
      <c r="F684" s="3">
        <v>8250</v>
      </c>
      <c r="G684" s="3">
        <f t="shared" si="20"/>
        <v>3000</v>
      </c>
      <c r="H684" s="17">
        <f t="shared" si="21"/>
        <v>0.6</v>
      </c>
      <c r="I684" t="s">
        <v>12</v>
      </c>
    </row>
    <row r="685" spans="1:9" x14ac:dyDescent="0.25">
      <c r="A685" s="4">
        <v>44316</v>
      </c>
      <c r="B685" t="s">
        <v>9</v>
      </c>
      <c r="C685" s="3">
        <v>15000</v>
      </c>
      <c r="D685" s="3">
        <v>22000</v>
      </c>
      <c r="E685" s="3">
        <v>1000</v>
      </c>
      <c r="F685" s="3">
        <v>21000</v>
      </c>
      <c r="G685" s="3">
        <f t="shared" si="20"/>
        <v>5000</v>
      </c>
      <c r="H685" s="17">
        <f t="shared" si="21"/>
        <v>0.33333333333333331</v>
      </c>
      <c r="I685" t="s">
        <v>15</v>
      </c>
    </row>
    <row r="686" spans="1:9" x14ac:dyDescent="0.25">
      <c r="A686" s="4">
        <v>44317</v>
      </c>
      <c r="B686" t="s">
        <v>9</v>
      </c>
      <c r="C686" s="3">
        <v>15000</v>
      </c>
      <c r="D686" s="3">
        <v>22000</v>
      </c>
      <c r="E686" s="3">
        <v>0</v>
      </c>
      <c r="F686" s="3">
        <v>22000</v>
      </c>
      <c r="G686" s="3">
        <f t="shared" si="20"/>
        <v>7000</v>
      </c>
      <c r="H686" s="17">
        <f t="shared" si="21"/>
        <v>0.46666666666666667</v>
      </c>
      <c r="I686" t="s">
        <v>13</v>
      </c>
    </row>
    <row r="687" spans="1:9" x14ac:dyDescent="0.25">
      <c r="A687" s="4">
        <v>44317</v>
      </c>
      <c r="B687" t="s">
        <v>11</v>
      </c>
      <c r="C687" s="3">
        <v>5000</v>
      </c>
      <c r="D687" s="3">
        <v>8500</v>
      </c>
      <c r="E687" s="3">
        <v>0</v>
      </c>
      <c r="F687" s="3">
        <v>8500</v>
      </c>
      <c r="G687" s="3">
        <f t="shared" si="20"/>
        <v>3500</v>
      </c>
      <c r="H687" s="17">
        <f t="shared" si="21"/>
        <v>0.7</v>
      </c>
      <c r="I687" t="s">
        <v>16</v>
      </c>
    </row>
    <row r="688" spans="1:9" x14ac:dyDescent="0.25">
      <c r="A688" s="4">
        <v>44318</v>
      </c>
      <c r="B688" t="s">
        <v>11</v>
      </c>
      <c r="C688" s="3">
        <v>5000</v>
      </c>
      <c r="D688" s="3">
        <v>8500</v>
      </c>
      <c r="E688" s="3">
        <v>750</v>
      </c>
      <c r="F688" s="3">
        <v>7750</v>
      </c>
      <c r="G688" s="3">
        <f t="shared" si="20"/>
        <v>2000</v>
      </c>
      <c r="H688" s="17">
        <f t="shared" si="21"/>
        <v>0.4</v>
      </c>
      <c r="I688" t="s">
        <v>12</v>
      </c>
    </row>
    <row r="689" spans="1:9" x14ac:dyDescent="0.25">
      <c r="A689" s="4">
        <v>44318</v>
      </c>
      <c r="B689" t="s">
        <v>8</v>
      </c>
      <c r="C689" s="3">
        <v>20000</v>
      </c>
      <c r="D689" s="3">
        <v>30000</v>
      </c>
      <c r="E689" s="3">
        <v>0</v>
      </c>
      <c r="F689" s="3">
        <v>30000</v>
      </c>
      <c r="G689" s="3">
        <f t="shared" si="20"/>
        <v>10000</v>
      </c>
      <c r="H689" s="17">
        <f t="shared" si="21"/>
        <v>0.5</v>
      </c>
      <c r="I689" t="s">
        <v>12</v>
      </c>
    </row>
    <row r="690" spans="1:9" x14ac:dyDescent="0.25">
      <c r="A690" s="4">
        <v>44318</v>
      </c>
      <c r="B690" t="s">
        <v>9</v>
      </c>
      <c r="C690" s="3">
        <v>15000</v>
      </c>
      <c r="D690" s="3">
        <v>22000</v>
      </c>
      <c r="E690" s="3">
        <v>0</v>
      </c>
      <c r="F690" s="3">
        <v>22000</v>
      </c>
      <c r="G690" s="3">
        <f t="shared" si="20"/>
        <v>7000</v>
      </c>
      <c r="H690" s="17">
        <f t="shared" si="21"/>
        <v>0.46666666666666667</v>
      </c>
      <c r="I690" t="s">
        <v>15</v>
      </c>
    </row>
    <row r="691" spans="1:9" x14ac:dyDescent="0.25">
      <c r="A691" s="4">
        <v>44319</v>
      </c>
      <c r="B691" t="s">
        <v>7</v>
      </c>
      <c r="C691" s="3">
        <v>12000</v>
      </c>
      <c r="D691" s="3">
        <v>18000</v>
      </c>
      <c r="E691" s="3">
        <v>0</v>
      </c>
      <c r="F691" s="3">
        <v>18000</v>
      </c>
      <c r="G691" s="3">
        <f t="shared" si="20"/>
        <v>6000</v>
      </c>
      <c r="H691" s="17">
        <f t="shared" si="21"/>
        <v>0.5</v>
      </c>
      <c r="I691" t="s">
        <v>16</v>
      </c>
    </row>
    <row r="692" spans="1:9" x14ac:dyDescent="0.25">
      <c r="A692" s="4">
        <v>44319</v>
      </c>
      <c r="B692" t="s">
        <v>11</v>
      </c>
      <c r="C692" s="3">
        <v>5000</v>
      </c>
      <c r="D692" s="3">
        <v>8500</v>
      </c>
      <c r="E692" s="3">
        <v>0</v>
      </c>
      <c r="F692" s="3">
        <v>8500</v>
      </c>
      <c r="G692" s="3">
        <f t="shared" si="20"/>
        <v>3500</v>
      </c>
      <c r="H692" s="17">
        <f t="shared" si="21"/>
        <v>0.7</v>
      </c>
      <c r="I692" t="s">
        <v>13</v>
      </c>
    </row>
    <row r="693" spans="1:9" x14ac:dyDescent="0.25">
      <c r="A693" s="4">
        <v>44320</v>
      </c>
      <c r="B693" t="s">
        <v>7</v>
      </c>
      <c r="C693" s="3">
        <v>12000</v>
      </c>
      <c r="D693" s="3">
        <v>18000</v>
      </c>
      <c r="E693" s="3">
        <v>0</v>
      </c>
      <c r="F693" s="3">
        <v>18000</v>
      </c>
      <c r="G693" s="3">
        <f t="shared" si="20"/>
        <v>6000</v>
      </c>
      <c r="H693" s="17">
        <f t="shared" si="21"/>
        <v>0.5</v>
      </c>
      <c r="I693" t="s">
        <v>14</v>
      </c>
    </row>
    <row r="694" spans="1:9" x14ac:dyDescent="0.25">
      <c r="A694" s="4">
        <v>44320</v>
      </c>
      <c r="B694" t="s">
        <v>8</v>
      </c>
      <c r="C694" s="3">
        <v>20000</v>
      </c>
      <c r="D694" s="3">
        <v>30000</v>
      </c>
      <c r="E694" s="3">
        <v>0</v>
      </c>
      <c r="F694" s="3">
        <v>30000</v>
      </c>
      <c r="G694" s="3">
        <f t="shared" si="20"/>
        <v>10000</v>
      </c>
      <c r="H694" s="17">
        <f t="shared" si="21"/>
        <v>0.5</v>
      </c>
      <c r="I694" t="s">
        <v>15</v>
      </c>
    </row>
    <row r="695" spans="1:9" x14ac:dyDescent="0.25">
      <c r="A695" s="4">
        <v>44320</v>
      </c>
      <c r="B695" t="s">
        <v>8</v>
      </c>
      <c r="C695" s="3">
        <v>20000</v>
      </c>
      <c r="D695" s="3">
        <v>30000</v>
      </c>
      <c r="E695" s="3">
        <v>0</v>
      </c>
      <c r="F695" s="3">
        <v>30000</v>
      </c>
      <c r="G695" s="3">
        <f t="shared" si="20"/>
        <v>10000</v>
      </c>
      <c r="H695" s="17">
        <f t="shared" si="21"/>
        <v>0.5</v>
      </c>
      <c r="I695" t="s">
        <v>14</v>
      </c>
    </row>
    <row r="696" spans="1:9" x14ac:dyDescent="0.25">
      <c r="A696" s="4">
        <v>44321</v>
      </c>
      <c r="B696" t="s">
        <v>7</v>
      </c>
      <c r="C696" s="3">
        <v>12000</v>
      </c>
      <c r="D696" s="3">
        <v>18000</v>
      </c>
      <c r="E696" s="3">
        <v>0</v>
      </c>
      <c r="F696" s="3">
        <v>18000</v>
      </c>
      <c r="G696" s="3">
        <f t="shared" si="20"/>
        <v>6000</v>
      </c>
      <c r="H696" s="17">
        <f t="shared" si="21"/>
        <v>0.5</v>
      </c>
      <c r="I696" t="s">
        <v>13</v>
      </c>
    </row>
    <row r="697" spans="1:9" x14ac:dyDescent="0.25">
      <c r="A697" s="4">
        <v>44321</v>
      </c>
      <c r="B697" t="s">
        <v>10</v>
      </c>
      <c r="C697" s="3">
        <v>10000</v>
      </c>
      <c r="D697" s="3">
        <v>15000</v>
      </c>
      <c r="E697" s="3">
        <v>0</v>
      </c>
      <c r="F697" s="3">
        <v>15000</v>
      </c>
      <c r="G697" s="3">
        <f t="shared" si="20"/>
        <v>5000</v>
      </c>
      <c r="H697" s="17">
        <f t="shared" si="21"/>
        <v>0.5</v>
      </c>
      <c r="I697" t="s">
        <v>12</v>
      </c>
    </row>
    <row r="698" spans="1:9" x14ac:dyDescent="0.25">
      <c r="A698" s="4">
        <v>44321</v>
      </c>
      <c r="B698" t="s">
        <v>11</v>
      </c>
      <c r="C698" s="3">
        <v>5000</v>
      </c>
      <c r="D698" s="3">
        <v>8500</v>
      </c>
      <c r="E698" s="3">
        <v>0</v>
      </c>
      <c r="F698" s="3">
        <v>8500</v>
      </c>
      <c r="G698" s="3">
        <f t="shared" si="20"/>
        <v>3500</v>
      </c>
      <c r="H698" s="17">
        <f t="shared" si="21"/>
        <v>0.7</v>
      </c>
      <c r="I698" t="s">
        <v>15</v>
      </c>
    </row>
    <row r="699" spans="1:9" x14ac:dyDescent="0.25">
      <c r="A699" s="4">
        <v>44322</v>
      </c>
      <c r="B699" t="s">
        <v>11</v>
      </c>
      <c r="C699" s="3">
        <v>5000</v>
      </c>
      <c r="D699" s="3">
        <v>8500</v>
      </c>
      <c r="E699" s="3">
        <v>0</v>
      </c>
      <c r="F699" s="3">
        <v>8500</v>
      </c>
      <c r="G699" s="3">
        <f t="shared" si="20"/>
        <v>3500</v>
      </c>
      <c r="H699" s="17">
        <f t="shared" si="21"/>
        <v>0.7</v>
      </c>
      <c r="I699" t="s">
        <v>12</v>
      </c>
    </row>
    <row r="700" spans="1:9" x14ac:dyDescent="0.25">
      <c r="A700" s="4">
        <v>44322</v>
      </c>
      <c r="B700" t="s">
        <v>11</v>
      </c>
      <c r="C700" s="3">
        <v>5000</v>
      </c>
      <c r="D700" s="3">
        <v>8500</v>
      </c>
      <c r="E700" s="3">
        <v>0</v>
      </c>
      <c r="F700" s="3">
        <v>8500</v>
      </c>
      <c r="G700" s="3">
        <f t="shared" si="20"/>
        <v>3500</v>
      </c>
      <c r="H700" s="17">
        <f t="shared" si="21"/>
        <v>0.7</v>
      </c>
      <c r="I700" t="s">
        <v>16</v>
      </c>
    </row>
    <row r="701" spans="1:9" x14ac:dyDescent="0.25">
      <c r="A701" s="4">
        <v>44322</v>
      </c>
      <c r="B701" t="s">
        <v>11</v>
      </c>
      <c r="C701" s="3">
        <v>5000</v>
      </c>
      <c r="D701" s="3">
        <v>8500</v>
      </c>
      <c r="E701" s="3">
        <v>0</v>
      </c>
      <c r="F701" s="3">
        <v>8500</v>
      </c>
      <c r="G701" s="3">
        <f t="shared" si="20"/>
        <v>3500</v>
      </c>
      <c r="H701" s="17">
        <f t="shared" si="21"/>
        <v>0.7</v>
      </c>
      <c r="I701" t="s">
        <v>15</v>
      </c>
    </row>
    <row r="702" spans="1:9" x14ac:dyDescent="0.25">
      <c r="A702" s="4">
        <v>44323</v>
      </c>
      <c r="B702" t="s">
        <v>7</v>
      </c>
      <c r="C702" s="3">
        <v>12000</v>
      </c>
      <c r="D702" s="3">
        <v>18000</v>
      </c>
      <c r="E702" s="3">
        <v>0</v>
      </c>
      <c r="F702" s="3">
        <v>18000</v>
      </c>
      <c r="G702" s="3">
        <f t="shared" si="20"/>
        <v>6000</v>
      </c>
      <c r="H702" s="17">
        <f t="shared" si="21"/>
        <v>0.5</v>
      </c>
      <c r="I702" t="s">
        <v>13</v>
      </c>
    </row>
    <row r="703" spans="1:9" x14ac:dyDescent="0.25">
      <c r="A703" s="4">
        <v>44324</v>
      </c>
      <c r="B703" t="s">
        <v>9</v>
      </c>
      <c r="C703" s="3">
        <v>15000</v>
      </c>
      <c r="D703" s="3">
        <v>22000</v>
      </c>
      <c r="E703" s="3">
        <v>0</v>
      </c>
      <c r="F703" s="3">
        <v>22000</v>
      </c>
      <c r="G703" s="3">
        <f t="shared" si="20"/>
        <v>7000</v>
      </c>
      <c r="H703" s="17">
        <f t="shared" si="21"/>
        <v>0.46666666666666667</v>
      </c>
      <c r="I703" t="s">
        <v>12</v>
      </c>
    </row>
    <row r="704" spans="1:9" x14ac:dyDescent="0.25">
      <c r="A704" s="4">
        <v>44324</v>
      </c>
      <c r="B704" t="s">
        <v>10</v>
      </c>
      <c r="C704" s="3">
        <v>10000</v>
      </c>
      <c r="D704" s="3">
        <v>15000</v>
      </c>
      <c r="E704" s="3">
        <v>1000</v>
      </c>
      <c r="F704" s="3">
        <v>14000</v>
      </c>
      <c r="G704" s="3">
        <f t="shared" si="20"/>
        <v>3000</v>
      </c>
      <c r="H704" s="17">
        <f t="shared" si="21"/>
        <v>0.3</v>
      </c>
      <c r="I704" t="s">
        <v>12</v>
      </c>
    </row>
    <row r="705" spans="1:9" x14ac:dyDescent="0.25">
      <c r="A705" s="4">
        <v>44325</v>
      </c>
      <c r="B705" t="s">
        <v>7</v>
      </c>
      <c r="C705" s="3">
        <v>12000</v>
      </c>
      <c r="D705" s="3">
        <v>18000</v>
      </c>
      <c r="E705" s="3">
        <v>0</v>
      </c>
      <c r="F705" s="3">
        <v>18000</v>
      </c>
      <c r="G705" s="3">
        <f t="shared" si="20"/>
        <v>6000</v>
      </c>
      <c r="H705" s="17">
        <f t="shared" si="21"/>
        <v>0.5</v>
      </c>
      <c r="I705" t="s">
        <v>13</v>
      </c>
    </row>
    <row r="706" spans="1:9" x14ac:dyDescent="0.25">
      <c r="A706" s="4">
        <v>44325</v>
      </c>
      <c r="B706" t="s">
        <v>9</v>
      </c>
      <c r="C706" s="3">
        <v>15000</v>
      </c>
      <c r="D706" s="3">
        <v>22000</v>
      </c>
      <c r="E706" s="3">
        <v>500</v>
      </c>
      <c r="F706" s="3">
        <v>21500</v>
      </c>
      <c r="G706" s="3">
        <f t="shared" si="20"/>
        <v>6000</v>
      </c>
      <c r="H706" s="17">
        <f t="shared" si="21"/>
        <v>0.4</v>
      </c>
      <c r="I706" t="s">
        <v>15</v>
      </c>
    </row>
    <row r="707" spans="1:9" x14ac:dyDescent="0.25">
      <c r="A707" s="4">
        <v>44326</v>
      </c>
      <c r="B707" t="s">
        <v>10</v>
      </c>
      <c r="C707" s="3">
        <v>10000</v>
      </c>
      <c r="D707" s="3">
        <v>15000</v>
      </c>
      <c r="E707" s="3">
        <v>0</v>
      </c>
      <c r="F707" s="3">
        <v>15000</v>
      </c>
      <c r="G707" s="3">
        <f t="shared" ref="G707:G770" si="22">F707-E707-C707</f>
        <v>5000</v>
      </c>
      <c r="H707" s="17">
        <f t="shared" ref="H707:H770" si="23">G707/C707</f>
        <v>0.5</v>
      </c>
      <c r="I707" t="s">
        <v>14</v>
      </c>
    </row>
    <row r="708" spans="1:9" x14ac:dyDescent="0.25">
      <c r="A708" s="4">
        <v>44326</v>
      </c>
      <c r="B708" t="s">
        <v>10</v>
      </c>
      <c r="C708" s="3">
        <v>10000</v>
      </c>
      <c r="D708" s="3">
        <v>15000</v>
      </c>
      <c r="E708" s="3">
        <v>0</v>
      </c>
      <c r="F708" s="3">
        <v>15000</v>
      </c>
      <c r="G708" s="3">
        <f t="shared" si="22"/>
        <v>5000</v>
      </c>
      <c r="H708" s="17">
        <f t="shared" si="23"/>
        <v>0.5</v>
      </c>
      <c r="I708" t="s">
        <v>14</v>
      </c>
    </row>
    <row r="709" spans="1:9" x14ac:dyDescent="0.25">
      <c r="A709" s="4">
        <v>44326</v>
      </c>
      <c r="B709" t="s">
        <v>7</v>
      </c>
      <c r="C709" s="3">
        <v>12000</v>
      </c>
      <c r="D709" s="3">
        <v>18000</v>
      </c>
      <c r="E709" s="3">
        <v>0</v>
      </c>
      <c r="F709" s="3">
        <v>18000</v>
      </c>
      <c r="G709" s="3">
        <f t="shared" si="22"/>
        <v>6000</v>
      </c>
      <c r="H709" s="17">
        <f t="shared" si="23"/>
        <v>0.5</v>
      </c>
      <c r="I709" t="s">
        <v>15</v>
      </c>
    </row>
    <row r="710" spans="1:9" x14ac:dyDescent="0.25">
      <c r="A710" s="4">
        <v>44326</v>
      </c>
      <c r="B710" t="s">
        <v>11</v>
      </c>
      <c r="C710" s="3">
        <v>5000</v>
      </c>
      <c r="D710" s="3">
        <v>8500</v>
      </c>
      <c r="E710" s="3">
        <v>0</v>
      </c>
      <c r="F710" s="3">
        <v>8500</v>
      </c>
      <c r="G710" s="3">
        <f t="shared" si="22"/>
        <v>3500</v>
      </c>
      <c r="H710" s="17">
        <f t="shared" si="23"/>
        <v>0.7</v>
      </c>
      <c r="I710" t="s">
        <v>13</v>
      </c>
    </row>
    <row r="711" spans="1:9" x14ac:dyDescent="0.25">
      <c r="A711" s="4">
        <v>44326</v>
      </c>
      <c r="B711" t="s">
        <v>10</v>
      </c>
      <c r="C711" s="3">
        <v>10000</v>
      </c>
      <c r="D711" s="3">
        <v>15000</v>
      </c>
      <c r="E711" s="3">
        <v>0</v>
      </c>
      <c r="F711" s="3">
        <v>15000</v>
      </c>
      <c r="G711" s="3">
        <f t="shared" si="22"/>
        <v>5000</v>
      </c>
      <c r="H711" s="17">
        <f t="shared" si="23"/>
        <v>0.5</v>
      </c>
      <c r="I711" t="s">
        <v>15</v>
      </c>
    </row>
    <row r="712" spans="1:9" x14ac:dyDescent="0.25">
      <c r="A712" s="4">
        <v>44327</v>
      </c>
      <c r="B712" t="s">
        <v>7</v>
      </c>
      <c r="C712" s="3">
        <v>12000</v>
      </c>
      <c r="D712" s="3">
        <v>18000</v>
      </c>
      <c r="E712" s="3">
        <v>0</v>
      </c>
      <c r="F712" s="3">
        <v>18000</v>
      </c>
      <c r="G712" s="3">
        <f t="shared" si="22"/>
        <v>6000</v>
      </c>
      <c r="H712" s="17">
        <f t="shared" si="23"/>
        <v>0.5</v>
      </c>
      <c r="I712" t="s">
        <v>16</v>
      </c>
    </row>
    <row r="713" spans="1:9" x14ac:dyDescent="0.25">
      <c r="A713" s="4">
        <v>44327</v>
      </c>
      <c r="B713" t="s">
        <v>7</v>
      </c>
      <c r="C713" s="3">
        <v>12000</v>
      </c>
      <c r="D713" s="3">
        <v>18000</v>
      </c>
      <c r="E713" s="3">
        <v>0</v>
      </c>
      <c r="F713" s="3">
        <v>18000</v>
      </c>
      <c r="G713" s="3">
        <f t="shared" si="22"/>
        <v>6000</v>
      </c>
      <c r="H713" s="17">
        <f t="shared" si="23"/>
        <v>0.5</v>
      </c>
      <c r="I713" t="s">
        <v>14</v>
      </c>
    </row>
    <row r="714" spans="1:9" x14ac:dyDescent="0.25">
      <c r="A714" s="4">
        <v>44329</v>
      </c>
      <c r="B714" t="s">
        <v>9</v>
      </c>
      <c r="C714" s="3">
        <v>15000</v>
      </c>
      <c r="D714" s="3">
        <v>22000</v>
      </c>
      <c r="E714" s="3">
        <v>0</v>
      </c>
      <c r="F714" s="3">
        <v>22000</v>
      </c>
      <c r="G714" s="3">
        <f t="shared" si="22"/>
        <v>7000</v>
      </c>
      <c r="H714" s="17">
        <f t="shared" si="23"/>
        <v>0.46666666666666667</v>
      </c>
      <c r="I714" t="s">
        <v>12</v>
      </c>
    </row>
    <row r="715" spans="1:9" x14ac:dyDescent="0.25">
      <c r="A715" s="4">
        <v>44329</v>
      </c>
      <c r="B715" t="s">
        <v>9</v>
      </c>
      <c r="C715" s="3">
        <v>15000</v>
      </c>
      <c r="D715" s="3">
        <v>22000</v>
      </c>
      <c r="E715" s="3">
        <v>0</v>
      </c>
      <c r="F715" s="3">
        <v>22000</v>
      </c>
      <c r="G715" s="3">
        <f t="shared" si="22"/>
        <v>7000</v>
      </c>
      <c r="H715" s="17">
        <f t="shared" si="23"/>
        <v>0.46666666666666667</v>
      </c>
      <c r="I715" t="s">
        <v>16</v>
      </c>
    </row>
    <row r="716" spans="1:9" x14ac:dyDescent="0.25">
      <c r="A716" s="4">
        <v>44329</v>
      </c>
      <c r="B716" t="s">
        <v>7</v>
      </c>
      <c r="C716" s="3">
        <v>12000</v>
      </c>
      <c r="D716" s="3">
        <v>18000</v>
      </c>
      <c r="E716" s="3">
        <v>250</v>
      </c>
      <c r="F716" s="3">
        <v>17750</v>
      </c>
      <c r="G716" s="3">
        <f t="shared" si="22"/>
        <v>5500</v>
      </c>
      <c r="H716" s="17">
        <f t="shared" si="23"/>
        <v>0.45833333333333331</v>
      </c>
      <c r="I716" t="s">
        <v>16</v>
      </c>
    </row>
    <row r="717" spans="1:9" x14ac:dyDescent="0.25">
      <c r="A717" s="4">
        <v>44329</v>
      </c>
      <c r="B717" t="s">
        <v>9</v>
      </c>
      <c r="C717" s="3">
        <v>15000</v>
      </c>
      <c r="D717" s="3">
        <v>22000</v>
      </c>
      <c r="E717" s="3">
        <v>0</v>
      </c>
      <c r="F717" s="3">
        <v>22000</v>
      </c>
      <c r="G717" s="3">
        <f t="shared" si="22"/>
        <v>7000</v>
      </c>
      <c r="H717" s="17">
        <f t="shared" si="23"/>
        <v>0.46666666666666667</v>
      </c>
      <c r="I717" t="s">
        <v>15</v>
      </c>
    </row>
    <row r="718" spans="1:9" x14ac:dyDescent="0.25">
      <c r="A718" s="4">
        <v>44330</v>
      </c>
      <c r="B718" t="s">
        <v>11</v>
      </c>
      <c r="C718" s="3">
        <v>5000</v>
      </c>
      <c r="D718" s="3">
        <v>8500</v>
      </c>
      <c r="E718" s="3">
        <v>0</v>
      </c>
      <c r="F718" s="3">
        <v>8500</v>
      </c>
      <c r="G718" s="3">
        <f t="shared" si="22"/>
        <v>3500</v>
      </c>
      <c r="H718" s="17">
        <f t="shared" si="23"/>
        <v>0.7</v>
      </c>
      <c r="I718" t="s">
        <v>15</v>
      </c>
    </row>
    <row r="719" spans="1:9" x14ac:dyDescent="0.25">
      <c r="A719" s="4">
        <v>44330</v>
      </c>
      <c r="B719" t="s">
        <v>8</v>
      </c>
      <c r="C719" s="3">
        <v>20000</v>
      </c>
      <c r="D719" s="3">
        <v>30000</v>
      </c>
      <c r="E719" s="3">
        <v>0</v>
      </c>
      <c r="F719" s="3">
        <v>30000</v>
      </c>
      <c r="G719" s="3">
        <f t="shared" si="22"/>
        <v>10000</v>
      </c>
      <c r="H719" s="17">
        <f t="shared" si="23"/>
        <v>0.5</v>
      </c>
      <c r="I719" t="s">
        <v>15</v>
      </c>
    </row>
    <row r="720" spans="1:9" x14ac:dyDescent="0.25">
      <c r="A720" s="4">
        <v>44331</v>
      </c>
      <c r="B720" t="s">
        <v>7</v>
      </c>
      <c r="C720" s="3">
        <v>12000</v>
      </c>
      <c r="D720" s="3">
        <v>18000</v>
      </c>
      <c r="E720" s="3">
        <v>0</v>
      </c>
      <c r="F720" s="3">
        <v>18000</v>
      </c>
      <c r="G720" s="3">
        <f t="shared" si="22"/>
        <v>6000</v>
      </c>
      <c r="H720" s="17">
        <f t="shared" si="23"/>
        <v>0.5</v>
      </c>
      <c r="I720" t="s">
        <v>16</v>
      </c>
    </row>
    <row r="721" spans="1:9" x14ac:dyDescent="0.25">
      <c r="A721" s="4">
        <v>44332</v>
      </c>
      <c r="B721" t="s">
        <v>10</v>
      </c>
      <c r="C721" s="3">
        <v>10000</v>
      </c>
      <c r="D721" s="3">
        <v>15000</v>
      </c>
      <c r="E721" s="3">
        <v>0</v>
      </c>
      <c r="F721" s="3">
        <v>15000</v>
      </c>
      <c r="G721" s="3">
        <f t="shared" si="22"/>
        <v>5000</v>
      </c>
      <c r="H721" s="17">
        <f t="shared" si="23"/>
        <v>0.5</v>
      </c>
      <c r="I721" t="s">
        <v>13</v>
      </c>
    </row>
    <row r="722" spans="1:9" x14ac:dyDescent="0.25">
      <c r="A722" s="4">
        <v>44332</v>
      </c>
      <c r="B722" t="s">
        <v>7</v>
      </c>
      <c r="C722" s="3">
        <v>12000</v>
      </c>
      <c r="D722" s="3">
        <v>18000</v>
      </c>
      <c r="E722" s="3">
        <v>750</v>
      </c>
      <c r="F722" s="3">
        <v>17250</v>
      </c>
      <c r="G722" s="3">
        <f t="shared" si="22"/>
        <v>4500</v>
      </c>
      <c r="H722" s="17">
        <f t="shared" si="23"/>
        <v>0.375</v>
      </c>
      <c r="I722" t="s">
        <v>16</v>
      </c>
    </row>
    <row r="723" spans="1:9" x14ac:dyDescent="0.25">
      <c r="A723" s="4">
        <v>44332</v>
      </c>
      <c r="B723" t="s">
        <v>7</v>
      </c>
      <c r="C723" s="3">
        <v>12000</v>
      </c>
      <c r="D723" s="3">
        <v>18000</v>
      </c>
      <c r="E723" s="3">
        <v>0</v>
      </c>
      <c r="F723" s="3">
        <v>18000</v>
      </c>
      <c r="G723" s="3">
        <f t="shared" si="22"/>
        <v>6000</v>
      </c>
      <c r="H723" s="17">
        <f t="shared" si="23"/>
        <v>0.5</v>
      </c>
      <c r="I723" t="s">
        <v>15</v>
      </c>
    </row>
    <row r="724" spans="1:9" x14ac:dyDescent="0.25">
      <c r="A724" s="4">
        <v>44332</v>
      </c>
      <c r="B724" t="s">
        <v>7</v>
      </c>
      <c r="C724" s="3">
        <v>12000</v>
      </c>
      <c r="D724" s="3">
        <v>18000</v>
      </c>
      <c r="E724" s="3">
        <v>0</v>
      </c>
      <c r="F724" s="3">
        <v>18000</v>
      </c>
      <c r="G724" s="3">
        <f t="shared" si="22"/>
        <v>6000</v>
      </c>
      <c r="H724" s="17">
        <f t="shared" si="23"/>
        <v>0.5</v>
      </c>
      <c r="I724" t="s">
        <v>13</v>
      </c>
    </row>
    <row r="725" spans="1:9" x14ac:dyDescent="0.25">
      <c r="A725" s="4">
        <v>44333</v>
      </c>
      <c r="B725" t="s">
        <v>7</v>
      </c>
      <c r="C725" s="3">
        <v>12000</v>
      </c>
      <c r="D725" s="3">
        <v>18000</v>
      </c>
      <c r="E725" s="3">
        <v>0</v>
      </c>
      <c r="F725" s="3">
        <v>18000</v>
      </c>
      <c r="G725" s="3">
        <f t="shared" si="22"/>
        <v>6000</v>
      </c>
      <c r="H725" s="17">
        <f t="shared" si="23"/>
        <v>0.5</v>
      </c>
      <c r="I725" t="s">
        <v>13</v>
      </c>
    </row>
    <row r="726" spans="1:9" x14ac:dyDescent="0.25">
      <c r="A726" s="4">
        <v>44336</v>
      </c>
      <c r="B726" t="s">
        <v>9</v>
      </c>
      <c r="C726" s="3">
        <v>15000</v>
      </c>
      <c r="D726" s="3">
        <v>22000</v>
      </c>
      <c r="E726" s="3">
        <v>0</v>
      </c>
      <c r="F726" s="3">
        <v>22000</v>
      </c>
      <c r="G726" s="3">
        <f t="shared" si="22"/>
        <v>7000</v>
      </c>
      <c r="H726" s="17">
        <f t="shared" si="23"/>
        <v>0.46666666666666667</v>
      </c>
      <c r="I726" t="s">
        <v>13</v>
      </c>
    </row>
    <row r="727" spans="1:9" x14ac:dyDescent="0.25">
      <c r="A727" s="4">
        <v>44336</v>
      </c>
      <c r="B727" t="s">
        <v>10</v>
      </c>
      <c r="C727" s="3">
        <v>10000</v>
      </c>
      <c r="D727" s="3">
        <v>15000</v>
      </c>
      <c r="E727" s="3">
        <v>0</v>
      </c>
      <c r="F727" s="3">
        <v>15000</v>
      </c>
      <c r="G727" s="3">
        <f t="shared" si="22"/>
        <v>5000</v>
      </c>
      <c r="H727" s="17">
        <f t="shared" si="23"/>
        <v>0.5</v>
      </c>
      <c r="I727" t="s">
        <v>12</v>
      </c>
    </row>
    <row r="728" spans="1:9" x14ac:dyDescent="0.25">
      <c r="A728" s="4">
        <v>44336</v>
      </c>
      <c r="B728" t="s">
        <v>10</v>
      </c>
      <c r="C728" s="3">
        <v>10000</v>
      </c>
      <c r="D728" s="3">
        <v>15000</v>
      </c>
      <c r="E728" s="3">
        <v>0</v>
      </c>
      <c r="F728" s="3">
        <v>15000</v>
      </c>
      <c r="G728" s="3">
        <f t="shared" si="22"/>
        <v>5000</v>
      </c>
      <c r="H728" s="17">
        <f t="shared" si="23"/>
        <v>0.5</v>
      </c>
      <c r="I728" t="s">
        <v>16</v>
      </c>
    </row>
    <row r="729" spans="1:9" x14ac:dyDescent="0.25">
      <c r="A729" s="4">
        <v>44336</v>
      </c>
      <c r="B729" t="s">
        <v>7</v>
      </c>
      <c r="C729" s="3">
        <v>12000</v>
      </c>
      <c r="D729" s="3">
        <v>18000</v>
      </c>
      <c r="E729" s="3">
        <v>0</v>
      </c>
      <c r="F729" s="3">
        <v>18000</v>
      </c>
      <c r="G729" s="3">
        <f t="shared" si="22"/>
        <v>6000</v>
      </c>
      <c r="H729" s="17">
        <f t="shared" si="23"/>
        <v>0.5</v>
      </c>
      <c r="I729" t="s">
        <v>16</v>
      </c>
    </row>
    <row r="730" spans="1:9" x14ac:dyDescent="0.25">
      <c r="A730" s="4">
        <v>44338</v>
      </c>
      <c r="B730" t="s">
        <v>11</v>
      </c>
      <c r="C730" s="3">
        <v>5000</v>
      </c>
      <c r="D730" s="3">
        <v>8500</v>
      </c>
      <c r="E730" s="3">
        <v>0</v>
      </c>
      <c r="F730" s="3">
        <v>8500</v>
      </c>
      <c r="G730" s="3">
        <f t="shared" si="22"/>
        <v>3500</v>
      </c>
      <c r="H730" s="17">
        <f t="shared" si="23"/>
        <v>0.7</v>
      </c>
      <c r="I730" t="s">
        <v>16</v>
      </c>
    </row>
    <row r="731" spans="1:9" x14ac:dyDescent="0.25">
      <c r="A731" s="4">
        <v>44342</v>
      </c>
      <c r="B731" t="s">
        <v>7</v>
      </c>
      <c r="C731" s="3">
        <v>12000</v>
      </c>
      <c r="D731" s="3">
        <v>18000</v>
      </c>
      <c r="E731" s="3">
        <v>0</v>
      </c>
      <c r="F731" s="3">
        <v>18000</v>
      </c>
      <c r="G731" s="3">
        <f t="shared" si="22"/>
        <v>6000</v>
      </c>
      <c r="H731" s="17">
        <f t="shared" si="23"/>
        <v>0.5</v>
      </c>
      <c r="I731" t="s">
        <v>15</v>
      </c>
    </row>
    <row r="732" spans="1:9" x14ac:dyDescent="0.25">
      <c r="A732" s="4">
        <v>44343</v>
      </c>
      <c r="B732" t="s">
        <v>11</v>
      </c>
      <c r="C732" s="3">
        <v>5000</v>
      </c>
      <c r="D732" s="3">
        <v>8500</v>
      </c>
      <c r="E732" s="3">
        <v>1000</v>
      </c>
      <c r="F732" s="3">
        <v>7500</v>
      </c>
      <c r="G732" s="3">
        <f t="shared" si="22"/>
        <v>1500</v>
      </c>
      <c r="H732" s="17">
        <f t="shared" si="23"/>
        <v>0.3</v>
      </c>
      <c r="I732" t="s">
        <v>12</v>
      </c>
    </row>
    <row r="733" spans="1:9" x14ac:dyDescent="0.25">
      <c r="A733" s="4">
        <v>44344</v>
      </c>
      <c r="B733" t="s">
        <v>11</v>
      </c>
      <c r="C733" s="3">
        <v>5000</v>
      </c>
      <c r="D733" s="3">
        <v>8500</v>
      </c>
      <c r="E733" s="3">
        <v>0</v>
      </c>
      <c r="F733" s="3">
        <v>8500</v>
      </c>
      <c r="G733" s="3">
        <f t="shared" si="22"/>
        <v>3500</v>
      </c>
      <c r="H733" s="17">
        <f t="shared" si="23"/>
        <v>0.7</v>
      </c>
      <c r="I733" t="s">
        <v>13</v>
      </c>
    </row>
    <row r="734" spans="1:9" x14ac:dyDescent="0.25">
      <c r="A734" s="4">
        <v>44345</v>
      </c>
      <c r="B734" t="s">
        <v>11</v>
      </c>
      <c r="C734" s="3">
        <v>5000</v>
      </c>
      <c r="D734" s="3">
        <v>8500</v>
      </c>
      <c r="E734" s="3">
        <v>250</v>
      </c>
      <c r="F734" s="3">
        <v>8250</v>
      </c>
      <c r="G734" s="3">
        <f t="shared" si="22"/>
        <v>3000</v>
      </c>
      <c r="H734" s="17">
        <f t="shared" si="23"/>
        <v>0.6</v>
      </c>
      <c r="I734" t="s">
        <v>13</v>
      </c>
    </row>
    <row r="735" spans="1:9" x14ac:dyDescent="0.25">
      <c r="A735" s="4">
        <v>44346</v>
      </c>
      <c r="B735" t="s">
        <v>7</v>
      </c>
      <c r="C735" s="3">
        <v>12000</v>
      </c>
      <c r="D735" s="3">
        <v>18000</v>
      </c>
      <c r="E735" s="3">
        <v>0</v>
      </c>
      <c r="F735" s="3">
        <v>18000</v>
      </c>
      <c r="G735" s="3">
        <f t="shared" si="22"/>
        <v>6000</v>
      </c>
      <c r="H735" s="17">
        <f t="shared" si="23"/>
        <v>0.5</v>
      </c>
      <c r="I735" t="s">
        <v>12</v>
      </c>
    </row>
    <row r="736" spans="1:9" x14ac:dyDescent="0.25">
      <c r="A736" s="4">
        <v>44347</v>
      </c>
      <c r="B736" t="s">
        <v>9</v>
      </c>
      <c r="C736" s="3">
        <v>15000</v>
      </c>
      <c r="D736" s="3">
        <v>22000</v>
      </c>
      <c r="E736" s="3">
        <v>0</v>
      </c>
      <c r="F736" s="3">
        <v>22000</v>
      </c>
      <c r="G736" s="3">
        <f t="shared" si="22"/>
        <v>7000</v>
      </c>
      <c r="H736" s="17">
        <f t="shared" si="23"/>
        <v>0.46666666666666667</v>
      </c>
      <c r="I736" t="s">
        <v>16</v>
      </c>
    </row>
    <row r="737" spans="1:9" x14ac:dyDescent="0.25">
      <c r="A737" s="4">
        <v>44349</v>
      </c>
      <c r="B737" t="s">
        <v>9</v>
      </c>
      <c r="C737" s="3">
        <v>15000</v>
      </c>
      <c r="D737" s="3">
        <v>22000</v>
      </c>
      <c r="E737" s="3">
        <v>0</v>
      </c>
      <c r="F737" s="3">
        <v>22000</v>
      </c>
      <c r="G737" s="3">
        <f t="shared" si="22"/>
        <v>7000</v>
      </c>
      <c r="H737" s="17">
        <f t="shared" si="23"/>
        <v>0.46666666666666667</v>
      </c>
      <c r="I737" t="s">
        <v>14</v>
      </c>
    </row>
    <row r="738" spans="1:9" x14ac:dyDescent="0.25">
      <c r="A738" s="4">
        <v>44350</v>
      </c>
      <c r="B738" t="s">
        <v>11</v>
      </c>
      <c r="C738" s="3">
        <v>5000</v>
      </c>
      <c r="D738" s="3">
        <v>8500</v>
      </c>
      <c r="E738" s="3">
        <v>0</v>
      </c>
      <c r="F738" s="3">
        <v>8500</v>
      </c>
      <c r="G738" s="3">
        <f t="shared" si="22"/>
        <v>3500</v>
      </c>
      <c r="H738" s="17">
        <f t="shared" si="23"/>
        <v>0.7</v>
      </c>
      <c r="I738" t="s">
        <v>12</v>
      </c>
    </row>
    <row r="739" spans="1:9" x14ac:dyDescent="0.25">
      <c r="A739" s="4">
        <v>44350</v>
      </c>
      <c r="B739" t="s">
        <v>9</v>
      </c>
      <c r="C739" s="3">
        <v>15000</v>
      </c>
      <c r="D739" s="3">
        <v>22000</v>
      </c>
      <c r="E739" s="3">
        <v>0</v>
      </c>
      <c r="F739" s="3">
        <v>22000</v>
      </c>
      <c r="G739" s="3">
        <f t="shared" si="22"/>
        <v>7000</v>
      </c>
      <c r="H739" s="17">
        <f t="shared" si="23"/>
        <v>0.46666666666666667</v>
      </c>
      <c r="I739" t="s">
        <v>15</v>
      </c>
    </row>
    <row r="740" spans="1:9" x14ac:dyDescent="0.25">
      <c r="A740" s="4">
        <v>44350</v>
      </c>
      <c r="B740" t="s">
        <v>8</v>
      </c>
      <c r="C740" s="3">
        <v>20000</v>
      </c>
      <c r="D740" s="3">
        <v>30000</v>
      </c>
      <c r="E740" s="3">
        <v>0</v>
      </c>
      <c r="F740" s="3">
        <v>30000</v>
      </c>
      <c r="G740" s="3">
        <f t="shared" si="22"/>
        <v>10000</v>
      </c>
      <c r="H740" s="17">
        <f t="shared" si="23"/>
        <v>0.5</v>
      </c>
      <c r="I740" t="s">
        <v>13</v>
      </c>
    </row>
    <row r="741" spans="1:9" x14ac:dyDescent="0.25">
      <c r="A741" s="4">
        <v>44350</v>
      </c>
      <c r="B741" t="s">
        <v>9</v>
      </c>
      <c r="C741" s="3">
        <v>15000</v>
      </c>
      <c r="D741" s="3">
        <v>22000</v>
      </c>
      <c r="E741" s="3">
        <v>750</v>
      </c>
      <c r="F741" s="3">
        <v>21250</v>
      </c>
      <c r="G741" s="3">
        <f t="shared" si="22"/>
        <v>5500</v>
      </c>
      <c r="H741" s="17">
        <f t="shared" si="23"/>
        <v>0.36666666666666664</v>
      </c>
      <c r="I741" t="s">
        <v>15</v>
      </c>
    </row>
    <row r="742" spans="1:9" x14ac:dyDescent="0.25">
      <c r="A742" s="4">
        <v>44351</v>
      </c>
      <c r="B742" t="s">
        <v>10</v>
      </c>
      <c r="C742" s="3">
        <v>10000</v>
      </c>
      <c r="D742" s="3">
        <v>15000</v>
      </c>
      <c r="E742" s="3">
        <v>0</v>
      </c>
      <c r="F742" s="3">
        <v>15000</v>
      </c>
      <c r="G742" s="3">
        <f t="shared" si="22"/>
        <v>5000</v>
      </c>
      <c r="H742" s="17">
        <f t="shared" si="23"/>
        <v>0.5</v>
      </c>
      <c r="I742" t="s">
        <v>14</v>
      </c>
    </row>
    <row r="743" spans="1:9" x14ac:dyDescent="0.25">
      <c r="A743" s="4">
        <v>44352</v>
      </c>
      <c r="B743" t="s">
        <v>9</v>
      </c>
      <c r="C743" s="3">
        <v>15000</v>
      </c>
      <c r="D743" s="3">
        <v>22000</v>
      </c>
      <c r="E743" s="3">
        <v>0</v>
      </c>
      <c r="F743" s="3">
        <v>22000</v>
      </c>
      <c r="G743" s="3">
        <f t="shared" si="22"/>
        <v>7000</v>
      </c>
      <c r="H743" s="17">
        <f t="shared" si="23"/>
        <v>0.46666666666666667</v>
      </c>
      <c r="I743" t="s">
        <v>12</v>
      </c>
    </row>
    <row r="744" spans="1:9" x14ac:dyDescent="0.25">
      <c r="A744" s="4">
        <v>44352</v>
      </c>
      <c r="B744" t="s">
        <v>10</v>
      </c>
      <c r="C744" s="3">
        <v>10000</v>
      </c>
      <c r="D744" s="3">
        <v>15000</v>
      </c>
      <c r="E744" s="3">
        <v>0</v>
      </c>
      <c r="F744" s="3">
        <v>15000</v>
      </c>
      <c r="G744" s="3">
        <f t="shared" si="22"/>
        <v>5000</v>
      </c>
      <c r="H744" s="17">
        <f t="shared" si="23"/>
        <v>0.5</v>
      </c>
      <c r="I744" t="s">
        <v>16</v>
      </c>
    </row>
    <row r="745" spans="1:9" x14ac:dyDescent="0.25">
      <c r="A745" s="4">
        <v>44353</v>
      </c>
      <c r="B745" t="s">
        <v>10</v>
      </c>
      <c r="C745" s="3">
        <v>10000</v>
      </c>
      <c r="D745" s="3">
        <v>15000</v>
      </c>
      <c r="E745" s="3">
        <v>0</v>
      </c>
      <c r="F745" s="3">
        <v>15000</v>
      </c>
      <c r="G745" s="3">
        <f t="shared" si="22"/>
        <v>5000</v>
      </c>
      <c r="H745" s="17">
        <f t="shared" si="23"/>
        <v>0.5</v>
      </c>
      <c r="I745" t="s">
        <v>14</v>
      </c>
    </row>
    <row r="746" spans="1:9" x14ac:dyDescent="0.25">
      <c r="A746" s="4">
        <v>44353</v>
      </c>
      <c r="B746" t="s">
        <v>9</v>
      </c>
      <c r="C746" s="3">
        <v>15000</v>
      </c>
      <c r="D746" s="3">
        <v>22000</v>
      </c>
      <c r="E746" s="3">
        <v>0</v>
      </c>
      <c r="F746" s="3">
        <v>22000</v>
      </c>
      <c r="G746" s="3">
        <f t="shared" si="22"/>
        <v>7000</v>
      </c>
      <c r="H746" s="17">
        <f t="shared" si="23"/>
        <v>0.46666666666666667</v>
      </c>
      <c r="I746" t="s">
        <v>13</v>
      </c>
    </row>
    <row r="747" spans="1:9" x14ac:dyDescent="0.25">
      <c r="A747" s="4">
        <v>44356</v>
      </c>
      <c r="B747" t="s">
        <v>11</v>
      </c>
      <c r="C747" s="3">
        <v>5000</v>
      </c>
      <c r="D747" s="3">
        <v>8500</v>
      </c>
      <c r="E747" s="3">
        <v>500</v>
      </c>
      <c r="F747" s="3">
        <v>8000</v>
      </c>
      <c r="G747" s="3">
        <f t="shared" si="22"/>
        <v>2500</v>
      </c>
      <c r="H747" s="17">
        <f t="shared" si="23"/>
        <v>0.5</v>
      </c>
      <c r="I747" t="s">
        <v>12</v>
      </c>
    </row>
    <row r="748" spans="1:9" x14ac:dyDescent="0.25">
      <c r="A748" s="4">
        <v>44357</v>
      </c>
      <c r="B748" t="s">
        <v>7</v>
      </c>
      <c r="C748" s="3">
        <v>12000</v>
      </c>
      <c r="D748" s="3">
        <v>18000</v>
      </c>
      <c r="E748" s="3">
        <v>500</v>
      </c>
      <c r="F748" s="3">
        <v>17500</v>
      </c>
      <c r="G748" s="3">
        <f t="shared" si="22"/>
        <v>5000</v>
      </c>
      <c r="H748" s="17">
        <f t="shared" si="23"/>
        <v>0.41666666666666669</v>
      </c>
      <c r="I748" t="s">
        <v>12</v>
      </c>
    </row>
    <row r="749" spans="1:9" x14ac:dyDescent="0.25">
      <c r="A749" s="4">
        <v>44357</v>
      </c>
      <c r="B749" t="s">
        <v>11</v>
      </c>
      <c r="C749" s="3">
        <v>5000</v>
      </c>
      <c r="D749" s="3">
        <v>8500</v>
      </c>
      <c r="E749" s="3">
        <v>500</v>
      </c>
      <c r="F749" s="3">
        <v>8000</v>
      </c>
      <c r="G749" s="3">
        <f t="shared" si="22"/>
        <v>2500</v>
      </c>
      <c r="H749" s="17">
        <f t="shared" si="23"/>
        <v>0.5</v>
      </c>
      <c r="I749" t="s">
        <v>14</v>
      </c>
    </row>
    <row r="750" spans="1:9" x14ac:dyDescent="0.25">
      <c r="A750" s="4">
        <v>44358</v>
      </c>
      <c r="B750" t="s">
        <v>11</v>
      </c>
      <c r="C750" s="3">
        <v>5000</v>
      </c>
      <c r="D750" s="3">
        <v>8500</v>
      </c>
      <c r="E750" s="3">
        <v>0</v>
      </c>
      <c r="F750" s="3">
        <v>8500</v>
      </c>
      <c r="G750" s="3">
        <f t="shared" si="22"/>
        <v>3500</v>
      </c>
      <c r="H750" s="17">
        <f t="shared" si="23"/>
        <v>0.7</v>
      </c>
      <c r="I750" t="s">
        <v>15</v>
      </c>
    </row>
    <row r="751" spans="1:9" x14ac:dyDescent="0.25">
      <c r="A751" s="4">
        <v>44358</v>
      </c>
      <c r="B751" t="s">
        <v>7</v>
      </c>
      <c r="C751" s="3">
        <v>12000</v>
      </c>
      <c r="D751" s="3">
        <v>18000</v>
      </c>
      <c r="E751" s="3">
        <v>0</v>
      </c>
      <c r="F751" s="3">
        <v>18000</v>
      </c>
      <c r="G751" s="3">
        <f t="shared" si="22"/>
        <v>6000</v>
      </c>
      <c r="H751" s="17">
        <f t="shared" si="23"/>
        <v>0.5</v>
      </c>
      <c r="I751" t="s">
        <v>16</v>
      </c>
    </row>
    <row r="752" spans="1:9" x14ac:dyDescent="0.25">
      <c r="A752" s="4">
        <v>44359</v>
      </c>
      <c r="B752" t="s">
        <v>7</v>
      </c>
      <c r="C752" s="3">
        <v>12000</v>
      </c>
      <c r="D752" s="3">
        <v>18000</v>
      </c>
      <c r="E752" s="3">
        <v>0</v>
      </c>
      <c r="F752" s="3">
        <v>18000</v>
      </c>
      <c r="G752" s="3">
        <f t="shared" si="22"/>
        <v>6000</v>
      </c>
      <c r="H752" s="17">
        <f t="shared" si="23"/>
        <v>0.5</v>
      </c>
      <c r="I752" t="s">
        <v>14</v>
      </c>
    </row>
    <row r="753" spans="1:9" x14ac:dyDescent="0.25">
      <c r="A753" s="4">
        <v>44360</v>
      </c>
      <c r="B753" t="s">
        <v>8</v>
      </c>
      <c r="C753" s="3">
        <v>20000</v>
      </c>
      <c r="D753" s="3">
        <v>30000</v>
      </c>
      <c r="E753" s="3">
        <v>0</v>
      </c>
      <c r="F753" s="3">
        <v>30000</v>
      </c>
      <c r="G753" s="3">
        <f t="shared" si="22"/>
        <v>10000</v>
      </c>
      <c r="H753" s="17">
        <f t="shared" si="23"/>
        <v>0.5</v>
      </c>
      <c r="I753" t="s">
        <v>16</v>
      </c>
    </row>
    <row r="754" spans="1:9" x14ac:dyDescent="0.25">
      <c r="A754" s="4">
        <v>44360</v>
      </c>
      <c r="B754" t="s">
        <v>11</v>
      </c>
      <c r="C754" s="3">
        <v>5000</v>
      </c>
      <c r="D754" s="3">
        <v>8500</v>
      </c>
      <c r="E754" s="3">
        <v>0</v>
      </c>
      <c r="F754" s="3">
        <v>8500</v>
      </c>
      <c r="G754" s="3">
        <f t="shared" si="22"/>
        <v>3500</v>
      </c>
      <c r="H754" s="17">
        <f t="shared" si="23"/>
        <v>0.7</v>
      </c>
      <c r="I754" t="s">
        <v>12</v>
      </c>
    </row>
    <row r="755" spans="1:9" x14ac:dyDescent="0.25">
      <c r="A755" s="4">
        <v>44362</v>
      </c>
      <c r="B755" t="s">
        <v>7</v>
      </c>
      <c r="C755" s="3">
        <v>12000</v>
      </c>
      <c r="D755" s="3">
        <v>18000</v>
      </c>
      <c r="E755" s="3">
        <v>0</v>
      </c>
      <c r="F755" s="3">
        <v>18000</v>
      </c>
      <c r="G755" s="3">
        <f t="shared" si="22"/>
        <v>6000</v>
      </c>
      <c r="H755" s="17">
        <f t="shared" si="23"/>
        <v>0.5</v>
      </c>
      <c r="I755" t="s">
        <v>13</v>
      </c>
    </row>
    <row r="756" spans="1:9" x14ac:dyDescent="0.25">
      <c r="A756" s="4">
        <v>44362</v>
      </c>
      <c r="B756" t="s">
        <v>11</v>
      </c>
      <c r="C756" s="3">
        <v>5000</v>
      </c>
      <c r="D756" s="3">
        <v>8500</v>
      </c>
      <c r="E756" s="3">
        <v>0</v>
      </c>
      <c r="F756" s="3">
        <v>8500</v>
      </c>
      <c r="G756" s="3">
        <f t="shared" si="22"/>
        <v>3500</v>
      </c>
      <c r="H756" s="17">
        <f t="shared" si="23"/>
        <v>0.7</v>
      </c>
      <c r="I756" t="s">
        <v>14</v>
      </c>
    </row>
    <row r="757" spans="1:9" x14ac:dyDescent="0.25">
      <c r="A757" s="4">
        <v>44363</v>
      </c>
      <c r="B757" t="s">
        <v>11</v>
      </c>
      <c r="C757" s="3">
        <v>5000</v>
      </c>
      <c r="D757" s="3">
        <v>8500</v>
      </c>
      <c r="E757" s="3">
        <v>0</v>
      </c>
      <c r="F757" s="3">
        <v>8500</v>
      </c>
      <c r="G757" s="3">
        <f t="shared" si="22"/>
        <v>3500</v>
      </c>
      <c r="H757" s="17">
        <f t="shared" si="23"/>
        <v>0.7</v>
      </c>
      <c r="I757" t="s">
        <v>15</v>
      </c>
    </row>
    <row r="758" spans="1:9" x14ac:dyDescent="0.25">
      <c r="A758" s="4">
        <v>44363</v>
      </c>
      <c r="B758" t="s">
        <v>7</v>
      </c>
      <c r="C758" s="3">
        <v>12000</v>
      </c>
      <c r="D758" s="3">
        <v>18000</v>
      </c>
      <c r="E758" s="3">
        <v>0</v>
      </c>
      <c r="F758" s="3">
        <v>18000</v>
      </c>
      <c r="G758" s="3">
        <f t="shared" si="22"/>
        <v>6000</v>
      </c>
      <c r="H758" s="17">
        <f t="shared" si="23"/>
        <v>0.5</v>
      </c>
      <c r="I758" t="s">
        <v>14</v>
      </c>
    </row>
    <row r="759" spans="1:9" x14ac:dyDescent="0.25">
      <c r="A759" s="4">
        <v>44365</v>
      </c>
      <c r="B759" t="s">
        <v>10</v>
      </c>
      <c r="C759" s="3">
        <v>10000</v>
      </c>
      <c r="D759" s="3">
        <v>15000</v>
      </c>
      <c r="E759" s="3">
        <v>0</v>
      </c>
      <c r="F759" s="3">
        <v>15000</v>
      </c>
      <c r="G759" s="3">
        <f t="shared" si="22"/>
        <v>5000</v>
      </c>
      <c r="H759" s="17">
        <f t="shared" si="23"/>
        <v>0.5</v>
      </c>
      <c r="I759" t="s">
        <v>15</v>
      </c>
    </row>
    <row r="760" spans="1:9" x14ac:dyDescent="0.25">
      <c r="A760" s="4">
        <v>44367</v>
      </c>
      <c r="B760" t="s">
        <v>10</v>
      </c>
      <c r="C760" s="3">
        <v>10000</v>
      </c>
      <c r="D760" s="3">
        <v>15000</v>
      </c>
      <c r="E760" s="3">
        <v>0</v>
      </c>
      <c r="F760" s="3">
        <v>15000</v>
      </c>
      <c r="G760" s="3">
        <f t="shared" si="22"/>
        <v>5000</v>
      </c>
      <c r="H760" s="17">
        <f t="shared" si="23"/>
        <v>0.5</v>
      </c>
      <c r="I760" t="s">
        <v>14</v>
      </c>
    </row>
    <row r="761" spans="1:9" x14ac:dyDescent="0.25">
      <c r="A761" s="4">
        <v>44367</v>
      </c>
      <c r="B761" t="s">
        <v>10</v>
      </c>
      <c r="C761" s="3">
        <v>10000</v>
      </c>
      <c r="D761" s="3">
        <v>15000</v>
      </c>
      <c r="E761" s="3">
        <v>0</v>
      </c>
      <c r="F761" s="3">
        <v>15000</v>
      </c>
      <c r="G761" s="3">
        <f t="shared" si="22"/>
        <v>5000</v>
      </c>
      <c r="H761" s="17">
        <f t="shared" si="23"/>
        <v>0.5</v>
      </c>
      <c r="I761" t="s">
        <v>16</v>
      </c>
    </row>
    <row r="762" spans="1:9" x14ac:dyDescent="0.25">
      <c r="A762" s="4">
        <v>44367</v>
      </c>
      <c r="B762" t="s">
        <v>7</v>
      </c>
      <c r="C762" s="3">
        <v>12000</v>
      </c>
      <c r="D762" s="3">
        <v>18000</v>
      </c>
      <c r="E762" s="3">
        <v>250</v>
      </c>
      <c r="F762" s="3">
        <v>17750</v>
      </c>
      <c r="G762" s="3">
        <f t="shared" si="22"/>
        <v>5500</v>
      </c>
      <c r="H762" s="17">
        <f t="shared" si="23"/>
        <v>0.45833333333333331</v>
      </c>
      <c r="I762" t="s">
        <v>14</v>
      </c>
    </row>
    <row r="763" spans="1:9" x14ac:dyDescent="0.25">
      <c r="A763" s="4">
        <v>44367</v>
      </c>
      <c r="B763" t="s">
        <v>10</v>
      </c>
      <c r="C763" s="3">
        <v>10000</v>
      </c>
      <c r="D763" s="3">
        <v>15000</v>
      </c>
      <c r="E763" s="3">
        <v>250</v>
      </c>
      <c r="F763" s="3">
        <v>14750</v>
      </c>
      <c r="G763" s="3">
        <f t="shared" si="22"/>
        <v>4500</v>
      </c>
      <c r="H763" s="17">
        <f t="shared" si="23"/>
        <v>0.45</v>
      </c>
      <c r="I763" t="s">
        <v>14</v>
      </c>
    </row>
    <row r="764" spans="1:9" x14ac:dyDescent="0.25">
      <c r="A764" s="4">
        <v>44368</v>
      </c>
      <c r="B764" t="s">
        <v>10</v>
      </c>
      <c r="C764" s="3">
        <v>10000</v>
      </c>
      <c r="D764" s="3">
        <v>15000</v>
      </c>
      <c r="E764" s="3">
        <v>750</v>
      </c>
      <c r="F764" s="3">
        <v>14250</v>
      </c>
      <c r="G764" s="3">
        <f t="shared" si="22"/>
        <v>3500</v>
      </c>
      <c r="H764" s="17">
        <f t="shared" si="23"/>
        <v>0.35</v>
      </c>
      <c r="I764" t="s">
        <v>14</v>
      </c>
    </row>
    <row r="765" spans="1:9" x14ac:dyDescent="0.25">
      <c r="A765" s="4">
        <v>44370</v>
      </c>
      <c r="B765" t="s">
        <v>10</v>
      </c>
      <c r="C765" s="3">
        <v>10000</v>
      </c>
      <c r="D765" s="3">
        <v>15000</v>
      </c>
      <c r="E765" s="3">
        <v>0</v>
      </c>
      <c r="F765" s="3">
        <v>15000</v>
      </c>
      <c r="G765" s="3">
        <f t="shared" si="22"/>
        <v>5000</v>
      </c>
      <c r="H765" s="17">
        <f t="shared" si="23"/>
        <v>0.5</v>
      </c>
      <c r="I765" t="s">
        <v>12</v>
      </c>
    </row>
    <row r="766" spans="1:9" x14ac:dyDescent="0.25">
      <c r="A766" s="4">
        <v>44371</v>
      </c>
      <c r="B766" t="s">
        <v>10</v>
      </c>
      <c r="C766" s="3">
        <v>10000</v>
      </c>
      <c r="D766" s="3">
        <v>15000</v>
      </c>
      <c r="E766" s="3">
        <v>750</v>
      </c>
      <c r="F766" s="3">
        <v>14250</v>
      </c>
      <c r="G766" s="3">
        <f t="shared" si="22"/>
        <v>3500</v>
      </c>
      <c r="H766" s="17">
        <f t="shared" si="23"/>
        <v>0.35</v>
      </c>
      <c r="I766" t="s">
        <v>13</v>
      </c>
    </row>
    <row r="767" spans="1:9" x14ac:dyDescent="0.25">
      <c r="A767" s="4">
        <v>44371</v>
      </c>
      <c r="B767" t="s">
        <v>10</v>
      </c>
      <c r="C767" s="3">
        <v>10000</v>
      </c>
      <c r="D767" s="3">
        <v>15000</v>
      </c>
      <c r="E767" s="3">
        <v>0</v>
      </c>
      <c r="F767" s="3">
        <v>15000</v>
      </c>
      <c r="G767" s="3">
        <f t="shared" si="22"/>
        <v>5000</v>
      </c>
      <c r="H767" s="17">
        <f t="shared" si="23"/>
        <v>0.5</v>
      </c>
      <c r="I767" t="s">
        <v>16</v>
      </c>
    </row>
    <row r="768" spans="1:9" x14ac:dyDescent="0.25">
      <c r="A768" s="4">
        <v>44372</v>
      </c>
      <c r="B768" t="s">
        <v>9</v>
      </c>
      <c r="C768" s="3">
        <v>15000</v>
      </c>
      <c r="D768" s="3">
        <v>22000</v>
      </c>
      <c r="E768" s="3">
        <v>0</v>
      </c>
      <c r="F768" s="3">
        <v>22000</v>
      </c>
      <c r="G768" s="3">
        <f t="shared" si="22"/>
        <v>7000</v>
      </c>
      <c r="H768" s="17">
        <f t="shared" si="23"/>
        <v>0.46666666666666667</v>
      </c>
      <c r="I768" t="s">
        <v>16</v>
      </c>
    </row>
    <row r="769" spans="1:9" x14ac:dyDescent="0.25">
      <c r="A769" s="4">
        <v>44372</v>
      </c>
      <c r="B769" t="s">
        <v>7</v>
      </c>
      <c r="C769" s="3">
        <v>12000</v>
      </c>
      <c r="D769" s="3">
        <v>18000</v>
      </c>
      <c r="E769" s="3">
        <v>0</v>
      </c>
      <c r="F769" s="3">
        <v>18000</v>
      </c>
      <c r="G769" s="3">
        <f t="shared" si="22"/>
        <v>6000</v>
      </c>
      <c r="H769" s="17">
        <f t="shared" si="23"/>
        <v>0.5</v>
      </c>
      <c r="I769" t="s">
        <v>14</v>
      </c>
    </row>
    <row r="770" spans="1:9" x14ac:dyDescent="0.25">
      <c r="A770" s="4">
        <v>44372</v>
      </c>
      <c r="B770" t="s">
        <v>7</v>
      </c>
      <c r="C770" s="3">
        <v>12000</v>
      </c>
      <c r="D770" s="3">
        <v>18000</v>
      </c>
      <c r="E770" s="3">
        <v>0</v>
      </c>
      <c r="F770" s="3">
        <v>18000</v>
      </c>
      <c r="G770" s="3">
        <f t="shared" si="22"/>
        <v>6000</v>
      </c>
      <c r="H770" s="17">
        <f t="shared" si="23"/>
        <v>0.5</v>
      </c>
      <c r="I770" t="s">
        <v>13</v>
      </c>
    </row>
    <row r="771" spans="1:9" x14ac:dyDescent="0.25">
      <c r="A771" s="4">
        <v>44374</v>
      </c>
      <c r="B771" t="s">
        <v>11</v>
      </c>
      <c r="C771" s="3">
        <v>5000</v>
      </c>
      <c r="D771" s="3">
        <v>8500</v>
      </c>
      <c r="E771" s="3">
        <v>0</v>
      </c>
      <c r="F771" s="3">
        <v>8500</v>
      </c>
      <c r="G771" s="3">
        <f t="shared" ref="G771:G834" si="24">F771-E771-C771</f>
        <v>3500</v>
      </c>
      <c r="H771" s="17">
        <f t="shared" ref="H771:H834" si="25">G771/C771</f>
        <v>0.7</v>
      </c>
      <c r="I771" t="s">
        <v>12</v>
      </c>
    </row>
    <row r="772" spans="1:9" x14ac:dyDescent="0.25">
      <c r="A772" s="4">
        <v>44375</v>
      </c>
      <c r="B772" t="s">
        <v>7</v>
      </c>
      <c r="C772" s="3">
        <v>12000</v>
      </c>
      <c r="D772" s="3">
        <v>18000</v>
      </c>
      <c r="E772" s="3">
        <v>0</v>
      </c>
      <c r="F772" s="3">
        <v>18000</v>
      </c>
      <c r="G772" s="3">
        <f t="shared" si="24"/>
        <v>6000</v>
      </c>
      <c r="H772" s="17">
        <f t="shared" si="25"/>
        <v>0.5</v>
      </c>
      <c r="I772" t="s">
        <v>13</v>
      </c>
    </row>
    <row r="773" spans="1:9" x14ac:dyDescent="0.25">
      <c r="A773" s="4">
        <v>44375</v>
      </c>
      <c r="B773" t="s">
        <v>11</v>
      </c>
      <c r="C773" s="3">
        <v>5000</v>
      </c>
      <c r="D773" s="3">
        <v>8500</v>
      </c>
      <c r="E773" s="3">
        <v>0</v>
      </c>
      <c r="F773" s="3">
        <v>8500</v>
      </c>
      <c r="G773" s="3">
        <f t="shared" si="24"/>
        <v>3500</v>
      </c>
      <c r="H773" s="17">
        <f t="shared" si="25"/>
        <v>0.7</v>
      </c>
      <c r="I773" t="s">
        <v>16</v>
      </c>
    </row>
    <row r="774" spans="1:9" x14ac:dyDescent="0.25">
      <c r="A774" s="4">
        <v>44376</v>
      </c>
      <c r="B774" t="s">
        <v>7</v>
      </c>
      <c r="C774" s="3">
        <v>12000</v>
      </c>
      <c r="D774" s="3">
        <v>18000</v>
      </c>
      <c r="E774" s="3">
        <v>0</v>
      </c>
      <c r="F774" s="3">
        <v>18000</v>
      </c>
      <c r="G774" s="3">
        <f t="shared" si="24"/>
        <v>6000</v>
      </c>
      <c r="H774" s="17">
        <f t="shared" si="25"/>
        <v>0.5</v>
      </c>
      <c r="I774" t="s">
        <v>13</v>
      </c>
    </row>
    <row r="775" spans="1:9" x14ac:dyDescent="0.25">
      <c r="A775" s="4">
        <v>44377</v>
      </c>
      <c r="B775" t="s">
        <v>7</v>
      </c>
      <c r="C775" s="3">
        <v>12000</v>
      </c>
      <c r="D775" s="3">
        <v>18000</v>
      </c>
      <c r="E775" s="3">
        <v>500</v>
      </c>
      <c r="F775" s="3">
        <v>17500</v>
      </c>
      <c r="G775" s="3">
        <f t="shared" si="24"/>
        <v>5000</v>
      </c>
      <c r="H775" s="17">
        <f t="shared" si="25"/>
        <v>0.41666666666666669</v>
      </c>
      <c r="I775" t="s">
        <v>15</v>
      </c>
    </row>
    <row r="776" spans="1:9" x14ac:dyDescent="0.25">
      <c r="A776" s="4">
        <v>44378</v>
      </c>
      <c r="B776" t="s">
        <v>11</v>
      </c>
      <c r="C776" s="3">
        <v>5000</v>
      </c>
      <c r="D776" s="3">
        <v>8500</v>
      </c>
      <c r="E776" s="3">
        <v>0</v>
      </c>
      <c r="F776" s="3">
        <v>8500</v>
      </c>
      <c r="G776" s="3">
        <f t="shared" si="24"/>
        <v>3500</v>
      </c>
      <c r="H776" s="17">
        <f t="shared" si="25"/>
        <v>0.7</v>
      </c>
      <c r="I776" t="s">
        <v>16</v>
      </c>
    </row>
    <row r="777" spans="1:9" x14ac:dyDescent="0.25">
      <c r="A777" s="4">
        <v>44379</v>
      </c>
      <c r="B777" t="s">
        <v>10</v>
      </c>
      <c r="C777" s="3">
        <v>10000</v>
      </c>
      <c r="D777" s="3">
        <v>15000</v>
      </c>
      <c r="E777" s="3">
        <v>0</v>
      </c>
      <c r="F777" s="3">
        <v>15000</v>
      </c>
      <c r="G777" s="3">
        <f t="shared" si="24"/>
        <v>5000</v>
      </c>
      <c r="H777" s="17">
        <f t="shared" si="25"/>
        <v>0.5</v>
      </c>
      <c r="I777" t="s">
        <v>15</v>
      </c>
    </row>
    <row r="778" spans="1:9" x14ac:dyDescent="0.25">
      <c r="A778" s="4">
        <v>44380</v>
      </c>
      <c r="B778" t="s">
        <v>9</v>
      </c>
      <c r="C778" s="3">
        <v>15000</v>
      </c>
      <c r="D778" s="3">
        <v>22000</v>
      </c>
      <c r="E778" s="3">
        <v>0</v>
      </c>
      <c r="F778" s="3">
        <v>22000</v>
      </c>
      <c r="G778" s="3">
        <f t="shared" si="24"/>
        <v>7000</v>
      </c>
      <c r="H778" s="17">
        <f t="shared" si="25"/>
        <v>0.46666666666666667</v>
      </c>
      <c r="I778" t="s">
        <v>13</v>
      </c>
    </row>
    <row r="779" spans="1:9" x14ac:dyDescent="0.25">
      <c r="A779" s="4">
        <v>44380</v>
      </c>
      <c r="B779" t="s">
        <v>7</v>
      </c>
      <c r="C779" s="3">
        <v>12000</v>
      </c>
      <c r="D779" s="3">
        <v>18000</v>
      </c>
      <c r="E779" s="3">
        <v>0</v>
      </c>
      <c r="F779" s="3">
        <v>18000</v>
      </c>
      <c r="G779" s="3">
        <f t="shared" si="24"/>
        <v>6000</v>
      </c>
      <c r="H779" s="17">
        <f t="shared" si="25"/>
        <v>0.5</v>
      </c>
      <c r="I779" t="s">
        <v>13</v>
      </c>
    </row>
    <row r="780" spans="1:9" x14ac:dyDescent="0.25">
      <c r="A780" s="4">
        <v>44380</v>
      </c>
      <c r="B780" t="s">
        <v>11</v>
      </c>
      <c r="C780" s="3">
        <v>5000</v>
      </c>
      <c r="D780" s="3">
        <v>8500</v>
      </c>
      <c r="E780" s="3">
        <v>0</v>
      </c>
      <c r="F780" s="3">
        <v>8500</v>
      </c>
      <c r="G780" s="3">
        <f t="shared" si="24"/>
        <v>3500</v>
      </c>
      <c r="H780" s="17">
        <f t="shared" si="25"/>
        <v>0.7</v>
      </c>
      <c r="I780" t="s">
        <v>16</v>
      </c>
    </row>
    <row r="781" spans="1:9" x14ac:dyDescent="0.25">
      <c r="A781" s="4">
        <v>44381</v>
      </c>
      <c r="B781" t="s">
        <v>7</v>
      </c>
      <c r="C781" s="3">
        <v>12000</v>
      </c>
      <c r="D781" s="3">
        <v>18000</v>
      </c>
      <c r="E781" s="3">
        <v>0</v>
      </c>
      <c r="F781" s="3">
        <v>18000</v>
      </c>
      <c r="G781" s="3">
        <f t="shared" si="24"/>
        <v>6000</v>
      </c>
      <c r="H781" s="17">
        <f t="shared" si="25"/>
        <v>0.5</v>
      </c>
      <c r="I781" t="s">
        <v>13</v>
      </c>
    </row>
    <row r="782" spans="1:9" x14ac:dyDescent="0.25">
      <c r="A782" s="4">
        <v>44381</v>
      </c>
      <c r="B782" t="s">
        <v>7</v>
      </c>
      <c r="C782" s="3">
        <v>12000</v>
      </c>
      <c r="D782" s="3">
        <v>18000</v>
      </c>
      <c r="E782" s="3">
        <v>0</v>
      </c>
      <c r="F782" s="3">
        <v>18000</v>
      </c>
      <c r="G782" s="3">
        <f t="shared" si="24"/>
        <v>6000</v>
      </c>
      <c r="H782" s="17">
        <f t="shared" si="25"/>
        <v>0.5</v>
      </c>
      <c r="I782" t="s">
        <v>14</v>
      </c>
    </row>
    <row r="783" spans="1:9" x14ac:dyDescent="0.25">
      <c r="A783" s="4">
        <v>44382</v>
      </c>
      <c r="B783" t="s">
        <v>10</v>
      </c>
      <c r="C783" s="3">
        <v>10000</v>
      </c>
      <c r="D783" s="3">
        <v>15000</v>
      </c>
      <c r="E783" s="3">
        <v>250</v>
      </c>
      <c r="F783" s="3">
        <v>14750</v>
      </c>
      <c r="G783" s="3">
        <f t="shared" si="24"/>
        <v>4500</v>
      </c>
      <c r="H783" s="17">
        <f t="shared" si="25"/>
        <v>0.45</v>
      </c>
      <c r="I783" t="s">
        <v>12</v>
      </c>
    </row>
    <row r="784" spans="1:9" x14ac:dyDescent="0.25">
      <c r="A784" s="4">
        <v>44382</v>
      </c>
      <c r="B784" t="s">
        <v>7</v>
      </c>
      <c r="C784" s="3">
        <v>12000</v>
      </c>
      <c r="D784" s="3">
        <v>18000</v>
      </c>
      <c r="E784" s="3">
        <v>0</v>
      </c>
      <c r="F784" s="3">
        <v>18000</v>
      </c>
      <c r="G784" s="3">
        <f t="shared" si="24"/>
        <v>6000</v>
      </c>
      <c r="H784" s="17">
        <f t="shared" si="25"/>
        <v>0.5</v>
      </c>
      <c r="I784" t="s">
        <v>14</v>
      </c>
    </row>
    <row r="785" spans="1:9" x14ac:dyDescent="0.25">
      <c r="A785" s="4">
        <v>44382</v>
      </c>
      <c r="B785" t="s">
        <v>8</v>
      </c>
      <c r="C785" s="3">
        <v>20000</v>
      </c>
      <c r="D785" s="3">
        <v>30000</v>
      </c>
      <c r="E785" s="3">
        <v>0</v>
      </c>
      <c r="F785" s="3">
        <v>30000</v>
      </c>
      <c r="G785" s="3">
        <f t="shared" si="24"/>
        <v>10000</v>
      </c>
      <c r="H785" s="17">
        <f t="shared" si="25"/>
        <v>0.5</v>
      </c>
      <c r="I785" t="s">
        <v>14</v>
      </c>
    </row>
    <row r="786" spans="1:9" x14ac:dyDescent="0.25">
      <c r="A786" s="4">
        <v>44383</v>
      </c>
      <c r="B786" t="s">
        <v>11</v>
      </c>
      <c r="C786" s="3">
        <v>5000</v>
      </c>
      <c r="D786" s="3">
        <v>8500</v>
      </c>
      <c r="E786" s="3">
        <v>750</v>
      </c>
      <c r="F786" s="3">
        <v>7750</v>
      </c>
      <c r="G786" s="3">
        <f t="shared" si="24"/>
        <v>2000</v>
      </c>
      <c r="H786" s="17">
        <f t="shared" si="25"/>
        <v>0.4</v>
      </c>
      <c r="I786" t="s">
        <v>13</v>
      </c>
    </row>
    <row r="787" spans="1:9" x14ac:dyDescent="0.25">
      <c r="A787" s="4">
        <v>44383</v>
      </c>
      <c r="B787" t="s">
        <v>11</v>
      </c>
      <c r="C787" s="3">
        <v>5000</v>
      </c>
      <c r="D787" s="3">
        <v>8500</v>
      </c>
      <c r="E787" s="3">
        <v>500</v>
      </c>
      <c r="F787" s="3">
        <v>8000</v>
      </c>
      <c r="G787" s="3">
        <f t="shared" si="24"/>
        <v>2500</v>
      </c>
      <c r="H787" s="17">
        <f t="shared" si="25"/>
        <v>0.5</v>
      </c>
      <c r="I787" t="s">
        <v>13</v>
      </c>
    </row>
    <row r="788" spans="1:9" x14ac:dyDescent="0.25">
      <c r="A788" s="4">
        <v>44384</v>
      </c>
      <c r="B788" t="s">
        <v>10</v>
      </c>
      <c r="C788" s="3">
        <v>10000</v>
      </c>
      <c r="D788" s="3">
        <v>15000</v>
      </c>
      <c r="E788" s="3">
        <v>0</v>
      </c>
      <c r="F788" s="3">
        <v>15000</v>
      </c>
      <c r="G788" s="3">
        <f t="shared" si="24"/>
        <v>5000</v>
      </c>
      <c r="H788" s="17">
        <f t="shared" si="25"/>
        <v>0.5</v>
      </c>
      <c r="I788" t="s">
        <v>14</v>
      </c>
    </row>
    <row r="789" spans="1:9" x14ac:dyDescent="0.25">
      <c r="A789" s="4">
        <v>44384</v>
      </c>
      <c r="B789" t="s">
        <v>10</v>
      </c>
      <c r="C789" s="3">
        <v>10000</v>
      </c>
      <c r="D789" s="3">
        <v>15000</v>
      </c>
      <c r="E789" s="3">
        <v>500</v>
      </c>
      <c r="F789" s="3">
        <v>14500</v>
      </c>
      <c r="G789" s="3">
        <f t="shared" si="24"/>
        <v>4000</v>
      </c>
      <c r="H789" s="17">
        <f t="shared" si="25"/>
        <v>0.4</v>
      </c>
      <c r="I789" t="s">
        <v>16</v>
      </c>
    </row>
    <row r="790" spans="1:9" x14ac:dyDescent="0.25">
      <c r="A790" s="4">
        <v>44384</v>
      </c>
      <c r="B790" t="s">
        <v>8</v>
      </c>
      <c r="C790" s="3">
        <v>20000</v>
      </c>
      <c r="D790" s="3">
        <v>30000</v>
      </c>
      <c r="E790" s="3">
        <v>0</v>
      </c>
      <c r="F790" s="3">
        <v>30000</v>
      </c>
      <c r="G790" s="3">
        <f t="shared" si="24"/>
        <v>10000</v>
      </c>
      <c r="H790" s="17">
        <f t="shared" si="25"/>
        <v>0.5</v>
      </c>
      <c r="I790" t="s">
        <v>14</v>
      </c>
    </row>
    <row r="791" spans="1:9" x14ac:dyDescent="0.25">
      <c r="A791" s="4">
        <v>44384</v>
      </c>
      <c r="B791" t="s">
        <v>7</v>
      </c>
      <c r="C791" s="3">
        <v>12000</v>
      </c>
      <c r="D791" s="3">
        <v>18000</v>
      </c>
      <c r="E791" s="3">
        <v>1000</v>
      </c>
      <c r="F791" s="3">
        <v>17000</v>
      </c>
      <c r="G791" s="3">
        <f t="shared" si="24"/>
        <v>4000</v>
      </c>
      <c r="H791" s="17">
        <f t="shared" si="25"/>
        <v>0.33333333333333331</v>
      </c>
      <c r="I791" t="s">
        <v>16</v>
      </c>
    </row>
    <row r="792" spans="1:9" x14ac:dyDescent="0.25">
      <c r="A792" s="4">
        <v>44385</v>
      </c>
      <c r="B792" t="s">
        <v>10</v>
      </c>
      <c r="C792" s="3">
        <v>10000</v>
      </c>
      <c r="D792" s="3">
        <v>15000</v>
      </c>
      <c r="E792" s="3">
        <v>0</v>
      </c>
      <c r="F792" s="3">
        <v>15000</v>
      </c>
      <c r="G792" s="3">
        <f t="shared" si="24"/>
        <v>5000</v>
      </c>
      <c r="H792" s="17">
        <f t="shared" si="25"/>
        <v>0.5</v>
      </c>
      <c r="I792" t="s">
        <v>13</v>
      </c>
    </row>
    <row r="793" spans="1:9" x14ac:dyDescent="0.25">
      <c r="A793" s="4">
        <v>44385</v>
      </c>
      <c r="B793" t="s">
        <v>7</v>
      </c>
      <c r="C793" s="3">
        <v>12000</v>
      </c>
      <c r="D793" s="3">
        <v>18000</v>
      </c>
      <c r="E793" s="3">
        <v>0</v>
      </c>
      <c r="F793" s="3">
        <v>18000</v>
      </c>
      <c r="G793" s="3">
        <f t="shared" si="24"/>
        <v>6000</v>
      </c>
      <c r="H793" s="17">
        <f t="shared" si="25"/>
        <v>0.5</v>
      </c>
      <c r="I793" t="s">
        <v>12</v>
      </c>
    </row>
    <row r="794" spans="1:9" x14ac:dyDescent="0.25">
      <c r="A794" s="4">
        <v>44385</v>
      </c>
      <c r="B794" t="s">
        <v>10</v>
      </c>
      <c r="C794" s="3">
        <v>10000</v>
      </c>
      <c r="D794" s="3">
        <v>15000</v>
      </c>
      <c r="E794" s="3">
        <v>0</v>
      </c>
      <c r="F794" s="3">
        <v>15000</v>
      </c>
      <c r="G794" s="3">
        <f t="shared" si="24"/>
        <v>5000</v>
      </c>
      <c r="H794" s="17">
        <f t="shared" si="25"/>
        <v>0.5</v>
      </c>
      <c r="I794" t="s">
        <v>16</v>
      </c>
    </row>
    <row r="795" spans="1:9" x14ac:dyDescent="0.25">
      <c r="A795" s="4">
        <v>44386</v>
      </c>
      <c r="B795" t="s">
        <v>10</v>
      </c>
      <c r="C795" s="3">
        <v>10000</v>
      </c>
      <c r="D795" s="3">
        <v>15000</v>
      </c>
      <c r="E795" s="3">
        <v>0</v>
      </c>
      <c r="F795" s="3">
        <v>15000</v>
      </c>
      <c r="G795" s="3">
        <f t="shared" si="24"/>
        <v>5000</v>
      </c>
      <c r="H795" s="17">
        <f t="shared" si="25"/>
        <v>0.5</v>
      </c>
      <c r="I795" t="s">
        <v>12</v>
      </c>
    </row>
    <row r="796" spans="1:9" x14ac:dyDescent="0.25">
      <c r="A796" s="4">
        <v>44386</v>
      </c>
      <c r="B796" t="s">
        <v>8</v>
      </c>
      <c r="C796" s="3">
        <v>20000</v>
      </c>
      <c r="D796" s="3">
        <v>30000</v>
      </c>
      <c r="E796" s="3">
        <v>0</v>
      </c>
      <c r="F796" s="3">
        <v>30000</v>
      </c>
      <c r="G796" s="3">
        <f t="shared" si="24"/>
        <v>10000</v>
      </c>
      <c r="H796" s="17">
        <f t="shared" si="25"/>
        <v>0.5</v>
      </c>
      <c r="I796" t="s">
        <v>14</v>
      </c>
    </row>
    <row r="797" spans="1:9" x14ac:dyDescent="0.25">
      <c r="A797" s="4">
        <v>44386</v>
      </c>
      <c r="B797" t="s">
        <v>7</v>
      </c>
      <c r="C797" s="3">
        <v>12000</v>
      </c>
      <c r="D797" s="3">
        <v>18000</v>
      </c>
      <c r="E797" s="3">
        <v>0</v>
      </c>
      <c r="F797" s="3">
        <v>18000</v>
      </c>
      <c r="G797" s="3">
        <f t="shared" si="24"/>
        <v>6000</v>
      </c>
      <c r="H797" s="17">
        <f t="shared" si="25"/>
        <v>0.5</v>
      </c>
      <c r="I797" t="s">
        <v>14</v>
      </c>
    </row>
    <row r="798" spans="1:9" x14ac:dyDescent="0.25">
      <c r="A798" s="4">
        <v>44389</v>
      </c>
      <c r="B798" t="s">
        <v>8</v>
      </c>
      <c r="C798" s="3">
        <v>20000</v>
      </c>
      <c r="D798" s="3">
        <v>30000</v>
      </c>
      <c r="E798" s="3">
        <v>500</v>
      </c>
      <c r="F798" s="3">
        <v>29500</v>
      </c>
      <c r="G798" s="3">
        <f t="shared" si="24"/>
        <v>9000</v>
      </c>
      <c r="H798" s="17">
        <f t="shared" si="25"/>
        <v>0.45</v>
      </c>
      <c r="I798" t="s">
        <v>14</v>
      </c>
    </row>
    <row r="799" spans="1:9" x14ac:dyDescent="0.25">
      <c r="A799" s="4">
        <v>44390</v>
      </c>
      <c r="B799" t="s">
        <v>10</v>
      </c>
      <c r="C799" s="3">
        <v>10000</v>
      </c>
      <c r="D799" s="3">
        <v>15000</v>
      </c>
      <c r="E799" s="3">
        <v>0</v>
      </c>
      <c r="F799" s="3">
        <v>15000</v>
      </c>
      <c r="G799" s="3">
        <f t="shared" si="24"/>
        <v>5000</v>
      </c>
      <c r="H799" s="17">
        <f t="shared" si="25"/>
        <v>0.5</v>
      </c>
      <c r="I799" t="s">
        <v>12</v>
      </c>
    </row>
    <row r="800" spans="1:9" x14ac:dyDescent="0.25">
      <c r="A800" s="4">
        <v>44390</v>
      </c>
      <c r="B800" t="s">
        <v>11</v>
      </c>
      <c r="C800" s="3">
        <v>5000</v>
      </c>
      <c r="D800" s="3">
        <v>8500</v>
      </c>
      <c r="E800" s="3">
        <v>0</v>
      </c>
      <c r="F800" s="3">
        <v>8500</v>
      </c>
      <c r="G800" s="3">
        <f t="shared" si="24"/>
        <v>3500</v>
      </c>
      <c r="H800" s="17">
        <f t="shared" si="25"/>
        <v>0.7</v>
      </c>
      <c r="I800" t="s">
        <v>14</v>
      </c>
    </row>
    <row r="801" spans="1:9" x14ac:dyDescent="0.25">
      <c r="A801" s="4">
        <v>44391</v>
      </c>
      <c r="B801" t="s">
        <v>7</v>
      </c>
      <c r="C801" s="3">
        <v>12000</v>
      </c>
      <c r="D801" s="3">
        <v>18000</v>
      </c>
      <c r="E801" s="3">
        <v>0</v>
      </c>
      <c r="F801" s="3">
        <v>18000</v>
      </c>
      <c r="G801" s="3">
        <f t="shared" si="24"/>
        <v>6000</v>
      </c>
      <c r="H801" s="17">
        <f t="shared" si="25"/>
        <v>0.5</v>
      </c>
      <c r="I801" t="s">
        <v>12</v>
      </c>
    </row>
    <row r="802" spans="1:9" x14ac:dyDescent="0.25">
      <c r="A802" s="4">
        <v>44391</v>
      </c>
      <c r="B802" t="s">
        <v>7</v>
      </c>
      <c r="C802" s="3">
        <v>12000</v>
      </c>
      <c r="D802" s="3">
        <v>18000</v>
      </c>
      <c r="E802" s="3">
        <v>0</v>
      </c>
      <c r="F802" s="3">
        <v>18000</v>
      </c>
      <c r="G802" s="3">
        <f t="shared" si="24"/>
        <v>6000</v>
      </c>
      <c r="H802" s="17">
        <f t="shared" si="25"/>
        <v>0.5</v>
      </c>
      <c r="I802" t="s">
        <v>13</v>
      </c>
    </row>
    <row r="803" spans="1:9" x14ac:dyDescent="0.25">
      <c r="A803" s="4">
        <v>44391</v>
      </c>
      <c r="B803" t="s">
        <v>7</v>
      </c>
      <c r="C803" s="3">
        <v>12000</v>
      </c>
      <c r="D803" s="3">
        <v>18000</v>
      </c>
      <c r="E803" s="3">
        <v>750</v>
      </c>
      <c r="F803" s="3">
        <v>17250</v>
      </c>
      <c r="G803" s="3">
        <f t="shared" si="24"/>
        <v>4500</v>
      </c>
      <c r="H803" s="17">
        <f t="shared" si="25"/>
        <v>0.375</v>
      </c>
      <c r="I803" t="s">
        <v>13</v>
      </c>
    </row>
    <row r="804" spans="1:9" x14ac:dyDescent="0.25">
      <c r="A804" s="4">
        <v>44391</v>
      </c>
      <c r="B804" t="s">
        <v>11</v>
      </c>
      <c r="C804" s="3">
        <v>5000</v>
      </c>
      <c r="D804" s="3">
        <v>8500</v>
      </c>
      <c r="E804" s="3">
        <v>0</v>
      </c>
      <c r="F804" s="3">
        <v>8500</v>
      </c>
      <c r="G804" s="3">
        <f t="shared" si="24"/>
        <v>3500</v>
      </c>
      <c r="H804" s="17">
        <f t="shared" si="25"/>
        <v>0.7</v>
      </c>
      <c r="I804" t="s">
        <v>16</v>
      </c>
    </row>
    <row r="805" spans="1:9" x14ac:dyDescent="0.25">
      <c r="A805" s="4">
        <v>44391</v>
      </c>
      <c r="B805" t="s">
        <v>10</v>
      </c>
      <c r="C805" s="3">
        <v>10000</v>
      </c>
      <c r="D805" s="3">
        <v>15000</v>
      </c>
      <c r="E805" s="3">
        <v>0</v>
      </c>
      <c r="F805" s="3">
        <v>15000</v>
      </c>
      <c r="G805" s="3">
        <f t="shared" si="24"/>
        <v>5000</v>
      </c>
      <c r="H805" s="17">
        <f t="shared" si="25"/>
        <v>0.5</v>
      </c>
      <c r="I805" t="s">
        <v>13</v>
      </c>
    </row>
    <row r="806" spans="1:9" x14ac:dyDescent="0.25">
      <c r="A806" s="4">
        <v>44392</v>
      </c>
      <c r="B806" t="s">
        <v>11</v>
      </c>
      <c r="C806" s="3">
        <v>5000</v>
      </c>
      <c r="D806" s="3">
        <v>8500</v>
      </c>
      <c r="E806" s="3">
        <v>0</v>
      </c>
      <c r="F806" s="3">
        <v>8500</v>
      </c>
      <c r="G806" s="3">
        <f t="shared" si="24"/>
        <v>3500</v>
      </c>
      <c r="H806" s="17">
        <f t="shared" si="25"/>
        <v>0.7</v>
      </c>
      <c r="I806" t="s">
        <v>14</v>
      </c>
    </row>
    <row r="807" spans="1:9" x14ac:dyDescent="0.25">
      <c r="A807" s="4">
        <v>44392</v>
      </c>
      <c r="B807" t="s">
        <v>10</v>
      </c>
      <c r="C807" s="3">
        <v>10000</v>
      </c>
      <c r="D807" s="3">
        <v>15000</v>
      </c>
      <c r="E807" s="3">
        <v>0</v>
      </c>
      <c r="F807" s="3">
        <v>15000</v>
      </c>
      <c r="G807" s="3">
        <f t="shared" si="24"/>
        <v>5000</v>
      </c>
      <c r="H807" s="17">
        <f t="shared" si="25"/>
        <v>0.5</v>
      </c>
      <c r="I807" t="s">
        <v>12</v>
      </c>
    </row>
    <row r="808" spans="1:9" x14ac:dyDescent="0.25">
      <c r="A808" s="4">
        <v>44392</v>
      </c>
      <c r="B808" t="s">
        <v>7</v>
      </c>
      <c r="C808" s="3">
        <v>12000</v>
      </c>
      <c r="D808" s="3">
        <v>18000</v>
      </c>
      <c r="E808" s="3">
        <v>500</v>
      </c>
      <c r="F808" s="3">
        <v>17500</v>
      </c>
      <c r="G808" s="3">
        <f t="shared" si="24"/>
        <v>5000</v>
      </c>
      <c r="H808" s="17">
        <f t="shared" si="25"/>
        <v>0.41666666666666669</v>
      </c>
      <c r="I808" t="s">
        <v>15</v>
      </c>
    </row>
    <row r="809" spans="1:9" x14ac:dyDescent="0.25">
      <c r="A809" s="4">
        <v>44392</v>
      </c>
      <c r="B809" t="s">
        <v>7</v>
      </c>
      <c r="C809" s="3">
        <v>12000</v>
      </c>
      <c r="D809" s="3">
        <v>18000</v>
      </c>
      <c r="E809" s="3">
        <v>0</v>
      </c>
      <c r="F809" s="3">
        <v>18000</v>
      </c>
      <c r="G809" s="3">
        <f t="shared" si="24"/>
        <v>6000</v>
      </c>
      <c r="H809" s="17">
        <f t="shared" si="25"/>
        <v>0.5</v>
      </c>
      <c r="I809" t="s">
        <v>12</v>
      </c>
    </row>
    <row r="810" spans="1:9" x14ac:dyDescent="0.25">
      <c r="A810" s="4">
        <v>44393</v>
      </c>
      <c r="B810" t="s">
        <v>9</v>
      </c>
      <c r="C810" s="3">
        <v>15000</v>
      </c>
      <c r="D810" s="3">
        <v>22000</v>
      </c>
      <c r="E810" s="3">
        <v>0</v>
      </c>
      <c r="F810" s="3">
        <v>22000</v>
      </c>
      <c r="G810" s="3">
        <f t="shared" si="24"/>
        <v>7000</v>
      </c>
      <c r="H810" s="17">
        <f t="shared" si="25"/>
        <v>0.46666666666666667</v>
      </c>
      <c r="I810" t="s">
        <v>14</v>
      </c>
    </row>
    <row r="811" spans="1:9" x14ac:dyDescent="0.25">
      <c r="A811" s="4">
        <v>44395</v>
      </c>
      <c r="B811" t="s">
        <v>10</v>
      </c>
      <c r="C811" s="3">
        <v>10000</v>
      </c>
      <c r="D811" s="3">
        <v>15000</v>
      </c>
      <c r="E811" s="3">
        <v>250</v>
      </c>
      <c r="F811" s="3">
        <v>14750</v>
      </c>
      <c r="G811" s="3">
        <f t="shared" si="24"/>
        <v>4500</v>
      </c>
      <c r="H811" s="17">
        <f t="shared" si="25"/>
        <v>0.45</v>
      </c>
      <c r="I811" t="s">
        <v>14</v>
      </c>
    </row>
    <row r="812" spans="1:9" x14ac:dyDescent="0.25">
      <c r="A812" s="4">
        <v>44396</v>
      </c>
      <c r="B812" t="s">
        <v>7</v>
      </c>
      <c r="C812" s="3">
        <v>12000</v>
      </c>
      <c r="D812" s="3">
        <v>18000</v>
      </c>
      <c r="E812" s="3">
        <v>1000</v>
      </c>
      <c r="F812" s="3">
        <v>17000</v>
      </c>
      <c r="G812" s="3">
        <f t="shared" si="24"/>
        <v>4000</v>
      </c>
      <c r="H812" s="17">
        <f t="shared" si="25"/>
        <v>0.33333333333333331</v>
      </c>
      <c r="I812" t="s">
        <v>14</v>
      </c>
    </row>
    <row r="813" spans="1:9" x14ac:dyDescent="0.25">
      <c r="A813" s="4">
        <v>44396</v>
      </c>
      <c r="B813" t="s">
        <v>11</v>
      </c>
      <c r="C813" s="3">
        <v>5000</v>
      </c>
      <c r="D813" s="3">
        <v>8500</v>
      </c>
      <c r="E813" s="3">
        <v>250</v>
      </c>
      <c r="F813" s="3">
        <v>8250</v>
      </c>
      <c r="G813" s="3">
        <f t="shared" si="24"/>
        <v>3000</v>
      </c>
      <c r="H813" s="17">
        <f t="shared" si="25"/>
        <v>0.6</v>
      </c>
      <c r="I813" t="s">
        <v>12</v>
      </c>
    </row>
    <row r="814" spans="1:9" x14ac:dyDescent="0.25">
      <c r="A814" s="4">
        <v>44397</v>
      </c>
      <c r="B814" t="s">
        <v>8</v>
      </c>
      <c r="C814" s="3">
        <v>20000</v>
      </c>
      <c r="D814" s="3">
        <v>30000</v>
      </c>
      <c r="E814" s="3">
        <v>750</v>
      </c>
      <c r="F814" s="3">
        <v>29250</v>
      </c>
      <c r="G814" s="3">
        <f t="shared" si="24"/>
        <v>8500</v>
      </c>
      <c r="H814" s="17">
        <f t="shared" si="25"/>
        <v>0.42499999999999999</v>
      </c>
      <c r="I814" t="s">
        <v>12</v>
      </c>
    </row>
    <row r="815" spans="1:9" x14ac:dyDescent="0.25">
      <c r="A815" s="4">
        <v>44397</v>
      </c>
      <c r="B815" t="s">
        <v>9</v>
      </c>
      <c r="C815" s="3">
        <v>15000</v>
      </c>
      <c r="D815" s="3">
        <v>22000</v>
      </c>
      <c r="E815" s="3">
        <v>1000</v>
      </c>
      <c r="F815" s="3">
        <v>21000</v>
      </c>
      <c r="G815" s="3">
        <f t="shared" si="24"/>
        <v>5000</v>
      </c>
      <c r="H815" s="17">
        <f t="shared" si="25"/>
        <v>0.33333333333333331</v>
      </c>
      <c r="I815" t="s">
        <v>13</v>
      </c>
    </row>
    <row r="816" spans="1:9" x14ac:dyDescent="0.25">
      <c r="A816" s="4">
        <v>44397</v>
      </c>
      <c r="B816" t="s">
        <v>11</v>
      </c>
      <c r="C816" s="3">
        <v>5000</v>
      </c>
      <c r="D816" s="3">
        <v>8500</v>
      </c>
      <c r="E816" s="3">
        <v>750</v>
      </c>
      <c r="F816" s="3">
        <v>7750</v>
      </c>
      <c r="G816" s="3">
        <f t="shared" si="24"/>
        <v>2000</v>
      </c>
      <c r="H816" s="17">
        <f t="shared" si="25"/>
        <v>0.4</v>
      </c>
      <c r="I816" t="s">
        <v>14</v>
      </c>
    </row>
    <row r="817" spans="1:9" x14ac:dyDescent="0.25">
      <c r="A817" s="4">
        <v>44398</v>
      </c>
      <c r="B817" t="s">
        <v>7</v>
      </c>
      <c r="C817" s="3">
        <v>12000</v>
      </c>
      <c r="D817" s="3">
        <v>18000</v>
      </c>
      <c r="E817" s="3">
        <v>0</v>
      </c>
      <c r="F817" s="3">
        <v>18000</v>
      </c>
      <c r="G817" s="3">
        <f t="shared" si="24"/>
        <v>6000</v>
      </c>
      <c r="H817" s="17">
        <f t="shared" si="25"/>
        <v>0.5</v>
      </c>
      <c r="I817" t="s">
        <v>16</v>
      </c>
    </row>
    <row r="818" spans="1:9" x14ac:dyDescent="0.25">
      <c r="A818" s="4">
        <v>44398</v>
      </c>
      <c r="B818" t="s">
        <v>9</v>
      </c>
      <c r="C818" s="3">
        <v>15000</v>
      </c>
      <c r="D818" s="3">
        <v>22000</v>
      </c>
      <c r="E818" s="3">
        <v>0</v>
      </c>
      <c r="F818" s="3">
        <v>22000</v>
      </c>
      <c r="G818" s="3">
        <f t="shared" si="24"/>
        <v>7000</v>
      </c>
      <c r="H818" s="17">
        <f t="shared" si="25"/>
        <v>0.46666666666666667</v>
      </c>
      <c r="I818" t="s">
        <v>16</v>
      </c>
    </row>
    <row r="819" spans="1:9" x14ac:dyDescent="0.25">
      <c r="A819" s="4">
        <v>44398</v>
      </c>
      <c r="B819" t="s">
        <v>9</v>
      </c>
      <c r="C819" s="3">
        <v>15000</v>
      </c>
      <c r="D819" s="3">
        <v>22000</v>
      </c>
      <c r="E819" s="3">
        <v>0</v>
      </c>
      <c r="F819" s="3">
        <v>22000</v>
      </c>
      <c r="G819" s="3">
        <f t="shared" si="24"/>
        <v>7000</v>
      </c>
      <c r="H819" s="17">
        <f t="shared" si="25"/>
        <v>0.46666666666666667</v>
      </c>
      <c r="I819" t="s">
        <v>16</v>
      </c>
    </row>
    <row r="820" spans="1:9" x14ac:dyDescent="0.25">
      <c r="A820" s="4">
        <v>44400</v>
      </c>
      <c r="B820" t="s">
        <v>8</v>
      </c>
      <c r="C820" s="3">
        <v>20000</v>
      </c>
      <c r="D820" s="3">
        <v>30000</v>
      </c>
      <c r="E820" s="3">
        <v>0</v>
      </c>
      <c r="F820" s="3">
        <v>30000</v>
      </c>
      <c r="G820" s="3">
        <f t="shared" si="24"/>
        <v>10000</v>
      </c>
      <c r="H820" s="17">
        <f t="shared" si="25"/>
        <v>0.5</v>
      </c>
      <c r="I820" t="s">
        <v>12</v>
      </c>
    </row>
    <row r="821" spans="1:9" x14ac:dyDescent="0.25">
      <c r="A821" s="4">
        <v>44400</v>
      </c>
      <c r="B821" t="s">
        <v>7</v>
      </c>
      <c r="C821" s="3">
        <v>12000</v>
      </c>
      <c r="D821" s="3">
        <v>18000</v>
      </c>
      <c r="E821" s="3">
        <v>0</v>
      </c>
      <c r="F821" s="3">
        <v>18000</v>
      </c>
      <c r="G821" s="3">
        <f t="shared" si="24"/>
        <v>6000</v>
      </c>
      <c r="H821" s="17">
        <f t="shared" si="25"/>
        <v>0.5</v>
      </c>
      <c r="I821" t="s">
        <v>13</v>
      </c>
    </row>
    <row r="822" spans="1:9" x14ac:dyDescent="0.25">
      <c r="A822" s="4">
        <v>44402</v>
      </c>
      <c r="B822" t="s">
        <v>11</v>
      </c>
      <c r="C822" s="3">
        <v>5000</v>
      </c>
      <c r="D822" s="3">
        <v>8500</v>
      </c>
      <c r="E822" s="3">
        <v>0</v>
      </c>
      <c r="F822" s="3">
        <v>8500</v>
      </c>
      <c r="G822" s="3">
        <f t="shared" si="24"/>
        <v>3500</v>
      </c>
      <c r="H822" s="17">
        <f t="shared" si="25"/>
        <v>0.7</v>
      </c>
      <c r="I822" t="s">
        <v>12</v>
      </c>
    </row>
    <row r="823" spans="1:9" x14ac:dyDescent="0.25">
      <c r="A823" s="4">
        <v>44402</v>
      </c>
      <c r="B823" t="s">
        <v>11</v>
      </c>
      <c r="C823" s="3">
        <v>5000</v>
      </c>
      <c r="D823" s="3">
        <v>8500</v>
      </c>
      <c r="E823" s="3">
        <v>0</v>
      </c>
      <c r="F823" s="3">
        <v>8500</v>
      </c>
      <c r="G823" s="3">
        <f t="shared" si="24"/>
        <v>3500</v>
      </c>
      <c r="H823" s="17">
        <f t="shared" si="25"/>
        <v>0.7</v>
      </c>
      <c r="I823" t="s">
        <v>13</v>
      </c>
    </row>
    <row r="824" spans="1:9" x14ac:dyDescent="0.25">
      <c r="A824" s="4">
        <v>44405</v>
      </c>
      <c r="B824" t="s">
        <v>8</v>
      </c>
      <c r="C824" s="3">
        <v>20000</v>
      </c>
      <c r="D824" s="3">
        <v>30000</v>
      </c>
      <c r="E824" s="3">
        <v>0</v>
      </c>
      <c r="F824" s="3">
        <v>30000</v>
      </c>
      <c r="G824" s="3">
        <f t="shared" si="24"/>
        <v>10000</v>
      </c>
      <c r="H824" s="17">
        <f t="shared" si="25"/>
        <v>0.5</v>
      </c>
      <c r="I824" t="s">
        <v>14</v>
      </c>
    </row>
    <row r="825" spans="1:9" x14ac:dyDescent="0.25">
      <c r="A825" s="4">
        <v>44406</v>
      </c>
      <c r="B825" t="s">
        <v>8</v>
      </c>
      <c r="C825" s="3">
        <v>20000</v>
      </c>
      <c r="D825" s="3">
        <v>30000</v>
      </c>
      <c r="E825" s="3">
        <v>0</v>
      </c>
      <c r="F825" s="3">
        <v>30000</v>
      </c>
      <c r="G825" s="3">
        <f t="shared" si="24"/>
        <v>10000</v>
      </c>
      <c r="H825" s="17">
        <f t="shared" si="25"/>
        <v>0.5</v>
      </c>
      <c r="I825" t="s">
        <v>12</v>
      </c>
    </row>
    <row r="826" spans="1:9" x14ac:dyDescent="0.25">
      <c r="A826" s="4">
        <v>44406</v>
      </c>
      <c r="B826" t="s">
        <v>10</v>
      </c>
      <c r="C826" s="3">
        <v>10000</v>
      </c>
      <c r="D826" s="3">
        <v>15000</v>
      </c>
      <c r="E826" s="3">
        <v>750</v>
      </c>
      <c r="F826" s="3">
        <v>14250</v>
      </c>
      <c r="G826" s="3">
        <f t="shared" si="24"/>
        <v>3500</v>
      </c>
      <c r="H826" s="17">
        <f t="shared" si="25"/>
        <v>0.35</v>
      </c>
      <c r="I826" t="s">
        <v>15</v>
      </c>
    </row>
    <row r="827" spans="1:9" x14ac:dyDescent="0.25">
      <c r="A827" s="4">
        <v>44407</v>
      </c>
      <c r="B827" t="s">
        <v>7</v>
      </c>
      <c r="C827" s="3">
        <v>12000</v>
      </c>
      <c r="D827" s="3">
        <v>18000</v>
      </c>
      <c r="E827" s="3">
        <v>0</v>
      </c>
      <c r="F827" s="3">
        <v>18000</v>
      </c>
      <c r="G827" s="3">
        <f t="shared" si="24"/>
        <v>6000</v>
      </c>
      <c r="H827" s="17">
        <f t="shared" si="25"/>
        <v>0.5</v>
      </c>
      <c r="I827" t="s">
        <v>14</v>
      </c>
    </row>
    <row r="828" spans="1:9" x14ac:dyDescent="0.25">
      <c r="A828" s="4">
        <v>44408</v>
      </c>
      <c r="B828" t="s">
        <v>11</v>
      </c>
      <c r="C828" s="3">
        <v>5000</v>
      </c>
      <c r="D828" s="3">
        <v>8500</v>
      </c>
      <c r="E828" s="3">
        <v>1000</v>
      </c>
      <c r="F828" s="3">
        <v>7500</v>
      </c>
      <c r="G828" s="3">
        <f t="shared" si="24"/>
        <v>1500</v>
      </c>
      <c r="H828" s="17">
        <f t="shared" si="25"/>
        <v>0.3</v>
      </c>
      <c r="I828" t="s">
        <v>12</v>
      </c>
    </row>
    <row r="829" spans="1:9" x14ac:dyDescent="0.25">
      <c r="A829" s="4">
        <v>44409</v>
      </c>
      <c r="B829" t="s">
        <v>9</v>
      </c>
      <c r="C829" s="3">
        <v>15000</v>
      </c>
      <c r="D829" s="3">
        <v>22000</v>
      </c>
      <c r="E829" s="3">
        <v>0</v>
      </c>
      <c r="F829" s="3">
        <v>22000</v>
      </c>
      <c r="G829" s="3">
        <f t="shared" si="24"/>
        <v>7000</v>
      </c>
      <c r="H829" s="17">
        <f t="shared" si="25"/>
        <v>0.46666666666666667</v>
      </c>
      <c r="I829" t="s">
        <v>13</v>
      </c>
    </row>
    <row r="830" spans="1:9" x14ac:dyDescent="0.25">
      <c r="A830" s="4">
        <v>44410</v>
      </c>
      <c r="B830" t="s">
        <v>10</v>
      </c>
      <c r="C830" s="3">
        <v>10000</v>
      </c>
      <c r="D830" s="3">
        <v>15000</v>
      </c>
      <c r="E830" s="3">
        <v>0</v>
      </c>
      <c r="F830" s="3">
        <v>15000</v>
      </c>
      <c r="G830" s="3">
        <f t="shared" si="24"/>
        <v>5000</v>
      </c>
      <c r="H830" s="17">
        <f t="shared" si="25"/>
        <v>0.5</v>
      </c>
      <c r="I830" t="s">
        <v>16</v>
      </c>
    </row>
    <row r="831" spans="1:9" x14ac:dyDescent="0.25">
      <c r="A831" s="4">
        <v>44411</v>
      </c>
      <c r="B831" t="s">
        <v>7</v>
      </c>
      <c r="C831" s="3">
        <v>12000</v>
      </c>
      <c r="D831" s="3">
        <v>18000</v>
      </c>
      <c r="E831" s="3">
        <v>0</v>
      </c>
      <c r="F831" s="3">
        <v>18000</v>
      </c>
      <c r="G831" s="3">
        <f t="shared" si="24"/>
        <v>6000</v>
      </c>
      <c r="H831" s="17">
        <f t="shared" si="25"/>
        <v>0.5</v>
      </c>
      <c r="I831" t="s">
        <v>14</v>
      </c>
    </row>
    <row r="832" spans="1:9" x14ac:dyDescent="0.25">
      <c r="A832" s="4">
        <v>44412</v>
      </c>
      <c r="B832" t="s">
        <v>7</v>
      </c>
      <c r="C832" s="3">
        <v>12000</v>
      </c>
      <c r="D832" s="3">
        <v>18000</v>
      </c>
      <c r="E832" s="3">
        <v>0</v>
      </c>
      <c r="F832" s="3">
        <v>18000</v>
      </c>
      <c r="G832" s="3">
        <f t="shared" si="24"/>
        <v>6000</v>
      </c>
      <c r="H832" s="17">
        <f t="shared" si="25"/>
        <v>0.5</v>
      </c>
      <c r="I832" t="s">
        <v>16</v>
      </c>
    </row>
    <row r="833" spans="1:9" x14ac:dyDescent="0.25">
      <c r="A833" s="4">
        <v>44412</v>
      </c>
      <c r="B833" t="s">
        <v>10</v>
      </c>
      <c r="C833" s="3">
        <v>10000</v>
      </c>
      <c r="D833" s="3">
        <v>15000</v>
      </c>
      <c r="E833" s="3">
        <v>0</v>
      </c>
      <c r="F833" s="3">
        <v>15000</v>
      </c>
      <c r="G833" s="3">
        <f t="shared" si="24"/>
        <v>5000</v>
      </c>
      <c r="H833" s="17">
        <f t="shared" si="25"/>
        <v>0.5</v>
      </c>
      <c r="I833" t="s">
        <v>15</v>
      </c>
    </row>
    <row r="834" spans="1:9" x14ac:dyDescent="0.25">
      <c r="A834" s="4">
        <v>44413</v>
      </c>
      <c r="B834" t="s">
        <v>8</v>
      </c>
      <c r="C834" s="3">
        <v>20000</v>
      </c>
      <c r="D834" s="3">
        <v>30000</v>
      </c>
      <c r="E834" s="3">
        <v>0</v>
      </c>
      <c r="F834" s="3">
        <v>30000</v>
      </c>
      <c r="G834" s="3">
        <f t="shared" si="24"/>
        <v>10000</v>
      </c>
      <c r="H834" s="17">
        <f t="shared" si="25"/>
        <v>0.5</v>
      </c>
      <c r="I834" t="s">
        <v>15</v>
      </c>
    </row>
    <row r="835" spans="1:9" x14ac:dyDescent="0.25">
      <c r="A835" s="4">
        <v>44413</v>
      </c>
      <c r="B835" t="s">
        <v>7</v>
      </c>
      <c r="C835" s="3">
        <v>12000</v>
      </c>
      <c r="D835" s="3">
        <v>18000</v>
      </c>
      <c r="E835" s="3">
        <v>250</v>
      </c>
      <c r="F835" s="3">
        <v>17750</v>
      </c>
      <c r="G835" s="3">
        <f t="shared" ref="G835:G898" si="26">F835-E835-C835</f>
        <v>5500</v>
      </c>
      <c r="H835" s="17">
        <f t="shared" ref="H835:H898" si="27">G835/C835</f>
        <v>0.45833333333333331</v>
      </c>
      <c r="I835" t="s">
        <v>16</v>
      </c>
    </row>
    <row r="836" spans="1:9" x14ac:dyDescent="0.25">
      <c r="A836" s="4">
        <v>44414</v>
      </c>
      <c r="B836" t="s">
        <v>10</v>
      </c>
      <c r="C836" s="3">
        <v>10000</v>
      </c>
      <c r="D836" s="3">
        <v>15000</v>
      </c>
      <c r="E836" s="3">
        <v>0</v>
      </c>
      <c r="F836" s="3">
        <v>15000</v>
      </c>
      <c r="G836" s="3">
        <f t="shared" si="26"/>
        <v>5000</v>
      </c>
      <c r="H836" s="17">
        <f t="shared" si="27"/>
        <v>0.5</v>
      </c>
      <c r="I836" t="s">
        <v>14</v>
      </c>
    </row>
    <row r="837" spans="1:9" x14ac:dyDescent="0.25">
      <c r="A837" s="4">
        <v>44414</v>
      </c>
      <c r="B837" t="s">
        <v>10</v>
      </c>
      <c r="C837" s="3">
        <v>10000</v>
      </c>
      <c r="D837" s="3">
        <v>15000</v>
      </c>
      <c r="E837" s="3">
        <v>0</v>
      </c>
      <c r="F837" s="3">
        <v>15000</v>
      </c>
      <c r="G837" s="3">
        <f t="shared" si="26"/>
        <v>5000</v>
      </c>
      <c r="H837" s="17">
        <f t="shared" si="27"/>
        <v>0.5</v>
      </c>
      <c r="I837" t="s">
        <v>13</v>
      </c>
    </row>
    <row r="838" spans="1:9" x14ac:dyDescent="0.25">
      <c r="A838" s="4">
        <v>44414</v>
      </c>
      <c r="B838" t="s">
        <v>7</v>
      </c>
      <c r="C838" s="3">
        <v>12000</v>
      </c>
      <c r="D838" s="3">
        <v>18000</v>
      </c>
      <c r="E838" s="3">
        <v>0</v>
      </c>
      <c r="F838" s="3">
        <v>18000</v>
      </c>
      <c r="G838" s="3">
        <f t="shared" si="26"/>
        <v>6000</v>
      </c>
      <c r="H838" s="17">
        <f t="shared" si="27"/>
        <v>0.5</v>
      </c>
      <c r="I838" t="s">
        <v>14</v>
      </c>
    </row>
    <row r="839" spans="1:9" x14ac:dyDescent="0.25">
      <c r="A839" s="4">
        <v>44415</v>
      </c>
      <c r="B839" t="s">
        <v>10</v>
      </c>
      <c r="C839" s="3">
        <v>10000</v>
      </c>
      <c r="D839" s="3">
        <v>15000</v>
      </c>
      <c r="E839" s="3">
        <v>0</v>
      </c>
      <c r="F839" s="3">
        <v>15000</v>
      </c>
      <c r="G839" s="3">
        <f t="shared" si="26"/>
        <v>5000</v>
      </c>
      <c r="H839" s="17">
        <f t="shared" si="27"/>
        <v>0.5</v>
      </c>
      <c r="I839" t="s">
        <v>13</v>
      </c>
    </row>
    <row r="840" spans="1:9" x14ac:dyDescent="0.25">
      <c r="A840" s="4">
        <v>44415</v>
      </c>
      <c r="B840" t="s">
        <v>7</v>
      </c>
      <c r="C840" s="3">
        <v>12000</v>
      </c>
      <c r="D840" s="3">
        <v>18000</v>
      </c>
      <c r="E840" s="3">
        <v>0</v>
      </c>
      <c r="F840" s="3">
        <v>18000</v>
      </c>
      <c r="G840" s="3">
        <f t="shared" si="26"/>
        <v>6000</v>
      </c>
      <c r="H840" s="17">
        <f t="shared" si="27"/>
        <v>0.5</v>
      </c>
      <c r="I840" t="s">
        <v>14</v>
      </c>
    </row>
    <row r="841" spans="1:9" x14ac:dyDescent="0.25">
      <c r="A841" s="4">
        <v>44415</v>
      </c>
      <c r="B841" t="s">
        <v>11</v>
      </c>
      <c r="C841" s="3">
        <v>5000</v>
      </c>
      <c r="D841" s="3">
        <v>8500</v>
      </c>
      <c r="E841" s="3">
        <v>0</v>
      </c>
      <c r="F841" s="3">
        <v>8500</v>
      </c>
      <c r="G841" s="3">
        <f t="shared" si="26"/>
        <v>3500</v>
      </c>
      <c r="H841" s="17">
        <f t="shared" si="27"/>
        <v>0.7</v>
      </c>
      <c r="I841" t="s">
        <v>15</v>
      </c>
    </row>
    <row r="842" spans="1:9" x14ac:dyDescent="0.25">
      <c r="A842" s="4">
        <v>44415</v>
      </c>
      <c r="B842" t="s">
        <v>8</v>
      </c>
      <c r="C842" s="3">
        <v>20000</v>
      </c>
      <c r="D842" s="3">
        <v>30000</v>
      </c>
      <c r="E842" s="3">
        <v>1000</v>
      </c>
      <c r="F842" s="3">
        <v>29000</v>
      </c>
      <c r="G842" s="3">
        <f t="shared" si="26"/>
        <v>8000</v>
      </c>
      <c r="H842" s="17">
        <f t="shared" si="27"/>
        <v>0.4</v>
      </c>
      <c r="I842" t="s">
        <v>16</v>
      </c>
    </row>
    <row r="843" spans="1:9" x14ac:dyDescent="0.25">
      <c r="A843" s="4">
        <v>44416</v>
      </c>
      <c r="B843" t="s">
        <v>10</v>
      </c>
      <c r="C843" s="3">
        <v>10000</v>
      </c>
      <c r="D843" s="3">
        <v>15000</v>
      </c>
      <c r="E843" s="3">
        <v>0</v>
      </c>
      <c r="F843" s="3">
        <v>15000</v>
      </c>
      <c r="G843" s="3">
        <f t="shared" si="26"/>
        <v>5000</v>
      </c>
      <c r="H843" s="17">
        <f t="shared" si="27"/>
        <v>0.5</v>
      </c>
      <c r="I843" t="s">
        <v>13</v>
      </c>
    </row>
    <row r="844" spans="1:9" x14ac:dyDescent="0.25">
      <c r="A844" s="4">
        <v>44417</v>
      </c>
      <c r="B844" t="s">
        <v>9</v>
      </c>
      <c r="C844" s="3">
        <v>15000</v>
      </c>
      <c r="D844" s="3">
        <v>22000</v>
      </c>
      <c r="E844" s="3">
        <v>0</v>
      </c>
      <c r="F844" s="3">
        <v>22000</v>
      </c>
      <c r="G844" s="3">
        <f t="shared" si="26"/>
        <v>7000</v>
      </c>
      <c r="H844" s="17">
        <f t="shared" si="27"/>
        <v>0.46666666666666667</v>
      </c>
      <c r="I844" t="s">
        <v>15</v>
      </c>
    </row>
    <row r="845" spans="1:9" x14ac:dyDescent="0.25">
      <c r="A845" s="4">
        <v>44418</v>
      </c>
      <c r="B845" t="s">
        <v>7</v>
      </c>
      <c r="C845" s="3">
        <v>12000</v>
      </c>
      <c r="D845" s="3">
        <v>18000</v>
      </c>
      <c r="E845" s="3">
        <v>0</v>
      </c>
      <c r="F845" s="3">
        <v>18000</v>
      </c>
      <c r="G845" s="3">
        <f t="shared" si="26"/>
        <v>6000</v>
      </c>
      <c r="H845" s="17">
        <f t="shared" si="27"/>
        <v>0.5</v>
      </c>
      <c r="I845" t="s">
        <v>16</v>
      </c>
    </row>
    <row r="846" spans="1:9" x14ac:dyDescent="0.25">
      <c r="A846" s="4">
        <v>44419</v>
      </c>
      <c r="B846" t="s">
        <v>11</v>
      </c>
      <c r="C846" s="3">
        <v>5000</v>
      </c>
      <c r="D846" s="3">
        <v>8500</v>
      </c>
      <c r="E846" s="3">
        <v>1000</v>
      </c>
      <c r="F846" s="3">
        <v>7500</v>
      </c>
      <c r="G846" s="3">
        <f t="shared" si="26"/>
        <v>1500</v>
      </c>
      <c r="H846" s="17">
        <f t="shared" si="27"/>
        <v>0.3</v>
      </c>
      <c r="I846" t="s">
        <v>16</v>
      </c>
    </row>
    <row r="847" spans="1:9" x14ac:dyDescent="0.25">
      <c r="A847" s="4">
        <v>44423</v>
      </c>
      <c r="B847" t="s">
        <v>10</v>
      </c>
      <c r="C847" s="3">
        <v>10000</v>
      </c>
      <c r="D847" s="3">
        <v>15000</v>
      </c>
      <c r="E847" s="3">
        <v>500</v>
      </c>
      <c r="F847" s="3">
        <v>14500</v>
      </c>
      <c r="G847" s="3">
        <f t="shared" si="26"/>
        <v>4000</v>
      </c>
      <c r="H847" s="17">
        <f t="shared" si="27"/>
        <v>0.4</v>
      </c>
      <c r="I847" t="s">
        <v>15</v>
      </c>
    </row>
    <row r="848" spans="1:9" x14ac:dyDescent="0.25">
      <c r="A848" s="4">
        <v>44425</v>
      </c>
      <c r="B848" t="s">
        <v>11</v>
      </c>
      <c r="C848" s="3">
        <v>5000</v>
      </c>
      <c r="D848" s="3">
        <v>8500</v>
      </c>
      <c r="E848" s="3">
        <v>250</v>
      </c>
      <c r="F848" s="3">
        <v>8250</v>
      </c>
      <c r="G848" s="3">
        <f t="shared" si="26"/>
        <v>3000</v>
      </c>
      <c r="H848" s="17">
        <f t="shared" si="27"/>
        <v>0.6</v>
      </c>
      <c r="I848" t="s">
        <v>15</v>
      </c>
    </row>
    <row r="849" spans="1:9" x14ac:dyDescent="0.25">
      <c r="A849" s="4">
        <v>44425</v>
      </c>
      <c r="B849" t="s">
        <v>9</v>
      </c>
      <c r="C849" s="3">
        <v>15000</v>
      </c>
      <c r="D849" s="3">
        <v>22000</v>
      </c>
      <c r="E849" s="3">
        <v>0</v>
      </c>
      <c r="F849" s="3">
        <v>22000</v>
      </c>
      <c r="G849" s="3">
        <f t="shared" si="26"/>
        <v>7000</v>
      </c>
      <c r="H849" s="17">
        <f t="shared" si="27"/>
        <v>0.46666666666666667</v>
      </c>
      <c r="I849" t="s">
        <v>15</v>
      </c>
    </row>
    <row r="850" spans="1:9" x14ac:dyDescent="0.25">
      <c r="A850" s="4">
        <v>44426</v>
      </c>
      <c r="B850" t="s">
        <v>9</v>
      </c>
      <c r="C850" s="3">
        <v>15000</v>
      </c>
      <c r="D850" s="3">
        <v>22000</v>
      </c>
      <c r="E850" s="3">
        <v>750</v>
      </c>
      <c r="F850" s="3">
        <v>21250</v>
      </c>
      <c r="G850" s="3">
        <f t="shared" si="26"/>
        <v>5500</v>
      </c>
      <c r="H850" s="17">
        <f t="shared" si="27"/>
        <v>0.36666666666666664</v>
      </c>
      <c r="I850" t="s">
        <v>16</v>
      </c>
    </row>
    <row r="851" spans="1:9" x14ac:dyDescent="0.25">
      <c r="A851" s="4">
        <v>44427</v>
      </c>
      <c r="B851" t="s">
        <v>9</v>
      </c>
      <c r="C851" s="3">
        <v>15000</v>
      </c>
      <c r="D851" s="3">
        <v>22000</v>
      </c>
      <c r="E851" s="3">
        <v>0</v>
      </c>
      <c r="F851" s="3">
        <v>22000</v>
      </c>
      <c r="G851" s="3">
        <f t="shared" si="26"/>
        <v>7000</v>
      </c>
      <c r="H851" s="17">
        <f t="shared" si="27"/>
        <v>0.46666666666666667</v>
      </c>
      <c r="I851" t="s">
        <v>15</v>
      </c>
    </row>
    <row r="852" spans="1:9" x14ac:dyDescent="0.25">
      <c r="A852" s="4">
        <v>44427</v>
      </c>
      <c r="B852" t="s">
        <v>11</v>
      </c>
      <c r="C852" s="3">
        <v>5000</v>
      </c>
      <c r="D852" s="3">
        <v>8500</v>
      </c>
      <c r="E852" s="3">
        <v>0</v>
      </c>
      <c r="F852" s="3">
        <v>8500</v>
      </c>
      <c r="G852" s="3">
        <f t="shared" si="26"/>
        <v>3500</v>
      </c>
      <c r="H852" s="17">
        <f t="shared" si="27"/>
        <v>0.7</v>
      </c>
      <c r="I852" t="s">
        <v>12</v>
      </c>
    </row>
    <row r="853" spans="1:9" x14ac:dyDescent="0.25">
      <c r="A853" s="4">
        <v>44427</v>
      </c>
      <c r="B853" t="s">
        <v>11</v>
      </c>
      <c r="C853" s="3">
        <v>5000</v>
      </c>
      <c r="D853" s="3">
        <v>8500</v>
      </c>
      <c r="E853" s="3">
        <v>750</v>
      </c>
      <c r="F853" s="3">
        <v>7750</v>
      </c>
      <c r="G853" s="3">
        <f t="shared" si="26"/>
        <v>2000</v>
      </c>
      <c r="H853" s="17">
        <f t="shared" si="27"/>
        <v>0.4</v>
      </c>
      <c r="I853" t="s">
        <v>14</v>
      </c>
    </row>
    <row r="854" spans="1:9" x14ac:dyDescent="0.25">
      <c r="A854" s="4">
        <v>44428</v>
      </c>
      <c r="B854" t="s">
        <v>9</v>
      </c>
      <c r="C854" s="3">
        <v>15000</v>
      </c>
      <c r="D854" s="3">
        <v>22000</v>
      </c>
      <c r="E854" s="3">
        <v>0</v>
      </c>
      <c r="F854" s="3">
        <v>22000</v>
      </c>
      <c r="G854" s="3">
        <f t="shared" si="26"/>
        <v>7000</v>
      </c>
      <c r="H854" s="17">
        <f t="shared" si="27"/>
        <v>0.46666666666666667</v>
      </c>
      <c r="I854" t="s">
        <v>16</v>
      </c>
    </row>
    <row r="855" spans="1:9" x14ac:dyDescent="0.25">
      <c r="A855" s="4">
        <v>44428</v>
      </c>
      <c r="B855" t="s">
        <v>11</v>
      </c>
      <c r="C855" s="3">
        <v>5000</v>
      </c>
      <c r="D855" s="3">
        <v>8500</v>
      </c>
      <c r="E855" s="3">
        <v>1000</v>
      </c>
      <c r="F855" s="3">
        <v>7500</v>
      </c>
      <c r="G855" s="3">
        <f t="shared" si="26"/>
        <v>1500</v>
      </c>
      <c r="H855" s="17">
        <f t="shared" si="27"/>
        <v>0.3</v>
      </c>
      <c r="I855" t="s">
        <v>13</v>
      </c>
    </row>
    <row r="856" spans="1:9" x14ac:dyDescent="0.25">
      <c r="A856" s="4">
        <v>44429</v>
      </c>
      <c r="B856" t="s">
        <v>8</v>
      </c>
      <c r="C856" s="3">
        <v>20000</v>
      </c>
      <c r="D856" s="3">
        <v>30000</v>
      </c>
      <c r="E856" s="3">
        <v>0</v>
      </c>
      <c r="F856" s="3">
        <v>30000</v>
      </c>
      <c r="G856" s="3">
        <f t="shared" si="26"/>
        <v>10000</v>
      </c>
      <c r="H856" s="17">
        <f t="shared" si="27"/>
        <v>0.5</v>
      </c>
      <c r="I856" t="s">
        <v>14</v>
      </c>
    </row>
    <row r="857" spans="1:9" x14ac:dyDescent="0.25">
      <c r="A857" s="4">
        <v>44429</v>
      </c>
      <c r="B857" t="s">
        <v>10</v>
      </c>
      <c r="C857" s="3">
        <v>10000</v>
      </c>
      <c r="D857" s="3">
        <v>15000</v>
      </c>
      <c r="E857" s="3">
        <v>750</v>
      </c>
      <c r="F857" s="3">
        <v>14250</v>
      </c>
      <c r="G857" s="3">
        <f t="shared" si="26"/>
        <v>3500</v>
      </c>
      <c r="H857" s="17">
        <f t="shared" si="27"/>
        <v>0.35</v>
      </c>
      <c r="I857" t="s">
        <v>15</v>
      </c>
    </row>
    <row r="858" spans="1:9" x14ac:dyDescent="0.25">
      <c r="A858" s="4">
        <v>44430</v>
      </c>
      <c r="B858" t="s">
        <v>10</v>
      </c>
      <c r="C858" s="3">
        <v>10000</v>
      </c>
      <c r="D858" s="3">
        <v>15000</v>
      </c>
      <c r="E858" s="3">
        <v>0</v>
      </c>
      <c r="F858" s="3">
        <v>15000</v>
      </c>
      <c r="G858" s="3">
        <f t="shared" si="26"/>
        <v>5000</v>
      </c>
      <c r="H858" s="17">
        <f t="shared" si="27"/>
        <v>0.5</v>
      </c>
      <c r="I858" t="s">
        <v>15</v>
      </c>
    </row>
    <row r="859" spans="1:9" x14ac:dyDescent="0.25">
      <c r="A859" s="4">
        <v>44430</v>
      </c>
      <c r="B859" t="s">
        <v>11</v>
      </c>
      <c r="C859" s="3">
        <v>5000</v>
      </c>
      <c r="D859" s="3">
        <v>8500</v>
      </c>
      <c r="E859" s="3">
        <v>0</v>
      </c>
      <c r="F859" s="3">
        <v>8500</v>
      </c>
      <c r="G859" s="3">
        <f t="shared" si="26"/>
        <v>3500</v>
      </c>
      <c r="H859" s="17">
        <f t="shared" si="27"/>
        <v>0.7</v>
      </c>
      <c r="I859" t="s">
        <v>14</v>
      </c>
    </row>
    <row r="860" spans="1:9" x14ac:dyDescent="0.25">
      <c r="A860" s="4">
        <v>44433</v>
      </c>
      <c r="B860" t="s">
        <v>11</v>
      </c>
      <c r="C860" s="3">
        <v>5000</v>
      </c>
      <c r="D860" s="3">
        <v>8500</v>
      </c>
      <c r="E860" s="3">
        <v>0</v>
      </c>
      <c r="F860" s="3">
        <v>8500</v>
      </c>
      <c r="G860" s="3">
        <f t="shared" si="26"/>
        <v>3500</v>
      </c>
      <c r="H860" s="17">
        <f t="shared" si="27"/>
        <v>0.7</v>
      </c>
      <c r="I860" t="s">
        <v>13</v>
      </c>
    </row>
    <row r="861" spans="1:9" x14ac:dyDescent="0.25">
      <c r="A861" s="4">
        <v>44433</v>
      </c>
      <c r="B861" t="s">
        <v>8</v>
      </c>
      <c r="C861" s="3">
        <v>20000</v>
      </c>
      <c r="D861" s="3">
        <v>30000</v>
      </c>
      <c r="E861" s="3">
        <v>0</v>
      </c>
      <c r="F861" s="3">
        <v>30000</v>
      </c>
      <c r="G861" s="3">
        <f t="shared" si="26"/>
        <v>10000</v>
      </c>
      <c r="H861" s="17">
        <f t="shared" si="27"/>
        <v>0.5</v>
      </c>
      <c r="I861" t="s">
        <v>16</v>
      </c>
    </row>
    <row r="862" spans="1:9" x14ac:dyDescent="0.25">
      <c r="A862" s="4">
        <v>44433</v>
      </c>
      <c r="B862" t="s">
        <v>10</v>
      </c>
      <c r="C862" s="3">
        <v>10000</v>
      </c>
      <c r="D862" s="3">
        <v>15000</v>
      </c>
      <c r="E862" s="3">
        <v>0</v>
      </c>
      <c r="F862" s="3">
        <v>15000</v>
      </c>
      <c r="G862" s="3">
        <f t="shared" si="26"/>
        <v>5000</v>
      </c>
      <c r="H862" s="17">
        <f t="shared" si="27"/>
        <v>0.5</v>
      </c>
      <c r="I862" t="s">
        <v>16</v>
      </c>
    </row>
    <row r="863" spans="1:9" x14ac:dyDescent="0.25">
      <c r="A863" s="4">
        <v>44434</v>
      </c>
      <c r="B863" t="s">
        <v>8</v>
      </c>
      <c r="C863" s="3">
        <v>20000</v>
      </c>
      <c r="D863" s="3">
        <v>30000</v>
      </c>
      <c r="E863" s="3">
        <v>0</v>
      </c>
      <c r="F863" s="3">
        <v>30000</v>
      </c>
      <c r="G863" s="3">
        <f t="shared" si="26"/>
        <v>10000</v>
      </c>
      <c r="H863" s="17">
        <f t="shared" si="27"/>
        <v>0.5</v>
      </c>
      <c r="I863" t="s">
        <v>13</v>
      </c>
    </row>
    <row r="864" spans="1:9" x14ac:dyDescent="0.25">
      <c r="A864" s="4">
        <v>44436</v>
      </c>
      <c r="B864" t="s">
        <v>8</v>
      </c>
      <c r="C864" s="3">
        <v>20000</v>
      </c>
      <c r="D864" s="3">
        <v>30000</v>
      </c>
      <c r="E864" s="3">
        <v>0</v>
      </c>
      <c r="F864" s="3">
        <v>30000</v>
      </c>
      <c r="G864" s="3">
        <f t="shared" si="26"/>
        <v>10000</v>
      </c>
      <c r="H864" s="17">
        <f t="shared" si="27"/>
        <v>0.5</v>
      </c>
      <c r="I864" t="s">
        <v>14</v>
      </c>
    </row>
    <row r="865" spans="1:9" x14ac:dyDescent="0.25">
      <c r="A865" s="4">
        <v>44436</v>
      </c>
      <c r="B865" t="s">
        <v>7</v>
      </c>
      <c r="C865" s="3">
        <v>12000</v>
      </c>
      <c r="D865" s="3">
        <v>18000</v>
      </c>
      <c r="E865" s="3">
        <v>0</v>
      </c>
      <c r="F865" s="3">
        <v>18000</v>
      </c>
      <c r="G865" s="3">
        <f t="shared" si="26"/>
        <v>6000</v>
      </c>
      <c r="H865" s="17">
        <f t="shared" si="27"/>
        <v>0.5</v>
      </c>
      <c r="I865" t="s">
        <v>12</v>
      </c>
    </row>
    <row r="866" spans="1:9" x14ac:dyDescent="0.25">
      <c r="A866" s="4">
        <v>44436</v>
      </c>
      <c r="B866" t="s">
        <v>11</v>
      </c>
      <c r="C866" s="3">
        <v>5000</v>
      </c>
      <c r="D866" s="3">
        <v>8500</v>
      </c>
      <c r="E866" s="3">
        <v>0</v>
      </c>
      <c r="F866" s="3">
        <v>8500</v>
      </c>
      <c r="G866" s="3">
        <f t="shared" si="26"/>
        <v>3500</v>
      </c>
      <c r="H866" s="17">
        <f t="shared" si="27"/>
        <v>0.7</v>
      </c>
      <c r="I866" t="s">
        <v>12</v>
      </c>
    </row>
    <row r="867" spans="1:9" x14ac:dyDescent="0.25">
      <c r="A867" s="4">
        <v>44438</v>
      </c>
      <c r="B867" t="s">
        <v>10</v>
      </c>
      <c r="C867" s="3">
        <v>10000</v>
      </c>
      <c r="D867" s="3">
        <v>15000</v>
      </c>
      <c r="E867" s="3">
        <v>500</v>
      </c>
      <c r="F867" s="3">
        <v>14500</v>
      </c>
      <c r="G867" s="3">
        <f t="shared" si="26"/>
        <v>4000</v>
      </c>
      <c r="H867" s="17">
        <f t="shared" si="27"/>
        <v>0.4</v>
      </c>
      <c r="I867" t="s">
        <v>16</v>
      </c>
    </row>
    <row r="868" spans="1:9" x14ac:dyDescent="0.25">
      <c r="A868" s="4">
        <v>44441</v>
      </c>
      <c r="B868" t="s">
        <v>10</v>
      </c>
      <c r="C868" s="3">
        <v>10000</v>
      </c>
      <c r="D868" s="3">
        <v>15000</v>
      </c>
      <c r="E868" s="3">
        <v>500</v>
      </c>
      <c r="F868" s="3">
        <v>14500</v>
      </c>
      <c r="G868" s="3">
        <f t="shared" si="26"/>
        <v>4000</v>
      </c>
      <c r="H868" s="17">
        <f t="shared" si="27"/>
        <v>0.4</v>
      </c>
      <c r="I868" t="s">
        <v>15</v>
      </c>
    </row>
    <row r="869" spans="1:9" x14ac:dyDescent="0.25">
      <c r="A869" s="4">
        <v>44441</v>
      </c>
      <c r="B869" t="s">
        <v>7</v>
      </c>
      <c r="C869" s="3">
        <v>12000</v>
      </c>
      <c r="D869" s="3">
        <v>18000</v>
      </c>
      <c r="E869" s="3">
        <v>0</v>
      </c>
      <c r="F869" s="3">
        <v>18000</v>
      </c>
      <c r="G869" s="3">
        <f t="shared" si="26"/>
        <v>6000</v>
      </c>
      <c r="H869" s="17">
        <f t="shared" si="27"/>
        <v>0.5</v>
      </c>
      <c r="I869" t="s">
        <v>12</v>
      </c>
    </row>
    <row r="870" spans="1:9" x14ac:dyDescent="0.25">
      <c r="A870" s="4">
        <v>44441</v>
      </c>
      <c r="B870" t="s">
        <v>7</v>
      </c>
      <c r="C870" s="3">
        <v>12000</v>
      </c>
      <c r="D870" s="3">
        <v>18000</v>
      </c>
      <c r="E870" s="3">
        <v>0</v>
      </c>
      <c r="F870" s="3">
        <v>18000</v>
      </c>
      <c r="G870" s="3">
        <f t="shared" si="26"/>
        <v>6000</v>
      </c>
      <c r="H870" s="17">
        <f t="shared" si="27"/>
        <v>0.5</v>
      </c>
      <c r="I870" t="s">
        <v>12</v>
      </c>
    </row>
    <row r="871" spans="1:9" x14ac:dyDescent="0.25">
      <c r="A871" s="4">
        <v>44442</v>
      </c>
      <c r="B871" t="s">
        <v>7</v>
      </c>
      <c r="C871" s="3">
        <v>12000</v>
      </c>
      <c r="D871" s="3">
        <v>18000</v>
      </c>
      <c r="E871" s="3">
        <v>0</v>
      </c>
      <c r="F871" s="3">
        <v>18000</v>
      </c>
      <c r="G871" s="3">
        <f t="shared" si="26"/>
        <v>6000</v>
      </c>
      <c r="H871" s="17">
        <f t="shared" si="27"/>
        <v>0.5</v>
      </c>
      <c r="I871" t="s">
        <v>15</v>
      </c>
    </row>
    <row r="872" spans="1:9" x14ac:dyDescent="0.25">
      <c r="A872" s="4">
        <v>44442</v>
      </c>
      <c r="B872" t="s">
        <v>7</v>
      </c>
      <c r="C872" s="3">
        <v>12000</v>
      </c>
      <c r="D872" s="3">
        <v>18000</v>
      </c>
      <c r="E872" s="3">
        <v>500</v>
      </c>
      <c r="F872" s="3">
        <v>17500</v>
      </c>
      <c r="G872" s="3">
        <f t="shared" si="26"/>
        <v>5000</v>
      </c>
      <c r="H872" s="17">
        <f t="shared" si="27"/>
        <v>0.41666666666666669</v>
      </c>
      <c r="I872" t="s">
        <v>12</v>
      </c>
    </row>
    <row r="873" spans="1:9" x14ac:dyDescent="0.25">
      <c r="A873" s="4">
        <v>44443</v>
      </c>
      <c r="B873" t="s">
        <v>7</v>
      </c>
      <c r="C873" s="3">
        <v>12000</v>
      </c>
      <c r="D873" s="3">
        <v>18000</v>
      </c>
      <c r="E873" s="3">
        <v>0</v>
      </c>
      <c r="F873" s="3">
        <v>18000</v>
      </c>
      <c r="G873" s="3">
        <f t="shared" si="26"/>
        <v>6000</v>
      </c>
      <c r="H873" s="17">
        <f t="shared" si="27"/>
        <v>0.5</v>
      </c>
      <c r="I873" t="s">
        <v>12</v>
      </c>
    </row>
    <row r="874" spans="1:9" x14ac:dyDescent="0.25">
      <c r="A874" s="4">
        <v>44443</v>
      </c>
      <c r="B874" t="s">
        <v>9</v>
      </c>
      <c r="C874" s="3">
        <v>15000</v>
      </c>
      <c r="D874" s="3">
        <v>22000</v>
      </c>
      <c r="E874" s="3">
        <v>0</v>
      </c>
      <c r="F874" s="3">
        <v>22000</v>
      </c>
      <c r="G874" s="3">
        <f t="shared" si="26"/>
        <v>7000</v>
      </c>
      <c r="H874" s="17">
        <f t="shared" si="27"/>
        <v>0.46666666666666667</v>
      </c>
      <c r="I874" t="s">
        <v>15</v>
      </c>
    </row>
    <row r="875" spans="1:9" x14ac:dyDescent="0.25">
      <c r="A875" s="4">
        <v>44444</v>
      </c>
      <c r="B875" t="s">
        <v>7</v>
      </c>
      <c r="C875" s="3">
        <v>12000</v>
      </c>
      <c r="D875" s="3">
        <v>18000</v>
      </c>
      <c r="E875" s="3">
        <v>0</v>
      </c>
      <c r="F875" s="3">
        <v>18000</v>
      </c>
      <c r="G875" s="3">
        <f t="shared" si="26"/>
        <v>6000</v>
      </c>
      <c r="H875" s="17">
        <f t="shared" si="27"/>
        <v>0.5</v>
      </c>
      <c r="I875" t="s">
        <v>13</v>
      </c>
    </row>
    <row r="876" spans="1:9" x14ac:dyDescent="0.25">
      <c r="A876" s="4">
        <v>44444</v>
      </c>
      <c r="B876" t="s">
        <v>11</v>
      </c>
      <c r="C876" s="3">
        <v>5000</v>
      </c>
      <c r="D876" s="3">
        <v>8500</v>
      </c>
      <c r="E876" s="3">
        <v>500</v>
      </c>
      <c r="F876" s="3">
        <v>8000</v>
      </c>
      <c r="G876" s="3">
        <f t="shared" si="26"/>
        <v>2500</v>
      </c>
      <c r="H876" s="17">
        <f t="shared" si="27"/>
        <v>0.5</v>
      </c>
      <c r="I876" t="s">
        <v>12</v>
      </c>
    </row>
    <row r="877" spans="1:9" x14ac:dyDescent="0.25">
      <c r="A877" s="4">
        <v>44445</v>
      </c>
      <c r="B877" t="s">
        <v>11</v>
      </c>
      <c r="C877" s="3">
        <v>5000</v>
      </c>
      <c r="D877" s="3">
        <v>8500</v>
      </c>
      <c r="E877" s="3">
        <v>0</v>
      </c>
      <c r="F877" s="3">
        <v>8500</v>
      </c>
      <c r="G877" s="3">
        <f t="shared" si="26"/>
        <v>3500</v>
      </c>
      <c r="H877" s="17">
        <f t="shared" si="27"/>
        <v>0.7</v>
      </c>
      <c r="I877" t="s">
        <v>14</v>
      </c>
    </row>
    <row r="878" spans="1:9" x14ac:dyDescent="0.25">
      <c r="A878" s="4">
        <v>44447</v>
      </c>
      <c r="B878" t="s">
        <v>11</v>
      </c>
      <c r="C878" s="3">
        <v>5000</v>
      </c>
      <c r="D878" s="3">
        <v>8500</v>
      </c>
      <c r="E878" s="3">
        <v>0</v>
      </c>
      <c r="F878" s="3">
        <v>8500</v>
      </c>
      <c r="G878" s="3">
        <f t="shared" si="26"/>
        <v>3500</v>
      </c>
      <c r="H878" s="17">
        <f t="shared" si="27"/>
        <v>0.7</v>
      </c>
      <c r="I878" t="s">
        <v>12</v>
      </c>
    </row>
    <row r="879" spans="1:9" x14ac:dyDescent="0.25">
      <c r="A879" s="4">
        <v>44448</v>
      </c>
      <c r="B879" t="s">
        <v>9</v>
      </c>
      <c r="C879" s="3">
        <v>15000</v>
      </c>
      <c r="D879" s="3">
        <v>22000</v>
      </c>
      <c r="E879" s="3">
        <v>0</v>
      </c>
      <c r="F879" s="3">
        <v>22000</v>
      </c>
      <c r="G879" s="3">
        <f t="shared" si="26"/>
        <v>7000</v>
      </c>
      <c r="H879" s="17">
        <f t="shared" si="27"/>
        <v>0.46666666666666667</v>
      </c>
      <c r="I879" t="s">
        <v>15</v>
      </c>
    </row>
    <row r="880" spans="1:9" x14ac:dyDescent="0.25">
      <c r="A880" s="4">
        <v>44448</v>
      </c>
      <c r="B880" t="s">
        <v>10</v>
      </c>
      <c r="C880" s="3">
        <v>10000</v>
      </c>
      <c r="D880" s="3">
        <v>15000</v>
      </c>
      <c r="E880" s="3">
        <v>1000</v>
      </c>
      <c r="F880" s="3">
        <v>14000</v>
      </c>
      <c r="G880" s="3">
        <f t="shared" si="26"/>
        <v>3000</v>
      </c>
      <c r="H880" s="17">
        <f t="shared" si="27"/>
        <v>0.3</v>
      </c>
      <c r="I880" t="s">
        <v>13</v>
      </c>
    </row>
    <row r="881" spans="1:9" x14ac:dyDescent="0.25">
      <c r="A881" s="4">
        <v>44449</v>
      </c>
      <c r="B881" t="s">
        <v>7</v>
      </c>
      <c r="C881" s="3">
        <v>12000</v>
      </c>
      <c r="D881" s="3">
        <v>18000</v>
      </c>
      <c r="E881" s="3">
        <v>0</v>
      </c>
      <c r="F881" s="3">
        <v>18000</v>
      </c>
      <c r="G881" s="3">
        <f t="shared" si="26"/>
        <v>6000</v>
      </c>
      <c r="H881" s="17">
        <f t="shared" si="27"/>
        <v>0.5</v>
      </c>
      <c r="I881" t="s">
        <v>12</v>
      </c>
    </row>
    <row r="882" spans="1:9" x14ac:dyDescent="0.25">
      <c r="A882" s="4">
        <v>44449</v>
      </c>
      <c r="B882" t="s">
        <v>10</v>
      </c>
      <c r="C882" s="3">
        <v>10000</v>
      </c>
      <c r="D882" s="3">
        <v>15000</v>
      </c>
      <c r="E882" s="3">
        <v>0</v>
      </c>
      <c r="F882" s="3">
        <v>15000</v>
      </c>
      <c r="G882" s="3">
        <f t="shared" si="26"/>
        <v>5000</v>
      </c>
      <c r="H882" s="17">
        <f t="shared" si="27"/>
        <v>0.5</v>
      </c>
      <c r="I882" t="s">
        <v>12</v>
      </c>
    </row>
    <row r="883" spans="1:9" x14ac:dyDescent="0.25">
      <c r="A883" s="4">
        <v>44450</v>
      </c>
      <c r="B883" t="s">
        <v>7</v>
      </c>
      <c r="C883" s="3">
        <v>12000</v>
      </c>
      <c r="D883" s="3">
        <v>18000</v>
      </c>
      <c r="E883" s="3">
        <v>0</v>
      </c>
      <c r="F883" s="3">
        <v>18000</v>
      </c>
      <c r="G883" s="3">
        <f t="shared" si="26"/>
        <v>6000</v>
      </c>
      <c r="H883" s="17">
        <f t="shared" si="27"/>
        <v>0.5</v>
      </c>
      <c r="I883" t="s">
        <v>13</v>
      </c>
    </row>
    <row r="884" spans="1:9" x14ac:dyDescent="0.25">
      <c r="A884" s="4">
        <v>44450</v>
      </c>
      <c r="B884" t="s">
        <v>9</v>
      </c>
      <c r="C884" s="3">
        <v>15000</v>
      </c>
      <c r="D884" s="3">
        <v>22000</v>
      </c>
      <c r="E884" s="3">
        <v>0</v>
      </c>
      <c r="F884" s="3">
        <v>22000</v>
      </c>
      <c r="G884" s="3">
        <f t="shared" si="26"/>
        <v>7000</v>
      </c>
      <c r="H884" s="17">
        <f t="shared" si="27"/>
        <v>0.46666666666666667</v>
      </c>
      <c r="I884" t="s">
        <v>15</v>
      </c>
    </row>
    <row r="885" spans="1:9" x14ac:dyDescent="0.25">
      <c r="A885" s="4">
        <v>44451</v>
      </c>
      <c r="B885" t="s">
        <v>10</v>
      </c>
      <c r="C885" s="3">
        <v>10000</v>
      </c>
      <c r="D885" s="3">
        <v>15000</v>
      </c>
      <c r="E885" s="3">
        <v>0</v>
      </c>
      <c r="F885" s="3">
        <v>15000</v>
      </c>
      <c r="G885" s="3">
        <f t="shared" si="26"/>
        <v>5000</v>
      </c>
      <c r="H885" s="17">
        <f t="shared" si="27"/>
        <v>0.5</v>
      </c>
      <c r="I885" t="s">
        <v>13</v>
      </c>
    </row>
    <row r="886" spans="1:9" x14ac:dyDescent="0.25">
      <c r="A886" s="4">
        <v>44452</v>
      </c>
      <c r="B886" t="s">
        <v>7</v>
      </c>
      <c r="C886" s="3">
        <v>12000</v>
      </c>
      <c r="D886" s="3">
        <v>18000</v>
      </c>
      <c r="E886" s="3">
        <v>0</v>
      </c>
      <c r="F886" s="3">
        <v>18000</v>
      </c>
      <c r="G886" s="3">
        <f t="shared" si="26"/>
        <v>6000</v>
      </c>
      <c r="H886" s="17">
        <f t="shared" si="27"/>
        <v>0.5</v>
      </c>
      <c r="I886" t="s">
        <v>13</v>
      </c>
    </row>
    <row r="887" spans="1:9" x14ac:dyDescent="0.25">
      <c r="A887" s="4">
        <v>44454</v>
      </c>
      <c r="B887" t="s">
        <v>10</v>
      </c>
      <c r="C887" s="3">
        <v>10000</v>
      </c>
      <c r="D887" s="3">
        <v>15000</v>
      </c>
      <c r="E887" s="3">
        <v>0</v>
      </c>
      <c r="F887" s="3">
        <v>15000</v>
      </c>
      <c r="G887" s="3">
        <f t="shared" si="26"/>
        <v>5000</v>
      </c>
      <c r="H887" s="17">
        <f t="shared" si="27"/>
        <v>0.5</v>
      </c>
      <c r="I887" t="s">
        <v>15</v>
      </c>
    </row>
    <row r="888" spans="1:9" x14ac:dyDescent="0.25">
      <c r="A888" s="4">
        <v>44455</v>
      </c>
      <c r="B888" t="s">
        <v>7</v>
      </c>
      <c r="C888" s="3">
        <v>12000</v>
      </c>
      <c r="D888" s="3">
        <v>18000</v>
      </c>
      <c r="E888" s="3">
        <v>0</v>
      </c>
      <c r="F888" s="3">
        <v>18000</v>
      </c>
      <c r="G888" s="3">
        <f t="shared" si="26"/>
        <v>6000</v>
      </c>
      <c r="H888" s="17">
        <f t="shared" si="27"/>
        <v>0.5</v>
      </c>
      <c r="I888" t="s">
        <v>15</v>
      </c>
    </row>
    <row r="889" spans="1:9" x14ac:dyDescent="0.25">
      <c r="A889" s="4">
        <v>44456</v>
      </c>
      <c r="B889" t="s">
        <v>7</v>
      </c>
      <c r="C889" s="3">
        <v>12000</v>
      </c>
      <c r="D889" s="3">
        <v>18000</v>
      </c>
      <c r="E889" s="3">
        <v>0</v>
      </c>
      <c r="F889" s="3">
        <v>18000</v>
      </c>
      <c r="G889" s="3">
        <f t="shared" si="26"/>
        <v>6000</v>
      </c>
      <c r="H889" s="17">
        <f t="shared" si="27"/>
        <v>0.5</v>
      </c>
      <c r="I889" t="s">
        <v>14</v>
      </c>
    </row>
    <row r="890" spans="1:9" x14ac:dyDescent="0.25">
      <c r="A890" s="4">
        <v>44456</v>
      </c>
      <c r="B890" t="s">
        <v>10</v>
      </c>
      <c r="C890" s="3">
        <v>10000</v>
      </c>
      <c r="D890" s="3">
        <v>15000</v>
      </c>
      <c r="E890" s="3">
        <v>0</v>
      </c>
      <c r="F890" s="3">
        <v>15000</v>
      </c>
      <c r="G890" s="3">
        <f t="shared" si="26"/>
        <v>5000</v>
      </c>
      <c r="H890" s="17">
        <f t="shared" si="27"/>
        <v>0.5</v>
      </c>
      <c r="I890" t="s">
        <v>16</v>
      </c>
    </row>
    <row r="891" spans="1:9" x14ac:dyDescent="0.25">
      <c r="A891" s="4">
        <v>44456</v>
      </c>
      <c r="B891" t="s">
        <v>10</v>
      </c>
      <c r="C891" s="3">
        <v>10000</v>
      </c>
      <c r="D891" s="3">
        <v>15000</v>
      </c>
      <c r="E891" s="3">
        <v>0</v>
      </c>
      <c r="F891" s="3">
        <v>15000</v>
      </c>
      <c r="G891" s="3">
        <f t="shared" si="26"/>
        <v>5000</v>
      </c>
      <c r="H891" s="17">
        <f t="shared" si="27"/>
        <v>0.5</v>
      </c>
      <c r="I891" t="s">
        <v>13</v>
      </c>
    </row>
    <row r="892" spans="1:9" x14ac:dyDescent="0.25">
      <c r="A892" s="4">
        <v>44457</v>
      </c>
      <c r="B892" t="s">
        <v>7</v>
      </c>
      <c r="C892" s="3">
        <v>12000</v>
      </c>
      <c r="D892" s="3">
        <v>18000</v>
      </c>
      <c r="E892" s="3">
        <v>0</v>
      </c>
      <c r="F892" s="3">
        <v>18000</v>
      </c>
      <c r="G892" s="3">
        <f t="shared" si="26"/>
        <v>6000</v>
      </c>
      <c r="H892" s="17">
        <f t="shared" si="27"/>
        <v>0.5</v>
      </c>
      <c r="I892" t="s">
        <v>14</v>
      </c>
    </row>
    <row r="893" spans="1:9" x14ac:dyDescent="0.25">
      <c r="A893" s="4">
        <v>44457</v>
      </c>
      <c r="B893" t="s">
        <v>10</v>
      </c>
      <c r="C893" s="3">
        <v>10000</v>
      </c>
      <c r="D893" s="3">
        <v>15000</v>
      </c>
      <c r="E893" s="3">
        <v>0</v>
      </c>
      <c r="F893" s="3">
        <v>15000</v>
      </c>
      <c r="G893" s="3">
        <f t="shared" si="26"/>
        <v>5000</v>
      </c>
      <c r="H893" s="17">
        <f t="shared" si="27"/>
        <v>0.5</v>
      </c>
      <c r="I893" t="s">
        <v>14</v>
      </c>
    </row>
    <row r="894" spans="1:9" x14ac:dyDescent="0.25">
      <c r="A894" s="4">
        <v>44458</v>
      </c>
      <c r="B894" t="s">
        <v>11</v>
      </c>
      <c r="C894" s="3">
        <v>5000</v>
      </c>
      <c r="D894" s="3">
        <v>8500</v>
      </c>
      <c r="E894" s="3">
        <v>1000</v>
      </c>
      <c r="F894" s="3">
        <v>7500</v>
      </c>
      <c r="G894" s="3">
        <f t="shared" si="26"/>
        <v>1500</v>
      </c>
      <c r="H894" s="17">
        <f t="shared" si="27"/>
        <v>0.3</v>
      </c>
      <c r="I894" t="s">
        <v>12</v>
      </c>
    </row>
    <row r="895" spans="1:9" x14ac:dyDescent="0.25">
      <c r="A895" s="4">
        <v>44459</v>
      </c>
      <c r="B895" t="s">
        <v>10</v>
      </c>
      <c r="C895" s="3">
        <v>10000</v>
      </c>
      <c r="D895" s="3">
        <v>15000</v>
      </c>
      <c r="E895" s="3">
        <v>0</v>
      </c>
      <c r="F895" s="3">
        <v>15000</v>
      </c>
      <c r="G895" s="3">
        <f t="shared" si="26"/>
        <v>5000</v>
      </c>
      <c r="H895" s="17">
        <f t="shared" si="27"/>
        <v>0.5</v>
      </c>
      <c r="I895" t="s">
        <v>14</v>
      </c>
    </row>
    <row r="896" spans="1:9" x14ac:dyDescent="0.25">
      <c r="A896" s="4">
        <v>44459</v>
      </c>
      <c r="B896" t="s">
        <v>7</v>
      </c>
      <c r="C896" s="3">
        <v>12000</v>
      </c>
      <c r="D896" s="3">
        <v>18000</v>
      </c>
      <c r="E896" s="3">
        <v>0</v>
      </c>
      <c r="F896" s="3">
        <v>18000</v>
      </c>
      <c r="G896" s="3">
        <f t="shared" si="26"/>
        <v>6000</v>
      </c>
      <c r="H896" s="17">
        <f t="shared" si="27"/>
        <v>0.5</v>
      </c>
      <c r="I896" t="s">
        <v>14</v>
      </c>
    </row>
    <row r="897" spans="1:9" x14ac:dyDescent="0.25">
      <c r="A897" s="4">
        <v>44460</v>
      </c>
      <c r="B897" t="s">
        <v>11</v>
      </c>
      <c r="C897" s="3">
        <v>5000</v>
      </c>
      <c r="D897" s="3">
        <v>8500</v>
      </c>
      <c r="E897" s="3">
        <v>0</v>
      </c>
      <c r="F897" s="3">
        <v>8500</v>
      </c>
      <c r="G897" s="3">
        <f t="shared" si="26"/>
        <v>3500</v>
      </c>
      <c r="H897" s="17">
        <f t="shared" si="27"/>
        <v>0.7</v>
      </c>
      <c r="I897" t="s">
        <v>13</v>
      </c>
    </row>
    <row r="898" spans="1:9" x14ac:dyDescent="0.25">
      <c r="A898" s="4">
        <v>44461</v>
      </c>
      <c r="B898" t="s">
        <v>7</v>
      </c>
      <c r="C898" s="3">
        <v>12000</v>
      </c>
      <c r="D898" s="3">
        <v>18000</v>
      </c>
      <c r="E898" s="3">
        <v>0</v>
      </c>
      <c r="F898" s="3">
        <v>18000</v>
      </c>
      <c r="G898" s="3">
        <f t="shared" si="26"/>
        <v>6000</v>
      </c>
      <c r="H898" s="17">
        <f t="shared" si="27"/>
        <v>0.5</v>
      </c>
      <c r="I898" t="s">
        <v>16</v>
      </c>
    </row>
    <row r="899" spans="1:9" x14ac:dyDescent="0.25">
      <c r="A899" s="4">
        <v>44461</v>
      </c>
      <c r="B899" t="s">
        <v>9</v>
      </c>
      <c r="C899" s="3">
        <v>15000</v>
      </c>
      <c r="D899" s="3">
        <v>22000</v>
      </c>
      <c r="E899" s="3">
        <v>0</v>
      </c>
      <c r="F899" s="3">
        <v>22000</v>
      </c>
      <c r="G899" s="3">
        <f t="shared" ref="G899:G962" si="28">F899-E899-C899</f>
        <v>7000</v>
      </c>
      <c r="H899" s="17">
        <f t="shared" ref="H899:H962" si="29">G899/C899</f>
        <v>0.46666666666666667</v>
      </c>
      <c r="I899" t="s">
        <v>14</v>
      </c>
    </row>
    <row r="900" spans="1:9" x14ac:dyDescent="0.25">
      <c r="A900" s="4">
        <v>44461</v>
      </c>
      <c r="B900" t="s">
        <v>10</v>
      </c>
      <c r="C900" s="3">
        <v>10000</v>
      </c>
      <c r="D900" s="3">
        <v>15000</v>
      </c>
      <c r="E900" s="3">
        <v>0</v>
      </c>
      <c r="F900" s="3">
        <v>15000</v>
      </c>
      <c r="G900" s="3">
        <f t="shared" si="28"/>
        <v>5000</v>
      </c>
      <c r="H900" s="17">
        <f t="shared" si="29"/>
        <v>0.5</v>
      </c>
      <c r="I900" t="s">
        <v>15</v>
      </c>
    </row>
    <row r="901" spans="1:9" x14ac:dyDescent="0.25">
      <c r="A901" s="4">
        <v>44462</v>
      </c>
      <c r="B901" t="s">
        <v>7</v>
      </c>
      <c r="C901" s="3">
        <v>12000</v>
      </c>
      <c r="D901" s="3">
        <v>18000</v>
      </c>
      <c r="E901" s="3">
        <v>1000</v>
      </c>
      <c r="F901" s="3">
        <v>17000</v>
      </c>
      <c r="G901" s="3">
        <f t="shared" si="28"/>
        <v>4000</v>
      </c>
      <c r="H901" s="17">
        <f t="shared" si="29"/>
        <v>0.33333333333333331</v>
      </c>
      <c r="I901" t="s">
        <v>16</v>
      </c>
    </row>
    <row r="902" spans="1:9" x14ac:dyDescent="0.25">
      <c r="A902" s="4">
        <v>44463</v>
      </c>
      <c r="B902" t="s">
        <v>8</v>
      </c>
      <c r="C902" s="3">
        <v>20000</v>
      </c>
      <c r="D902" s="3">
        <v>30000</v>
      </c>
      <c r="E902" s="3">
        <v>0</v>
      </c>
      <c r="F902" s="3">
        <v>30000</v>
      </c>
      <c r="G902" s="3">
        <f t="shared" si="28"/>
        <v>10000</v>
      </c>
      <c r="H902" s="17">
        <f t="shared" si="29"/>
        <v>0.5</v>
      </c>
      <c r="I902" t="s">
        <v>12</v>
      </c>
    </row>
    <row r="903" spans="1:9" x14ac:dyDescent="0.25">
      <c r="A903" s="4">
        <v>44464</v>
      </c>
      <c r="B903" t="s">
        <v>11</v>
      </c>
      <c r="C903" s="3">
        <v>5000</v>
      </c>
      <c r="D903" s="3">
        <v>8500</v>
      </c>
      <c r="E903" s="3">
        <v>0</v>
      </c>
      <c r="F903" s="3">
        <v>8500</v>
      </c>
      <c r="G903" s="3">
        <f t="shared" si="28"/>
        <v>3500</v>
      </c>
      <c r="H903" s="17">
        <f t="shared" si="29"/>
        <v>0.7</v>
      </c>
      <c r="I903" t="s">
        <v>15</v>
      </c>
    </row>
    <row r="904" spans="1:9" x14ac:dyDescent="0.25">
      <c r="A904" s="4">
        <v>44464</v>
      </c>
      <c r="B904" t="s">
        <v>10</v>
      </c>
      <c r="C904" s="3">
        <v>10000</v>
      </c>
      <c r="D904" s="3">
        <v>15000</v>
      </c>
      <c r="E904" s="3">
        <v>0</v>
      </c>
      <c r="F904" s="3">
        <v>15000</v>
      </c>
      <c r="G904" s="3">
        <f t="shared" si="28"/>
        <v>5000</v>
      </c>
      <c r="H904" s="17">
        <f t="shared" si="29"/>
        <v>0.5</v>
      </c>
      <c r="I904" t="s">
        <v>12</v>
      </c>
    </row>
    <row r="905" spans="1:9" x14ac:dyDescent="0.25">
      <c r="A905" s="4">
        <v>44464</v>
      </c>
      <c r="B905" t="s">
        <v>10</v>
      </c>
      <c r="C905" s="3">
        <v>10000</v>
      </c>
      <c r="D905" s="3">
        <v>15000</v>
      </c>
      <c r="E905" s="3">
        <v>0</v>
      </c>
      <c r="F905" s="3">
        <v>15000</v>
      </c>
      <c r="G905" s="3">
        <f t="shared" si="28"/>
        <v>5000</v>
      </c>
      <c r="H905" s="17">
        <f t="shared" si="29"/>
        <v>0.5</v>
      </c>
      <c r="I905" t="s">
        <v>15</v>
      </c>
    </row>
    <row r="906" spans="1:9" x14ac:dyDescent="0.25">
      <c r="A906" s="4">
        <v>44465</v>
      </c>
      <c r="B906" t="s">
        <v>8</v>
      </c>
      <c r="C906" s="3">
        <v>20000</v>
      </c>
      <c r="D906" s="3">
        <v>30000</v>
      </c>
      <c r="E906" s="3">
        <v>1000</v>
      </c>
      <c r="F906" s="3">
        <v>29000</v>
      </c>
      <c r="G906" s="3">
        <f t="shared" si="28"/>
        <v>8000</v>
      </c>
      <c r="H906" s="17">
        <f t="shared" si="29"/>
        <v>0.4</v>
      </c>
      <c r="I906" t="s">
        <v>13</v>
      </c>
    </row>
    <row r="907" spans="1:9" x14ac:dyDescent="0.25">
      <c r="A907" s="4">
        <v>44465</v>
      </c>
      <c r="B907" t="s">
        <v>11</v>
      </c>
      <c r="C907" s="3">
        <v>5000</v>
      </c>
      <c r="D907" s="3">
        <v>8500</v>
      </c>
      <c r="E907" s="3">
        <v>250</v>
      </c>
      <c r="F907" s="3">
        <v>8250</v>
      </c>
      <c r="G907" s="3">
        <f t="shared" si="28"/>
        <v>3000</v>
      </c>
      <c r="H907" s="17">
        <f t="shared" si="29"/>
        <v>0.6</v>
      </c>
      <c r="I907" t="s">
        <v>13</v>
      </c>
    </row>
    <row r="908" spans="1:9" x14ac:dyDescent="0.25">
      <c r="A908" s="4">
        <v>44466</v>
      </c>
      <c r="B908" t="s">
        <v>7</v>
      </c>
      <c r="C908" s="3">
        <v>12000</v>
      </c>
      <c r="D908" s="3">
        <v>18000</v>
      </c>
      <c r="E908" s="3">
        <v>0</v>
      </c>
      <c r="F908" s="3">
        <v>18000</v>
      </c>
      <c r="G908" s="3">
        <f t="shared" si="28"/>
        <v>6000</v>
      </c>
      <c r="H908" s="17">
        <f t="shared" si="29"/>
        <v>0.5</v>
      </c>
      <c r="I908" t="s">
        <v>16</v>
      </c>
    </row>
    <row r="909" spans="1:9" x14ac:dyDescent="0.25">
      <c r="A909" s="4">
        <v>44466</v>
      </c>
      <c r="B909" t="s">
        <v>9</v>
      </c>
      <c r="C909" s="3">
        <v>15000</v>
      </c>
      <c r="D909" s="3">
        <v>22000</v>
      </c>
      <c r="E909" s="3">
        <v>500</v>
      </c>
      <c r="F909" s="3">
        <v>21500</v>
      </c>
      <c r="G909" s="3">
        <f t="shared" si="28"/>
        <v>6000</v>
      </c>
      <c r="H909" s="17">
        <f t="shared" si="29"/>
        <v>0.4</v>
      </c>
      <c r="I909" t="s">
        <v>13</v>
      </c>
    </row>
    <row r="910" spans="1:9" x14ac:dyDescent="0.25">
      <c r="A910" s="4">
        <v>44467</v>
      </c>
      <c r="B910" t="s">
        <v>9</v>
      </c>
      <c r="C910" s="3">
        <v>15000</v>
      </c>
      <c r="D910" s="3">
        <v>22000</v>
      </c>
      <c r="E910" s="3">
        <v>0</v>
      </c>
      <c r="F910" s="3">
        <v>22000</v>
      </c>
      <c r="G910" s="3">
        <f t="shared" si="28"/>
        <v>7000</v>
      </c>
      <c r="H910" s="17">
        <f t="shared" si="29"/>
        <v>0.46666666666666667</v>
      </c>
      <c r="I910" t="s">
        <v>14</v>
      </c>
    </row>
    <row r="911" spans="1:9" x14ac:dyDescent="0.25">
      <c r="A911" s="4">
        <v>44467</v>
      </c>
      <c r="B911" t="s">
        <v>10</v>
      </c>
      <c r="C911" s="3">
        <v>10000</v>
      </c>
      <c r="D911" s="3">
        <v>15000</v>
      </c>
      <c r="E911" s="3">
        <v>0</v>
      </c>
      <c r="F911" s="3">
        <v>15000</v>
      </c>
      <c r="G911" s="3">
        <f t="shared" si="28"/>
        <v>5000</v>
      </c>
      <c r="H911" s="17">
        <f t="shared" si="29"/>
        <v>0.5</v>
      </c>
      <c r="I911" t="s">
        <v>15</v>
      </c>
    </row>
    <row r="912" spans="1:9" x14ac:dyDescent="0.25">
      <c r="A912" s="4">
        <v>44468</v>
      </c>
      <c r="B912" t="s">
        <v>7</v>
      </c>
      <c r="C912" s="3">
        <v>12000</v>
      </c>
      <c r="D912" s="3">
        <v>18000</v>
      </c>
      <c r="E912" s="3">
        <v>0</v>
      </c>
      <c r="F912" s="3">
        <v>18000</v>
      </c>
      <c r="G912" s="3">
        <f t="shared" si="28"/>
        <v>6000</v>
      </c>
      <c r="H912" s="17">
        <f t="shared" si="29"/>
        <v>0.5</v>
      </c>
      <c r="I912" t="s">
        <v>12</v>
      </c>
    </row>
    <row r="913" spans="1:9" x14ac:dyDescent="0.25">
      <c r="A913" s="4">
        <v>44469</v>
      </c>
      <c r="B913" t="s">
        <v>11</v>
      </c>
      <c r="C913" s="3">
        <v>5000</v>
      </c>
      <c r="D913" s="3">
        <v>8500</v>
      </c>
      <c r="E913" s="3">
        <v>0</v>
      </c>
      <c r="F913" s="3">
        <v>8500</v>
      </c>
      <c r="G913" s="3">
        <f t="shared" si="28"/>
        <v>3500</v>
      </c>
      <c r="H913" s="17">
        <f t="shared" si="29"/>
        <v>0.7</v>
      </c>
      <c r="I913" t="s">
        <v>16</v>
      </c>
    </row>
    <row r="914" spans="1:9" x14ac:dyDescent="0.25">
      <c r="A914" s="4">
        <v>44469</v>
      </c>
      <c r="B914" t="s">
        <v>11</v>
      </c>
      <c r="C914" s="3">
        <v>5000</v>
      </c>
      <c r="D914" s="3">
        <v>8500</v>
      </c>
      <c r="E914" s="3">
        <v>0</v>
      </c>
      <c r="F914" s="3">
        <v>8500</v>
      </c>
      <c r="G914" s="3">
        <f t="shared" si="28"/>
        <v>3500</v>
      </c>
      <c r="H914" s="17">
        <f t="shared" si="29"/>
        <v>0.7</v>
      </c>
      <c r="I914" t="s">
        <v>15</v>
      </c>
    </row>
    <row r="915" spans="1:9" x14ac:dyDescent="0.25">
      <c r="A915" s="4">
        <v>44469</v>
      </c>
      <c r="B915" t="s">
        <v>11</v>
      </c>
      <c r="C915" s="3">
        <v>5000</v>
      </c>
      <c r="D915" s="3">
        <v>8500</v>
      </c>
      <c r="E915" s="3">
        <v>0</v>
      </c>
      <c r="F915" s="3">
        <v>8500</v>
      </c>
      <c r="G915" s="3">
        <f t="shared" si="28"/>
        <v>3500</v>
      </c>
      <c r="H915" s="17">
        <f t="shared" si="29"/>
        <v>0.7</v>
      </c>
      <c r="I915" t="s">
        <v>15</v>
      </c>
    </row>
    <row r="916" spans="1:9" x14ac:dyDescent="0.25">
      <c r="A916" s="4">
        <v>44470</v>
      </c>
      <c r="B916" t="s">
        <v>10</v>
      </c>
      <c r="C916" s="3">
        <v>10000</v>
      </c>
      <c r="D916" s="3">
        <v>15000</v>
      </c>
      <c r="E916" s="3">
        <v>0</v>
      </c>
      <c r="F916" s="3">
        <v>15000</v>
      </c>
      <c r="G916" s="3">
        <f t="shared" si="28"/>
        <v>5000</v>
      </c>
      <c r="H916" s="17">
        <f t="shared" si="29"/>
        <v>0.5</v>
      </c>
      <c r="I916" t="s">
        <v>14</v>
      </c>
    </row>
    <row r="917" spans="1:9" x14ac:dyDescent="0.25">
      <c r="A917" s="4">
        <v>44470</v>
      </c>
      <c r="B917" t="s">
        <v>9</v>
      </c>
      <c r="C917" s="3">
        <v>15000</v>
      </c>
      <c r="D917" s="3">
        <v>22000</v>
      </c>
      <c r="E917" s="3">
        <v>250</v>
      </c>
      <c r="F917" s="3">
        <v>21750</v>
      </c>
      <c r="G917" s="3">
        <f t="shared" si="28"/>
        <v>6500</v>
      </c>
      <c r="H917" s="17">
        <f t="shared" si="29"/>
        <v>0.43333333333333335</v>
      </c>
      <c r="I917" t="s">
        <v>14</v>
      </c>
    </row>
    <row r="918" spans="1:9" x14ac:dyDescent="0.25">
      <c r="A918" s="4">
        <v>44471</v>
      </c>
      <c r="B918" t="s">
        <v>7</v>
      </c>
      <c r="C918" s="3">
        <v>12000</v>
      </c>
      <c r="D918" s="3">
        <v>18000</v>
      </c>
      <c r="E918" s="3">
        <v>500</v>
      </c>
      <c r="F918" s="3">
        <v>17500</v>
      </c>
      <c r="G918" s="3">
        <f t="shared" si="28"/>
        <v>5000</v>
      </c>
      <c r="H918" s="17">
        <f t="shared" si="29"/>
        <v>0.41666666666666669</v>
      </c>
      <c r="I918" t="s">
        <v>15</v>
      </c>
    </row>
    <row r="919" spans="1:9" x14ac:dyDescent="0.25">
      <c r="A919" s="4">
        <v>44472</v>
      </c>
      <c r="B919" t="s">
        <v>7</v>
      </c>
      <c r="C919" s="3">
        <v>12000</v>
      </c>
      <c r="D919" s="3">
        <v>18000</v>
      </c>
      <c r="E919" s="3">
        <v>0</v>
      </c>
      <c r="F919" s="3">
        <v>18000</v>
      </c>
      <c r="G919" s="3">
        <f t="shared" si="28"/>
        <v>6000</v>
      </c>
      <c r="H919" s="17">
        <f t="shared" si="29"/>
        <v>0.5</v>
      </c>
      <c r="I919" t="s">
        <v>15</v>
      </c>
    </row>
    <row r="920" spans="1:9" x14ac:dyDescent="0.25">
      <c r="A920" s="4">
        <v>44472</v>
      </c>
      <c r="B920" t="s">
        <v>7</v>
      </c>
      <c r="C920" s="3">
        <v>12000</v>
      </c>
      <c r="D920" s="3">
        <v>18000</v>
      </c>
      <c r="E920" s="3">
        <v>0</v>
      </c>
      <c r="F920" s="3">
        <v>18000</v>
      </c>
      <c r="G920" s="3">
        <f t="shared" si="28"/>
        <v>6000</v>
      </c>
      <c r="H920" s="17">
        <f t="shared" si="29"/>
        <v>0.5</v>
      </c>
      <c r="I920" t="s">
        <v>16</v>
      </c>
    </row>
    <row r="921" spans="1:9" x14ac:dyDescent="0.25">
      <c r="A921" s="4">
        <v>44473</v>
      </c>
      <c r="B921" t="s">
        <v>9</v>
      </c>
      <c r="C921" s="3">
        <v>15000</v>
      </c>
      <c r="D921" s="3">
        <v>22000</v>
      </c>
      <c r="E921" s="3">
        <v>750</v>
      </c>
      <c r="F921" s="3">
        <v>21250</v>
      </c>
      <c r="G921" s="3">
        <f t="shared" si="28"/>
        <v>5500</v>
      </c>
      <c r="H921" s="17">
        <f t="shared" si="29"/>
        <v>0.36666666666666664</v>
      </c>
      <c r="I921" t="s">
        <v>12</v>
      </c>
    </row>
    <row r="922" spans="1:9" x14ac:dyDescent="0.25">
      <c r="A922" s="4">
        <v>44474</v>
      </c>
      <c r="B922" t="s">
        <v>10</v>
      </c>
      <c r="C922" s="3">
        <v>10000</v>
      </c>
      <c r="D922" s="3">
        <v>15000</v>
      </c>
      <c r="E922" s="3">
        <v>1000</v>
      </c>
      <c r="F922" s="3">
        <v>14000</v>
      </c>
      <c r="G922" s="3">
        <f t="shared" si="28"/>
        <v>3000</v>
      </c>
      <c r="H922" s="17">
        <f t="shared" si="29"/>
        <v>0.3</v>
      </c>
      <c r="I922" t="s">
        <v>12</v>
      </c>
    </row>
    <row r="923" spans="1:9" x14ac:dyDescent="0.25">
      <c r="A923" s="4">
        <v>44474</v>
      </c>
      <c r="B923" t="s">
        <v>7</v>
      </c>
      <c r="C923" s="3">
        <v>12000</v>
      </c>
      <c r="D923" s="3">
        <v>18000</v>
      </c>
      <c r="E923" s="3">
        <v>0</v>
      </c>
      <c r="F923" s="3">
        <v>18000</v>
      </c>
      <c r="G923" s="3">
        <f t="shared" si="28"/>
        <v>6000</v>
      </c>
      <c r="H923" s="17">
        <f t="shared" si="29"/>
        <v>0.5</v>
      </c>
      <c r="I923" t="s">
        <v>16</v>
      </c>
    </row>
    <row r="924" spans="1:9" x14ac:dyDescent="0.25">
      <c r="A924" s="4">
        <v>44476</v>
      </c>
      <c r="B924" t="s">
        <v>11</v>
      </c>
      <c r="C924" s="3">
        <v>5000</v>
      </c>
      <c r="D924" s="3">
        <v>8500</v>
      </c>
      <c r="E924" s="3">
        <v>0</v>
      </c>
      <c r="F924" s="3">
        <v>8500</v>
      </c>
      <c r="G924" s="3">
        <f t="shared" si="28"/>
        <v>3500</v>
      </c>
      <c r="H924" s="17">
        <f t="shared" si="29"/>
        <v>0.7</v>
      </c>
      <c r="I924" t="s">
        <v>15</v>
      </c>
    </row>
    <row r="925" spans="1:9" x14ac:dyDescent="0.25">
      <c r="A925" s="4">
        <v>44477</v>
      </c>
      <c r="B925" t="s">
        <v>10</v>
      </c>
      <c r="C925" s="3">
        <v>10000</v>
      </c>
      <c r="D925" s="3">
        <v>15000</v>
      </c>
      <c r="E925" s="3">
        <v>0</v>
      </c>
      <c r="F925" s="3">
        <v>15000</v>
      </c>
      <c r="G925" s="3">
        <f t="shared" si="28"/>
        <v>5000</v>
      </c>
      <c r="H925" s="17">
        <f t="shared" si="29"/>
        <v>0.5</v>
      </c>
      <c r="I925" t="s">
        <v>12</v>
      </c>
    </row>
    <row r="926" spans="1:9" x14ac:dyDescent="0.25">
      <c r="A926" s="4">
        <v>44477</v>
      </c>
      <c r="B926" t="s">
        <v>11</v>
      </c>
      <c r="C926" s="3">
        <v>5000</v>
      </c>
      <c r="D926" s="3">
        <v>8500</v>
      </c>
      <c r="E926" s="3">
        <v>0</v>
      </c>
      <c r="F926" s="3">
        <v>8500</v>
      </c>
      <c r="G926" s="3">
        <f t="shared" si="28"/>
        <v>3500</v>
      </c>
      <c r="H926" s="17">
        <f t="shared" si="29"/>
        <v>0.7</v>
      </c>
      <c r="I926" t="s">
        <v>14</v>
      </c>
    </row>
    <row r="927" spans="1:9" x14ac:dyDescent="0.25">
      <c r="A927" s="4">
        <v>44478</v>
      </c>
      <c r="B927" t="s">
        <v>9</v>
      </c>
      <c r="C927" s="3">
        <v>15000</v>
      </c>
      <c r="D927" s="3">
        <v>22000</v>
      </c>
      <c r="E927" s="3">
        <v>0</v>
      </c>
      <c r="F927" s="3">
        <v>22000</v>
      </c>
      <c r="G927" s="3">
        <f t="shared" si="28"/>
        <v>7000</v>
      </c>
      <c r="H927" s="17">
        <f t="shared" si="29"/>
        <v>0.46666666666666667</v>
      </c>
      <c r="I927" t="s">
        <v>12</v>
      </c>
    </row>
    <row r="928" spans="1:9" x14ac:dyDescent="0.25">
      <c r="A928" s="4">
        <v>44479</v>
      </c>
      <c r="B928" t="s">
        <v>7</v>
      </c>
      <c r="C928" s="3">
        <v>12000</v>
      </c>
      <c r="D928" s="3">
        <v>18000</v>
      </c>
      <c r="E928" s="3">
        <v>250</v>
      </c>
      <c r="F928" s="3">
        <v>17750</v>
      </c>
      <c r="G928" s="3">
        <f t="shared" si="28"/>
        <v>5500</v>
      </c>
      <c r="H928" s="17">
        <f t="shared" si="29"/>
        <v>0.45833333333333331</v>
      </c>
      <c r="I928" t="s">
        <v>16</v>
      </c>
    </row>
    <row r="929" spans="1:9" x14ac:dyDescent="0.25">
      <c r="A929" s="4">
        <v>44479</v>
      </c>
      <c r="B929" t="s">
        <v>7</v>
      </c>
      <c r="C929" s="3">
        <v>12000</v>
      </c>
      <c r="D929" s="3">
        <v>18000</v>
      </c>
      <c r="E929" s="3">
        <v>0</v>
      </c>
      <c r="F929" s="3">
        <v>18000</v>
      </c>
      <c r="G929" s="3">
        <f t="shared" si="28"/>
        <v>6000</v>
      </c>
      <c r="H929" s="17">
        <f t="shared" si="29"/>
        <v>0.5</v>
      </c>
      <c r="I929" t="s">
        <v>13</v>
      </c>
    </row>
    <row r="930" spans="1:9" x14ac:dyDescent="0.25">
      <c r="A930" s="4">
        <v>44480</v>
      </c>
      <c r="B930" t="s">
        <v>8</v>
      </c>
      <c r="C930" s="3">
        <v>20000</v>
      </c>
      <c r="D930" s="3">
        <v>30000</v>
      </c>
      <c r="E930" s="3">
        <v>0</v>
      </c>
      <c r="F930" s="3">
        <v>30000</v>
      </c>
      <c r="G930" s="3">
        <f t="shared" si="28"/>
        <v>10000</v>
      </c>
      <c r="H930" s="17">
        <f t="shared" si="29"/>
        <v>0.5</v>
      </c>
      <c r="I930" t="s">
        <v>16</v>
      </c>
    </row>
    <row r="931" spans="1:9" x14ac:dyDescent="0.25">
      <c r="A931" s="4">
        <v>44482</v>
      </c>
      <c r="B931" t="s">
        <v>11</v>
      </c>
      <c r="C931" s="3">
        <v>5000</v>
      </c>
      <c r="D931" s="3">
        <v>8500</v>
      </c>
      <c r="E931" s="3">
        <v>1000</v>
      </c>
      <c r="F931" s="3">
        <v>7500</v>
      </c>
      <c r="G931" s="3">
        <f t="shared" si="28"/>
        <v>1500</v>
      </c>
      <c r="H931" s="17">
        <f t="shared" si="29"/>
        <v>0.3</v>
      </c>
      <c r="I931" t="s">
        <v>13</v>
      </c>
    </row>
    <row r="932" spans="1:9" x14ac:dyDescent="0.25">
      <c r="A932" s="4">
        <v>44483</v>
      </c>
      <c r="B932" t="s">
        <v>7</v>
      </c>
      <c r="C932" s="3">
        <v>12000</v>
      </c>
      <c r="D932" s="3">
        <v>18000</v>
      </c>
      <c r="E932" s="3">
        <v>0</v>
      </c>
      <c r="F932" s="3">
        <v>18000</v>
      </c>
      <c r="G932" s="3">
        <f t="shared" si="28"/>
        <v>6000</v>
      </c>
      <c r="H932" s="17">
        <f t="shared" si="29"/>
        <v>0.5</v>
      </c>
      <c r="I932" t="s">
        <v>13</v>
      </c>
    </row>
    <row r="933" spans="1:9" x14ac:dyDescent="0.25">
      <c r="A933" s="4">
        <v>44483</v>
      </c>
      <c r="B933" t="s">
        <v>10</v>
      </c>
      <c r="C933" s="3">
        <v>10000</v>
      </c>
      <c r="D933" s="3">
        <v>15000</v>
      </c>
      <c r="E933" s="3">
        <v>500</v>
      </c>
      <c r="F933" s="3">
        <v>14500</v>
      </c>
      <c r="G933" s="3">
        <f t="shared" si="28"/>
        <v>4000</v>
      </c>
      <c r="H933" s="17">
        <f t="shared" si="29"/>
        <v>0.4</v>
      </c>
      <c r="I933" t="s">
        <v>15</v>
      </c>
    </row>
    <row r="934" spans="1:9" x14ac:dyDescent="0.25">
      <c r="A934" s="4">
        <v>44483</v>
      </c>
      <c r="B934" t="s">
        <v>7</v>
      </c>
      <c r="C934" s="3">
        <v>12000</v>
      </c>
      <c r="D934" s="3">
        <v>18000</v>
      </c>
      <c r="E934" s="3">
        <v>750</v>
      </c>
      <c r="F934" s="3">
        <v>17250</v>
      </c>
      <c r="G934" s="3">
        <f t="shared" si="28"/>
        <v>4500</v>
      </c>
      <c r="H934" s="17">
        <f t="shared" si="29"/>
        <v>0.375</v>
      </c>
      <c r="I934" t="s">
        <v>12</v>
      </c>
    </row>
    <row r="935" spans="1:9" x14ac:dyDescent="0.25">
      <c r="A935" s="4">
        <v>44483</v>
      </c>
      <c r="B935" t="s">
        <v>11</v>
      </c>
      <c r="C935" s="3">
        <v>5000</v>
      </c>
      <c r="D935" s="3">
        <v>8500</v>
      </c>
      <c r="E935" s="3">
        <v>0</v>
      </c>
      <c r="F935" s="3">
        <v>8500</v>
      </c>
      <c r="G935" s="3">
        <f t="shared" si="28"/>
        <v>3500</v>
      </c>
      <c r="H935" s="17">
        <f t="shared" si="29"/>
        <v>0.7</v>
      </c>
      <c r="I935" t="s">
        <v>16</v>
      </c>
    </row>
    <row r="936" spans="1:9" x14ac:dyDescent="0.25">
      <c r="A936" s="4">
        <v>44483</v>
      </c>
      <c r="B936" t="s">
        <v>11</v>
      </c>
      <c r="C936" s="3">
        <v>5000</v>
      </c>
      <c r="D936" s="3">
        <v>8500</v>
      </c>
      <c r="E936" s="3">
        <v>0</v>
      </c>
      <c r="F936" s="3">
        <v>8500</v>
      </c>
      <c r="G936" s="3">
        <f t="shared" si="28"/>
        <v>3500</v>
      </c>
      <c r="H936" s="17">
        <f t="shared" si="29"/>
        <v>0.7</v>
      </c>
      <c r="I936" t="s">
        <v>14</v>
      </c>
    </row>
    <row r="937" spans="1:9" x14ac:dyDescent="0.25">
      <c r="A937" s="4">
        <v>44485</v>
      </c>
      <c r="B937" t="s">
        <v>11</v>
      </c>
      <c r="C937" s="3">
        <v>5000</v>
      </c>
      <c r="D937" s="3">
        <v>8500</v>
      </c>
      <c r="E937" s="3">
        <v>0</v>
      </c>
      <c r="F937" s="3">
        <v>8500</v>
      </c>
      <c r="G937" s="3">
        <f t="shared" si="28"/>
        <v>3500</v>
      </c>
      <c r="H937" s="17">
        <f t="shared" si="29"/>
        <v>0.7</v>
      </c>
      <c r="I937" t="s">
        <v>12</v>
      </c>
    </row>
    <row r="938" spans="1:9" x14ac:dyDescent="0.25">
      <c r="A938" s="4">
        <v>44486</v>
      </c>
      <c r="B938" t="s">
        <v>7</v>
      </c>
      <c r="C938" s="3">
        <v>12000</v>
      </c>
      <c r="D938" s="3">
        <v>18000</v>
      </c>
      <c r="E938" s="3">
        <v>500</v>
      </c>
      <c r="F938" s="3">
        <v>17500</v>
      </c>
      <c r="G938" s="3">
        <f t="shared" si="28"/>
        <v>5000</v>
      </c>
      <c r="H938" s="17">
        <f t="shared" si="29"/>
        <v>0.41666666666666669</v>
      </c>
      <c r="I938" t="s">
        <v>16</v>
      </c>
    </row>
    <row r="939" spans="1:9" x14ac:dyDescent="0.25">
      <c r="A939" s="4">
        <v>44487</v>
      </c>
      <c r="B939" t="s">
        <v>10</v>
      </c>
      <c r="C939" s="3">
        <v>10000</v>
      </c>
      <c r="D939" s="3">
        <v>15000</v>
      </c>
      <c r="E939" s="3">
        <v>0</v>
      </c>
      <c r="F939" s="3">
        <v>15000</v>
      </c>
      <c r="G939" s="3">
        <f t="shared" si="28"/>
        <v>5000</v>
      </c>
      <c r="H939" s="17">
        <f t="shared" si="29"/>
        <v>0.5</v>
      </c>
      <c r="I939" t="s">
        <v>12</v>
      </c>
    </row>
    <row r="940" spans="1:9" x14ac:dyDescent="0.25">
      <c r="A940" s="4">
        <v>44487</v>
      </c>
      <c r="B940" t="s">
        <v>9</v>
      </c>
      <c r="C940" s="3">
        <v>15000</v>
      </c>
      <c r="D940" s="3">
        <v>22000</v>
      </c>
      <c r="E940" s="3">
        <v>0</v>
      </c>
      <c r="F940" s="3">
        <v>22000</v>
      </c>
      <c r="G940" s="3">
        <f t="shared" si="28"/>
        <v>7000</v>
      </c>
      <c r="H940" s="17">
        <f t="shared" si="29"/>
        <v>0.46666666666666667</v>
      </c>
      <c r="I940" t="s">
        <v>16</v>
      </c>
    </row>
    <row r="941" spans="1:9" x14ac:dyDescent="0.25">
      <c r="A941" s="4">
        <v>44487</v>
      </c>
      <c r="B941" t="s">
        <v>9</v>
      </c>
      <c r="C941" s="3">
        <v>15000</v>
      </c>
      <c r="D941" s="3">
        <v>22000</v>
      </c>
      <c r="E941" s="3">
        <v>500</v>
      </c>
      <c r="F941" s="3">
        <v>21500</v>
      </c>
      <c r="G941" s="3">
        <f t="shared" si="28"/>
        <v>6000</v>
      </c>
      <c r="H941" s="17">
        <f t="shared" si="29"/>
        <v>0.4</v>
      </c>
      <c r="I941" t="s">
        <v>16</v>
      </c>
    </row>
    <row r="942" spans="1:9" x14ac:dyDescent="0.25">
      <c r="A942" s="4">
        <v>44490</v>
      </c>
      <c r="B942" t="s">
        <v>7</v>
      </c>
      <c r="C942" s="3">
        <v>12000</v>
      </c>
      <c r="D942" s="3">
        <v>18000</v>
      </c>
      <c r="E942" s="3">
        <v>500</v>
      </c>
      <c r="F942" s="3">
        <v>17500</v>
      </c>
      <c r="G942" s="3">
        <f t="shared" si="28"/>
        <v>5000</v>
      </c>
      <c r="H942" s="17">
        <f t="shared" si="29"/>
        <v>0.41666666666666669</v>
      </c>
      <c r="I942" t="s">
        <v>13</v>
      </c>
    </row>
    <row r="943" spans="1:9" x14ac:dyDescent="0.25">
      <c r="A943" s="4">
        <v>44490</v>
      </c>
      <c r="B943" t="s">
        <v>11</v>
      </c>
      <c r="C943" s="3">
        <v>5000</v>
      </c>
      <c r="D943" s="3">
        <v>8500</v>
      </c>
      <c r="E943" s="3">
        <v>0</v>
      </c>
      <c r="F943" s="3">
        <v>8500</v>
      </c>
      <c r="G943" s="3">
        <f t="shared" si="28"/>
        <v>3500</v>
      </c>
      <c r="H943" s="17">
        <f t="shared" si="29"/>
        <v>0.7</v>
      </c>
      <c r="I943" t="s">
        <v>13</v>
      </c>
    </row>
    <row r="944" spans="1:9" x14ac:dyDescent="0.25">
      <c r="A944" s="4">
        <v>44491</v>
      </c>
      <c r="B944" t="s">
        <v>11</v>
      </c>
      <c r="C944" s="3">
        <v>5000</v>
      </c>
      <c r="D944" s="3">
        <v>8500</v>
      </c>
      <c r="E944" s="3">
        <v>750</v>
      </c>
      <c r="F944" s="3">
        <v>7750</v>
      </c>
      <c r="G944" s="3">
        <f t="shared" si="28"/>
        <v>2000</v>
      </c>
      <c r="H944" s="17">
        <f t="shared" si="29"/>
        <v>0.4</v>
      </c>
      <c r="I944" t="s">
        <v>14</v>
      </c>
    </row>
    <row r="945" spans="1:9" x14ac:dyDescent="0.25">
      <c r="A945" s="4">
        <v>44491</v>
      </c>
      <c r="B945" t="s">
        <v>10</v>
      </c>
      <c r="C945" s="3">
        <v>10000</v>
      </c>
      <c r="D945" s="3">
        <v>15000</v>
      </c>
      <c r="E945" s="3">
        <v>0</v>
      </c>
      <c r="F945" s="3">
        <v>15000</v>
      </c>
      <c r="G945" s="3">
        <f t="shared" si="28"/>
        <v>5000</v>
      </c>
      <c r="H945" s="17">
        <f t="shared" si="29"/>
        <v>0.5</v>
      </c>
      <c r="I945" t="s">
        <v>12</v>
      </c>
    </row>
    <row r="946" spans="1:9" x14ac:dyDescent="0.25">
      <c r="A946" s="4">
        <v>44491</v>
      </c>
      <c r="B946" t="s">
        <v>11</v>
      </c>
      <c r="C946" s="3">
        <v>5000</v>
      </c>
      <c r="D946" s="3">
        <v>8500</v>
      </c>
      <c r="E946" s="3">
        <v>0</v>
      </c>
      <c r="F946" s="3">
        <v>8500</v>
      </c>
      <c r="G946" s="3">
        <f t="shared" si="28"/>
        <v>3500</v>
      </c>
      <c r="H946" s="17">
        <f t="shared" si="29"/>
        <v>0.7</v>
      </c>
      <c r="I946" t="s">
        <v>15</v>
      </c>
    </row>
    <row r="947" spans="1:9" x14ac:dyDescent="0.25">
      <c r="A947" s="4">
        <v>44491</v>
      </c>
      <c r="B947" t="s">
        <v>10</v>
      </c>
      <c r="C947" s="3">
        <v>10000</v>
      </c>
      <c r="D947" s="3">
        <v>15000</v>
      </c>
      <c r="E947" s="3">
        <v>0</v>
      </c>
      <c r="F947" s="3">
        <v>15000</v>
      </c>
      <c r="G947" s="3">
        <f t="shared" si="28"/>
        <v>5000</v>
      </c>
      <c r="H947" s="17">
        <f t="shared" si="29"/>
        <v>0.5</v>
      </c>
      <c r="I947" t="s">
        <v>16</v>
      </c>
    </row>
    <row r="948" spans="1:9" x14ac:dyDescent="0.25">
      <c r="A948" s="4">
        <v>44492</v>
      </c>
      <c r="B948" t="s">
        <v>10</v>
      </c>
      <c r="C948" s="3">
        <v>10000</v>
      </c>
      <c r="D948" s="3">
        <v>15000</v>
      </c>
      <c r="E948" s="3">
        <v>0</v>
      </c>
      <c r="F948" s="3">
        <v>15000</v>
      </c>
      <c r="G948" s="3">
        <f t="shared" si="28"/>
        <v>5000</v>
      </c>
      <c r="H948" s="17">
        <f t="shared" si="29"/>
        <v>0.5</v>
      </c>
      <c r="I948" t="s">
        <v>12</v>
      </c>
    </row>
    <row r="949" spans="1:9" x14ac:dyDescent="0.25">
      <c r="A949" s="4">
        <v>44495</v>
      </c>
      <c r="B949" t="s">
        <v>8</v>
      </c>
      <c r="C949" s="3">
        <v>20000</v>
      </c>
      <c r="D949" s="3">
        <v>30000</v>
      </c>
      <c r="E949" s="3">
        <v>750</v>
      </c>
      <c r="F949" s="3">
        <v>29250</v>
      </c>
      <c r="G949" s="3">
        <f t="shared" si="28"/>
        <v>8500</v>
      </c>
      <c r="H949" s="17">
        <f t="shared" si="29"/>
        <v>0.42499999999999999</v>
      </c>
      <c r="I949" t="s">
        <v>16</v>
      </c>
    </row>
    <row r="950" spans="1:9" x14ac:dyDescent="0.25">
      <c r="A950" s="4">
        <v>44495</v>
      </c>
      <c r="B950" t="s">
        <v>11</v>
      </c>
      <c r="C950" s="3">
        <v>5000</v>
      </c>
      <c r="D950" s="3">
        <v>8500</v>
      </c>
      <c r="E950" s="3">
        <v>0</v>
      </c>
      <c r="F950" s="3">
        <v>8500</v>
      </c>
      <c r="G950" s="3">
        <f t="shared" si="28"/>
        <v>3500</v>
      </c>
      <c r="H950" s="17">
        <f t="shared" si="29"/>
        <v>0.7</v>
      </c>
      <c r="I950" t="s">
        <v>16</v>
      </c>
    </row>
    <row r="951" spans="1:9" x14ac:dyDescent="0.25">
      <c r="A951" s="4">
        <v>44495</v>
      </c>
      <c r="B951" t="s">
        <v>9</v>
      </c>
      <c r="C951" s="3">
        <v>15000</v>
      </c>
      <c r="D951" s="3">
        <v>22000</v>
      </c>
      <c r="E951" s="3">
        <v>0</v>
      </c>
      <c r="F951" s="3">
        <v>22000</v>
      </c>
      <c r="G951" s="3">
        <f t="shared" si="28"/>
        <v>7000</v>
      </c>
      <c r="H951" s="17">
        <f t="shared" si="29"/>
        <v>0.46666666666666667</v>
      </c>
      <c r="I951" t="s">
        <v>15</v>
      </c>
    </row>
    <row r="952" spans="1:9" x14ac:dyDescent="0.25">
      <c r="A952" s="4">
        <v>44496</v>
      </c>
      <c r="B952" t="s">
        <v>10</v>
      </c>
      <c r="C952" s="3">
        <v>10000</v>
      </c>
      <c r="D952" s="3">
        <v>15000</v>
      </c>
      <c r="E952" s="3">
        <v>0</v>
      </c>
      <c r="F952" s="3">
        <v>15000</v>
      </c>
      <c r="G952" s="3">
        <f t="shared" si="28"/>
        <v>5000</v>
      </c>
      <c r="H952" s="17">
        <f t="shared" si="29"/>
        <v>0.5</v>
      </c>
      <c r="I952" t="s">
        <v>13</v>
      </c>
    </row>
    <row r="953" spans="1:9" x14ac:dyDescent="0.25">
      <c r="A953" s="4">
        <v>44497</v>
      </c>
      <c r="B953" t="s">
        <v>7</v>
      </c>
      <c r="C953" s="3">
        <v>12000</v>
      </c>
      <c r="D953" s="3">
        <v>18000</v>
      </c>
      <c r="E953" s="3">
        <v>250</v>
      </c>
      <c r="F953" s="3">
        <v>17750</v>
      </c>
      <c r="G953" s="3">
        <f t="shared" si="28"/>
        <v>5500</v>
      </c>
      <c r="H953" s="17">
        <f t="shared" si="29"/>
        <v>0.45833333333333331</v>
      </c>
      <c r="I953" t="s">
        <v>13</v>
      </c>
    </row>
    <row r="954" spans="1:9" x14ac:dyDescent="0.25">
      <c r="A954" s="4">
        <v>44497</v>
      </c>
      <c r="B954" t="s">
        <v>11</v>
      </c>
      <c r="C954" s="3">
        <v>5000</v>
      </c>
      <c r="D954" s="3">
        <v>8500</v>
      </c>
      <c r="E954" s="3">
        <v>0</v>
      </c>
      <c r="F954" s="3">
        <v>8500</v>
      </c>
      <c r="G954" s="3">
        <f t="shared" si="28"/>
        <v>3500</v>
      </c>
      <c r="H954" s="17">
        <f t="shared" si="29"/>
        <v>0.7</v>
      </c>
      <c r="I954" t="s">
        <v>14</v>
      </c>
    </row>
    <row r="955" spans="1:9" x14ac:dyDescent="0.25">
      <c r="A955" s="4">
        <v>44499</v>
      </c>
      <c r="B955" t="s">
        <v>10</v>
      </c>
      <c r="C955" s="3">
        <v>10000</v>
      </c>
      <c r="D955" s="3">
        <v>15000</v>
      </c>
      <c r="E955" s="3">
        <v>0</v>
      </c>
      <c r="F955" s="3">
        <v>15000</v>
      </c>
      <c r="G955" s="3">
        <f t="shared" si="28"/>
        <v>5000</v>
      </c>
      <c r="H955" s="17">
        <f t="shared" si="29"/>
        <v>0.5</v>
      </c>
      <c r="I955" t="s">
        <v>16</v>
      </c>
    </row>
    <row r="956" spans="1:9" x14ac:dyDescent="0.25">
      <c r="A956" s="4">
        <v>44499</v>
      </c>
      <c r="B956" t="s">
        <v>9</v>
      </c>
      <c r="C956" s="3">
        <v>15000</v>
      </c>
      <c r="D956" s="3">
        <v>22000</v>
      </c>
      <c r="E956" s="3">
        <v>750</v>
      </c>
      <c r="F956" s="3">
        <v>21250</v>
      </c>
      <c r="G956" s="3">
        <f t="shared" si="28"/>
        <v>5500</v>
      </c>
      <c r="H956" s="17">
        <f t="shared" si="29"/>
        <v>0.36666666666666664</v>
      </c>
      <c r="I956" t="s">
        <v>13</v>
      </c>
    </row>
    <row r="957" spans="1:9" x14ac:dyDescent="0.25">
      <c r="A957" s="4">
        <v>44500</v>
      </c>
      <c r="B957" t="s">
        <v>7</v>
      </c>
      <c r="C957" s="3">
        <v>12000</v>
      </c>
      <c r="D957" s="3">
        <v>18000</v>
      </c>
      <c r="E957" s="3">
        <v>0</v>
      </c>
      <c r="F957" s="3">
        <v>18000</v>
      </c>
      <c r="G957" s="3">
        <f t="shared" si="28"/>
        <v>6000</v>
      </c>
      <c r="H957" s="17">
        <f t="shared" si="29"/>
        <v>0.5</v>
      </c>
      <c r="I957" t="s">
        <v>14</v>
      </c>
    </row>
    <row r="958" spans="1:9" x14ac:dyDescent="0.25">
      <c r="A958" s="4">
        <v>44501</v>
      </c>
      <c r="B958" t="s">
        <v>11</v>
      </c>
      <c r="C958" s="3">
        <v>5000</v>
      </c>
      <c r="D958" s="3">
        <v>8500</v>
      </c>
      <c r="E958" s="3">
        <v>0</v>
      </c>
      <c r="F958" s="3">
        <v>8500</v>
      </c>
      <c r="G958" s="3">
        <f t="shared" si="28"/>
        <v>3500</v>
      </c>
      <c r="H958" s="17">
        <f t="shared" si="29"/>
        <v>0.7</v>
      </c>
      <c r="I958" t="s">
        <v>14</v>
      </c>
    </row>
    <row r="959" spans="1:9" x14ac:dyDescent="0.25">
      <c r="A959" s="4">
        <v>44502</v>
      </c>
      <c r="B959" t="s">
        <v>7</v>
      </c>
      <c r="C959" s="3">
        <v>12000</v>
      </c>
      <c r="D959" s="3">
        <v>18000</v>
      </c>
      <c r="E959" s="3">
        <v>0</v>
      </c>
      <c r="F959" s="3">
        <v>18000</v>
      </c>
      <c r="G959" s="3">
        <f t="shared" si="28"/>
        <v>6000</v>
      </c>
      <c r="H959" s="17">
        <f t="shared" si="29"/>
        <v>0.5</v>
      </c>
      <c r="I959" t="s">
        <v>16</v>
      </c>
    </row>
    <row r="960" spans="1:9" x14ac:dyDescent="0.25">
      <c r="A960" s="4">
        <v>44503</v>
      </c>
      <c r="B960" t="s">
        <v>10</v>
      </c>
      <c r="C960" s="3">
        <v>10000</v>
      </c>
      <c r="D960" s="3">
        <v>15000</v>
      </c>
      <c r="E960" s="3">
        <v>0</v>
      </c>
      <c r="F960" s="3">
        <v>15000</v>
      </c>
      <c r="G960" s="3">
        <f t="shared" si="28"/>
        <v>5000</v>
      </c>
      <c r="H960" s="17">
        <f t="shared" si="29"/>
        <v>0.5</v>
      </c>
      <c r="I960" t="s">
        <v>15</v>
      </c>
    </row>
    <row r="961" spans="1:9" x14ac:dyDescent="0.25">
      <c r="A961" s="4">
        <v>44504</v>
      </c>
      <c r="B961" t="s">
        <v>7</v>
      </c>
      <c r="C961" s="3">
        <v>12000</v>
      </c>
      <c r="D961" s="3">
        <v>18000</v>
      </c>
      <c r="E961" s="3">
        <v>0</v>
      </c>
      <c r="F961" s="3">
        <v>18000</v>
      </c>
      <c r="G961" s="3">
        <f t="shared" si="28"/>
        <v>6000</v>
      </c>
      <c r="H961" s="17">
        <f t="shared" si="29"/>
        <v>0.5</v>
      </c>
      <c r="I961" t="s">
        <v>12</v>
      </c>
    </row>
    <row r="962" spans="1:9" x14ac:dyDescent="0.25">
      <c r="A962" s="4">
        <v>44504</v>
      </c>
      <c r="B962" t="s">
        <v>7</v>
      </c>
      <c r="C962" s="3">
        <v>12000</v>
      </c>
      <c r="D962" s="3">
        <v>18000</v>
      </c>
      <c r="E962" s="3">
        <v>0</v>
      </c>
      <c r="F962" s="3">
        <v>18000</v>
      </c>
      <c r="G962" s="3">
        <f t="shared" si="28"/>
        <v>6000</v>
      </c>
      <c r="H962" s="17">
        <f t="shared" si="29"/>
        <v>0.5</v>
      </c>
      <c r="I962" t="s">
        <v>16</v>
      </c>
    </row>
    <row r="963" spans="1:9" x14ac:dyDescent="0.25">
      <c r="A963" s="4">
        <v>44505</v>
      </c>
      <c r="B963" t="s">
        <v>11</v>
      </c>
      <c r="C963" s="3">
        <v>5000</v>
      </c>
      <c r="D963" s="3">
        <v>8500</v>
      </c>
      <c r="E963" s="3">
        <v>0</v>
      </c>
      <c r="F963" s="3">
        <v>8500</v>
      </c>
      <c r="G963" s="3">
        <f t="shared" ref="G963:G1026" si="30">F963-E963-C963</f>
        <v>3500</v>
      </c>
      <c r="H963" s="17">
        <f t="shared" ref="H963:H1026" si="31">G963/C963</f>
        <v>0.7</v>
      </c>
      <c r="I963" t="s">
        <v>14</v>
      </c>
    </row>
    <row r="964" spans="1:9" x14ac:dyDescent="0.25">
      <c r="A964" s="4">
        <v>44505</v>
      </c>
      <c r="B964" t="s">
        <v>9</v>
      </c>
      <c r="C964" s="3">
        <v>15000</v>
      </c>
      <c r="D964" s="3">
        <v>22000</v>
      </c>
      <c r="E964" s="3">
        <v>0</v>
      </c>
      <c r="F964" s="3">
        <v>22000</v>
      </c>
      <c r="G964" s="3">
        <f t="shared" si="30"/>
        <v>7000</v>
      </c>
      <c r="H964" s="17">
        <f t="shared" si="31"/>
        <v>0.46666666666666667</v>
      </c>
      <c r="I964" t="s">
        <v>14</v>
      </c>
    </row>
    <row r="965" spans="1:9" x14ac:dyDescent="0.25">
      <c r="A965" s="4">
        <v>44507</v>
      </c>
      <c r="B965" t="s">
        <v>11</v>
      </c>
      <c r="C965" s="3">
        <v>5000</v>
      </c>
      <c r="D965" s="3">
        <v>8500</v>
      </c>
      <c r="E965" s="3">
        <v>0</v>
      </c>
      <c r="F965" s="3">
        <v>8500</v>
      </c>
      <c r="G965" s="3">
        <f t="shared" si="30"/>
        <v>3500</v>
      </c>
      <c r="H965" s="17">
        <f t="shared" si="31"/>
        <v>0.7</v>
      </c>
      <c r="I965" t="s">
        <v>16</v>
      </c>
    </row>
    <row r="966" spans="1:9" x14ac:dyDescent="0.25">
      <c r="A966" s="4">
        <v>44508</v>
      </c>
      <c r="B966" t="s">
        <v>11</v>
      </c>
      <c r="C966" s="3">
        <v>5000</v>
      </c>
      <c r="D966" s="3">
        <v>8500</v>
      </c>
      <c r="E966" s="3">
        <v>0</v>
      </c>
      <c r="F966" s="3">
        <v>8500</v>
      </c>
      <c r="G966" s="3">
        <f t="shared" si="30"/>
        <v>3500</v>
      </c>
      <c r="H966" s="17">
        <f t="shared" si="31"/>
        <v>0.7</v>
      </c>
      <c r="I966" t="s">
        <v>13</v>
      </c>
    </row>
    <row r="967" spans="1:9" x14ac:dyDescent="0.25">
      <c r="A967" s="4">
        <v>44508</v>
      </c>
      <c r="B967" t="s">
        <v>10</v>
      </c>
      <c r="C967" s="3">
        <v>10000</v>
      </c>
      <c r="D967" s="3">
        <v>15000</v>
      </c>
      <c r="E967" s="3">
        <v>0</v>
      </c>
      <c r="F967" s="3">
        <v>15000</v>
      </c>
      <c r="G967" s="3">
        <f t="shared" si="30"/>
        <v>5000</v>
      </c>
      <c r="H967" s="17">
        <f t="shared" si="31"/>
        <v>0.5</v>
      </c>
      <c r="I967" t="s">
        <v>13</v>
      </c>
    </row>
    <row r="968" spans="1:9" x14ac:dyDescent="0.25">
      <c r="A968" s="4">
        <v>44508</v>
      </c>
      <c r="B968" t="s">
        <v>7</v>
      </c>
      <c r="C968" s="3">
        <v>12000</v>
      </c>
      <c r="D968" s="3">
        <v>18000</v>
      </c>
      <c r="E968" s="3">
        <v>0</v>
      </c>
      <c r="F968" s="3">
        <v>18000</v>
      </c>
      <c r="G968" s="3">
        <f t="shared" si="30"/>
        <v>6000</v>
      </c>
      <c r="H968" s="17">
        <f t="shared" si="31"/>
        <v>0.5</v>
      </c>
      <c r="I968" t="s">
        <v>14</v>
      </c>
    </row>
    <row r="969" spans="1:9" x14ac:dyDescent="0.25">
      <c r="A969" s="4">
        <v>44508</v>
      </c>
      <c r="B969" t="s">
        <v>9</v>
      </c>
      <c r="C969" s="3">
        <v>15000</v>
      </c>
      <c r="D969" s="3">
        <v>22000</v>
      </c>
      <c r="E969" s="3">
        <v>250</v>
      </c>
      <c r="F969" s="3">
        <v>21750</v>
      </c>
      <c r="G969" s="3">
        <f t="shared" si="30"/>
        <v>6500</v>
      </c>
      <c r="H969" s="17">
        <f t="shared" si="31"/>
        <v>0.43333333333333335</v>
      </c>
      <c r="I969" t="s">
        <v>12</v>
      </c>
    </row>
    <row r="970" spans="1:9" x14ac:dyDescent="0.25">
      <c r="A970" s="4">
        <v>44509</v>
      </c>
      <c r="B970" t="s">
        <v>8</v>
      </c>
      <c r="C970" s="3">
        <v>20000</v>
      </c>
      <c r="D970" s="3">
        <v>30000</v>
      </c>
      <c r="E970" s="3">
        <v>0</v>
      </c>
      <c r="F970" s="3">
        <v>30000</v>
      </c>
      <c r="G970" s="3">
        <f t="shared" si="30"/>
        <v>10000</v>
      </c>
      <c r="H970" s="17">
        <f t="shared" si="31"/>
        <v>0.5</v>
      </c>
      <c r="I970" t="s">
        <v>16</v>
      </c>
    </row>
    <row r="971" spans="1:9" x14ac:dyDescent="0.25">
      <c r="A971" s="4">
        <v>44512</v>
      </c>
      <c r="B971" t="s">
        <v>10</v>
      </c>
      <c r="C971" s="3">
        <v>10000</v>
      </c>
      <c r="D971" s="3">
        <v>15000</v>
      </c>
      <c r="E971" s="3">
        <v>0</v>
      </c>
      <c r="F971" s="3">
        <v>15000</v>
      </c>
      <c r="G971" s="3">
        <f t="shared" si="30"/>
        <v>5000</v>
      </c>
      <c r="H971" s="17">
        <f t="shared" si="31"/>
        <v>0.5</v>
      </c>
      <c r="I971" t="s">
        <v>14</v>
      </c>
    </row>
    <row r="972" spans="1:9" x14ac:dyDescent="0.25">
      <c r="A972" s="4">
        <v>44512</v>
      </c>
      <c r="B972" t="s">
        <v>9</v>
      </c>
      <c r="C972" s="3">
        <v>15000</v>
      </c>
      <c r="D972" s="3">
        <v>22000</v>
      </c>
      <c r="E972" s="3">
        <v>0</v>
      </c>
      <c r="F972" s="3">
        <v>22000</v>
      </c>
      <c r="G972" s="3">
        <f t="shared" si="30"/>
        <v>7000</v>
      </c>
      <c r="H972" s="17">
        <f t="shared" si="31"/>
        <v>0.46666666666666667</v>
      </c>
      <c r="I972" t="s">
        <v>16</v>
      </c>
    </row>
    <row r="973" spans="1:9" x14ac:dyDescent="0.25">
      <c r="A973" s="4">
        <v>44513</v>
      </c>
      <c r="B973" t="s">
        <v>8</v>
      </c>
      <c r="C973" s="3">
        <v>20000</v>
      </c>
      <c r="D973" s="3">
        <v>30000</v>
      </c>
      <c r="E973" s="3">
        <v>0</v>
      </c>
      <c r="F973" s="3">
        <v>30000</v>
      </c>
      <c r="G973" s="3">
        <f t="shared" si="30"/>
        <v>10000</v>
      </c>
      <c r="H973" s="17">
        <f t="shared" si="31"/>
        <v>0.5</v>
      </c>
      <c r="I973" t="s">
        <v>15</v>
      </c>
    </row>
    <row r="974" spans="1:9" x14ac:dyDescent="0.25">
      <c r="A974" s="4">
        <v>44514</v>
      </c>
      <c r="B974" t="s">
        <v>11</v>
      </c>
      <c r="C974" s="3">
        <v>5000</v>
      </c>
      <c r="D974" s="3">
        <v>8500</v>
      </c>
      <c r="E974" s="3">
        <v>0</v>
      </c>
      <c r="F974" s="3">
        <v>8500</v>
      </c>
      <c r="G974" s="3">
        <f t="shared" si="30"/>
        <v>3500</v>
      </c>
      <c r="H974" s="17">
        <f t="shared" si="31"/>
        <v>0.7</v>
      </c>
      <c r="I974" t="s">
        <v>14</v>
      </c>
    </row>
    <row r="975" spans="1:9" x14ac:dyDescent="0.25">
      <c r="A975" s="4">
        <v>44515</v>
      </c>
      <c r="B975" t="s">
        <v>10</v>
      </c>
      <c r="C975" s="3">
        <v>10000</v>
      </c>
      <c r="D975" s="3">
        <v>15000</v>
      </c>
      <c r="E975" s="3">
        <v>0</v>
      </c>
      <c r="F975" s="3">
        <v>15000</v>
      </c>
      <c r="G975" s="3">
        <f t="shared" si="30"/>
        <v>5000</v>
      </c>
      <c r="H975" s="17">
        <f t="shared" si="31"/>
        <v>0.5</v>
      </c>
      <c r="I975" t="s">
        <v>13</v>
      </c>
    </row>
    <row r="976" spans="1:9" x14ac:dyDescent="0.25">
      <c r="A976" s="4">
        <v>44515</v>
      </c>
      <c r="B976" t="s">
        <v>11</v>
      </c>
      <c r="C976" s="3">
        <v>5000</v>
      </c>
      <c r="D976" s="3">
        <v>8500</v>
      </c>
      <c r="E976" s="3">
        <v>500</v>
      </c>
      <c r="F976" s="3">
        <v>8000</v>
      </c>
      <c r="G976" s="3">
        <f t="shared" si="30"/>
        <v>2500</v>
      </c>
      <c r="H976" s="17">
        <f t="shared" si="31"/>
        <v>0.5</v>
      </c>
      <c r="I976" t="s">
        <v>15</v>
      </c>
    </row>
    <row r="977" spans="1:9" x14ac:dyDescent="0.25">
      <c r="A977" s="4">
        <v>44517</v>
      </c>
      <c r="B977" t="s">
        <v>10</v>
      </c>
      <c r="C977" s="3">
        <v>10000</v>
      </c>
      <c r="D977" s="3">
        <v>15000</v>
      </c>
      <c r="E977" s="3">
        <v>250</v>
      </c>
      <c r="F977" s="3">
        <v>14750</v>
      </c>
      <c r="G977" s="3">
        <f t="shared" si="30"/>
        <v>4500</v>
      </c>
      <c r="H977" s="17">
        <f t="shared" si="31"/>
        <v>0.45</v>
      </c>
      <c r="I977" t="s">
        <v>14</v>
      </c>
    </row>
    <row r="978" spans="1:9" x14ac:dyDescent="0.25">
      <c r="A978" s="4">
        <v>44517</v>
      </c>
      <c r="B978" t="s">
        <v>7</v>
      </c>
      <c r="C978" s="3">
        <v>12000</v>
      </c>
      <c r="D978" s="3">
        <v>18000</v>
      </c>
      <c r="E978" s="3">
        <v>250</v>
      </c>
      <c r="F978" s="3">
        <v>17750</v>
      </c>
      <c r="G978" s="3">
        <f t="shared" si="30"/>
        <v>5500</v>
      </c>
      <c r="H978" s="17">
        <f t="shared" si="31"/>
        <v>0.45833333333333331</v>
      </c>
      <c r="I978" t="s">
        <v>16</v>
      </c>
    </row>
    <row r="979" spans="1:9" x14ac:dyDescent="0.25">
      <c r="A979" s="4">
        <v>44517</v>
      </c>
      <c r="B979" t="s">
        <v>9</v>
      </c>
      <c r="C979" s="3">
        <v>15000</v>
      </c>
      <c r="D979" s="3">
        <v>22000</v>
      </c>
      <c r="E979" s="3">
        <v>0</v>
      </c>
      <c r="F979" s="3">
        <v>22000</v>
      </c>
      <c r="G979" s="3">
        <f t="shared" si="30"/>
        <v>7000</v>
      </c>
      <c r="H979" s="17">
        <f t="shared" si="31"/>
        <v>0.46666666666666667</v>
      </c>
      <c r="I979" t="s">
        <v>13</v>
      </c>
    </row>
    <row r="980" spans="1:9" x14ac:dyDescent="0.25">
      <c r="A980" s="4">
        <v>44518</v>
      </c>
      <c r="B980" t="s">
        <v>11</v>
      </c>
      <c r="C980" s="3">
        <v>5000</v>
      </c>
      <c r="D980" s="3">
        <v>8500</v>
      </c>
      <c r="E980" s="3">
        <v>0</v>
      </c>
      <c r="F980" s="3">
        <v>8500</v>
      </c>
      <c r="G980" s="3">
        <f t="shared" si="30"/>
        <v>3500</v>
      </c>
      <c r="H980" s="17">
        <f t="shared" si="31"/>
        <v>0.7</v>
      </c>
      <c r="I980" t="s">
        <v>12</v>
      </c>
    </row>
    <row r="981" spans="1:9" x14ac:dyDescent="0.25">
      <c r="A981" s="4">
        <v>44519</v>
      </c>
      <c r="B981" t="s">
        <v>9</v>
      </c>
      <c r="C981" s="3">
        <v>15000</v>
      </c>
      <c r="D981" s="3">
        <v>22000</v>
      </c>
      <c r="E981" s="3">
        <v>0</v>
      </c>
      <c r="F981" s="3">
        <v>22000</v>
      </c>
      <c r="G981" s="3">
        <f t="shared" si="30"/>
        <v>7000</v>
      </c>
      <c r="H981" s="17">
        <f t="shared" si="31"/>
        <v>0.46666666666666667</v>
      </c>
      <c r="I981" t="s">
        <v>13</v>
      </c>
    </row>
    <row r="982" spans="1:9" x14ac:dyDescent="0.25">
      <c r="A982" s="4">
        <v>44519</v>
      </c>
      <c r="B982" t="s">
        <v>8</v>
      </c>
      <c r="C982" s="3">
        <v>20000</v>
      </c>
      <c r="D982" s="3">
        <v>30000</v>
      </c>
      <c r="E982" s="3">
        <v>1000</v>
      </c>
      <c r="F982" s="3">
        <v>29000</v>
      </c>
      <c r="G982" s="3">
        <f t="shared" si="30"/>
        <v>8000</v>
      </c>
      <c r="H982" s="17">
        <f t="shared" si="31"/>
        <v>0.4</v>
      </c>
      <c r="I982" t="s">
        <v>16</v>
      </c>
    </row>
    <row r="983" spans="1:9" x14ac:dyDescent="0.25">
      <c r="A983" s="4">
        <v>44520</v>
      </c>
      <c r="B983" t="s">
        <v>10</v>
      </c>
      <c r="C983" s="3">
        <v>10000</v>
      </c>
      <c r="D983" s="3">
        <v>15000</v>
      </c>
      <c r="E983" s="3">
        <v>500</v>
      </c>
      <c r="F983" s="3">
        <v>14500</v>
      </c>
      <c r="G983" s="3">
        <f t="shared" si="30"/>
        <v>4000</v>
      </c>
      <c r="H983" s="17">
        <f t="shared" si="31"/>
        <v>0.4</v>
      </c>
      <c r="I983" t="s">
        <v>15</v>
      </c>
    </row>
    <row r="984" spans="1:9" x14ac:dyDescent="0.25">
      <c r="A984" s="4">
        <v>44520</v>
      </c>
      <c r="B984" t="s">
        <v>11</v>
      </c>
      <c r="C984" s="3">
        <v>5000</v>
      </c>
      <c r="D984" s="3">
        <v>8500</v>
      </c>
      <c r="E984" s="3">
        <v>0</v>
      </c>
      <c r="F984" s="3">
        <v>8500</v>
      </c>
      <c r="G984" s="3">
        <f t="shared" si="30"/>
        <v>3500</v>
      </c>
      <c r="H984" s="17">
        <f t="shared" si="31"/>
        <v>0.7</v>
      </c>
      <c r="I984" t="s">
        <v>13</v>
      </c>
    </row>
    <row r="985" spans="1:9" x14ac:dyDescent="0.25">
      <c r="A985" s="4">
        <v>44521</v>
      </c>
      <c r="B985" t="s">
        <v>7</v>
      </c>
      <c r="C985" s="3">
        <v>12000</v>
      </c>
      <c r="D985" s="3">
        <v>18000</v>
      </c>
      <c r="E985" s="3">
        <v>0</v>
      </c>
      <c r="F985" s="3">
        <v>18000</v>
      </c>
      <c r="G985" s="3">
        <f t="shared" si="30"/>
        <v>6000</v>
      </c>
      <c r="H985" s="17">
        <f t="shared" si="31"/>
        <v>0.5</v>
      </c>
      <c r="I985" t="s">
        <v>12</v>
      </c>
    </row>
    <row r="986" spans="1:9" x14ac:dyDescent="0.25">
      <c r="A986" s="4">
        <v>44521</v>
      </c>
      <c r="B986" t="s">
        <v>10</v>
      </c>
      <c r="C986" s="3">
        <v>10000</v>
      </c>
      <c r="D986" s="3">
        <v>15000</v>
      </c>
      <c r="E986" s="3">
        <v>0</v>
      </c>
      <c r="F986" s="3">
        <v>15000</v>
      </c>
      <c r="G986" s="3">
        <f t="shared" si="30"/>
        <v>5000</v>
      </c>
      <c r="H986" s="17">
        <f t="shared" si="31"/>
        <v>0.5</v>
      </c>
      <c r="I986" t="s">
        <v>12</v>
      </c>
    </row>
    <row r="987" spans="1:9" x14ac:dyDescent="0.25">
      <c r="A987" s="4">
        <v>44523</v>
      </c>
      <c r="B987" t="s">
        <v>7</v>
      </c>
      <c r="C987" s="3">
        <v>12000</v>
      </c>
      <c r="D987" s="3">
        <v>18000</v>
      </c>
      <c r="E987" s="3">
        <v>0</v>
      </c>
      <c r="F987" s="3">
        <v>18000</v>
      </c>
      <c r="G987" s="3">
        <f t="shared" si="30"/>
        <v>6000</v>
      </c>
      <c r="H987" s="17">
        <f t="shared" si="31"/>
        <v>0.5</v>
      </c>
      <c r="I987" t="s">
        <v>14</v>
      </c>
    </row>
    <row r="988" spans="1:9" x14ac:dyDescent="0.25">
      <c r="A988" s="4">
        <v>44524</v>
      </c>
      <c r="B988" t="s">
        <v>10</v>
      </c>
      <c r="C988" s="3">
        <v>10000</v>
      </c>
      <c r="D988" s="3">
        <v>15000</v>
      </c>
      <c r="E988" s="3">
        <v>0</v>
      </c>
      <c r="F988" s="3">
        <v>15000</v>
      </c>
      <c r="G988" s="3">
        <f t="shared" si="30"/>
        <v>5000</v>
      </c>
      <c r="H988" s="17">
        <f t="shared" si="31"/>
        <v>0.5</v>
      </c>
      <c r="I988" t="s">
        <v>15</v>
      </c>
    </row>
    <row r="989" spans="1:9" x14ac:dyDescent="0.25">
      <c r="A989" s="4">
        <v>44524</v>
      </c>
      <c r="B989" t="s">
        <v>9</v>
      </c>
      <c r="C989" s="3">
        <v>15000</v>
      </c>
      <c r="D989" s="3">
        <v>22000</v>
      </c>
      <c r="E989" s="3">
        <v>1000</v>
      </c>
      <c r="F989" s="3">
        <v>21000</v>
      </c>
      <c r="G989" s="3">
        <f t="shared" si="30"/>
        <v>5000</v>
      </c>
      <c r="H989" s="17">
        <f t="shared" si="31"/>
        <v>0.33333333333333331</v>
      </c>
      <c r="I989" t="s">
        <v>13</v>
      </c>
    </row>
    <row r="990" spans="1:9" x14ac:dyDescent="0.25">
      <c r="A990" s="4">
        <v>44524</v>
      </c>
      <c r="B990" t="s">
        <v>11</v>
      </c>
      <c r="C990" s="3">
        <v>5000</v>
      </c>
      <c r="D990" s="3">
        <v>8500</v>
      </c>
      <c r="E990" s="3">
        <v>0</v>
      </c>
      <c r="F990" s="3">
        <v>8500</v>
      </c>
      <c r="G990" s="3">
        <f t="shared" si="30"/>
        <v>3500</v>
      </c>
      <c r="H990" s="17">
        <f t="shared" si="31"/>
        <v>0.7</v>
      </c>
      <c r="I990" t="s">
        <v>14</v>
      </c>
    </row>
    <row r="991" spans="1:9" x14ac:dyDescent="0.25">
      <c r="A991" s="4">
        <v>44526</v>
      </c>
      <c r="B991" t="s">
        <v>7</v>
      </c>
      <c r="C991" s="3">
        <v>12000</v>
      </c>
      <c r="D991" s="3">
        <v>18000</v>
      </c>
      <c r="E991" s="3">
        <v>0</v>
      </c>
      <c r="F991" s="3">
        <v>18000</v>
      </c>
      <c r="G991" s="3">
        <f t="shared" si="30"/>
        <v>6000</v>
      </c>
      <c r="H991" s="17">
        <f t="shared" si="31"/>
        <v>0.5</v>
      </c>
      <c r="I991" t="s">
        <v>14</v>
      </c>
    </row>
    <row r="992" spans="1:9" x14ac:dyDescent="0.25">
      <c r="A992" s="4">
        <v>44528</v>
      </c>
      <c r="B992" t="s">
        <v>8</v>
      </c>
      <c r="C992" s="3">
        <v>20000</v>
      </c>
      <c r="D992" s="3">
        <v>30000</v>
      </c>
      <c r="E992" s="3">
        <v>0</v>
      </c>
      <c r="F992" s="3">
        <v>30000</v>
      </c>
      <c r="G992" s="3">
        <f t="shared" si="30"/>
        <v>10000</v>
      </c>
      <c r="H992" s="17">
        <f t="shared" si="31"/>
        <v>0.5</v>
      </c>
      <c r="I992" t="s">
        <v>13</v>
      </c>
    </row>
    <row r="993" spans="1:9" x14ac:dyDescent="0.25">
      <c r="A993" s="4">
        <v>44528</v>
      </c>
      <c r="B993" t="s">
        <v>9</v>
      </c>
      <c r="C993" s="3">
        <v>15000</v>
      </c>
      <c r="D993" s="3">
        <v>22000</v>
      </c>
      <c r="E993" s="3">
        <v>0</v>
      </c>
      <c r="F993" s="3">
        <v>22000</v>
      </c>
      <c r="G993" s="3">
        <f t="shared" si="30"/>
        <v>7000</v>
      </c>
      <c r="H993" s="17">
        <f t="shared" si="31"/>
        <v>0.46666666666666667</v>
      </c>
      <c r="I993" t="s">
        <v>14</v>
      </c>
    </row>
    <row r="994" spans="1:9" x14ac:dyDescent="0.25">
      <c r="A994" s="4">
        <v>44529</v>
      </c>
      <c r="B994" t="s">
        <v>10</v>
      </c>
      <c r="C994" s="3">
        <v>10000</v>
      </c>
      <c r="D994" s="3">
        <v>15000</v>
      </c>
      <c r="E994" s="3">
        <v>0</v>
      </c>
      <c r="F994" s="3">
        <v>15000</v>
      </c>
      <c r="G994" s="3">
        <f t="shared" si="30"/>
        <v>5000</v>
      </c>
      <c r="H994" s="17">
        <f t="shared" si="31"/>
        <v>0.5</v>
      </c>
      <c r="I994" t="s">
        <v>16</v>
      </c>
    </row>
    <row r="995" spans="1:9" x14ac:dyDescent="0.25">
      <c r="A995" s="4">
        <v>44529</v>
      </c>
      <c r="B995" t="s">
        <v>11</v>
      </c>
      <c r="C995" s="3">
        <v>5000</v>
      </c>
      <c r="D995" s="3">
        <v>8500</v>
      </c>
      <c r="E995" s="3">
        <v>0</v>
      </c>
      <c r="F995" s="3">
        <v>8500</v>
      </c>
      <c r="G995" s="3">
        <f t="shared" si="30"/>
        <v>3500</v>
      </c>
      <c r="H995" s="17">
        <f t="shared" si="31"/>
        <v>0.7</v>
      </c>
      <c r="I995" t="s">
        <v>13</v>
      </c>
    </row>
    <row r="996" spans="1:9" x14ac:dyDescent="0.25">
      <c r="A996" s="4">
        <v>44530</v>
      </c>
      <c r="B996" t="s">
        <v>8</v>
      </c>
      <c r="C996" s="3">
        <v>20000</v>
      </c>
      <c r="D996" s="3">
        <v>30000</v>
      </c>
      <c r="E996" s="3">
        <v>0</v>
      </c>
      <c r="F996" s="3">
        <v>30000</v>
      </c>
      <c r="G996" s="3">
        <f t="shared" si="30"/>
        <v>10000</v>
      </c>
      <c r="H996" s="17">
        <f t="shared" si="31"/>
        <v>0.5</v>
      </c>
      <c r="I996" t="s">
        <v>14</v>
      </c>
    </row>
    <row r="997" spans="1:9" x14ac:dyDescent="0.25">
      <c r="A997" s="4">
        <v>44530</v>
      </c>
      <c r="B997" t="s">
        <v>7</v>
      </c>
      <c r="C997" s="3">
        <v>12000</v>
      </c>
      <c r="D997" s="3">
        <v>18000</v>
      </c>
      <c r="E997" s="3">
        <v>250</v>
      </c>
      <c r="F997" s="3">
        <v>17750</v>
      </c>
      <c r="G997" s="3">
        <f t="shared" si="30"/>
        <v>5500</v>
      </c>
      <c r="H997" s="17">
        <f t="shared" si="31"/>
        <v>0.45833333333333331</v>
      </c>
      <c r="I997" t="s">
        <v>14</v>
      </c>
    </row>
    <row r="998" spans="1:9" x14ac:dyDescent="0.25">
      <c r="A998" s="4">
        <v>44531</v>
      </c>
      <c r="B998" t="s">
        <v>9</v>
      </c>
      <c r="C998" s="3">
        <v>15000</v>
      </c>
      <c r="D998" s="3">
        <v>22000</v>
      </c>
      <c r="E998" s="3">
        <v>0</v>
      </c>
      <c r="F998" s="3">
        <v>22000</v>
      </c>
      <c r="G998" s="3">
        <f t="shared" si="30"/>
        <v>7000</v>
      </c>
      <c r="H998" s="17">
        <f t="shared" si="31"/>
        <v>0.46666666666666667</v>
      </c>
      <c r="I998" t="s">
        <v>14</v>
      </c>
    </row>
    <row r="999" spans="1:9" x14ac:dyDescent="0.25">
      <c r="A999" s="4">
        <v>44531</v>
      </c>
      <c r="B999" t="s">
        <v>7</v>
      </c>
      <c r="C999" s="3">
        <v>12000</v>
      </c>
      <c r="D999" s="3">
        <v>18000</v>
      </c>
      <c r="E999" s="3">
        <v>0</v>
      </c>
      <c r="F999" s="3">
        <v>18000</v>
      </c>
      <c r="G999" s="3">
        <f t="shared" si="30"/>
        <v>6000</v>
      </c>
      <c r="H999" s="17">
        <f t="shared" si="31"/>
        <v>0.5</v>
      </c>
      <c r="I999" t="s">
        <v>15</v>
      </c>
    </row>
    <row r="1000" spans="1:9" x14ac:dyDescent="0.25">
      <c r="A1000" s="4">
        <v>44532</v>
      </c>
      <c r="B1000" t="s">
        <v>11</v>
      </c>
      <c r="C1000" s="3">
        <v>5000</v>
      </c>
      <c r="D1000" s="3">
        <v>8500</v>
      </c>
      <c r="E1000" s="3">
        <v>0</v>
      </c>
      <c r="F1000" s="3">
        <v>8500</v>
      </c>
      <c r="G1000" s="3">
        <f t="shared" si="30"/>
        <v>3500</v>
      </c>
      <c r="H1000" s="17">
        <f t="shared" si="31"/>
        <v>0.7</v>
      </c>
      <c r="I1000" t="s">
        <v>15</v>
      </c>
    </row>
    <row r="1001" spans="1:9" x14ac:dyDescent="0.25">
      <c r="A1001" s="4">
        <v>44533</v>
      </c>
      <c r="B1001" t="s">
        <v>8</v>
      </c>
      <c r="C1001" s="3">
        <v>20000</v>
      </c>
      <c r="D1001" s="3">
        <v>30000</v>
      </c>
      <c r="E1001" s="3">
        <v>750</v>
      </c>
      <c r="F1001" s="3">
        <v>29250</v>
      </c>
      <c r="G1001" s="3">
        <f t="shared" si="30"/>
        <v>8500</v>
      </c>
      <c r="H1001" s="17">
        <f t="shared" si="31"/>
        <v>0.42499999999999999</v>
      </c>
      <c r="I1001" t="s">
        <v>16</v>
      </c>
    </row>
    <row r="1002" spans="1:9" x14ac:dyDescent="0.25">
      <c r="A1002" s="4">
        <v>44533</v>
      </c>
      <c r="B1002" t="s">
        <v>7</v>
      </c>
      <c r="C1002" s="3">
        <v>12000</v>
      </c>
      <c r="D1002" s="3">
        <v>18000</v>
      </c>
      <c r="E1002" s="3">
        <v>0</v>
      </c>
      <c r="F1002" s="3">
        <v>18000</v>
      </c>
      <c r="G1002" s="3">
        <f t="shared" si="30"/>
        <v>6000</v>
      </c>
      <c r="H1002" s="17">
        <f t="shared" si="31"/>
        <v>0.5</v>
      </c>
      <c r="I1002" t="s">
        <v>15</v>
      </c>
    </row>
    <row r="1003" spans="1:9" x14ac:dyDescent="0.25">
      <c r="A1003" s="4">
        <v>44533</v>
      </c>
      <c r="B1003" t="s">
        <v>10</v>
      </c>
      <c r="C1003" s="3">
        <v>10000</v>
      </c>
      <c r="D1003" s="3">
        <v>15000</v>
      </c>
      <c r="E1003" s="3">
        <v>0</v>
      </c>
      <c r="F1003" s="3">
        <v>15000</v>
      </c>
      <c r="G1003" s="3">
        <f t="shared" si="30"/>
        <v>5000</v>
      </c>
      <c r="H1003" s="17">
        <f t="shared" si="31"/>
        <v>0.5</v>
      </c>
      <c r="I1003" t="s">
        <v>12</v>
      </c>
    </row>
    <row r="1004" spans="1:9" x14ac:dyDescent="0.25">
      <c r="A1004" s="4">
        <v>44533</v>
      </c>
      <c r="B1004" t="s">
        <v>7</v>
      </c>
      <c r="C1004" s="3">
        <v>12000</v>
      </c>
      <c r="D1004" s="3">
        <v>18000</v>
      </c>
      <c r="E1004" s="3">
        <v>0</v>
      </c>
      <c r="F1004" s="3">
        <v>18000</v>
      </c>
      <c r="G1004" s="3">
        <f t="shared" si="30"/>
        <v>6000</v>
      </c>
      <c r="H1004" s="17">
        <f t="shared" si="31"/>
        <v>0.5</v>
      </c>
      <c r="I1004" t="s">
        <v>15</v>
      </c>
    </row>
    <row r="1005" spans="1:9" x14ac:dyDescent="0.25">
      <c r="A1005" s="4">
        <v>44534</v>
      </c>
      <c r="B1005" t="s">
        <v>7</v>
      </c>
      <c r="C1005" s="3">
        <v>12000</v>
      </c>
      <c r="D1005" s="3">
        <v>18000</v>
      </c>
      <c r="E1005" s="3">
        <v>0</v>
      </c>
      <c r="F1005" s="3">
        <v>18000</v>
      </c>
      <c r="G1005" s="3">
        <f t="shared" si="30"/>
        <v>6000</v>
      </c>
      <c r="H1005" s="17">
        <f t="shared" si="31"/>
        <v>0.5</v>
      </c>
      <c r="I1005" t="s">
        <v>13</v>
      </c>
    </row>
    <row r="1006" spans="1:9" x14ac:dyDescent="0.25">
      <c r="A1006" s="4">
        <v>44534</v>
      </c>
      <c r="B1006" t="s">
        <v>11</v>
      </c>
      <c r="C1006" s="3">
        <v>5000</v>
      </c>
      <c r="D1006" s="3">
        <v>8500</v>
      </c>
      <c r="E1006" s="3">
        <v>0</v>
      </c>
      <c r="F1006" s="3">
        <v>8500</v>
      </c>
      <c r="G1006" s="3">
        <f t="shared" si="30"/>
        <v>3500</v>
      </c>
      <c r="H1006" s="17">
        <f t="shared" si="31"/>
        <v>0.7</v>
      </c>
      <c r="I1006" t="s">
        <v>15</v>
      </c>
    </row>
    <row r="1007" spans="1:9" x14ac:dyDescent="0.25">
      <c r="A1007" s="4">
        <v>44535</v>
      </c>
      <c r="B1007" t="s">
        <v>7</v>
      </c>
      <c r="C1007" s="3">
        <v>12000</v>
      </c>
      <c r="D1007" s="3">
        <v>18000</v>
      </c>
      <c r="E1007" s="3">
        <v>1000</v>
      </c>
      <c r="F1007" s="3">
        <v>17000</v>
      </c>
      <c r="G1007" s="3">
        <f t="shared" si="30"/>
        <v>4000</v>
      </c>
      <c r="H1007" s="17">
        <f t="shared" si="31"/>
        <v>0.33333333333333331</v>
      </c>
      <c r="I1007" t="s">
        <v>15</v>
      </c>
    </row>
    <row r="1008" spans="1:9" x14ac:dyDescent="0.25">
      <c r="A1008" s="4">
        <v>44536</v>
      </c>
      <c r="B1008" t="s">
        <v>9</v>
      </c>
      <c r="C1008" s="3">
        <v>15000</v>
      </c>
      <c r="D1008" s="3">
        <v>22000</v>
      </c>
      <c r="E1008" s="3">
        <v>0</v>
      </c>
      <c r="F1008" s="3">
        <v>22000</v>
      </c>
      <c r="G1008" s="3">
        <f t="shared" si="30"/>
        <v>7000</v>
      </c>
      <c r="H1008" s="17">
        <f t="shared" si="31"/>
        <v>0.46666666666666667</v>
      </c>
      <c r="I1008" t="s">
        <v>15</v>
      </c>
    </row>
    <row r="1009" spans="1:9" x14ac:dyDescent="0.25">
      <c r="A1009" s="4">
        <v>44536</v>
      </c>
      <c r="B1009" t="s">
        <v>11</v>
      </c>
      <c r="C1009" s="3">
        <v>5000</v>
      </c>
      <c r="D1009" s="3">
        <v>8500</v>
      </c>
      <c r="E1009" s="3">
        <v>500</v>
      </c>
      <c r="F1009" s="3">
        <v>8000</v>
      </c>
      <c r="G1009" s="3">
        <f t="shared" si="30"/>
        <v>2500</v>
      </c>
      <c r="H1009" s="17">
        <f t="shared" si="31"/>
        <v>0.5</v>
      </c>
      <c r="I1009" t="s">
        <v>14</v>
      </c>
    </row>
    <row r="1010" spans="1:9" x14ac:dyDescent="0.25">
      <c r="A1010" s="4">
        <v>44536</v>
      </c>
      <c r="B1010" t="s">
        <v>9</v>
      </c>
      <c r="C1010" s="3">
        <v>15000</v>
      </c>
      <c r="D1010" s="3">
        <v>22000</v>
      </c>
      <c r="E1010" s="3">
        <v>0</v>
      </c>
      <c r="F1010" s="3">
        <v>22000</v>
      </c>
      <c r="G1010" s="3">
        <f t="shared" si="30"/>
        <v>7000</v>
      </c>
      <c r="H1010" s="17">
        <f t="shared" si="31"/>
        <v>0.46666666666666667</v>
      </c>
      <c r="I1010" t="s">
        <v>13</v>
      </c>
    </row>
    <row r="1011" spans="1:9" x14ac:dyDescent="0.25">
      <c r="A1011" s="4">
        <v>44537</v>
      </c>
      <c r="B1011" t="s">
        <v>8</v>
      </c>
      <c r="C1011" s="3">
        <v>20000</v>
      </c>
      <c r="D1011" s="3">
        <v>30000</v>
      </c>
      <c r="E1011" s="3">
        <v>0</v>
      </c>
      <c r="F1011" s="3">
        <v>30000</v>
      </c>
      <c r="G1011" s="3">
        <f t="shared" si="30"/>
        <v>10000</v>
      </c>
      <c r="H1011" s="17">
        <f t="shared" si="31"/>
        <v>0.5</v>
      </c>
      <c r="I1011" t="s">
        <v>16</v>
      </c>
    </row>
    <row r="1012" spans="1:9" x14ac:dyDescent="0.25">
      <c r="A1012" s="4">
        <v>44537</v>
      </c>
      <c r="B1012" t="s">
        <v>11</v>
      </c>
      <c r="C1012" s="3">
        <v>5000</v>
      </c>
      <c r="D1012" s="3">
        <v>8500</v>
      </c>
      <c r="E1012" s="3">
        <v>0</v>
      </c>
      <c r="F1012" s="3">
        <v>8500</v>
      </c>
      <c r="G1012" s="3">
        <f t="shared" si="30"/>
        <v>3500</v>
      </c>
      <c r="H1012" s="17">
        <f t="shared" si="31"/>
        <v>0.7</v>
      </c>
      <c r="I1012" t="s">
        <v>12</v>
      </c>
    </row>
    <row r="1013" spans="1:9" x14ac:dyDescent="0.25">
      <c r="A1013" s="4">
        <v>44537</v>
      </c>
      <c r="B1013" t="s">
        <v>11</v>
      </c>
      <c r="C1013" s="3">
        <v>5000</v>
      </c>
      <c r="D1013" s="3">
        <v>8500</v>
      </c>
      <c r="E1013" s="3">
        <v>0</v>
      </c>
      <c r="F1013" s="3">
        <v>8500</v>
      </c>
      <c r="G1013" s="3">
        <f t="shared" si="30"/>
        <v>3500</v>
      </c>
      <c r="H1013" s="17">
        <f t="shared" si="31"/>
        <v>0.7</v>
      </c>
      <c r="I1013" t="s">
        <v>12</v>
      </c>
    </row>
    <row r="1014" spans="1:9" x14ac:dyDescent="0.25">
      <c r="A1014" s="4">
        <v>44539</v>
      </c>
      <c r="B1014" t="s">
        <v>7</v>
      </c>
      <c r="C1014" s="3">
        <v>12000</v>
      </c>
      <c r="D1014" s="3">
        <v>18000</v>
      </c>
      <c r="E1014" s="3">
        <v>1000</v>
      </c>
      <c r="F1014" s="3">
        <v>17000</v>
      </c>
      <c r="G1014" s="3">
        <f t="shared" si="30"/>
        <v>4000</v>
      </c>
      <c r="H1014" s="17">
        <f t="shared" si="31"/>
        <v>0.33333333333333331</v>
      </c>
      <c r="I1014" t="s">
        <v>12</v>
      </c>
    </row>
    <row r="1015" spans="1:9" x14ac:dyDescent="0.25">
      <c r="A1015" s="4">
        <v>44539</v>
      </c>
      <c r="B1015" t="s">
        <v>11</v>
      </c>
      <c r="C1015" s="3">
        <v>5000</v>
      </c>
      <c r="D1015" s="3">
        <v>8500</v>
      </c>
      <c r="E1015" s="3">
        <v>500</v>
      </c>
      <c r="F1015" s="3">
        <v>8000</v>
      </c>
      <c r="G1015" s="3">
        <f t="shared" si="30"/>
        <v>2500</v>
      </c>
      <c r="H1015" s="17">
        <f t="shared" si="31"/>
        <v>0.5</v>
      </c>
      <c r="I1015" t="s">
        <v>14</v>
      </c>
    </row>
    <row r="1016" spans="1:9" x14ac:dyDescent="0.25">
      <c r="A1016" s="4">
        <v>44540</v>
      </c>
      <c r="B1016" t="s">
        <v>11</v>
      </c>
      <c r="C1016" s="3">
        <v>5000</v>
      </c>
      <c r="D1016" s="3">
        <v>8500</v>
      </c>
      <c r="E1016" s="3">
        <v>0</v>
      </c>
      <c r="F1016" s="3">
        <v>8500</v>
      </c>
      <c r="G1016" s="3">
        <f t="shared" si="30"/>
        <v>3500</v>
      </c>
      <c r="H1016" s="17">
        <f t="shared" si="31"/>
        <v>0.7</v>
      </c>
      <c r="I1016" t="s">
        <v>13</v>
      </c>
    </row>
    <row r="1017" spans="1:9" x14ac:dyDescent="0.25">
      <c r="A1017" s="4">
        <v>44540</v>
      </c>
      <c r="B1017" t="s">
        <v>7</v>
      </c>
      <c r="C1017" s="3">
        <v>12000</v>
      </c>
      <c r="D1017" s="3">
        <v>18000</v>
      </c>
      <c r="E1017" s="3">
        <v>0</v>
      </c>
      <c r="F1017" s="3">
        <v>18000</v>
      </c>
      <c r="G1017" s="3">
        <f t="shared" si="30"/>
        <v>6000</v>
      </c>
      <c r="H1017" s="17">
        <f t="shared" si="31"/>
        <v>0.5</v>
      </c>
      <c r="I1017" t="s">
        <v>15</v>
      </c>
    </row>
    <row r="1018" spans="1:9" x14ac:dyDescent="0.25">
      <c r="A1018" s="4">
        <v>44541</v>
      </c>
      <c r="B1018" t="s">
        <v>7</v>
      </c>
      <c r="C1018" s="3">
        <v>12000</v>
      </c>
      <c r="D1018" s="3">
        <v>18000</v>
      </c>
      <c r="E1018" s="3">
        <v>0</v>
      </c>
      <c r="F1018" s="3">
        <v>18000</v>
      </c>
      <c r="G1018" s="3">
        <f t="shared" si="30"/>
        <v>6000</v>
      </c>
      <c r="H1018" s="17">
        <f t="shared" si="31"/>
        <v>0.5</v>
      </c>
      <c r="I1018" t="s">
        <v>14</v>
      </c>
    </row>
    <row r="1019" spans="1:9" x14ac:dyDescent="0.25">
      <c r="A1019" s="4">
        <v>44544</v>
      </c>
      <c r="B1019" t="s">
        <v>9</v>
      </c>
      <c r="C1019" s="3">
        <v>15000</v>
      </c>
      <c r="D1019" s="3">
        <v>22000</v>
      </c>
      <c r="E1019" s="3">
        <v>0</v>
      </c>
      <c r="F1019" s="3">
        <v>22000</v>
      </c>
      <c r="G1019" s="3">
        <f t="shared" si="30"/>
        <v>7000</v>
      </c>
      <c r="H1019" s="17">
        <f t="shared" si="31"/>
        <v>0.46666666666666667</v>
      </c>
      <c r="I1019" t="s">
        <v>13</v>
      </c>
    </row>
    <row r="1020" spans="1:9" x14ac:dyDescent="0.25">
      <c r="A1020" s="4">
        <v>44544</v>
      </c>
      <c r="B1020" t="s">
        <v>7</v>
      </c>
      <c r="C1020" s="3">
        <v>12000</v>
      </c>
      <c r="D1020" s="3">
        <v>18000</v>
      </c>
      <c r="E1020" s="3">
        <v>0</v>
      </c>
      <c r="F1020" s="3">
        <v>18000</v>
      </c>
      <c r="G1020" s="3">
        <f t="shared" si="30"/>
        <v>6000</v>
      </c>
      <c r="H1020" s="17">
        <f t="shared" si="31"/>
        <v>0.5</v>
      </c>
      <c r="I1020" t="s">
        <v>15</v>
      </c>
    </row>
    <row r="1021" spans="1:9" x14ac:dyDescent="0.25">
      <c r="A1021" s="4">
        <v>44545</v>
      </c>
      <c r="B1021" t="s">
        <v>7</v>
      </c>
      <c r="C1021" s="3">
        <v>12000</v>
      </c>
      <c r="D1021" s="3">
        <v>18000</v>
      </c>
      <c r="E1021" s="3">
        <v>0</v>
      </c>
      <c r="F1021" s="3">
        <v>18000</v>
      </c>
      <c r="G1021" s="3">
        <f t="shared" si="30"/>
        <v>6000</v>
      </c>
      <c r="H1021" s="17">
        <f t="shared" si="31"/>
        <v>0.5</v>
      </c>
      <c r="I1021" t="s">
        <v>16</v>
      </c>
    </row>
    <row r="1022" spans="1:9" x14ac:dyDescent="0.25">
      <c r="A1022" s="4">
        <v>44546</v>
      </c>
      <c r="B1022" t="s">
        <v>8</v>
      </c>
      <c r="C1022" s="3">
        <v>20000</v>
      </c>
      <c r="D1022" s="3">
        <v>30000</v>
      </c>
      <c r="E1022" s="3">
        <v>0</v>
      </c>
      <c r="F1022" s="3">
        <v>30000</v>
      </c>
      <c r="G1022" s="3">
        <f t="shared" si="30"/>
        <v>10000</v>
      </c>
      <c r="H1022" s="17">
        <f t="shared" si="31"/>
        <v>0.5</v>
      </c>
      <c r="I1022" t="s">
        <v>14</v>
      </c>
    </row>
    <row r="1023" spans="1:9" x14ac:dyDescent="0.25">
      <c r="A1023" s="4">
        <v>44546</v>
      </c>
      <c r="B1023" t="s">
        <v>7</v>
      </c>
      <c r="C1023" s="3">
        <v>12000</v>
      </c>
      <c r="D1023" s="3">
        <v>18000</v>
      </c>
      <c r="E1023" s="3">
        <v>0</v>
      </c>
      <c r="F1023" s="3">
        <v>18000</v>
      </c>
      <c r="G1023" s="3">
        <f t="shared" si="30"/>
        <v>6000</v>
      </c>
      <c r="H1023" s="17">
        <f t="shared" si="31"/>
        <v>0.5</v>
      </c>
      <c r="I1023" t="s">
        <v>16</v>
      </c>
    </row>
    <row r="1024" spans="1:9" x14ac:dyDescent="0.25">
      <c r="A1024" s="4">
        <v>44546</v>
      </c>
      <c r="B1024" t="s">
        <v>7</v>
      </c>
      <c r="C1024" s="3">
        <v>12000</v>
      </c>
      <c r="D1024" s="3">
        <v>18000</v>
      </c>
      <c r="E1024" s="3">
        <v>0</v>
      </c>
      <c r="F1024" s="3">
        <v>18000</v>
      </c>
      <c r="G1024" s="3">
        <f t="shared" si="30"/>
        <v>6000</v>
      </c>
      <c r="H1024" s="17">
        <f t="shared" si="31"/>
        <v>0.5</v>
      </c>
      <c r="I1024" t="s">
        <v>16</v>
      </c>
    </row>
    <row r="1025" spans="1:9" x14ac:dyDescent="0.25">
      <c r="A1025" s="4">
        <v>44549</v>
      </c>
      <c r="B1025" t="s">
        <v>8</v>
      </c>
      <c r="C1025" s="3">
        <v>20000</v>
      </c>
      <c r="D1025" s="3">
        <v>30000</v>
      </c>
      <c r="E1025" s="3">
        <v>0</v>
      </c>
      <c r="F1025" s="3">
        <v>30000</v>
      </c>
      <c r="G1025" s="3">
        <f t="shared" si="30"/>
        <v>10000</v>
      </c>
      <c r="H1025" s="17">
        <f t="shared" si="31"/>
        <v>0.5</v>
      </c>
      <c r="I1025" t="s">
        <v>16</v>
      </c>
    </row>
    <row r="1026" spans="1:9" x14ac:dyDescent="0.25">
      <c r="A1026" s="4">
        <v>44549</v>
      </c>
      <c r="B1026" t="s">
        <v>9</v>
      </c>
      <c r="C1026" s="3">
        <v>15000</v>
      </c>
      <c r="D1026" s="3">
        <v>22000</v>
      </c>
      <c r="E1026" s="3">
        <v>500</v>
      </c>
      <c r="F1026" s="3">
        <v>21500</v>
      </c>
      <c r="G1026" s="3">
        <f t="shared" si="30"/>
        <v>6000</v>
      </c>
      <c r="H1026" s="17">
        <f t="shared" si="31"/>
        <v>0.4</v>
      </c>
      <c r="I1026" t="s">
        <v>14</v>
      </c>
    </row>
    <row r="1027" spans="1:9" x14ac:dyDescent="0.25">
      <c r="A1027" s="4">
        <v>44550</v>
      </c>
      <c r="B1027" t="s">
        <v>7</v>
      </c>
      <c r="C1027" s="3">
        <v>12000</v>
      </c>
      <c r="D1027" s="3">
        <v>18000</v>
      </c>
      <c r="E1027" s="3">
        <v>0</v>
      </c>
      <c r="F1027" s="3">
        <v>18000</v>
      </c>
      <c r="G1027" s="3">
        <f t="shared" ref="G1027:G1090" si="32">F1027-E1027-C1027</f>
        <v>6000</v>
      </c>
      <c r="H1027" s="17">
        <f t="shared" ref="H1027:H1090" si="33">G1027/C1027</f>
        <v>0.5</v>
      </c>
      <c r="I1027" t="s">
        <v>14</v>
      </c>
    </row>
    <row r="1028" spans="1:9" x14ac:dyDescent="0.25">
      <c r="A1028" s="4">
        <v>44553</v>
      </c>
      <c r="B1028" t="s">
        <v>10</v>
      </c>
      <c r="C1028" s="3">
        <v>10000</v>
      </c>
      <c r="D1028" s="3">
        <v>15000</v>
      </c>
      <c r="E1028" s="3">
        <v>0</v>
      </c>
      <c r="F1028" s="3">
        <v>15000</v>
      </c>
      <c r="G1028" s="3">
        <f t="shared" si="32"/>
        <v>5000</v>
      </c>
      <c r="H1028" s="17">
        <f t="shared" si="33"/>
        <v>0.5</v>
      </c>
      <c r="I1028" t="s">
        <v>16</v>
      </c>
    </row>
    <row r="1029" spans="1:9" x14ac:dyDescent="0.25">
      <c r="A1029" s="4">
        <v>44554</v>
      </c>
      <c r="B1029" t="s">
        <v>10</v>
      </c>
      <c r="C1029" s="3">
        <v>10000</v>
      </c>
      <c r="D1029" s="3">
        <v>15000</v>
      </c>
      <c r="E1029" s="3">
        <v>0</v>
      </c>
      <c r="F1029" s="3">
        <v>15000</v>
      </c>
      <c r="G1029" s="3">
        <f t="shared" si="32"/>
        <v>5000</v>
      </c>
      <c r="H1029" s="17">
        <f t="shared" si="33"/>
        <v>0.5</v>
      </c>
      <c r="I1029" t="s">
        <v>16</v>
      </c>
    </row>
    <row r="1030" spans="1:9" x14ac:dyDescent="0.25">
      <c r="A1030" s="4">
        <v>44554</v>
      </c>
      <c r="B1030" t="s">
        <v>11</v>
      </c>
      <c r="C1030" s="3">
        <v>5000</v>
      </c>
      <c r="D1030" s="3">
        <v>8500</v>
      </c>
      <c r="E1030" s="3">
        <v>0</v>
      </c>
      <c r="F1030" s="3">
        <v>8500</v>
      </c>
      <c r="G1030" s="3">
        <f t="shared" si="32"/>
        <v>3500</v>
      </c>
      <c r="H1030" s="17">
        <f t="shared" si="33"/>
        <v>0.7</v>
      </c>
      <c r="I1030" t="s">
        <v>15</v>
      </c>
    </row>
    <row r="1031" spans="1:9" x14ac:dyDescent="0.25">
      <c r="A1031" s="4">
        <v>44554</v>
      </c>
      <c r="B1031" t="s">
        <v>7</v>
      </c>
      <c r="C1031" s="3">
        <v>12000</v>
      </c>
      <c r="D1031" s="3">
        <v>18000</v>
      </c>
      <c r="E1031" s="3">
        <v>750</v>
      </c>
      <c r="F1031" s="3">
        <v>17250</v>
      </c>
      <c r="G1031" s="3">
        <f t="shared" si="32"/>
        <v>4500</v>
      </c>
      <c r="H1031" s="17">
        <f t="shared" si="33"/>
        <v>0.375</v>
      </c>
      <c r="I1031" t="s">
        <v>13</v>
      </c>
    </row>
    <row r="1032" spans="1:9" x14ac:dyDescent="0.25">
      <c r="A1032" s="4">
        <v>44556</v>
      </c>
      <c r="B1032" t="s">
        <v>10</v>
      </c>
      <c r="C1032" s="3">
        <v>10000</v>
      </c>
      <c r="D1032" s="3">
        <v>15000</v>
      </c>
      <c r="E1032" s="3">
        <v>0</v>
      </c>
      <c r="F1032" s="3">
        <v>15000</v>
      </c>
      <c r="G1032" s="3">
        <f t="shared" si="32"/>
        <v>5000</v>
      </c>
      <c r="H1032" s="17">
        <f t="shared" si="33"/>
        <v>0.5</v>
      </c>
      <c r="I1032" t="s">
        <v>16</v>
      </c>
    </row>
    <row r="1033" spans="1:9" x14ac:dyDescent="0.25">
      <c r="A1033" s="4">
        <v>44556</v>
      </c>
      <c r="B1033" t="s">
        <v>10</v>
      </c>
      <c r="C1033" s="3">
        <v>10000</v>
      </c>
      <c r="D1033" s="3">
        <v>15000</v>
      </c>
      <c r="E1033" s="3">
        <v>750</v>
      </c>
      <c r="F1033" s="3">
        <v>14250</v>
      </c>
      <c r="G1033" s="3">
        <f t="shared" si="32"/>
        <v>3500</v>
      </c>
      <c r="H1033" s="17">
        <f t="shared" si="33"/>
        <v>0.35</v>
      </c>
      <c r="I1033" t="s">
        <v>13</v>
      </c>
    </row>
    <row r="1034" spans="1:9" x14ac:dyDescent="0.25">
      <c r="A1034" s="4">
        <v>44558</v>
      </c>
      <c r="B1034" t="s">
        <v>7</v>
      </c>
      <c r="C1034" s="3">
        <v>12000</v>
      </c>
      <c r="D1034" s="3">
        <v>18000</v>
      </c>
      <c r="E1034" s="3">
        <v>0</v>
      </c>
      <c r="F1034" s="3">
        <v>18000</v>
      </c>
      <c r="G1034" s="3">
        <f t="shared" si="32"/>
        <v>6000</v>
      </c>
      <c r="H1034" s="17">
        <f t="shared" si="33"/>
        <v>0.5</v>
      </c>
      <c r="I1034" t="s">
        <v>16</v>
      </c>
    </row>
    <row r="1035" spans="1:9" x14ac:dyDescent="0.25">
      <c r="A1035" s="4">
        <v>44559</v>
      </c>
      <c r="B1035" t="s">
        <v>10</v>
      </c>
      <c r="C1035" s="3">
        <v>10000</v>
      </c>
      <c r="D1035" s="3">
        <v>15000</v>
      </c>
      <c r="E1035" s="3">
        <v>250</v>
      </c>
      <c r="F1035" s="3">
        <v>14750</v>
      </c>
      <c r="G1035" s="3">
        <f t="shared" si="32"/>
        <v>4500</v>
      </c>
      <c r="H1035" s="17">
        <f t="shared" si="33"/>
        <v>0.45</v>
      </c>
      <c r="I1035" t="s">
        <v>12</v>
      </c>
    </row>
    <row r="1036" spans="1:9" x14ac:dyDescent="0.25">
      <c r="A1036" s="4">
        <v>44559</v>
      </c>
      <c r="B1036" t="s">
        <v>7</v>
      </c>
      <c r="C1036" s="3">
        <v>12000</v>
      </c>
      <c r="D1036" s="3">
        <v>18000</v>
      </c>
      <c r="E1036" s="3">
        <v>0</v>
      </c>
      <c r="F1036" s="3">
        <v>18000</v>
      </c>
      <c r="G1036" s="3">
        <f t="shared" si="32"/>
        <v>6000</v>
      </c>
      <c r="H1036" s="17">
        <f t="shared" si="33"/>
        <v>0.5</v>
      </c>
      <c r="I1036" t="s">
        <v>13</v>
      </c>
    </row>
    <row r="1037" spans="1:9" x14ac:dyDescent="0.25">
      <c r="A1037" s="4">
        <v>44559</v>
      </c>
      <c r="B1037" t="s">
        <v>7</v>
      </c>
      <c r="C1037" s="3">
        <v>12000</v>
      </c>
      <c r="D1037" s="3">
        <v>18000</v>
      </c>
      <c r="E1037" s="3">
        <v>0</v>
      </c>
      <c r="F1037" s="3">
        <v>18000</v>
      </c>
      <c r="G1037" s="3">
        <f t="shared" si="32"/>
        <v>6000</v>
      </c>
      <c r="H1037" s="17">
        <f t="shared" si="33"/>
        <v>0.5</v>
      </c>
      <c r="I1037" t="s">
        <v>15</v>
      </c>
    </row>
    <row r="1038" spans="1:9" x14ac:dyDescent="0.25">
      <c r="A1038" s="4">
        <v>44561</v>
      </c>
      <c r="B1038" t="s">
        <v>8</v>
      </c>
      <c r="C1038" s="3">
        <v>20000</v>
      </c>
      <c r="D1038" s="3">
        <v>30000</v>
      </c>
      <c r="E1038" s="3">
        <v>0</v>
      </c>
      <c r="F1038" s="3">
        <v>30000</v>
      </c>
      <c r="G1038" s="3">
        <f t="shared" si="32"/>
        <v>10000</v>
      </c>
      <c r="H1038" s="17">
        <f t="shared" si="33"/>
        <v>0.5</v>
      </c>
      <c r="I1038" t="s">
        <v>14</v>
      </c>
    </row>
    <row r="1039" spans="1:9" x14ac:dyDescent="0.25">
      <c r="A1039" s="4">
        <v>44561</v>
      </c>
      <c r="B1039" t="s">
        <v>7</v>
      </c>
      <c r="C1039" s="3">
        <v>12000</v>
      </c>
      <c r="D1039" s="3">
        <v>18000</v>
      </c>
      <c r="E1039" s="3">
        <v>750</v>
      </c>
      <c r="F1039" s="3">
        <v>17250</v>
      </c>
      <c r="G1039" s="3">
        <f t="shared" si="32"/>
        <v>4500</v>
      </c>
      <c r="H1039" s="17">
        <f t="shared" si="33"/>
        <v>0.375</v>
      </c>
      <c r="I1039" t="s">
        <v>12</v>
      </c>
    </row>
    <row r="1040" spans="1:9" x14ac:dyDescent="0.25">
      <c r="A1040" s="4">
        <v>44561</v>
      </c>
      <c r="B1040" t="s">
        <v>10</v>
      </c>
      <c r="C1040" s="3">
        <v>10000</v>
      </c>
      <c r="D1040" s="3">
        <v>15000</v>
      </c>
      <c r="E1040" s="3">
        <v>0</v>
      </c>
      <c r="F1040" s="3">
        <v>15000</v>
      </c>
      <c r="G1040" s="3">
        <f t="shared" si="32"/>
        <v>5000</v>
      </c>
      <c r="H1040" s="17">
        <f t="shared" si="33"/>
        <v>0.5</v>
      </c>
      <c r="I1040" t="s">
        <v>12</v>
      </c>
    </row>
    <row r="1041" spans="1:9" x14ac:dyDescent="0.25">
      <c r="A1041" s="4">
        <v>44562</v>
      </c>
      <c r="B1041" t="s">
        <v>9</v>
      </c>
      <c r="C1041" s="3">
        <v>15000</v>
      </c>
      <c r="D1041" s="3">
        <v>22000</v>
      </c>
      <c r="E1041" s="3">
        <v>0</v>
      </c>
      <c r="F1041" s="3">
        <v>22000</v>
      </c>
      <c r="G1041" s="3">
        <f t="shared" si="32"/>
        <v>7000</v>
      </c>
      <c r="H1041" s="17">
        <f t="shared" si="33"/>
        <v>0.46666666666666667</v>
      </c>
      <c r="I1041" t="s">
        <v>13</v>
      </c>
    </row>
    <row r="1042" spans="1:9" x14ac:dyDescent="0.25">
      <c r="A1042" s="4">
        <v>44562</v>
      </c>
      <c r="B1042" t="s">
        <v>7</v>
      </c>
      <c r="C1042" s="3">
        <v>12000</v>
      </c>
      <c r="D1042" s="3">
        <v>18000</v>
      </c>
      <c r="E1042" s="3">
        <v>750</v>
      </c>
      <c r="F1042" s="3">
        <v>17250</v>
      </c>
      <c r="G1042" s="3">
        <f t="shared" si="32"/>
        <v>4500</v>
      </c>
      <c r="H1042" s="17">
        <f t="shared" si="33"/>
        <v>0.375</v>
      </c>
      <c r="I1042" t="s">
        <v>15</v>
      </c>
    </row>
    <row r="1043" spans="1:9" x14ac:dyDescent="0.25">
      <c r="A1043" s="4">
        <v>44563</v>
      </c>
      <c r="B1043" t="s">
        <v>8</v>
      </c>
      <c r="C1043" s="3">
        <v>20000</v>
      </c>
      <c r="D1043" s="3">
        <v>30000</v>
      </c>
      <c r="E1043" s="3">
        <v>0</v>
      </c>
      <c r="F1043" s="3">
        <v>30000</v>
      </c>
      <c r="G1043" s="3">
        <f t="shared" si="32"/>
        <v>10000</v>
      </c>
      <c r="H1043" s="17">
        <f t="shared" si="33"/>
        <v>0.5</v>
      </c>
      <c r="I1043" t="s">
        <v>16</v>
      </c>
    </row>
    <row r="1044" spans="1:9" x14ac:dyDescent="0.25">
      <c r="A1044" s="4">
        <v>44565</v>
      </c>
      <c r="B1044" t="s">
        <v>10</v>
      </c>
      <c r="C1044" s="3">
        <v>10000</v>
      </c>
      <c r="D1044" s="3">
        <v>15000</v>
      </c>
      <c r="E1044" s="3">
        <v>750</v>
      </c>
      <c r="F1044" s="3">
        <v>14250</v>
      </c>
      <c r="G1044" s="3">
        <f t="shared" si="32"/>
        <v>3500</v>
      </c>
      <c r="H1044" s="17">
        <f t="shared" si="33"/>
        <v>0.35</v>
      </c>
      <c r="I1044" t="s">
        <v>12</v>
      </c>
    </row>
    <row r="1045" spans="1:9" x14ac:dyDescent="0.25">
      <c r="A1045" s="4">
        <v>44565</v>
      </c>
      <c r="B1045" t="s">
        <v>11</v>
      </c>
      <c r="C1045" s="3">
        <v>5000</v>
      </c>
      <c r="D1045" s="3">
        <v>8500</v>
      </c>
      <c r="E1045" s="3">
        <v>0</v>
      </c>
      <c r="F1045" s="3">
        <v>8500</v>
      </c>
      <c r="G1045" s="3">
        <f t="shared" si="32"/>
        <v>3500</v>
      </c>
      <c r="H1045" s="17">
        <f t="shared" si="33"/>
        <v>0.7</v>
      </c>
      <c r="I1045" t="s">
        <v>13</v>
      </c>
    </row>
    <row r="1046" spans="1:9" x14ac:dyDescent="0.25">
      <c r="A1046" s="4">
        <v>44566</v>
      </c>
      <c r="B1046" t="s">
        <v>11</v>
      </c>
      <c r="C1046" s="3">
        <v>5000</v>
      </c>
      <c r="D1046" s="3">
        <v>8500</v>
      </c>
      <c r="E1046" s="3">
        <v>0</v>
      </c>
      <c r="F1046" s="3">
        <v>8500</v>
      </c>
      <c r="G1046" s="3">
        <f t="shared" si="32"/>
        <v>3500</v>
      </c>
      <c r="H1046" s="17">
        <f t="shared" si="33"/>
        <v>0.7</v>
      </c>
      <c r="I1046" t="s">
        <v>14</v>
      </c>
    </row>
    <row r="1047" spans="1:9" x14ac:dyDescent="0.25">
      <c r="A1047" s="4">
        <v>44566</v>
      </c>
      <c r="B1047" t="s">
        <v>7</v>
      </c>
      <c r="C1047" s="3">
        <v>12000</v>
      </c>
      <c r="D1047" s="3">
        <v>18000</v>
      </c>
      <c r="E1047" s="3">
        <v>0</v>
      </c>
      <c r="F1047" s="3">
        <v>18000</v>
      </c>
      <c r="G1047" s="3">
        <f t="shared" si="32"/>
        <v>6000</v>
      </c>
      <c r="H1047" s="17">
        <f t="shared" si="33"/>
        <v>0.5</v>
      </c>
      <c r="I1047" t="s">
        <v>12</v>
      </c>
    </row>
    <row r="1048" spans="1:9" x14ac:dyDescent="0.25">
      <c r="A1048" s="4">
        <v>44566</v>
      </c>
      <c r="B1048" t="s">
        <v>10</v>
      </c>
      <c r="C1048" s="3">
        <v>10000</v>
      </c>
      <c r="D1048" s="3">
        <v>15000</v>
      </c>
      <c r="E1048" s="3">
        <v>0</v>
      </c>
      <c r="F1048" s="3">
        <v>15000</v>
      </c>
      <c r="G1048" s="3">
        <f t="shared" si="32"/>
        <v>5000</v>
      </c>
      <c r="H1048" s="17">
        <f t="shared" si="33"/>
        <v>0.5</v>
      </c>
      <c r="I1048" t="s">
        <v>15</v>
      </c>
    </row>
    <row r="1049" spans="1:9" x14ac:dyDescent="0.25">
      <c r="A1049" s="4">
        <v>44567</v>
      </c>
      <c r="B1049" t="s">
        <v>11</v>
      </c>
      <c r="C1049" s="3">
        <v>5000</v>
      </c>
      <c r="D1049" s="3">
        <v>8500</v>
      </c>
      <c r="E1049" s="3">
        <v>250</v>
      </c>
      <c r="F1049" s="3">
        <v>8250</v>
      </c>
      <c r="G1049" s="3">
        <f t="shared" si="32"/>
        <v>3000</v>
      </c>
      <c r="H1049" s="17">
        <f t="shared" si="33"/>
        <v>0.6</v>
      </c>
      <c r="I1049" t="s">
        <v>12</v>
      </c>
    </row>
    <row r="1050" spans="1:9" x14ac:dyDescent="0.25">
      <c r="A1050" s="4">
        <v>44568</v>
      </c>
      <c r="B1050" t="s">
        <v>11</v>
      </c>
      <c r="C1050" s="3">
        <v>5000</v>
      </c>
      <c r="D1050" s="3">
        <v>8500</v>
      </c>
      <c r="E1050" s="3">
        <v>0</v>
      </c>
      <c r="F1050" s="3">
        <v>8500</v>
      </c>
      <c r="G1050" s="3">
        <f t="shared" si="32"/>
        <v>3500</v>
      </c>
      <c r="H1050" s="17">
        <f t="shared" si="33"/>
        <v>0.7</v>
      </c>
      <c r="I1050" t="s">
        <v>14</v>
      </c>
    </row>
    <row r="1051" spans="1:9" x14ac:dyDescent="0.25">
      <c r="A1051" s="4">
        <v>44569</v>
      </c>
      <c r="B1051" t="s">
        <v>7</v>
      </c>
      <c r="C1051" s="3">
        <v>12000</v>
      </c>
      <c r="D1051" s="3">
        <v>18000</v>
      </c>
      <c r="E1051" s="3">
        <v>250</v>
      </c>
      <c r="F1051" s="3">
        <v>17750</v>
      </c>
      <c r="G1051" s="3">
        <f t="shared" si="32"/>
        <v>5500</v>
      </c>
      <c r="H1051" s="17">
        <f t="shared" si="33"/>
        <v>0.45833333333333331</v>
      </c>
      <c r="I1051" t="s">
        <v>12</v>
      </c>
    </row>
    <row r="1052" spans="1:9" x14ac:dyDescent="0.25">
      <c r="A1052" s="4">
        <v>44570</v>
      </c>
      <c r="B1052" t="s">
        <v>10</v>
      </c>
      <c r="C1052" s="3">
        <v>10000</v>
      </c>
      <c r="D1052" s="3">
        <v>15000</v>
      </c>
      <c r="E1052" s="3">
        <v>250</v>
      </c>
      <c r="F1052" s="3">
        <v>14750</v>
      </c>
      <c r="G1052" s="3">
        <f t="shared" si="32"/>
        <v>4500</v>
      </c>
      <c r="H1052" s="17">
        <f t="shared" si="33"/>
        <v>0.45</v>
      </c>
      <c r="I1052" t="s">
        <v>15</v>
      </c>
    </row>
    <row r="1053" spans="1:9" x14ac:dyDescent="0.25">
      <c r="A1053" s="4">
        <v>44570</v>
      </c>
      <c r="B1053" t="s">
        <v>11</v>
      </c>
      <c r="C1053" s="3">
        <v>5000</v>
      </c>
      <c r="D1053" s="3">
        <v>8500</v>
      </c>
      <c r="E1053" s="3">
        <v>0</v>
      </c>
      <c r="F1053" s="3">
        <v>8500</v>
      </c>
      <c r="G1053" s="3">
        <f t="shared" si="32"/>
        <v>3500</v>
      </c>
      <c r="H1053" s="17">
        <f t="shared" si="33"/>
        <v>0.7</v>
      </c>
      <c r="I1053" t="s">
        <v>14</v>
      </c>
    </row>
    <row r="1054" spans="1:9" x14ac:dyDescent="0.25">
      <c r="A1054" s="4">
        <v>44570</v>
      </c>
      <c r="B1054" t="s">
        <v>10</v>
      </c>
      <c r="C1054" s="3">
        <v>10000</v>
      </c>
      <c r="D1054" s="3">
        <v>15000</v>
      </c>
      <c r="E1054" s="3">
        <v>0</v>
      </c>
      <c r="F1054" s="3">
        <v>15000</v>
      </c>
      <c r="G1054" s="3">
        <f t="shared" si="32"/>
        <v>5000</v>
      </c>
      <c r="H1054" s="17">
        <f t="shared" si="33"/>
        <v>0.5</v>
      </c>
      <c r="I1054" t="s">
        <v>14</v>
      </c>
    </row>
    <row r="1055" spans="1:9" x14ac:dyDescent="0.25">
      <c r="A1055" s="4">
        <v>44570</v>
      </c>
      <c r="B1055" t="s">
        <v>10</v>
      </c>
      <c r="C1055" s="3">
        <v>10000</v>
      </c>
      <c r="D1055" s="3">
        <v>15000</v>
      </c>
      <c r="E1055" s="3">
        <v>0</v>
      </c>
      <c r="F1055" s="3">
        <v>15000</v>
      </c>
      <c r="G1055" s="3">
        <f t="shared" si="32"/>
        <v>5000</v>
      </c>
      <c r="H1055" s="17">
        <f t="shared" si="33"/>
        <v>0.5</v>
      </c>
      <c r="I1055" t="s">
        <v>15</v>
      </c>
    </row>
    <row r="1056" spans="1:9" x14ac:dyDescent="0.25">
      <c r="A1056" s="4">
        <v>44571</v>
      </c>
      <c r="B1056" t="s">
        <v>11</v>
      </c>
      <c r="C1056" s="3">
        <v>5000</v>
      </c>
      <c r="D1056" s="3">
        <v>8500</v>
      </c>
      <c r="E1056" s="3">
        <v>750</v>
      </c>
      <c r="F1056" s="3">
        <v>7750</v>
      </c>
      <c r="G1056" s="3">
        <f t="shared" si="32"/>
        <v>2000</v>
      </c>
      <c r="H1056" s="17">
        <f t="shared" si="33"/>
        <v>0.4</v>
      </c>
      <c r="I1056" t="s">
        <v>13</v>
      </c>
    </row>
    <row r="1057" spans="1:9" x14ac:dyDescent="0.25">
      <c r="A1057" s="4">
        <v>44573</v>
      </c>
      <c r="B1057" t="s">
        <v>7</v>
      </c>
      <c r="C1057" s="3">
        <v>12000</v>
      </c>
      <c r="D1057" s="3">
        <v>18000</v>
      </c>
      <c r="E1057" s="3">
        <v>750</v>
      </c>
      <c r="F1057" s="3">
        <v>17250</v>
      </c>
      <c r="G1057" s="3">
        <f t="shared" si="32"/>
        <v>4500</v>
      </c>
      <c r="H1057" s="17">
        <f t="shared" si="33"/>
        <v>0.375</v>
      </c>
      <c r="I1057" t="s">
        <v>14</v>
      </c>
    </row>
    <row r="1058" spans="1:9" x14ac:dyDescent="0.25">
      <c r="A1058" s="4">
        <v>44575</v>
      </c>
      <c r="B1058" t="s">
        <v>10</v>
      </c>
      <c r="C1058" s="3">
        <v>10000</v>
      </c>
      <c r="D1058" s="3">
        <v>15000</v>
      </c>
      <c r="E1058" s="3">
        <v>0</v>
      </c>
      <c r="F1058" s="3">
        <v>15000</v>
      </c>
      <c r="G1058" s="3">
        <f t="shared" si="32"/>
        <v>5000</v>
      </c>
      <c r="H1058" s="17">
        <f t="shared" si="33"/>
        <v>0.5</v>
      </c>
      <c r="I1058" t="s">
        <v>12</v>
      </c>
    </row>
    <row r="1059" spans="1:9" x14ac:dyDescent="0.25">
      <c r="A1059" s="4">
        <v>44575</v>
      </c>
      <c r="B1059" t="s">
        <v>11</v>
      </c>
      <c r="C1059" s="3">
        <v>5000</v>
      </c>
      <c r="D1059" s="3">
        <v>8500</v>
      </c>
      <c r="E1059" s="3">
        <v>0</v>
      </c>
      <c r="F1059" s="3">
        <v>8500</v>
      </c>
      <c r="G1059" s="3">
        <f t="shared" si="32"/>
        <v>3500</v>
      </c>
      <c r="H1059" s="17">
        <f t="shared" si="33"/>
        <v>0.7</v>
      </c>
      <c r="I1059" t="s">
        <v>15</v>
      </c>
    </row>
    <row r="1060" spans="1:9" x14ac:dyDescent="0.25">
      <c r="A1060" s="4">
        <v>44576</v>
      </c>
      <c r="B1060" t="s">
        <v>7</v>
      </c>
      <c r="C1060" s="3">
        <v>12000</v>
      </c>
      <c r="D1060" s="3">
        <v>18000</v>
      </c>
      <c r="E1060" s="3">
        <v>0</v>
      </c>
      <c r="F1060" s="3">
        <v>18000</v>
      </c>
      <c r="G1060" s="3">
        <f t="shared" si="32"/>
        <v>6000</v>
      </c>
      <c r="H1060" s="17">
        <f t="shared" si="33"/>
        <v>0.5</v>
      </c>
      <c r="I1060" t="s">
        <v>13</v>
      </c>
    </row>
    <row r="1061" spans="1:9" x14ac:dyDescent="0.25">
      <c r="A1061" s="4">
        <v>44576</v>
      </c>
      <c r="B1061" t="s">
        <v>10</v>
      </c>
      <c r="C1061" s="3">
        <v>10000</v>
      </c>
      <c r="D1061" s="3">
        <v>15000</v>
      </c>
      <c r="E1061" s="3">
        <v>0</v>
      </c>
      <c r="F1061" s="3">
        <v>15000</v>
      </c>
      <c r="G1061" s="3">
        <f t="shared" si="32"/>
        <v>5000</v>
      </c>
      <c r="H1061" s="17">
        <f t="shared" si="33"/>
        <v>0.5</v>
      </c>
      <c r="I1061" t="s">
        <v>12</v>
      </c>
    </row>
    <row r="1062" spans="1:9" x14ac:dyDescent="0.25">
      <c r="A1062" s="4">
        <v>44577</v>
      </c>
      <c r="B1062" t="s">
        <v>10</v>
      </c>
      <c r="C1062" s="3">
        <v>10000</v>
      </c>
      <c r="D1062" s="3">
        <v>15000</v>
      </c>
      <c r="E1062" s="3">
        <v>0</v>
      </c>
      <c r="F1062" s="3">
        <v>15000</v>
      </c>
      <c r="G1062" s="3">
        <f t="shared" si="32"/>
        <v>5000</v>
      </c>
      <c r="H1062" s="17">
        <f t="shared" si="33"/>
        <v>0.5</v>
      </c>
      <c r="I1062" t="s">
        <v>13</v>
      </c>
    </row>
    <row r="1063" spans="1:9" x14ac:dyDescent="0.25">
      <c r="A1063" s="4">
        <v>44577</v>
      </c>
      <c r="B1063" t="s">
        <v>7</v>
      </c>
      <c r="C1063" s="3">
        <v>12000</v>
      </c>
      <c r="D1063" s="3">
        <v>18000</v>
      </c>
      <c r="E1063" s="3">
        <v>0</v>
      </c>
      <c r="F1063" s="3">
        <v>18000</v>
      </c>
      <c r="G1063" s="3">
        <f t="shared" si="32"/>
        <v>6000</v>
      </c>
      <c r="H1063" s="17">
        <f t="shared" si="33"/>
        <v>0.5</v>
      </c>
      <c r="I1063" t="s">
        <v>16</v>
      </c>
    </row>
    <row r="1064" spans="1:9" x14ac:dyDescent="0.25">
      <c r="A1064" s="4">
        <v>44578</v>
      </c>
      <c r="B1064" t="s">
        <v>9</v>
      </c>
      <c r="C1064" s="3">
        <v>15000</v>
      </c>
      <c r="D1064" s="3">
        <v>22000</v>
      </c>
      <c r="E1064" s="3">
        <v>0</v>
      </c>
      <c r="F1064" s="3">
        <v>22000</v>
      </c>
      <c r="G1064" s="3">
        <f t="shared" si="32"/>
        <v>7000</v>
      </c>
      <c r="H1064" s="17">
        <f t="shared" si="33"/>
        <v>0.46666666666666667</v>
      </c>
      <c r="I1064" t="s">
        <v>16</v>
      </c>
    </row>
    <row r="1065" spans="1:9" x14ac:dyDescent="0.25">
      <c r="A1065" s="4">
        <v>44580</v>
      </c>
      <c r="B1065" t="s">
        <v>10</v>
      </c>
      <c r="C1065" s="3">
        <v>10000</v>
      </c>
      <c r="D1065" s="3">
        <v>15000</v>
      </c>
      <c r="E1065" s="3">
        <v>250</v>
      </c>
      <c r="F1065" s="3">
        <v>14750</v>
      </c>
      <c r="G1065" s="3">
        <f t="shared" si="32"/>
        <v>4500</v>
      </c>
      <c r="H1065" s="17">
        <f t="shared" si="33"/>
        <v>0.45</v>
      </c>
      <c r="I1065" t="s">
        <v>14</v>
      </c>
    </row>
    <row r="1066" spans="1:9" x14ac:dyDescent="0.25">
      <c r="A1066" s="4">
        <v>44580</v>
      </c>
      <c r="B1066" t="s">
        <v>7</v>
      </c>
      <c r="C1066" s="3">
        <v>12000</v>
      </c>
      <c r="D1066" s="3">
        <v>18000</v>
      </c>
      <c r="E1066" s="3">
        <v>0</v>
      </c>
      <c r="F1066" s="3">
        <v>18000</v>
      </c>
      <c r="G1066" s="3">
        <f t="shared" si="32"/>
        <v>6000</v>
      </c>
      <c r="H1066" s="17">
        <f t="shared" si="33"/>
        <v>0.5</v>
      </c>
      <c r="I1066" t="s">
        <v>12</v>
      </c>
    </row>
    <row r="1067" spans="1:9" x14ac:dyDescent="0.25">
      <c r="A1067" s="4">
        <v>44581</v>
      </c>
      <c r="B1067" t="s">
        <v>11</v>
      </c>
      <c r="C1067" s="3">
        <v>5000</v>
      </c>
      <c r="D1067" s="3">
        <v>8500</v>
      </c>
      <c r="E1067" s="3">
        <v>0</v>
      </c>
      <c r="F1067" s="3">
        <v>8500</v>
      </c>
      <c r="G1067" s="3">
        <f t="shared" si="32"/>
        <v>3500</v>
      </c>
      <c r="H1067" s="17">
        <f t="shared" si="33"/>
        <v>0.7</v>
      </c>
      <c r="I1067" t="s">
        <v>16</v>
      </c>
    </row>
    <row r="1068" spans="1:9" x14ac:dyDescent="0.25">
      <c r="A1068" s="4">
        <v>44581</v>
      </c>
      <c r="B1068" t="s">
        <v>9</v>
      </c>
      <c r="C1068" s="3">
        <v>15000</v>
      </c>
      <c r="D1068" s="3">
        <v>22000</v>
      </c>
      <c r="E1068" s="3">
        <v>0</v>
      </c>
      <c r="F1068" s="3">
        <v>22000</v>
      </c>
      <c r="G1068" s="3">
        <f t="shared" si="32"/>
        <v>7000</v>
      </c>
      <c r="H1068" s="17">
        <f t="shared" si="33"/>
        <v>0.46666666666666667</v>
      </c>
      <c r="I1068" t="s">
        <v>16</v>
      </c>
    </row>
    <row r="1069" spans="1:9" x14ac:dyDescent="0.25">
      <c r="A1069" s="4">
        <v>44584</v>
      </c>
      <c r="B1069" t="s">
        <v>10</v>
      </c>
      <c r="C1069" s="3">
        <v>10000</v>
      </c>
      <c r="D1069" s="3">
        <v>15000</v>
      </c>
      <c r="E1069" s="3">
        <v>0</v>
      </c>
      <c r="F1069" s="3">
        <v>15000</v>
      </c>
      <c r="G1069" s="3">
        <f t="shared" si="32"/>
        <v>5000</v>
      </c>
      <c r="H1069" s="17">
        <f t="shared" si="33"/>
        <v>0.5</v>
      </c>
      <c r="I1069" t="s">
        <v>13</v>
      </c>
    </row>
    <row r="1070" spans="1:9" x14ac:dyDescent="0.25">
      <c r="A1070" s="4">
        <v>44584</v>
      </c>
      <c r="B1070" t="s">
        <v>9</v>
      </c>
      <c r="C1070" s="3">
        <v>15000</v>
      </c>
      <c r="D1070" s="3">
        <v>22000</v>
      </c>
      <c r="E1070" s="3">
        <v>0</v>
      </c>
      <c r="F1070" s="3">
        <v>22000</v>
      </c>
      <c r="G1070" s="3">
        <f t="shared" si="32"/>
        <v>7000</v>
      </c>
      <c r="H1070" s="17">
        <f t="shared" si="33"/>
        <v>0.46666666666666667</v>
      </c>
      <c r="I1070" t="s">
        <v>13</v>
      </c>
    </row>
    <row r="1071" spans="1:9" x14ac:dyDescent="0.25">
      <c r="A1071" s="4">
        <v>44584</v>
      </c>
      <c r="B1071" t="s">
        <v>8</v>
      </c>
      <c r="C1071" s="3">
        <v>20000</v>
      </c>
      <c r="D1071" s="3">
        <v>30000</v>
      </c>
      <c r="E1071" s="3">
        <v>0</v>
      </c>
      <c r="F1071" s="3">
        <v>30000</v>
      </c>
      <c r="G1071" s="3">
        <f t="shared" si="32"/>
        <v>10000</v>
      </c>
      <c r="H1071" s="17">
        <f t="shared" si="33"/>
        <v>0.5</v>
      </c>
      <c r="I1071" t="s">
        <v>16</v>
      </c>
    </row>
    <row r="1072" spans="1:9" x14ac:dyDescent="0.25">
      <c r="A1072" s="4">
        <v>44584</v>
      </c>
      <c r="B1072" t="s">
        <v>11</v>
      </c>
      <c r="C1072" s="3">
        <v>5000</v>
      </c>
      <c r="D1072" s="3">
        <v>8500</v>
      </c>
      <c r="E1072" s="3">
        <v>0</v>
      </c>
      <c r="F1072" s="3">
        <v>8500</v>
      </c>
      <c r="G1072" s="3">
        <f t="shared" si="32"/>
        <v>3500</v>
      </c>
      <c r="H1072" s="17">
        <f t="shared" si="33"/>
        <v>0.7</v>
      </c>
      <c r="I1072" t="s">
        <v>13</v>
      </c>
    </row>
    <row r="1073" spans="1:9" x14ac:dyDescent="0.25">
      <c r="A1073" s="4">
        <v>44586</v>
      </c>
      <c r="B1073" t="s">
        <v>7</v>
      </c>
      <c r="C1073" s="3">
        <v>12000</v>
      </c>
      <c r="D1073" s="3">
        <v>18000</v>
      </c>
      <c r="E1073" s="3">
        <v>0</v>
      </c>
      <c r="F1073" s="3">
        <v>18000</v>
      </c>
      <c r="G1073" s="3">
        <f t="shared" si="32"/>
        <v>6000</v>
      </c>
      <c r="H1073" s="17">
        <f t="shared" si="33"/>
        <v>0.5</v>
      </c>
      <c r="I1073" t="s">
        <v>13</v>
      </c>
    </row>
    <row r="1074" spans="1:9" x14ac:dyDescent="0.25">
      <c r="A1074" s="4">
        <v>44587</v>
      </c>
      <c r="B1074" t="s">
        <v>11</v>
      </c>
      <c r="C1074" s="3">
        <v>5000</v>
      </c>
      <c r="D1074" s="3">
        <v>8500</v>
      </c>
      <c r="E1074" s="3">
        <v>0</v>
      </c>
      <c r="F1074" s="3">
        <v>8500</v>
      </c>
      <c r="G1074" s="3">
        <f t="shared" si="32"/>
        <v>3500</v>
      </c>
      <c r="H1074" s="17">
        <f t="shared" si="33"/>
        <v>0.7</v>
      </c>
      <c r="I1074" t="s">
        <v>12</v>
      </c>
    </row>
    <row r="1075" spans="1:9" x14ac:dyDescent="0.25">
      <c r="A1075" s="4">
        <v>44588</v>
      </c>
      <c r="B1075" t="s">
        <v>7</v>
      </c>
      <c r="C1075" s="3">
        <v>12000</v>
      </c>
      <c r="D1075" s="3">
        <v>18000</v>
      </c>
      <c r="E1075" s="3">
        <v>1000</v>
      </c>
      <c r="F1075" s="3">
        <v>17000</v>
      </c>
      <c r="G1075" s="3">
        <f t="shared" si="32"/>
        <v>4000</v>
      </c>
      <c r="H1075" s="17">
        <f t="shared" si="33"/>
        <v>0.33333333333333331</v>
      </c>
      <c r="I1075" t="s">
        <v>15</v>
      </c>
    </row>
    <row r="1076" spans="1:9" x14ac:dyDescent="0.25">
      <c r="A1076" s="4">
        <v>44588</v>
      </c>
      <c r="B1076" t="s">
        <v>7</v>
      </c>
      <c r="C1076" s="3">
        <v>12000</v>
      </c>
      <c r="D1076" s="3">
        <v>18000</v>
      </c>
      <c r="E1076" s="3">
        <v>0</v>
      </c>
      <c r="F1076" s="3">
        <v>18000</v>
      </c>
      <c r="G1076" s="3">
        <f t="shared" si="32"/>
        <v>6000</v>
      </c>
      <c r="H1076" s="17">
        <f t="shared" si="33"/>
        <v>0.5</v>
      </c>
      <c r="I1076" t="s">
        <v>14</v>
      </c>
    </row>
    <row r="1077" spans="1:9" x14ac:dyDescent="0.25">
      <c r="A1077" s="4">
        <v>44589</v>
      </c>
      <c r="B1077" t="s">
        <v>10</v>
      </c>
      <c r="C1077" s="3">
        <v>10000</v>
      </c>
      <c r="D1077" s="3">
        <v>15000</v>
      </c>
      <c r="E1077" s="3">
        <v>500</v>
      </c>
      <c r="F1077" s="3">
        <v>14500</v>
      </c>
      <c r="G1077" s="3">
        <f t="shared" si="32"/>
        <v>4000</v>
      </c>
      <c r="H1077" s="17">
        <f t="shared" si="33"/>
        <v>0.4</v>
      </c>
      <c r="I1077" t="s">
        <v>16</v>
      </c>
    </row>
    <row r="1078" spans="1:9" x14ac:dyDescent="0.25">
      <c r="A1078" s="4">
        <v>44590</v>
      </c>
      <c r="B1078" t="s">
        <v>11</v>
      </c>
      <c r="C1078" s="3">
        <v>5000</v>
      </c>
      <c r="D1078" s="3">
        <v>8500</v>
      </c>
      <c r="E1078" s="3">
        <v>0</v>
      </c>
      <c r="F1078" s="3">
        <v>8500</v>
      </c>
      <c r="G1078" s="3">
        <f t="shared" si="32"/>
        <v>3500</v>
      </c>
      <c r="H1078" s="17">
        <f t="shared" si="33"/>
        <v>0.7</v>
      </c>
      <c r="I1078" t="s">
        <v>13</v>
      </c>
    </row>
    <row r="1079" spans="1:9" x14ac:dyDescent="0.25">
      <c r="A1079" s="4">
        <v>44590</v>
      </c>
      <c r="B1079" t="s">
        <v>11</v>
      </c>
      <c r="C1079" s="3">
        <v>5000</v>
      </c>
      <c r="D1079" s="3">
        <v>8500</v>
      </c>
      <c r="E1079" s="3">
        <v>0</v>
      </c>
      <c r="F1079" s="3">
        <v>8500</v>
      </c>
      <c r="G1079" s="3">
        <f t="shared" si="32"/>
        <v>3500</v>
      </c>
      <c r="H1079" s="17">
        <f t="shared" si="33"/>
        <v>0.7</v>
      </c>
      <c r="I1079" t="s">
        <v>14</v>
      </c>
    </row>
    <row r="1080" spans="1:9" x14ac:dyDescent="0.25">
      <c r="A1080" s="4">
        <v>44591</v>
      </c>
      <c r="B1080" t="s">
        <v>7</v>
      </c>
      <c r="C1080" s="3">
        <v>12000</v>
      </c>
      <c r="D1080" s="3">
        <v>18000</v>
      </c>
      <c r="E1080" s="3">
        <v>1000</v>
      </c>
      <c r="F1080" s="3">
        <v>17000</v>
      </c>
      <c r="G1080" s="3">
        <f t="shared" si="32"/>
        <v>4000</v>
      </c>
      <c r="H1080" s="17">
        <f t="shared" si="33"/>
        <v>0.33333333333333331</v>
      </c>
      <c r="I1080" t="s">
        <v>12</v>
      </c>
    </row>
    <row r="1081" spans="1:9" x14ac:dyDescent="0.25">
      <c r="A1081" s="4">
        <v>44591</v>
      </c>
      <c r="B1081" t="s">
        <v>9</v>
      </c>
      <c r="C1081" s="3">
        <v>15000</v>
      </c>
      <c r="D1081" s="3">
        <v>22000</v>
      </c>
      <c r="E1081" s="3">
        <v>0</v>
      </c>
      <c r="F1081" s="3">
        <v>22000</v>
      </c>
      <c r="G1081" s="3">
        <f t="shared" si="32"/>
        <v>7000</v>
      </c>
      <c r="H1081" s="17">
        <f t="shared" si="33"/>
        <v>0.46666666666666667</v>
      </c>
      <c r="I1081" t="s">
        <v>16</v>
      </c>
    </row>
    <row r="1082" spans="1:9" x14ac:dyDescent="0.25">
      <c r="A1082" s="4">
        <v>44592</v>
      </c>
      <c r="B1082" t="s">
        <v>11</v>
      </c>
      <c r="C1082" s="3">
        <v>5000</v>
      </c>
      <c r="D1082" s="3">
        <v>8500</v>
      </c>
      <c r="E1082" s="3">
        <v>0</v>
      </c>
      <c r="F1082" s="3">
        <v>8500</v>
      </c>
      <c r="G1082" s="3">
        <f t="shared" si="32"/>
        <v>3500</v>
      </c>
      <c r="H1082" s="17">
        <f t="shared" si="33"/>
        <v>0.7</v>
      </c>
      <c r="I1082" t="s">
        <v>16</v>
      </c>
    </row>
    <row r="1083" spans="1:9" x14ac:dyDescent="0.25">
      <c r="A1083" s="4">
        <v>44592</v>
      </c>
      <c r="B1083" t="s">
        <v>8</v>
      </c>
      <c r="C1083" s="3">
        <v>20000</v>
      </c>
      <c r="D1083" s="3">
        <v>30000</v>
      </c>
      <c r="E1083" s="3">
        <v>500</v>
      </c>
      <c r="F1083" s="3">
        <v>29500</v>
      </c>
      <c r="G1083" s="3">
        <f t="shared" si="32"/>
        <v>9000</v>
      </c>
      <c r="H1083" s="17">
        <f t="shared" si="33"/>
        <v>0.45</v>
      </c>
      <c r="I1083" t="s">
        <v>12</v>
      </c>
    </row>
    <row r="1084" spans="1:9" x14ac:dyDescent="0.25">
      <c r="A1084" s="4">
        <v>44593</v>
      </c>
      <c r="B1084" t="s">
        <v>9</v>
      </c>
      <c r="C1084" s="3">
        <v>15000</v>
      </c>
      <c r="D1084" s="3">
        <v>22000</v>
      </c>
      <c r="E1084" s="3">
        <v>0</v>
      </c>
      <c r="F1084" s="3">
        <v>22000</v>
      </c>
      <c r="G1084" s="3">
        <f t="shared" si="32"/>
        <v>7000</v>
      </c>
      <c r="H1084" s="17">
        <f t="shared" si="33"/>
        <v>0.46666666666666667</v>
      </c>
      <c r="I1084" t="s">
        <v>15</v>
      </c>
    </row>
    <row r="1085" spans="1:9" x14ac:dyDescent="0.25">
      <c r="A1085" s="4">
        <v>44593</v>
      </c>
      <c r="B1085" t="s">
        <v>7</v>
      </c>
      <c r="C1085" s="3">
        <v>12000</v>
      </c>
      <c r="D1085" s="3">
        <v>18000</v>
      </c>
      <c r="E1085" s="3">
        <v>1000</v>
      </c>
      <c r="F1085" s="3">
        <v>17000</v>
      </c>
      <c r="G1085" s="3">
        <f t="shared" si="32"/>
        <v>4000</v>
      </c>
      <c r="H1085" s="17">
        <f t="shared" si="33"/>
        <v>0.33333333333333331</v>
      </c>
      <c r="I1085" t="s">
        <v>15</v>
      </c>
    </row>
    <row r="1086" spans="1:9" x14ac:dyDescent="0.25">
      <c r="A1086" s="4">
        <v>44597</v>
      </c>
      <c r="B1086" t="s">
        <v>9</v>
      </c>
      <c r="C1086" s="3">
        <v>15000</v>
      </c>
      <c r="D1086" s="3">
        <v>22000</v>
      </c>
      <c r="E1086" s="3">
        <v>0</v>
      </c>
      <c r="F1086" s="3">
        <v>22000</v>
      </c>
      <c r="G1086" s="3">
        <f t="shared" si="32"/>
        <v>7000</v>
      </c>
      <c r="H1086" s="17">
        <f t="shared" si="33"/>
        <v>0.46666666666666667</v>
      </c>
      <c r="I1086" t="s">
        <v>16</v>
      </c>
    </row>
    <row r="1087" spans="1:9" x14ac:dyDescent="0.25">
      <c r="A1087" s="4">
        <v>44597</v>
      </c>
      <c r="B1087" t="s">
        <v>9</v>
      </c>
      <c r="C1087" s="3">
        <v>15000</v>
      </c>
      <c r="D1087" s="3">
        <v>22000</v>
      </c>
      <c r="E1087" s="3">
        <v>0</v>
      </c>
      <c r="F1087" s="3">
        <v>22000</v>
      </c>
      <c r="G1087" s="3">
        <f t="shared" si="32"/>
        <v>7000</v>
      </c>
      <c r="H1087" s="17">
        <f t="shared" si="33"/>
        <v>0.46666666666666667</v>
      </c>
      <c r="I1087" t="s">
        <v>15</v>
      </c>
    </row>
    <row r="1088" spans="1:9" x14ac:dyDescent="0.25">
      <c r="A1088" s="4">
        <v>44597</v>
      </c>
      <c r="B1088" t="s">
        <v>10</v>
      </c>
      <c r="C1088" s="3">
        <v>10000</v>
      </c>
      <c r="D1088" s="3">
        <v>15000</v>
      </c>
      <c r="E1088" s="3">
        <v>1000</v>
      </c>
      <c r="F1088" s="3">
        <v>14000</v>
      </c>
      <c r="G1088" s="3">
        <f t="shared" si="32"/>
        <v>3000</v>
      </c>
      <c r="H1088" s="17">
        <f t="shared" si="33"/>
        <v>0.3</v>
      </c>
      <c r="I1088" t="s">
        <v>16</v>
      </c>
    </row>
    <row r="1089" spans="1:9" x14ac:dyDescent="0.25">
      <c r="A1089" s="4">
        <v>44598</v>
      </c>
      <c r="B1089" t="s">
        <v>8</v>
      </c>
      <c r="C1089" s="3">
        <v>20000</v>
      </c>
      <c r="D1089" s="3">
        <v>30000</v>
      </c>
      <c r="E1089" s="3">
        <v>0</v>
      </c>
      <c r="F1089" s="3">
        <v>30000</v>
      </c>
      <c r="G1089" s="3">
        <f t="shared" si="32"/>
        <v>10000</v>
      </c>
      <c r="H1089" s="17">
        <f t="shared" si="33"/>
        <v>0.5</v>
      </c>
      <c r="I1089" t="s">
        <v>12</v>
      </c>
    </row>
    <row r="1090" spans="1:9" x14ac:dyDescent="0.25">
      <c r="A1090" s="4">
        <v>44599</v>
      </c>
      <c r="B1090" t="s">
        <v>9</v>
      </c>
      <c r="C1090" s="3">
        <v>15000</v>
      </c>
      <c r="D1090" s="3">
        <v>22000</v>
      </c>
      <c r="E1090" s="3">
        <v>0</v>
      </c>
      <c r="F1090" s="3">
        <v>22000</v>
      </c>
      <c r="G1090" s="3">
        <f t="shared" si="32"/>
        <v>7000</v>
      </c>
      <c r="H1090" s="17">
        <f t="shared" si="33"/>
        <v>0.46666666666666667</v>
      </c>
      <c r="I1090" t="s">
        <v>15</v>
      </c>
    </row>
    <row r="1091" spans="1:9" x14ac:dyDescent="0.25">
      <c r="A1091" s="4">
        <v>44599</v>
      </c>
      <c r="B1091" t="s">
        <v>9</v>
      </c>
      <c r="C1091" s="3">
        <v>15000</v>
      </c>
      <c r="D1091" s="3">
        <v>22000</v>
      </c>
      <c r="E1091" s="3">
        <v>0</v>
      </c>
      <c r="F1091" s="3">
        <v>22000</v>
      </c>
      <c r="G1091" s="3">
        <f t="shared" ref="G1091:G1154" si="34">F1091-E1091-C1091</f>
        <v>7000</v>
      </c>
      <c r="H1091" s="17">
        <f t="shared" ref="H1091:H1154" si="35">G1091/C1091</f>
        <v>0.46666666666666667</v>
      </c>
      <c r="I1091" t="s">
        <v>13</v>
      </c>
    </row>
    <row r="1092" spans="1:9" x14ac:dyDescent="0.25">
      <c r="A1092" s="4">
        <v>44600</v>
      </c>
      <c r="B1092" t="s">
        <v>11</v>
      </c>
      <c r="C1092" s="3">
        <v>5000</v>
      </c>
      <c r="D1092" s="3">
        <v>8500</v>
      </c>
      <c r="E1092" s="3">
        <v>0</v>
      </c>
      <c r="F1092" s="3">
        <v>8500</v>
      </c>
      <c r="G1092" s="3">
        <f t="shared" si="34"/>
        <v>3500</v>
      </c>
      <c r="H1092" s="17">
        <f t="shared" si="35"/>
        <v>0.7</v>
      </c>
      <c r="I1092" t="s">
        <v>14</v>
      </c>
    </row>
    <row r="1093" spans="1:9" x14ac:dyDescent="0.25">
      <c r="A1093" s="4">
        <v>44600</v>
      </c>
      <c r="B1093" t="s">
        <v>11</v>
      </c>
      <c r="C1093" s="3">
        <v>5000</v>
      </c>
      <c r="D1093" s="3">
        <v>8500</v>
      </c>
      <c r="E1093" s="3">
        <v>0</v>
      </c>
      <c r="F1093" s="3">
        <v>8500</v>
      </c>
      <c r="G1093" s="3">
        <f t="shared" si="34"/>
        <v>3500</v>
      </c>
      <c r="H1093" s="17">
        <f t="shared" si="35"/>
        <v>0.7</v>
      </c>
      <c r="I1093" t="s">
        <v>12</v>
      </c>
    </row>
    <row r="1094" spans="1:9" x14ac:dyDescent="0.25">
      <c r="A1094" s="4">
        <v>44602</v>
      </c>
      <c r="B1094" t="s">
        <v>10</v>
      </c>
      <c r="C1094" s="3">
        <v>10000</v>
      </c>
      <c r="D1094" s="3">
        <v>15000</v>
      </c>
      <c r="E1094" s="3">
        <v>0</v>
      </c>
      <c r="F1094" s="3">
        <v>15000</v>
      </c>
      <c r="G1094" s="3">
        <f t="shared" si="34"/>
        <v>5000</v>
      </c>
      <c r="H1094" s="17">
        <f t="shared" si="35"/>
        <v>0.5</v>
      </c>
      <c r="I1094" t="s">
        <v>15</v>
      </c>
    </row>
    <row r="1095" spans="1:9" x14ac:dyDescent="0.25">
      <c r="A1095" s="4">
        <v>44603</v>
      </c>
      <c r="B1095" t="s">
        <v>10</v>
      </c>
      <c r="C1095" s="3">
        <v>10000</v>
      </c>
      <c r="D1095" s="3">
        <v>15000</v>
      </c>
      <c r="E1095" s="3">
        <v>0</v>
      </c>
      <c r="F1095" s="3">
        <v>15000</v>
      </c>
      <c r="G1095" s="3">
        <f t="shared" si="34"/>
        <v>5000</v>
      </c>
      <c r="H1095" s="17">
        <f t="shared" si="35"/>
        <v>0.5</v>
      </c>
      <c r="I1095" t="s">
        <v>14</v>
      </c>
    </row>
    <row r="1096" spans="1:9" x14ac:dyDescent="0.25">
      <c r="A1096" s="4">
        <v>44605</v>
      </c>
      <c r="B1096" t="s">
        <v>9</v>
      </c>
      <c r="C1096" s="3">
        <v>15000</v>
      </c>
      <c r="D1096" s="3">
        <v>22000</v>
      </c>
      <c r="E1096" s="3">
        <v>0</v>
      </c>
      <c r="F1096" s="3">
        <v>22000</v>
      </c>
      <c r="G1096" s="3">
        <f t="shared" si="34"/>
        <v>7000</v>
      </c>
      <c r="H1096" s="17">
        <f t="shared" si="35"/>
        <v>0.46666666666666667</v>
      </c>
      <c r="I1096" t="s">
        <v>13</v>
      </c>
    </row>
    <row r="1097" spans="1:9" x14ac:dyDescent="0.25">
      <c r="A1097" s="4">
        <v>44605</v>
      </c>
      <c r="B1097" t="s">
        <v>7</v>
      </c>
      <c r="C1097" s="3">
        <v>12000</v>
      </c>
      <c r="D1097" s="3">
        <v>18000</v>
      </c>
      <c r="E1097" s="3">
        <v>0</v>
      </c>
      <c r="F1097" s="3">
        <v>18000</v>
      </c>
      <c r="G1097" s="3">
        <f t="shared" si="34"/>
        <v>6000</v>
      </c>
      <c r="H1097" s="17">
        <f t="shared" si="35"/>
        <v>0.5</v>
      </c>
      <c r="I1097" t="s">
        <v>15</v>
      </c>
    </row>
    <row r="1098" spans="1:9" x14ac:dyDescent="0.25">
      <c r="A1098" s="4">
        <v>44606</v>
      </c>
      <c r="B1098" t="s">
        <v>7</v>
      </c>
      <c r="C1098" s="3">
        <v>12000</v>
      </c>
      <c r="D1098" s="3">
        <v>18000</v>
      </c>
      <c r="E1098" s="3">
        <v>250</v>
      </c>
      <c r="F1098" s="3">
        <v>17750</v>
      </c>
      <c r="G1098" s="3">
        <f t="shared" si="34"/>
        <v>5500</v>
      </c>
      <c r="H1098" s="17">
        <f t="shared" si="35"/>
        <v>0.45833333333333331</v>
      </c>
      <c r="I1098" t="s">
        <v>12</v>
      </c>
    </row>
    <row r="1099" spans="1:9" x14ac:dyDescent="0.25">
      <c r="A1099" s="4">
        <v>44608</v>
      </c>
      <c r="B1099" t="s">
        <v>9</v>
      </c>
      <c r="C1099" s="3">
        <v>15000</v>
      </c>
      <c r="D1099" s="3">
        <v>22000</v>
      </c>
      <c r="E1099" s="3">
        <v>0</v>
      </c>
      <c r="F1099" s="3">
        <v>22000</v>
      </c>
      <c r="G1099" s="3">
        <f t="shared" si="34"/>
        <v>7000</v>
      </c>
      <c r="H1099" s="17">
        <f t="shared" si="35"/>
        <v>0.46666666666666667</v>
      </c>
      <c r="I1099" t="s">
        <v>12</v>
      </c>
    </row>
    <row r="1100" spans="1:9" x14ac:dyDescent="0.25">
      <c r="A1100" s="4">
        <v>44609</v>
      </c>
      <c r="B1100" t="s">
        <v>9</v>
      </c>
      <c r="C1100" s="3">
        <v>15000</v>
      </c>
      <c r="D1100" s="3">
        <v>22000</v>
      </c>
      <c r="E1100" s="3">
        <v>750</v>
      </c>
      <c r="F1100" s="3">
        <v>21250</v>
      </c>
      <c r="G1100" s="3">
        <f t="shared" si="34"/>
        <v>5500</v>
      </c>
      <c r="H1100" s="17">
        <f t="shared" si="35"/>
        <v>0.36666666666666664</v>
      </c>
      <c r="I1100" t="s">
        <v>14</v>
      </c>
    </row>
    <row r="1101" spans="1:9" x14ac:dyDescent="0.25">
      <c r="A1101" s="4">
        <v>44609</v>
      </c>
      <c r="B1101" t="s">
        <v>7</v>
      </c>
      <c r="C1101" s="3">
        <v>12000</v>
      </c>
      <c r="D1101" s="3">
        <v>18000</v>
      </c>
      <c r="E1101" s="3">
        <v>0</v>
      </c>
      <c r="F1101" s="3">
        <v>18000</v>
      </c>
      <c r="G1101" s="3">
        <f t="shared" si="34"/>
        <v>6000</v>
      </c>
      <c r="H1101" s="17">
        <f t="shared" si="35"/>
        <v>0.5</v>
      </c>
      <c r="I1101" t="s">
        <v>12</v>
      </c>
    </row>
    <row r="1102" spans="1:9" x14ac:dyDescent="0.25">
      <c r="A1102" s="4">
        <v>44609</v>
      </c>
      <c r="B1102" t="s">
        <v>11</v>
      </c>
      <c r="C1102" s="3">
        <v>5000</v>
      </c>
      <c r="D1102" s="3">
        <v>8500</v>
      </c>
      <c r="E1102" s="3">
        <v>500</v>
      </c>
      <c r="F1102" s="3">
        <v>8000</v>
      </c>
      <c r="G1102" s="3">
        <f t="shared" si="34"/>
        <v>2500</v>
      </c>
      <c r="H1102" s="17">
        <f t="shared" si="35"/>
        <v>0.5</v>
      </c>
      <c r="I1102" t="s">
        <v>16</v>
      </c>
    </row>
    <row r="1103" spans="1:9" x14ac:dyDescent="0.25">
      <c r="A1103" s="4">
        <v>44610</v>
      </c>
      <c r="B1103" t="s">
        <v>11</v>
      </c>
      <c r="C1103" s="3">
        <v>5000</v>
      </c>
      <c r="D1103" s="3">
        <v>8500</v>
      </c>
      <c r="E1103" s="3">
        <v>0</v>
      </c>
      <c r="F1103" s="3">
        <v>8500</v>
      </c>
      <c r="G1103" s="3">
        <f t="shared" si="34"/>
        <v>3500</v>
      </c>
      <c r="H1103" s="17">
        <f t="shared" si="35"/>
        <v>0.7</v>
      </c>
      <c r="I1103" t="s">
        <v>16</v>
      </c>
    </row>
    <row r="1104" spans="1:9" x14ac:dyDescent="0.25">
      <c r="A1104" s="4">
        <v>44610</v>
      </c>
      <c r="B1104" t="s">
        <v>11</v>
      </c>
      <c r="C1104" s="3">
        <v>5000</v>
      </c>
      <c r="D1104" s="3">
        <v>8500</v>
      </c>
      <c r="E1104" s="3">
        <v>0</v>
      </c>
      <c r="F1104" s="3">
        <v>8500</v>
      </c>
      <c r="G1104" s="3">
        <f t="shared" si="34"/>
        <v>3500</v>
      </c>
      <c r="H1104" s="17">
        <f t="shared" si="35"/>
        <v>0.7</v>
      </c>
      <c r="I1104" t="s">
        <v>13</v>
      </c>
    </row>
    <row r="1105" spans="1:9" x14ac:dyDescent="0.25">
      <c r="A1105" s="4">
        <v>44611</v>
      </c>
      <c r="B1105" t="s">
        <v>10</v>
      </c>
      <c r="C1105" s="3">
        <v>10000</v>
      </c>
      <c r="D1105" s="3">
        <v>15000</v>
      </c>
      <c r="E1105" s="3">
        <v>0</v>
      </c>
      <c r="F1105" s="3">
        <v>15000</v>
      </c>
      <c r="G1105" s="3">
        <f t="shared" si="34"/>
        <v>5000</v>
      </c>
      <c r="H1105" s="17">
        <f t="shared" si="35"/>
        <v>0.5</v>
      </c>
      <c r="I1105" t="s">
        <v>13</v>
      </c>
    </row>
    <row r="1106" spans="1:9" x14ac:dyDescent="0.25">
      <c r="A1106" s="4">
        <v>44612</v>
      </c>
      <c r="B1106" t="s">
        <v>8</v>
      </c>
      <c r="C1106" s="3">
        <v>20000</v>
      </c>
      <c r="D1106" s="3">
        <v>30000</v>
      </c>
      <c r="E1106" s="3">
        <v>0</v>
      </c>
      <c r="F1106" s="3">
        <v>30000</v>
      </c>
      <c r="G1106" s="3">
        <f t="shared" si="34"/>
        <v>10000</v>
      </c>
      <c r="H1106" s="17">
        <f t="shared" si="35"/>
        <v>0.5</v>
      </c>
      <c r="I1106" t="s">
        <v>16</v>
      </c>
    </row>
    <row r="1107" spans="1:9" x14ac:dyDescent="0.25">
      <c r="A1107" s="4">
        <v>44612</v>
      </c>
      <c r="B1107" t="s">
        <v>10</v>
      </c>
      <c r="C1107" s="3">
        <v>10000</v>
      </c>
      <c r="D1107" s="3">
        <v>15000</v>
      </c>
      <c r="E1107" s="3">
        <v>0</v>
      </c>
      <c r="F1107" s="3">
        <v>15000</v>
      </c>
      <c r="G1107" s="3">
        <f t="shared" si="34"/>
        <v>5000</v>
      </c>
      <c r="H1107" s="17">
        <f t="shared" si="35"/>
        <v>0.5</v>
      </c>
      <c r="I1107" t="s">
        <v>16</v>
      </c>
    </row>
    <row r="1108" spans="1:9" x14ac:dyDescent="0.25">
      <c r="A1108" s="4">
        <v>44613</v>
      </c>
      <c r="B1108" t="s">
        <v>9</v>
      </c>
      <c r="C1108" s="3">
        <v>15000</v>
      </c>
      <c r="D1108" s="3">
        <v>22000</v>
      </c>
      <c r="E1108" s="3">
        <v>0</v>
      </c>
      <c r="F1108" s="3">
        <v>22000</v>
      </c>
      <c r="G1108" s="3">
        <f t="shared" si="34"/>
        <v>7000</v>
      </c>
      <c r="H1108" s="17">
        <f t="shared" si="35"/>
        <v>0.46666666666666667</v>
      </c>
      <c r="I1108" t="s">
        <v>16</v>
      </c>
    </row>
    <row r="1109" spans="1:9" x14ac:dyDescent="0.25">
      <c r="A1109" s="4">
        <v>44613</v>
      </c>
      <c r="B1109" t="s">
        <v>7</v>
      </c>
      <c r="C1109" s="3">
        <v>12000</v>
      </c>
      <c r="D1109" s="3">
        <v>18000</v>
      </c>
      <c r="E1109" s="3">
        <v>0</v>
      </c>
      <c r="F1109" s="3">
        <v>18000</v>
      </c>
      <c r="G1109" s="3">
        <f t="shared" si="34"/>
        <v>6000</v>
      </c>
      <c r="H1109" s="17">
        <f t="shared" si="35"/>
        <v>0.5</v>
      </c>
      <c r="I1109" t="s">
        <v>16</v>
      </c>
    </row>
    <row r="1110" spans="1:9" x14ac:dyDescent="0.25">
      <c r="A1110" s="4">
        <v>44614</v>
      </c>
      <c r="B1110" t="s">
        <v>9</v>
      </c>
      <c r="C1110" s="3">
        <v>15000</v>
      </c>
      <c r="D1110" s="3">
        <v>22000</v>
      </c>
      <c r="E1110" s="3">
        <v>0</v>
      </c>
      <c r="F1110" s="3">
        <v>22000</v>
      </c>
      <c r="G1110" s="3">
        <f t="shared" si="34"/>
        <v>7000</v>
      </c>
      <c r="H1110" s="17">
        <f t="shared" si="35"/>
        <v>0.46666666666666667</v>
      </c>
      <c r="I1110" t="s">
        <v>16</v>
      </c>
    </row>
    <row r="1111" spans="1:9" x14ac:dyDescent="0.25">
      <c r="A1111" s="4">
        <v>44617</v>
      </c>
      <c r="B1111" t="s">
        <v>7</v>
      </c>
      <c r="C1111" s="3">
        <v>12000</v>
      </c>
      <c r="D1111" s="3">
        <v>18000</v>
      </c>
      <c r="E1111" s="3">
        <v>0</v>
      </c>
      <c r="F1111" s="3">
        <v>18000</v>
      </c>
      <c r="G1111" s="3">
        <f t="shared" si="34"/>
        <v>6000</v>
      </c>
      <c r="H1111" s="17">
        <f t="shared" si="35"/>
        <v>0.5</v>
      </c>
      <c r="I1111" t="s">
        <v>16</v>
      </c>
    </row>
    <row r="1112" spans="1:9" x14ac:dyDescent="0.25">
      <c r="A1112" s="4">
        <v>44617</v>
      </c>
      <c r="B1112" t="s">
        <v>9</v>
      </c>
      <c r="C1112" s="3">
        <v>15000</v>
      </c>
      <c r="D1112" s="3">
        <v>22000</v>
      </c>
      <c r="E1112" s="3">
        <v>0</v>
      </c>
      <c r="F1112" s="3">
        <v>22000</v>
      </c>
      <c r="G1112" s="3">
        <f t="shared" si="34"/>
        <v>7000</v>
      </c>
      <c r="H1112" s="17">
        <f t="shared" si="35"/>
        <v>0.46666666666666667</v>
      </c>
      <c r="I1112" t="s">
        <v>14</v>
      </c>
    </row>
    <row r="1113" spans="1:9" x14ac:dyDescent="0.25">
      <c r="A1113" s="4">
        <v>44617</v>
      </c>
      <c r="B1113" t="s">
        <v>11</v>
      </c>
      <c r="C1113" s="3">
        <v>5000</v>
      </c>
      <c r="D1113" s="3">
        <v>8500</v>
      </c>
      <c r="E1113" s="3">
        <v>750</v>
      </c>
      <c r="F1113" s="3">
        <v>7750</v>
      </c>
      <c r="G1113" s="3">
        <f t="shared" si="34"/>
        <v>2000</v>
      </c>
      <c r="H1113" s="17">
        <f t="shared" si="35"/>
        <v>0.4</v>
      </c>
      <c r="I1113" t="s">
        <v>12</v>
      </c>
    </row>
    <row r="1114" spans="1:9" x14ac:dyDescent="0.25">
      <c r="A1114" s="4">
        <v>44619</v>
      </c>
      <c r="B1114" t="s">
        <v>10</v>
      </c>
      <c r="C1114" s="3">
        <v>10000</v>
      </c>
      <c r="D1114" s="3">
        <v>15000</v>
      </c>
      <c r="E1114" s="3">
        <v>0</v>
      </c>
      <c r="F1114" s="3">
        <v>15000</v>
      </c>
      <c r="G1114" s="3">
        <f t="shared" si="34"/>
        <v>5000</v>
      </c>
      <c r="H1114" s="17">
        <f t="shared" si="35"/>
        <v>0.5</v>
      </c>
      <c r="I1114" t="s">
        <v>14</v>
      </c>
    </row>
    <row r="1115" spans="1:9" x14ac:dyDescent="0.25">
      <c r="A1115" s="4">
        <v>44619</v>
      </c>
      <c r="B1115" t="s">
        <v>9</v>
      </c>
      <c r="C1115" s="3">
        <v>15000</v>
      </c>
      <c r="D1115" s="3">
        <v>22000</v>
      </c>
      <c r="E1115" s="3">
        <v>0</v>
      </c>
      <c r="F1115" s="3">
        <v>22000</v>
      </c>
      <c r="G1115" s="3">
        <f t="shared" si="34"/>
        <v>7000</v>
      </c>
      <c r="H1115" s="17">
        <f t="shared" si="35"/>
        <v>0.46666666666666667</v>
      </c>
      <c r="I1115" t="s">
        <v>12</v>
      </c>
    </row>
    <row r="1116" spans="1:9" x14ac:dyDescent="0.25">
      <c r="A1116" s="4">
        <v>44620</v>
      </c>
      <c r="B1116" t="s">
        <v>9</v>
      </c>
      <c r="C1116" s="3">
        <v>15000</v>
      </c>
      <c r="D1116" s="3">
        <v>22000</v>
      </c>
      <c r="E1116" s="3">
        <v>0</v>
      </c>
      <c r="F1116" s="3">
        <v>22000</v>
      </c>
      <c r="G1116" s="3">
        <f t="shared" si="34"/>
        <v>7000</v>
      </c>
      <c r="H1116" s="17">
        <f t="shared" si="35"/>
        <v>0.46666666666666667</v>
      </c>
      <c r="I1116" t="s">
        <v>15</v>
      </c>
    </row>
    <row r="1117" spans="1:9" x14ac:dyDescent="0.25">
      <c r="A1117" s="4">
        <v>44620</v>
      </c>
      <c r="B1117" t="s">
        <v>11</v>
      </c>
      <c r="C1117" s="3">
        <v>5000</v>
      </c>
      <c r="D1117" s="3">
        <v>8500</v>
      </c>
      <c r="E1117" s="3">
        <v>0</v>
      </c>
      <c r="F1117" s="3">
        <v>8500</v>
      </c>
      <c r="G1117" s="3">
        <f t="shared" si="34"/>
        <v>3500</v>
      </c>
      <c r="H1117" s="17">
        <f t="shared" si="35"/>
        <v>0.7</v>
      </c>
      <c r="I1117" t="s">
        <v>14</v>
      </c>
    </row>
    <row r="1118" spans="1:9" x14ac:dyDescent="0.25">
      <c r="A1118" s="4">
        <v>44621</v>
      </c>
      <c r="B1118" t="s">
        <v>9</v>
      </c>
      <c r="C1118" s="3">
        <v>15000</v>
      </c>
      <c r="D1118" s="3">
        <v>22000</v>
      </c>
      <c r="E1118" s="3">
        <v>0</v>
      </c>
      <c r="F1118" s="3">
        <v>22000</v>
      </c>
      <c r="G1118" s="3">
        <f t="shared" si="34"/>
        <v>7000</v>
      </c>
      <c r="H1118" s="17">
        <f t="shared" si="35"/>
        <v>0.46666666666666667</v>
      </c>
      <c r="I1118" t="s">
        <v>13</v>
      </c>
    </row>
    <row r="1119" spans="1:9" x14ac:dyDescent="0.25">
      <c r="A1119" s="4">
        <v>44621</v>
      </c>
      <c r="B1119" t="s">
        <v>7</v>
      </c>
      <c r="C1119" s="3">
        <v>12000</v>
      </c>
      <c r="D1119" s="3">
        <v>18000</v>
      </c>
      <c r="E1119" s="3">
        <v>750</v>
      </c>
      <c r="F1119" s="3">
        <v>17250</v>
      </c>
      <c r="G1119" s="3">
        <f t="shared" si="34"/>
        <v>4500</v>
      </c>
      <c r="H1119" s="17">
        <f t="shared" si="35"/>
        <v>0.375</v>
      </c>
      <c r="I1119" t="s">
        <v>13</v>
      </c>
    </row>
    <row r="1120" spans="1:9" x14ac:dyDescent="0.25">
      <c r="A1120" s="4">
        <v>44622</v>
      </c>
      <c r="B1120" t="s">
        <v>8</v>
      </c>
      <c r="C1120" s="3">
        <v>20000</v>
      </c>
      <c r="D1120" s="3">
        <v>30000</v>
      </c>
      <c r="E1120" s="3">
        <v>500</v>
      </c>
      <c r="F1120" s="3">
        <v>29500</v>
      </c>
      <c r="G1120" s="3">
        <f t="shared" si="34"/>
        <v>9000</v>
      </c>
      <c r="H1120" s="17">
        <f t="shared" si="35"/>
        <v>0.45</v>
      </c>
      <c r="I1120" t="s">
        <v>13</v>
      </c>
    </row>
    <row r="1121" spans="1:9" x14ac:dyDescent="0.25">
      <c r="A1121" s="4">
        <v>44622</v>
      </c>
      <c r="B1121" t="s">
        <v>11</v>
      </c>
      <c r="C1121" s="3">
        <v>5000</v>
      </c>
      <c r="D1121" s="3">
        <v>8500</v>
      </c>
      <c r="E1121" s="3">
        <v>0</v>
      </c>
      <c r="F1121" s="3">
        <v>8500</v>
      </c>
      <c r="G1121" s="3">
        <f t="shared" si="34"/>
        <v>3500</v>
      </c>
      <c r="H1121" s="17">
        <f t="shared" si="35"/>
        <v>0.7</v>
      </c>
      <c r="I1121" t="s">
        <v>12</v>
      </c>
    </row>
    <row r="1122" spans="1:9" x14ac:dyDescent="0.25">
      <c r="A1122" s="4">
        <v>44623</v>
      </c>
      <c r="B1122" t="s">
        <v>7</v>
      </c>
      <c r="C1122" s="3">
        <v>12000</v>
      </c>
      <c r="D1122" s="3">
        <v>18000</v>
      </c>
      <c r="E1122" s="3">
        <v>0</v>
      </c>
      <c r="F1122" s="3">
        <v>18000</v>
      </c>
      <c r="G1122" s="3">
        <f t="shared" si="34"/>
        <v>6000</v>
      </c>
      <c r="H1122" s="17">
        <f t="shared" si="35"/>
        <v>0.5</v>
      </c>
      <c r="I1122" t="s">
        <v>14</v>
      </c>
    </row>
    <row r="1123" spans="1:9" x14ac:dyDescent="0.25">
      <c r="A1123" s="4">
        <v>44624</v>
      </c>
      <c r="B1123" t="s">
        <v>10</v>
      </c>
      <c r="C1123" s="3">
        <v>10000</v>
      </c>
      <c r="D1123" s="3">
        <v>15000</v>
      </c>
      <c r="E1123" s="3">
        <v>0</v>
      </c>
      <c r="F1123" s="3">
        <v>15000</v>
      </c>
      <c r="G1123" s="3">
        <f t="shared" si="34"/>
        <v>5000</v>
      </c>
      <c r="H1123" s="17">
        <f t="shared" si="35"/>
        <v>0.5</v>
      </c>
      <c r="I1123" t="s">
        <v>12</v>
      </c>
    </row>
    <row r="1124" spans="1:9" x14ac:dyDescent="0.25">
      <c r="A1124" s="4">
        <v>44624</v>
      </c>
      <c r="B1124" t="s">
        <v>7</v>
      </c>
      <c r="C1124" s="3">
        <v>12000</v>
      </c>
      <c r="D1124" s="3">
        <v>18000</v>
      </c>
      <c r="E1124" s="3">
        <v>0</v>
      </c>
      <c r="F1124" s="3">
        <v>18000</v>
      </c>
      <c r="G1124" s="3">
        <f t="shared" si="34"/>
        <v>6000</v>
      </c>
      <c r="H1124" s="17">
        <f t="shared" si="35"/>
        <v>0.5</v>
      </c>
      <c r="I1124" t="s">
        <v>14</v>
      </c>
    </row>
    <row r="1125" spans="1:9" x14ac:dyDescent="0.25">
      <c r="A1125" s="4">
        <v>44626</v>
      </c>
      <c r="B1125" t="s">
        <v>10</v>
      </c>
      <c r="C1125" s="3">
        <v>10000</v>
      </c>
      <c r="D1125" s="3">
        <v>15000</v>
      </c>
      <c r="E1125" s="3">
        <v>0</v>
      </c>
      <c r="F1125" s="3">
        <v>15000</v>
      </c>
      <c r="G1125" s="3">
        <f t="shared" si="34"/>
        <v>5000</v>
      </c>
      <c r="H1125" s="17">
        <f t="shared" si="35"/>
        <v>0.5</v>
      </c>
      <c r="I1125" t="s">
        <v>14</v>
      </c>
    </row>
    <row r="1126" spans="1:9" x14ac:dyDescent="0.25">
      <c r="A1126" s="4">
        <v>44626</v>
      </c>
      <c r="B1126" t="s">
        <v>10</v>
      </c>
      <c r="C1126" s="3">
        <v>10000</v>
      </c>
      <c r="D1126" s="3">
        <v>15000</v>
      </c>
      <c r="E1126" s="3">
        <v>500</v>
      </c>
      <c r="F1126" s="3">
        <v>14500</v>
      </c>
      <c r="G1126" s="3">
        <f t="shared" si="34"/>
        <v>4000</v>
      </c>
      <c r="H1126" s="17">
        <f t="shared" si="35"/>
        <v>0.4</v>
      </c>
      <c r="I1126" t="s">
        <v>16</v>
      </c>
    </row>
    <row r="1127" spans="1:9" x14ac:dyDescent="0.25">
      <c r="A1127" s="4">
        <v>44627</v>
      </c>
      <c r="B1127" t="s">
        <v>11</v>
      </c>
      <c r="C1127" s="3">
        <v>5000</v>
      </c>
      <c r="D1127" s="3">
        <v>8500</v>
      </c>
      <c r="E1127" s="3">
        <v>750</v>
      </c>
      <c r="F1127" s="3">
        <v>7750</v>
      </c>
      <c r="G1127" s="3">
        <f t="shared" si="34"/>
        <v>2000</v>
      </c>
      <c r="H1127" s="17">
        <f t="shared" si="35"/>
        <v>0.4</v>
      </c>
      <c r="I1127" t="s">
        <v>13</v>
      </c>
    </row>
    <row r="1128" spans="1:9" x14ac:dyDescent="0.25">
      <c r="A1128" s="4">
        <v>44627</v>
      </c>
      <c r="B1128" t="s">
        <v>11</v>
      </c>
      <c r="C1128" s="3">
        <v>5000</v>
      </c>
      <c r="D1128" s="3">
        <v>8500</v>
      </c>
      <c r="E1128" s="3">
        <v>0</v>
      </c>
      <c r="F1128" s="3">
        <v>8500</v>
      </c>
      <c r="G1128" s="3">
        <f t="shared" si="34"/>
        <v>3500</v>
      </c>
      <c r="H1128" s="17">
        <f t="shared" si="35"/>
        <v>0.7</v>
      </c>
      <c r="I1128" t="s">
        <v>13</v>
      </c>
    </row>
    <row r="1129" spans="1:9" x14ac:dyDescent="0.25">
      <c r="A1129" s="4">
        <v>44629</v>
      </c>
      <c r="B1129" t="s">
        <v>11</v>
      </c>
      <c r="C1129" s="3">
        <v>5000</v>
      </c>
      <c r="D1129" s="3">
        <v>8500</v>
      </c>
      <c r="E1129" s="3">
        <v>0</v>
      </c>
      <c r="F1129" s="3">
        <v>8500</v>
      </c>
      <c r="G1129" s="3">
        <f t="shared" si="34"/>
        <v>3500</v>
      </c>
      <c r="H1129" s="17">
        <f t="shared" si="35"/>
        <v>0.7</v>
      </c>
      <c r="I1129" t="s">
        <v>12</v>
      </c>
    </row>
    <row r="1130" spans="1:9" x14ac:dyDescent="0.25">
      <c r="A1130" s="4">
        <v>44629</v>
      </c>
      <c r="B1130" t="s">
        <v>11</v>
      </c>
      <c r="C1130" s="3">
        <v>5000</v>
      </c>
      <c r="D1130" s="3">
        <v>8500</v>
      </c>
      <c r="E1130" s="3">
        <v>0</v>
      </c>
      <c r="F1130" s="3">
        <v>8500</v>
      </c>
      <c r="G1130" s="3">
        <f t="shared" si="34"/>
        <v>3500</v>
      </c>
      <c r="H1130" s="17">
        <f t="shared" si="35"/>
        <v>0.7</v>
      </c>
      <c r="I1130" t="s">
        <v>14</v>
      </c>
    </row>
    <row r="1131" spans="1:9" x14ac:dyDescent="0.25">
      <c r="A1131" s="4">
        <v>44630</v>
      </c>
      <c r="B1131" t="s">
        <v>9</v>
      </c>
      <c r="C1131" s="3">
        <v>15000</v>
      </c>
      <c r="D1131" s="3">
        <v>22000</v>
      </c>
      <c r="E1131" s="3">
        <v>0</v>
      </c>
      <c r="F1131" s="3">
        <v>22000</v>
      </c>
      <c r="G1131" s="3">
        <f t="shared" si="34"/>
        <v>7000</v>
      </c>
      <c r="H1131" s="17">
        <f t="shared" si="35"/>
        <v>0.46666666666666667</v>
      </c>
      <c r="I1131" t="s">
        <v>12</v>
      </c>
    </row>
    <row r="1132" spans="1:9" x14ac:dyDescent="0.25">
      <c r="A1132" s="4">
        <v>44632</v>
      </c>
      <c r="B1132" t="s">
        <v>10</v>
      </c>
      <c r="C1132" s="3">
        <v>10000</v>
      </c>
      <c r="D1132" s="3">
        <v>15000</v>
      </c>
      <c r="E1132" s="3">
        <v>1000</v>
      </c>
      <c r="F1132" s="3">
        <v>14000</v>
      </c>
      <c r="G1132" s="3">
        <f t="shared" si="34"/>
        <v>3000</v>
      </c>
      <c r="H1132" s="17">
        <f t="shared" si="35"/>
        <v>0.3</v>
      </c>
      <c r="I1132" t="s">
        <v>15</v>
      </c>
    </row>
    <row r="1133" spans="1:9" x14ac:dyDescent="0.25">
      <c r="A1133" s="4">
        <v>44632</v>
      </c>
      <c r="B1133" t="s">
        <v>10</v>
      </c>
      <c r="C1133" s="3">
        <v>10000</v>
      </c>
      <c r="D1133" s="3">
        <v>15000</v>
      </c>
      <c r="E1133" s="3">
        <v>500</v>
      </c>
      <c r="F1133" s="3">
        <v>14500</v>
      </c>
      <c r="G1133" s="3">
        <f t="shared" si="34"/>
        <v>4000</v>
      </c>
      <c r="H1133" s="17">
        <f t="shared" si="35"/>
        <v>0.4</v>
      </c>
      <c r="I1133" t="s">
        <v>12</v>
      </c>
    </row>
    <row r="1134" spans="1:9" x14ac:dyDescent="0.25">
      <c r="A1134" s="4">
        <v>44633</v>
      </c>
      <c r="B1134" t="s">
        <v>11</v>
      </c>
      <c r="C1134" s="3">
        <v>5000</v>
      </c>
      <c r="D1134" s="3">
        <v>8500</v>
      </c>
      <c r="E1134" s="3">
        <v>1000</v>
      </c>
      <c r="F1134" s="3">
        <v>7500</v>
      </c>
      <c r="G1134" s="3">
        <f t="shared" si="34"/>
        <v>1500</v>
      </c>
      <c r="H1134" s="17">
        <f t="shared" si="35"/>
        <v>0.3</v>
      </c>
      <c r="I1134" t="s">
        <v>15</v>
      </c>
    </row>
    <row r="1135" spans="1:9" x14ac:dyDescent="0.25">
      <c r="A1135" s="4">
        <v>44633</v>
      </c>
      <c r="B1135" t="s">
        <v>8</v>
      </c>
      <c r="C1135" s="3">
        <v>20000</v>
      </c>
      <c r="D1135" s="3">
        <v>30000</v>
      </c>
      <c r="E1135" s="3">
        <v>0</v>
      </c>
      <c r="F1135" s="3">
        <v>30000</v>
      </c>
      <c r="G1135" s="3">
        <f t="shared" si="34"/>
        <v>10000</v>
      </c>
      <c r="H1135" s="17">
        <f t="shared" si="35"/>
        <v>0.5</v>
      </c>
      <c r="I1135" t="s">
        <v>12</v>
      </c>
    </row>
    <row r="1136" spans="1:9" x14ac:dyDescent="0.25">
      <c r="A1136" s="4">
        <v>44634</v>
      </c>
      <c r="B1136" t="s">
        <v>7</v>
      </c>
      <c r="C1136" s="3">
        <v>12000</v>
      </c>
      <c r="D1136" s="3">
        <v>18000</v>
      </c>
      <c r="E1136" s="3">
        <v>0</v>
      </c>
      <c r="F1136" s="3">
        <v>18000</v>
      </c>
      <c r="G1136" s="3">
        <f t="shared" si="34"/>
        <v>6000</v>
      </c>
      <c r="H1136" s="17">
        <f t="shared" si="35"/>
        <v>0.5</v>
      </c>
      <c r="I1136" t="s">
        <v>13</v>
      </c>
    </row>
    <row r="1137" spans="1:9" x14ac:dyDescent="0.25">
      <c r="A1137" s="4">
        <v>44634</v>
      </c>
      <c r="B1137" t="s">
        <v>7</v>
      </c>
      <c r="C1137" s="3">
        <v>12000</v>
      </c>
      <c r="D1137" s="3">
        <v>18000</v>
      </c>
      <c r="E1137" s="3">
        <v>0</v>
      </c>
      <c r="F1137" s="3">
        <v>18000</v>
      </c>
      <c r="G1137" s="3">
        <f t="shared" si="34"/>
        <v>6000</v>
      </c>
      <c r="H1137" s="17">
        <f t="shared" si="35"/>
        <v>0.5</v>
      </c>
      <c r="I1137" t="s">
        <v>16</v>
      </c>
    </row>
    <row r="1138" spans="1:9" x14ac:dyDescent="0.25">
      <c r="A1138" s="4">
        <v>44635</v>
      </c>
      <c r="B1138" t="s">
        <v>7</v>
      </c>
      <c r="C1138" s="3">
        <v>12000</v>
      </c>
      <c r="D1138" s="3">
        <v>18000</v>
      </c>
      <c r="E1138" s="3">
        <v>0</v>
      </c>
      <c r="F1138" s="3">
        <v>18000</v>
      </c>
      <c r="G1138" s="3">
        <f t="shared" si="34"/>
        <v>6000</v>
      </c>
      <c r="H1138" s="17">
        <f t="shared" si="35"/>
        <v>0.5</v>
      </c>
      <c r="I1138" t="s">
        <v>16</v>
      </c>
    </row>
    <row r="1139" spans="1:9" x14ac:dyDescent="0.25">
      <c r="A1139" s="4">
        <v>44636</v>
      </c>
      <c r="B1139" t="s">
        <v>7</v>
      </c>
      <c r="C1139" s="3">
        <v>12000</v>
      </c>
      <c r="D1139" s="3">
        <v>18000</v>
      </c>
      <c r="E1139" s="3">
        <v>0</v>
      </c>
      <c r="F1139" s="3">
        <v>18000</v>
      </c>
      <c r="G1139" s="3">
        <f t="shared" si="34"/>
        <v>6000</v>
      </c>
      <c r="H1139" s="17">
        <f t="shared" si="35"/>
        <v>0.5</v>
      </c>
      <c r="I1139" t="s">
        <v>16</v>
      </c>
    </row>
    <row r="1140" spans="1:9" x14ac:dyDescent="0.25">
      <c r="A1140" s="4">
        <v>44636</v>
      </c>
      <c r="B1140" t="s">
        <v>7</v>
      </c>
      <c r="C1140" s="3">
        <v>12000</v>
      </c>
      <c r="D1140" s="3">
        <v>18000</v>
      </c>
      <c r="E1140" s="3">
        <v>1000</v>
      </c>
      <c r="F1140" s="3">
        <v>17000</v>
      </c>
      <c r="G1140" s="3">
        <f t="shared" si="34"/>
        <v>4000</v>
      </c>
      <c r="H1140" s="17">
        <f t="shared" si="35"/>
        <v>0.33333333333333331</v>
      </c>
      <c r="I1140" t="s">
        <v>12</v>
      </c>
    </row>
    <row r="1141" spans="1:9" x14ac:dyDescent="0.25">
      <c r="A1141" s="4">
        <v>44636</v>
      </c>
      <c r="B1141" t="s">
        <v>9</v>
      </c>
      <c r="C1141" s="3">
        <v>15000</v>
      </c>
      <c r="D1141" s="3">
        <v>22000</v>
      </c>
      <c r="E1141" s="3">
        <v>0</v>
      </c>
      <c r="F1141" s="3">
        <v>22000</v>
      </c>
      <c r="G1141" s="3">
        <f t="shared" si="34"/>
        <v>7000</v>
      </c>
      <c r="H1141" s="17">
        <f t="shared" si="35"/>
        <v>0.46666666666666667</v>
      </c>
      <c r="I1141" t="s">
        <v>14</v>
      </c>
    </row>
    <row r="1142" spans="1:9" x14ac:dyDescent="0.25">
      <c r="A1142" s="4">
        <v>44637</v>
      </c>
      <c r="B1142" t="s">
        <v>11</v>
      </c>
      <c r="C1142" s="3">
        <v>5000</v>
      </c>
      <c r="D1142" s="3">
        <v>8500</v>
      </c>
      <c r="E1142" s="3">
        <v>500</v>
      </c>
      <c r="F1142" s="3">
        <v>8000</v>
      </c>
      <c r="G1142" s="3">
        <f t="shared" si="34"/>
        <v>2500</v>
      </c>
      <c r="H1142" s="17">
        <f t="shared" si="35"/>
        <v>0.5</v>
      </c>
      <c r="I1142" t="s">
        <v>15</v>
      </c>
    </row>
    <row r="1143" spans="1:9" x14ac:dyDescent="0.25">
      <c r="A1143" s="4">
        <v>44637</v>
      </c>
      <c r="B1143" t="s">
        <v>10</v>
      </c>
      <c r="C1143" s="3">
        <v>10000</v>
      </c>
      <c r="D1143" s="3">
        <v>15000</v>
      </c>
      <c r="E1143" s="3">
        <v>0</v>
      </c>
      <c r="F1143" s="3">
        <v>15000</v>
      </c>
      <c r="G1143" s="3">
        <f t="shared" si="34"/>
        <v>5000</v>
      </c>
      <c r="H1143" s="17">
        <f t="shared" si="35"/>
        <v>0.5</v>
      </c>
      <c r="I1143" t="s">
        <v>12</v>
      </c>
    </row>
    <row r="1144" spans="1:9" x14ac:dyDescent="0.25">
      <c r="A1144" s="4">
        <v>44638</v>
      </c>
      <c r="B1144" t="s">
        <v>7</v>
      </c>
      <c r="C1144" s="3">
        <v>12000</v>
      </c>
      <c r="D1144" s="3">
        <v>18000</v>
      </c>
      <c r="E1144" s="3">
        <v>750</v>
      </c>
      <c r="F1144" s="3">
        <v>17250</v>
      </c>
      <c r="G1144" s="3">
        <f t="shared" si="34"/>
        <v>4500</v>
      </c>
      <c r="H1144" s="17">
        <f t="shared" si="35"/>
        <v>0.375</v>
      </c>
      <c r="I1144" t="s">
        <v>12</v>
      </c>
    </row>
    <row r="1145" spans="1:9" x14ac:dyDescent="0.25">
      <c r="A1145" s="4">
        <v>44638</v>
      </c>
      <c r="B1145" t="s">
        <v>7</v>
      </c>
      <c r="C1145" s="3">
        <v>12000</v>
      </c>
      <c r="D1145" s="3">
        <v>18000</v>
      </c>
      <c r="E1145" s="3">
        <v>0</v>
      </c>
      <c r="F1145" s="3">
        <v>18000</v>
      </c>
      <c r="G1145" s="3">
        <f t="shared" si="34"/>
        <v>6000</v>
      </c>
      <c r="H1145" s="17">
        <f t="shared" si="35"/>
        <v>0.5</v>
      </c>
      <c r="I1145" t="s">
        <v>13</v>
      </c>
    </row>
    <row r="1146" spans="1:9" x14ac:dyDescent="0.25">
      <c r="A1146" s="4">
        <v>44639</v>
      </c>
      <c r="B1146" t="s">
        <v>7</v>
      </c>
      <c r="C1146" s="3">
        <v>12000</v>
      </c>
      <c r="D1146" s="3">
        <v>18000</v>
      </c>
      <c r="E1146" s="3">
        <v>0</v>
      </c>
      <c r="F1146" s="3">
        <v>18000</v>
      </c>
      <c r="G1146" s="3">
        <f t="shared" si="34"/>
        <v>6000</v>
      </c>
      <c r="H1146" s="17">
        <f t="shared" si="35"/>
        <v>0.5</v>
      </c>
      <c r="I1146" t="s">
        <v>16</v>
      </c>
    </row>
    <row r="1147" spans="1:9" x14ac:dyDescent="0.25">
      <c r="A1147" s="4">
        <v>44639</v>
      </c>
      <c r="B1147" t="s">
        <v>7</v>
      </c>
      <c r="C1147" s="3">
        <v>12000</v>
      </c>
      <c r="D1147" s="3">
        <v>18000</v>
      </c>
      <c r="E1147" s="3">
        <v>0</v>
      </c>
      <c r="F1147" s="3">
        <v>18000</v>
      </c>
      <c r="G1147" s="3">
        <f t="shared" si="34"/>
        <v>6000</v>
      </c>
      <c r="H1147" s="17">
        <f t="shared" si="35"/>
        <v>0.5</v>
      </c>
      <c r="I1147" t="s">
        <v>14</v>
      </c>
    </row>
    <row r="1148" spans="1:9" x14ac:dyDescent="0.25">
      <c r="A1148" s="4">
        <v>44640</v>
      </c>
      <c r="B1148" t="s">
        <v>10</v>
      </c>
      <c r="C1148" s="3">
        <v>10000</v>
      </c>
      <c r="D1148" s="3">
        <v>15000</v>
      </c>
      <c r="E1148" s="3">
        <v>0</v>
      </c>
      <c r="F1148" s="3">
        <v>15000</v>
      </c>
      <c r="G1148" s="3">
        <f t="shared" si="34"/>
        <v>5000</v>
      </c>
      <c r="H1148" s="17">
        <f t="shared" si="35"/>
        <v>0.5</v>
      </c>
      <c r="I1148" t="s">
        <v>15</v>
      </c>
    </row>
    <row r="1149" spans="1:9" x14ac:dyDescent="0.25">
      <c r="A1149" s="4">
        <v>44640</v>
      </c>
      <c r="B1149" t="s">
        <v>11</v>
      </c>
      <c r="C1149" s="3">
        <v>5000</v>
      </c>
      <c r="D1149" s="3">
        <v>8500</v>
      </c>
      <c r="E1149" s="3">
        <v>500</v>
      </c>
      <c r="F1149" s="3">
        <v>8000</v>
      </c>
      <c r="G1149" s="3">
        <f t="shared" si="34"/>
        <v>2500</v>
      </c>
      <c r="H1149" s="17">
        <f t="shared" si="35"/>
        <v>0.5</v>
      </c>
      <c r="I1149" t="s">
        <v>16</v>
      </c>
    </row>
    <row r="1150" spans="1:9" x14ac:dyDescent="0.25">
      <c r="A1150" s="4">
        <v>44641</v>
      </c>
      <c r="B1150" t="s">
        <v>9</v>
      </c>
      <c r="C1150" s="3">
        <v>15000</v>
      </c>
      <c r="D1150" s="3">
        <v>22000</v>
      </c>
      <c r="E1150" s="3">
        <v>0</v>
      </c>
      <c r="F1150" s="3">
        <v>22000</v>
      </c>
      <c r="G1150" s="3">
        <f t="shared" si="34"/>
        <v>7000</v>
      </c>
      <c r="H1150" s="17">
        <f t="shared" si="35"/>
        <v>0.46666666666666667</v>
      </c>
      <c r="I1150" t="s">
        <v>14</v>
      </c>
    </row>
    <row r="1151" spans="1:9" x14ac:dyDescent="0.25">
      <c r="A1151" s="4">
        <v>44641</v>
      </c>
      <c r="B1151" t="s">
        <v>10</v>
      </c>
      <c r="C1151" s="3">
        <v>10000</v>
      </c>
      <c r="D1151" s="3">
        <v>15000</v>
      </c>
      <c r="E1151" s="3">
        <v>0</v>
      </c>
      <c r="F1151" s="3">
        <v>15000</v>
      </c>
      <c r="G1151" s="3">
        <f t="shared" si="34"/>
        <v>5000</v>
      </c>
      <c r="H1151" s="17">
        <f t="shared" si="35"/>
        <v>0.5</v>
      </c>
      <c r="I1151" t="s">
        <v>12</v>
      </c>
    </row>
    <row r="1152" spans="1:9" x14ac:dyDescent="0.25">
      <c r="A1152" s="4">
        <v>44641</v>
      </c>
      <c r="B1152" t="s">
        <v>8</v>
      </c>
      <c r="C1152" s="3">
        <v>20000</v>
      </c>
      <c r="D1152" s="3">
        <v>30000</v>
      </c>
      <c r="E1152" s="3">
        <v>250</v>
      </c>
      <c r="F1152" s="3">
        <v>29750</v>
      </c>
      <c r="G1152" s="3">
        <f t="shared" si="34"/>
        <v>9500</v>
      </c>
      <c r="H1152" s="17">
        <f t="shared" si="35"/>
        <v>0.47499999999999998</v>
      </c>
      <c r="I1152" t="s">
        <v>16</v>
      </c>
    </row>
    <row r="1153" spans="1:9" x14ac:dyDescent="0.25">
      <c r="A1153" s="4">
        <v>44642</v>
      </c>
      <c r="B1153" t="s">
        <v>11</v>
      </c>
      <c r="C1153" s="3">
        <v>5000</v>
      </c>
      <c r="D1153" s="3">
        <v>8500</v>
      </c>
      <c r="E1153" s="3">
        <v>0</v>
      </c>
      <c r="F1153" s="3">
        <v>8500</v>
      </c>
      <c r="G1153" s="3">
        <f t="shared" si="34"/>
        <v>3500</v>
      </c>
      <c r="H1153" s="17">
        <f t="shared" si="35"/>
        <v>0.7</v>
      </c>
      <c r="I1153" t="s">
        <v>14</v>
      </c>
    </row>
    <row r="1154" spans="1:9" x14ac:dyDescent="0.25">
      <c r="A1154" s="4">
        <v>44642</v>
      </c>
      <c r="B1154" t="s">
        <v>8</v>
      </c>
      <c r="C1154" s="3">
        <v>20000</v>
      </c>
      <c r="D1154" s="3">
        <v>30000</v>
      </c>
      <c r="E1154" s="3">
        <v>0</v>
      </c>
      <c r="F1154" s="3">
        <v>30000</v>
      </c>
      <c r="G1154" s="3">
        <f t="shared" si="34"/>
        <v>10000</v>
      </c>
      <c r="H1154" s="17">
        <f t="shared" si="35"/>
        <v>0.5</v>
      </c>
      <c r="I1154" t="s">
        <v>15</v>
      </c>
    </row>
    <row r="1155" spans="1:9" x14ac:dyDescent="0.25">
      <c r="A1155" s="4">
        <v>44644</v>
      </c>
      <c r="B1155" t="s">
        <v>10</v>
      </c>
      <c r="C1155" s="3">
        <v>10000</v>
      </c>
      <c r="D1155" s="3">
        <v>15000</v>
      </c>
      <c r="E1155" s="3">
        <v>0</v>
      </c>
      <c r="F1155" s="3">
        <v>15000</v>
      </c>
      <c r="G1155" s="3">
        <f t="shared" ref="G1155:G1218" si="36">F1155-E1155-C1155</f>
        <v>5000</v>
      </c>
      <c r="H1155" s="17">
        <f t="shared" ref="H1155:H1218" si="37">G1155/C1155</f>
        <v>0.5</v>
      </c>
      <c r="I1155" t="s">
        <v>16</v>
      </c>
    </row>
    <row r="1156" spans="1:9" x14ac:dyDescent="0.25">
      <c r="A1156" s="4">
        <v>44644</v>
      </c>
      <c r="B1156" t="s">
        <v>7</v>
      </c>
      <c r="C1156" s="3">
        <v>12000</v>
      </c>
      <c r="D1156" s="3">
        <v>18000</v>
      </c>
      <c r="E1156" s="3">
        <v>0</v>
      </c>
      <c r="F1156" s="3">
        <v>18000</v>
      </c>
      <c r="G1156" s="3">
        <f t="shared" si="36"/>
        <v>6000</v>
      </c>
      <c r="H1156" s="17">
        <f t="shared" si="37"/>
        <v>0.5</v>
      </c>
      <c r="I1156" t="s">
        <v>15</v>
      </c>
    </row>
    <row r="1157" spans="1:9" x14ac:dyDescent="0.25">
      <c r="A1157" s="4">
        <v>44645</v>
      </c>
      <c r="B1157" t="s">
        <v>10</v>
      </c>
      <c r="C1157" s="3">
        <v>10000</v>
      </c>
      <c r="D1157" s="3">
        <v>15000</v>
      </c>
      <c r="E1157" s="3">
        <v>0</v>
      </c>
      <c r="F1157" s="3">
        <v>15000</v>
      </c>
      <c r="G1157" s="3">
        <f t="shared" si="36"/>
        <v>5000</v>
      </c>
      <c r="H1157" s="17">
        <f t="shared" si="37"/>
        <v>0.5</v>
      </c>
      <c r="I1157" t="s">
        <v>12</v>
      </c>
    </row>
    <row r="1158" spans="1:9" x14ac:dyDescent="0.25">
      <c r="A1158" s="4">
        <v>44645</v>
      </c>
      <c r="B1158" t="s">
        <v>7</v>
      </c>
      <c r="C1158" s="3">
        <v>12000</v>
      </c>
      <c r="D1158" s="3">
        <v>18000</v>
      </c>
      <c r="E1158" s="3">
        <v>0</v>
      </c>
      <c r="F1158" s="3">
        <v>18000</v>
      </c>
      <c r="G1158" s="3">
        <f t="shared" si="36"/>
        <v>6000</v>
      </c>
      <c r="H1158" s="17">
        <f t="shared" si="37"/>
        <v>0.5</v>
      </c>
      <c r="I1158" t="s">
        <v>12</v>
      </c>
    </row>
    <row r="1159" spans="1:9" x14ac:dyDescent="0.25">
      <c r="A1159" s="4">
        <v>44645</v>
      </c>
      <c r="B1159" t="s">
        <v>7</v>
      </c>
      <c r="C1159" s="3">
        <v>12000</v>
      </c>
      <c r="D1159" s="3">
        <v>18000</v>
      </c>
      <c r="E1159" s="3">
        <v>1000</v>
      </c>
      <c r="F1159" s="3">
        <v>17000</v>
      </c>
      <c r="G1159" s="3">
        <f t="shared" si="36"/>
        <v>4000</v>
      </c>
      <c r="H1159" s="17">
        <f t="shared" si="37"/>
        <v>0.33333333333333331</v>
      </c>
      <c r="I1159" t="s">
        <v>12</v>
      </c>
    </row>
    <row r="1160" spans="1:9" x14ac:dyDescent="0.25">
      <c r="A1160" s="4">
        <v>44648</v>
      </c>
      <c r="B1160" t="s">
        <v>10</v>
      </c>
      <c r="C1160" s="3">
        <v>10000</v>
      </c>
      <c r="D1160" s="3">
        <v>15000</v>
      </c>
      <c r="E1160" s="3">
        <v>0</v>
      </c>
      <c r="F1160" s="3">
        <v>15000</v>
      </c>
      <c r="G1160" s="3">
        <f t="shared" si="36"/>
        <v>5000</v>
      </c>
      <c r="H1160" s="17">
        <f t="shared" si="37"/>
        <v>0.5</v>
      </c>
      <c r="I1160" t="s">
        <v>14</v>
      </c>
    </row>
    <row r="1161" spans="1:9" x14ac:dyDescent="0.25">
      <c r="A1161" s="4">
        <v>44649</v>
      </c>
      <c r="B1161" t="s">
        <v>10</v>
      </c>
      <c r="C1161" s="3">
        <v>10000</v>
      </c>
      <c r="D1161" s="3">
        <v>15000</v>
      </c>
      <c r="E1161" s="3">
        <v>500</v>
      </c>
      <c r="F1161" s="3">
        <v>14500</v>
      </c>
      <c r="G1161" s="3">
        <f t="shared" si="36"/>
        <v>4000</v>
      </c>
      <c r="H1161" s="17">
        <f t="shared" si="37"/>
        <v>0.4</v>
      </c>
      <c r="I1161" t="s">
        <v>12</v>
      </c>
    </row>
    <row r="1162" spans="1:9" x14ac:dyDescent="0.25">
      <c r="A1162" s="4">
        <v>44649</v>
      </c>
      <c r="B1162" t="s">
        <v>7</v>
      </c>
      <c r="C1162" s="3">
        <v>12000</v>
      </c>
      <c r="D1162" s="3">
        <v>18000</v>
      </c>
      <c r="E1162" s="3">
        <v>0</v>
      </c>
      <c r="F1162" s="3">
        <v>18000</v>
      </c>
      <c r="G1162" s="3">
        <f t="shared" si="36"/>
        <v>6000</v>
      </c>
      <c r="H1162" s="17">
        <f t="shared" si="37"/>
        <v>0.5</v>
      </c>
      <c r="I1162" t="s">
        <v>14</v>
      </c>
    </row>
    <row r="1163" spans="1:9" x14ac:dyDescent="0.25">
      <c r="A1163" s="4">
        <v>44649</v>
      </c>
      <c r="B1163" t="s">
        <v>8</v>
      </c>
      <c r="C1163" s="3">
        <v>20000</v>
      </c>
      <c r="D1163" s="3">
        <v>30000</v>
      </c>
      <c r="E1163" s="3">
        <v>0</v>
      </c>
      <c r="F1163" s="3">
        <v>30000</v>
      </c>
      <c r="G1163" s="3">
        <f t="shared" si="36"/>
        <v>10000</v>
      </c>
      <c r="H1163" s="17">
        <f t="shared" si="37"/>
        <v>0.5</v>
      </c>
      <c r="I1163" t="s">
        <v>16</v>
      </c>
    </row>
    <row r="1164" spans="1:9" x14ac:dyDescent="0.25">
      <c r="A1164" s="4">
        <v>44651</v>
      </c>
      <c r="B1164" t="s">
        <v>10</v>
      </c>
      <c r="C1164" s="3">
        <v>10000</v>
      </c>
      <c r="D1164" s="3">
        <v>15000</v>
      </c>
      <c r="E1164" s="3">
        <v>0</v>
      </c>
      <c r="F1164" s="3">
        <v>15000</v>
      </c>
      <c r="G1164" s="3">
        <f t="shared" si="36"/>
        <v>5000</v>
      </c>
      <c r="H1164" s="17">
        <f t="shared" si="37"/>
        <v>0.5</v>
      </c>
      <c r="I1164" t="s">
        <v>16</v>
      </c>
    </row>
    <row r="1165" spans="1:9" x14ac:dyDescent="0.25">
      <c r="A1165" s="4">
        <v>44653</v>
      </c>
      <c r="B1165" t="s">
        <v>11</v>
      </c>
      <c r="C1165" s="3">
        <v>5000</v>
      </c>
      <c r="D1165" s="3">
        <v>8500</v>
      </c>
      <c r="E1165" s="3">
        <v>0</v>
      </c>
      <c r="F1165" s="3">
        <v>8500</v>
      </c>
      <c r="G1165" s="3">
        <f t="shared" si="36"/>
        <v>3500</v>
      </c>
      <c r="H1165" s="17">
        <f t="shared" si="37"/>
        <v>0.7</v>
      </c>
      <c r="I1165" t="s">
        <v>16</v>
      </c>
    </row>
    <row r="1166" spans="1:9" x14ac:dyDescent="0.25">
      <c r="A1166" s="4">
        <v>44656</v>
      </c>
      <c r="B1166" t="s">
        <v>9</v>
      </c>
      <c r="C1166" s="3">
        <v>15000</v>
      </c>
      <c r="D1166" s="3">
        <v>22000</v>
      </c>
      <c r="E1166" s="3">
        <v>0</v>
      </c>
      <c r="F1166" s="3">
        <v>22000</v>
      </c>
      <c r="G1166" s="3">
        <f t="shared" si="36"/>
        <v>7000</v>
      </c>
      <c r="H1166" s="17">
        <f t="shared" si="37"/>
        <v>0.46666666666666667</v>
      </c>
      <c r="I1166" t="s">
        <v>16</v>
      </c>
    </row>
    <row r="1167" spans="1:9" x14ac:dyDescent="0.25">
      <c r="A1167" s="4">
        <v>44657</v>
      </c>
      <c r="B1167" t="s">
        <v>8</v>
      </c>
      <c r="C1167" s="3">
        <v>20000</v>
      </c>
      <c r="D1167" s="3">
        <v>30000</v>
      </c>
      <c r="E1167" s="3">
        <v>0</v>
      </c>
      <c r="F1167" s="3">
        <v>30000</v>
      </c>
      <c r="G1167" s="3">
        <f t="shared" si="36"/>
        <v>10000</v>
      </c>
      <c r="H1167" s="17">
        <f t="shared" si="37"/>
        <v>0.5</v>
      </c>
      <c r="I1167" t="s">
        <v>15</v>
      </c>
    </row>
    <row r="1168" spans="1:9" x14ac:dyDescent="0.25">
      <c r="A1168" s="4">
        <v>44658</v>
      </c>
      <c r="B1168" t="s">
        <v>7</v>
      </c>
      <c r="C1168" s="3">
        <v>12000</v>
      </c>
      <c r="D1168" s="3">
        <v>18000</v>
      </c>
      <c r="E1168" s="3">
        <v>0</v>
      </c>
      <c r="F1168" s="3">
        <v>18000</v>
      </c>
      <c r="G1168" s="3">
        <f t="shared" si="36"/>
        <v>6000</v>
      </c>
      <c r="H1168" s="17">
        <f t="shared" si="37"/>
        <v>0.5</v>
      </c>
      <c r="I1168" t="s">
        <v>16</v>
      </c>
    </row>
    <row r="1169" spans="1:9" x14ac:dyDescent="0.25">
      <c r="A1169" s="4">
        <v>44659</v>
      </c>
      <c r="B1169" t="s">
        <v>11</v>
      </c>
      <c r="C1169" s="3">
        <v>5000</v>
      </c>
      <c r="D1169" s="3">
        <v>8500</v>
      </c>
      <c r="E1169" s="3">
        <v>0</v>
      </c>
      <c r="F1169" s="3">
        <v>8500</v>
      </c>
      <c r="G1169" s="3">
        <f t="shared" si="36"/>
        <v>3500</v>
      </c>
      <c r="H1169" s="17">
        <f t="shared" si="37"/>
        <v>0.7</v>
      </c>
      <c r="I1169" t="s">
        <v>15</v>
      </c>
    </row>
    <row r="1170" spans="1:9" x14ac:dyDescent="0.25">
      <c r="A1170" s="4">
        <v>44660</v>
      </c>
      <c r="B1170" t="s">
        <v>10</v>
      </c>
      <c r="C1170" s="3">
        <v>10000</v>
      </c>
      <c r="D1170" s="3">
        <v>15000</v>
      </c>
      <c r="E1170" s="3">
        <v>0</v>
      </c>
      <c r="F1170" s="3">
        <v>15000</v>
      </c>
      <c r="G1170" s="3">
        <f t="shared" si="36"/>
        <v>5000</v>
      </c>
      <c r="H1170" s="17">
        <f t="shared" si="37"/>
        <v>0.5</v>
      </c>
      <c r="I1170" t="s">
        <v>13</v>
      </c>
    </row>
    <row r="1171" spans="1:9" x14ac:dyDescent="0.25">
      <c r="A1171" s="4">
        <v>44660</v>
      </c>
      <c r="B1171" t="s">
        <v>10</v>
      </c>
      <c r="C1171" s="3">
        <v>10000</v>
      </c>
      <c r="D1171" s="3">
        <v>15000</v>
      </c>
      <c r="E1171" s="3">
        <v>750</v>
      </c>
      <c r="F1171" s="3">
        <v>14250</v>
      </c>
      <c r="G1171" s="3">
        <f t="shared" si="36"/>
        <v>3500</v>
      </c>
      <c r="H1171" s="17">
        <f t="shared" si="37"/>
        <v>0.35</v>
      </c>
      <c r="I1171" t="s">
        <v>15</v>
      </c>
    </row>
    <row r="1172" spans="1:9" x14ac:dyDescent="0.25">
      <c r="A1172" s="4">
        <v>44660</v>
      </c>
      <c r="B1172" t="s">
        <v>10</v>
      </c>
      <c r="C1172" s="3">
        <v>10000</v>
      </c>
      <c r="D1172" s="3">
        <v>15000</v>
      </c>
      <c r="E1172" s="3">
        <v>0</v>
      </c>
      <c r="F1172" s="3">
        <v>15000</v>
      </c>
      <c r="G1172" s="3">
        <f t="shared" si="36"/>
        <v>5000</v>
      </c>
      <c r="H1172" s="17">
        <f t="shared" si="37"/>
        <v>0.5</v>
      </c>
      <c r="I1172" t="s">
        <v>15</v>
      </c>
    </row>
    <row r="1173" spans="1:9" x14ac:dyDescent="0.25">
      <c r="A1173" s="4">
        <v>44660</v>
      </c>
      <c r="B1173" t="s">
        <v>10</v>
      </c>
      <c r="C1173" s="3">
        <v>10000</v>
      </c>
      <c r="D1173" s="3">
        <v>15000</v>
      </c>
      <c r="E1173" s="3">
        <v>0</v>
      </c>
      <c r="F1173" s="3">
        <v>15000</v>
      </c>
      <c r="G1173" s="3">
        <f t="shared" si="36"/>
        <v>5000</v>
      </c>
      <c r="H1173" s="17">
        <f t="shared" si="37"/>
        <v>0.5</v>
      </c>
      <c r="I1173" t="s">
        <v>14</v>
      </c>
    </row>
    <row r="1174" spans="1:9" x14ac:dyDescent="0.25">
      <c r="A1174" s="4">
        <v>44660</v>
      </c>
      <c r="B1174" t="s">
        <v>11</v>
      </c>
      <c r="C1174" s="3">
        <v>5000</v>
      </c>
      <c r="D1174" s="3">
        <v>8500</v>
      </c>
      <c r="E1174" s="3">
        <v>0</v>
      </c>
      <c r="F1174" s="3">
        <v>8500</v>
      </c>
      <c r="G1174" s="3">
        <f t="shared" si="36"/>
        <v>3500</v>
      </c>
      <c r="H1174" s="17">
        <f t="shared" si="37"/>
        <v>0.7</v>
      </c>
      <c r="I1174" t="s">
        <v>14</v>
      </c>
    </row>
    <row r="1175" spans="1:9" x14ac:dyDescent="0.25">
      <c r="A1175" s="4">
        <v>44662</v>
      </c>
      <c r="B1175" t="s">
        <v>10</v>
      </c>
      <c r="C1175" s="3">
        <v>10000</v>
      </c>
      <c r="D1175" s="3">
        <v>15000</v>
      </c>
      <c r="E1175" s="3">
        <v>250</v>
      </c>
      <c r="F1175" s="3">
        <v>14750</v>
      </c>
      <c r="G1175" s="3">
        <f t="shared" si="36"/>
        <v>4500</v>
      </c>
      <c r="H1175" s="17">
        <f t="shared" si="37"/>
        <v>0.45</v>
      </c>
      <c r="I1175" t="s">
        <v>14</v>
      </c>
    </row>
    <row r="1176" spans="1:9" x14ac:dyDescent="0.25">
      <c r="A1176" s="4">
        <v>44663</v>
      </c>
      <c r="B1176" t="s">
        <v>7</v>
      </c>
      <c r="C1176" s="3">
        <v>12000</v>
      </c>
      <c r="D1176" s="3">
        <v>18000</v>
      </c>
      <c r="E1176" s="3">
        <v>0</v>
      </c>
      <c r="F1176" s="3">
        <v>18000</v>
      </c>
      <c r="G1176" s="3">
        <f t="shared" si="36"/>
        <v>6000</v>
      </c>
      <c r="H1176" s="17">
        <f t="shared" si="37"/>
        <v>0.5</v>
      </c>
      <c r="I1176" t="s">
        <v>12</v>
      </c>
    </row>
    <row r="1177" spans="1:9" x14ac:dyDescent="0.25">
      <c r="A1177" s="4">
        <v>44663</v>
      </c>
      <c r="B1177" t="s">
        <v>11</v>
      </c>
      <c r="C1177" s="3">
        <v>5000</v>
      </c>
      <c r="D1177" s="3">
        <v>8500</v>
      </c>
      <c r="E1177" s="3">
        <v>1000</v>
      </c>
      <c r="F1177" s="3">
        <v>7500</v>
      </c>
      <c r="G1177" s="3">
        <f t="shared" si="36"/>
        <v>1500</v>
      </c>
      <c r="H1177" s="17">
        <f t="shared" si="37"/>
        <v>0.3</v>
      </c>
      <c r="I1177" t="s">
        <v>12</v>
      </c>
    </row>
    <row r="1178" spans="1:9" x14ac:dyDescent="0.25">
      <c r="A1178" s="4">
        <v>44663</v>
      </c>
      <c r="B1178" t="s">
        <v>7</v>
      </c>
      <c r="C1178" s="3">
        <v>12000</v>
      </c>
      <c r="D1178" s="3">
        <v>18000</v>
      </c>
      <c r="E1178" s="3">
        <v>500</v>
      </c>
      <c r="F1178" s="3">
        <v>17500</v>
      </c>
      <c r="G1178" s="3">
        <f t="shared" si="36"/>
        <v>5000</v>
      </c>
      <c r="H1178" s="17">
        <f t="shared" si="37"/>
        <v>0.41666666666666669</v>
      </c>
      <c r="I1178" t="s">
        <v>14</v>
      </c>
    </row>
    <row r="1179" spans="1:9" x14ac:dyDescent="0.25">
      <c r="A1179" s="4">
        <v>44664</v>
      </c>
      <c r="B1179" t="s">
        <v>7</v>
      </c>
      <c r="C1179" s="3">
        <v>12000</v>
      </c>
      <c r="D1179" s="3">
        <v>18000</v>
      </c>
      <c r="E1179" s="3">
        <v>0</v>
      </c>
      <c r="F1179" s="3">
        <v>18000</v>
      </c>
      <c r="G1179" s="3">
        <f t="shared" si="36"/>
        <v>6000</v>
      </c>
      <c r="H1179" s="17">
        <f t="shared" si="37"/>
        <v>0.5</v>
      </c>
      <c r="I1179" t="s">
        <v>16</v>
      </c>
    </row>
    <row r="1180" spans="1:9" x14ac:dyDescent="0.25">
      <c r="A1180" s="4">
        <v>44665</v>
      </c>
      <c r="B1180" t="s">
        <v>7</v>
      </c>
      <c r="C1180" s="3">
        <v>12000</v>
      </c>
      <c r="D1180" s="3">
        <v>18000</v>
      </c>
      <c r="E1180" s="3">
        <v>0</v>
      </c>
      <c r="F1180" s="3">
        <v>18000</v>
      </c>
      <c r="G1180" s="3">
        <f t="shared" si="36"/>
        <v>6000</v>
      </c>
      <c r="H1180" s="17">
        <f t="shared" si="37"/>
        <v>0.5</v>
      </c>
      <c r="I1180" t="s">
        <v>12</v>
      </c>
    </row>
    <row r="1181" spans="1:9" x14ac:dyDescent="0.25">
      <c r="A1181" s="4">
        <v>44665</v>
      </c>
      <c r="B1181" t="s">
        <v>7</v>
      </c>
      <c r="C1181" s="3">
        <v>12000</v>
      </c>
      <c r="D1181" s="3">
        <v>18000</v>
      </c>
      <c r="E1181" s="3">
        <v>0</v>
      </c>
      <c r="F1181" s="3">
        <v>18000</v>
      </c>
      <c r="G1181" s="3">
        <f t="shared" si="36"/>
        <v>6000</v>
      </c>
      <c r="H1181" s="17">
        <f t="shared" si="37"/>
        <v>0.5</v>
      </c>
      <c r="I1181" t="s">
        <v>16</v>
      </c>
    </row>
    <row r="1182" spans="1:9" x14ac:dyDescent="0.25">
      <c r="A1182" s="4">
        <v>44665</v>
      </c>
      <c r="B1182" t="s">
        <v>10</v>
      </c>
      <c r="C1182" s="3">
        <v>10000</v>
      </c>
      <c r="D1182" s="3">
        <v>15000</v>
      </c>
      <c r="E1182" s="3">
        <v>250</v>
      </c>
      <c r="F1182" s="3">
        <v>14750</v>
      </c>
      <c r="G1182" s="3">
        <f t="shared" si="36"/>
        <v>4500</v>
      </c>
      <c r="H1182" s="17">
        <f t="shared" si="37"/>
        <v>0.45</v>
      </c>
      <c r="I1182" t="s">
        <v>12</v>
      </c>
    </row>
    <row r="1183" spans="1:9" x14ac:dyDescent="0.25">
      <c r="A1183" s="4">
        <v>44666</v>
      </c>
      <c r="B1183" t="s">
        <v>9</v>
      </c>
      <c r="C1183" s="3">
        <v>15000</v>
      </c>
      <c r="D1183" s="3">
        <v>22000</v>
      </c>
      <c r="E1183" s="3">
        <v>750</v>
      </c>
      <c r="F1183" s="3">
        <v>21250</v>
      </c>
      <c r="G1183" s="3">
        <f t="shared" si="36"/>
        <v>5500</v>
      </c>
      <c r="H1183" s="17">
        <f t="shared" si="37"/>
        <v>0.36666666666666664</v>
      </c>
      <c r="I1183" t="s">
        <v>14</v>
      </c>
    </row>
    <row r="1184" spans="1:9" x14ac:dyDescent="0.25">
      <c r="A1184" s="4">
        <v>44668</v>
      </c>
      <c r="B1184" t="s">
        <v>11</v>
      </c>
      <c r="C1184" s="3">
        <v>5000</v>
      </c>
      <c r="D1184" s="3">
        <v>8500</v>
      </c>
      <c r="E1184" s="3">
        <v>250</v>
      </c>
      <c r="F1184" s="3">
        <v>8250</v>
      </c>
      <c r="G1184" s="3">
        <f t="shared" si="36"/>
        <v>3000</v>
      </c>
      <c r="H1184" s="17">
        <f t="shared" si="37"/>
        <v>0.6</v>
      </c>
      <c r="I1184" t="s">
        <v>13</v>
      </c>
    </row>
    <row r="1185" spans="1:9" x14ac:dyDescent="0.25">
      <c r="A1185" s="4">
        <v>44668</v>
      </c>
      <c r="B1185" t="s">
        <v>7</v>
      </c>
      <c r="C1185" s="3">
        <v>12000</v>
      </c>
      <c r="D1185" s="3">
        <v>18000</v>
      </c>
      <c r="E1185" s="3">
        <v>0</v>
      </c>
      <c r="F1185" s="3">
        <v>18000</v>
      </c>
      <c r="G1185" s="3">
        <f t="shared" si="36"/>
        <v>6000</v>
      </c>
      <c r="H1185" s="17">
        <f t="shared" si="37"/>
        <v>0.5</v>
      </c>
      <c r="I1185" t="s">
        <v>15</v>
      </c>
    </row>
    <row r="1186" spans="1:9" x14ac:dyDescent="0.25">
      <c r="A1186" s="4">
        <v>44668</v>
      </c>
      <c r="B1186" t="s">
        <v>7</v>
      </c>
      <c r="C1186" s="3">
        <v>12000</v>
      </c>
      <c r="D1186" s="3">
        <v>18000</v>
      </c>
      <c r="E1186" s="3">
        <v>0</v>
      </c>
      <c r="F1186" s="3">
        <v>18000</v>
      </c>
      <c r="G1186" s="3">
        <f t="shared" si="36"/>
        <v>6000</v>
      </c>
      <c r="H1186" s="17">
        <f t="shared" si="37"/>
        <v>0.5</v>
      </c>
      <c r="I1186" t="s">
        <v>13</v>
      </c>
    </row>
    <row r="1187" spans="1:9" x14ac:dyDescent="0.25">
      <c r="A1187" s="4">
        <v>44669</v>
      </c>
      <c r="B1187" t="s">
        <v>10</v>
      </c>
      <c r="C1187" s="3">
        <v>10000</v>
      </c>
      <c r="D1187" s="3">
        <v>15000</v>
      </c>
      <c r="E1187" s="3">
        <v>0</v>
      </c>
      <c r="F1187" s="3">
        <v>15000</v>
      </c>
      <c r="G1187" s="3">
        <f t="shared" si="36"/>
        <v>5000</v>
      </c>
      <c r="H1187" s="17">
        <f t="shared" si="37"/>
        <v>0.5</v>
      </c>
      <c r="I1187" t="s">
        <v>16</v>
      </c>
    </row>
    <row r="1188" spans="1:9" x14ac:dyDescent="0.25">
      <c r="A1188" s="4">
        <v>44669</v>
      </c>
      <c r="B1188" t="s">
        <v>10</v>
      </c>
      <c r="C1188" s="3">
        <v>10000</v>
      </c>
      <c r="D1188" s="3">
        <v>15000</v>
      </c>
      <c r="E1188" s="3">
        <v>250</v>
      </c>
      <c r="F1188" s="3">
        <v>14750</v>
      </c>
      <c r="G1188" s="3">
        <f t="shared" si="36"/>
        <v>4500</v>
      </c>
      <c r="H1188" s="17">
        <f t="shared" si="37"/>
        <v>0.45</v>
      </c>
      <c r="I1188" t="s">
        <v>14</v>
      </c>
    </row>
    <row r="1189" spans="1:9" x14ac:dyDescent="0.25">
      <c r="A1189" s="4">
        <v>44669</v>
      </c>
      <c r="B1189" t="s">
        <v>11</v>
      </c>
      <c r="C1189" s="3">
        <v>5000</v>
      </c>
      <c r="D1189" s="3">
        <v>8500</v>
      </c>
      <c r="E1189" s="3">
        <v>750</v>
      </c>
      <c r="F1189" s="3">
        <v>7750</v>
      </c>
      <c r="G1189" s="3">
        <f t="shared" si="36"/>
        <v>2000</v>
      </c>
      <c r="H1189" s="17">
        <f t="shared" si="37"/>
        <v>0.4</v>
      </c>
      <c r="I1189" t="s">
        <v>12</v>
      </c>
    </row>
    <row r="1190" spans="1:9" x14ac:dyDescent="0.25">
      <c r="A1190" s="4">
        <v>44669</v>
      </c>
      <c r="B1190" t="s">
        <v>10</v>
      </c>
      <c r="C1190" s="3">
        <v>10000</v>
      </c>
      <c r="D1190" s="3">
        <v>15000</v>
      </c>
      <c r="E1190" s="3">
        <v>0</v>
      </c>
      <c r="F1190" s="3">
        <v>15000</v>
      </c>
      <c r="G1190" s="3">
        <f t="shared" si="36"/>
        <v>5000</v>
      </c>
      <c r="H1190" s="17">
        <f t="shared" si="37"/>
        <v>0.5</v>
      </c>
      <c r="I1190" t="s">
        <v>13</v>
      </c>
    </row>
    <row r="1191" spans="1:9" x14ac:dyDescent="0.25">
      <c r="A1191" s="4">
        <v>44669</v>
      </c>
      <c r="B1191" t="s">
        <v>7</v>
      </c>
      <c r="C1191" s="3">
        <v>12000</v>
      </c>
      <c r="D1191" s="3">
        <v>18000</v>
      </c>
      <c r="E1191" s="3">
        <v>1000</v>
      </c>
      <c r="F1191" s="3">
        <v>17000</v>
      </c>
      <c r="G1191" s="3">
        <f t="shared" si="36"/>
        <v>4000</v>
      </c>
      <c r="H1191" s="17">
        <f t="shared" si="37"/>
        <v>0.33333333333333331</v>
      </c>
      <c r="I1191" t="s">
        <v>12</v>
      </c>
    </row>
    <row r="1192" spans="1:9" x14ac:dyDescent="0.25">
      <c r="A1192" s="4">
        <v>44670</v>
      </c>
      <c r="B1192" t="s">
        <v>7</v>
      </c>
      <c r="C1192" s="3">
        <v>12000</v>
      </c>
      <c r="D1192" s="3">
        <v>18000</v>
      </c>
      <c r="E1192" s="3">
        <v>750</v>
      </c>
      <c r="F1192" s="3">
        <v>17250</v>
      </c>
      <c r="G1192" s="3">
        <f t="shared" si="36"/>
        <v>4500</v>
      </c>
      <c r="H1192" s="17">
        <f t="shared" si="37"/>
        <v>0.375</v>
      </c>
      <c r="I1192" t="s">
        <v>12</v>
      </c>
    </row>
    <row r="1193" spans="1:9" x14ac:dyDescent="0.25">
      <c r="A1193" s="4">
        <v>44670</v>
      </c>
      <c r="B1193" t="s">
        <v>7</v>
      </c>
      <c r="C1193" s="3">
        <v>12000</v>
      </c>
      <c r="D1193" s="3">
        <v>18000</v>
      </c>
      <c r="E1193" s="3">
        <v>0</v>
      </c>
      <c r="F1193" s="3">
        <v>18000</v>
      </c>
      <c r="G1193" s="3">
        <f t="shared" si="36"/>
        <v>6000</v>
      </c>
      <c r="H1193" s="17">
        <f t="shared" si="37"/>
        <v>0.5</v>
      </c>
      <c r="I1193" t="s">
        <v>13</v>
      </c>
    </row>
    <row r="1194" spans="1:9" x14ac:dyDescent="0.25">
      <c r="A1194" s="4">
        <v>44671</v>
      </c>
      <c r="B1194" t="s">
        <v>11</v>
      </c>
      <c r="C1194" s="3">
        <v>5000</v>
      </c>
      <c r="D1194" s="3">
        <v>8500</v>
      </c>
      <c r="E1194" s="3">
        <v>0</v>
      </c>
      <c r="F1194" s="3">
        <v>8500</v>
      </c>
      <c r="G1194" s="3">
        <f t="shared" si="36"/>
        <v>3500</v>
      </c>
      <c r="H1194" s="17">
        <f t="shared" si="37"/>
        <v>0.7</v>
      </c>
      <c r="I1194" t="s">
        <v>12</v>
      </c>
    </row>
    <row r="1195" spans="1:9" x14ac:dyDescent="0.25">
      <c r="A1195" s="4">
        <v>44672</v>
      </c>
      <c r="B1195" t="s">
        <v>9</v>
      </c>
      <c r="C1195" s="3">
        <v>15000</v>
      </c>
      <c r="D1195" s="3">
        <v>22000</v>
      </c>
      <c r="E1195" s="3">
        <v>0</v>
      </c>
      <c r="F1195" s="3">
        <v>22000</v>
      </c>
      <c r="G1195" s="3">
        <f t="shared" si="36"/>
        <v>7000</v>
      </c>
      <c r="H1195" s="17">
        <f t="shared" si="37"/>
        <v>0.46666666666666667</v>
      </c>
      <c r="I1195" t="s">
        <v>14</v>
      </c>
    </row>
    <row r="1196" spans="1:9" x14ac:dyDescent="0.25">
      <c r="A1196" s="4">
        <v>44672</v>
      </c>
      <c r="B1196" t="s">
        <v>7</v>
      </c>
      <c r="C1196" s="3">
        <v>12000</v>
      </c>
      <c r="D1196" s="3">
        <v>18000</v>
      </c>
      <c r="E1196" s="3">
        <v>1000</v>
      </c>
      <c r="F1196" s="3">
        <v>17000</v>
      </c>
      <c r="G1196" s="3">
        <f t="shared" si="36"/>
        <v>4000</v>
      </c>
      <c r="H1196" s="17">
        <f t="shared" si="37"/>
        <v>0.33333333333333331</v>
      </c>
      <c r="I1196" t="s">
        <v>12</v>
      </c>
    </row>
    <row r="1197" spans="1:9" x14ac:dyDescent="0.25">
      <c r="A1197" s="4">
        <v>44673</v>
      </c>
      <c r="B1197" t="s">
        <v>7</v>
      </c>
      <c r="C1197" s="3">
        <v>12000</v>
      </c>
      <c r="D1197" s="3">
        <v>18000</v>
      </c>
      <c r="E1197" s="3">
        <v>0</v>
      </c>
      <c r="F1197" s="3">
        <v>18000</v>
      </c>
      <c r="G1197" s="3">
        <f t="shared" si="36"/>
        <v>6000</v>
      </c>
      <c r="H1197" s="17">
        <f t="shared" si="37"/>
        <v>0.5</v>
      </c>
      <c r="I1197" t="s">
        <v>12</v>
      </c>
    </row>
    <row r="1198" spans="1:9" x14ac:dyDescent="0.25">
      <c r="A1198" s="4">
        <v>44673</v>
      </c>
      <c r="B1198" t="s">
        <v>9</v>
      </c>
      <c r="C1198" s="3">
        <v>15000</v>
      </c>
      <c r="D1198" s="3">
        <v>22000</v>
      </c>
      <c r="E1198" s="3">
        <v>0</v>
      </c>
      <c r="F1198" s="3">
        <v>22000</v>
      </c>
      <c r="G1198" s="3">
        <f t="shared" si="36"/>
        <v>7000</v>
      </c>
      <c r="H1198" s="17">
        <f t="shared" si="37"/>
        <v>0.46666666666666667</v>
      </c>
      <c r="I1198" t="s">
        <v>16</v>
      </c>
    </row>
    <row r="1199" spans="1:9" x14ac:dyDescent="0.25">
      <c r="A1199" s="4">
        <v>44674</v>
      </c>
      <c r="B1199" t="s">
        <v>11</v>
      </c>
      <c r="C1199" s="3">
        <v>5000</v>
      </c>
      <c r="D1199" s="3">
        <v>8500</v>
      </c>
      <c r="E1199" s="3">
        <v>1000</v>
      </c>
      <c r="F1199" s="3">
        <v>7500</v>
      </c>
      <c r="G1199" s="3">
        <f t="shared" si="36"/>
        <v>1500</v>
      </c>
      <c r="H1199" s="17">
        <f t="shared" si="37"/>
        <v>0.3</v>
      </c>
      <c r="I1199" t="s">
        <v>13</v>
      </c>
    </row>
    <row r="1200" spans="1:9" x14ac:dyDescent="0.25">
      <c r="A1200" s="4">
        <v>44676</v>
      </c>
      <c r="B1200" t="s">
        <v>10</v>
      </c>
      <c r="C1200" s="3">
        <v>10000</v>
      </c>
      <c r="D1200" s="3">
        <v>15000</v>
      </c>
      <c r="E1200" s="3">
        <v>1000</v>
      </c>
      <c r="F1200" s="3">
        <v>14000</v>
      </c>
      <c r="G1200" s="3">
        <f t="shared" si="36"/>
        <v>3000</v>
      </c>
      <c r="H1200" s="17">
        <f t="shared" si="37"/>
        <v>0.3</v>
      </c>
      <c r="I1200" t="s">
        <v>16</v>
      </c>
    </row>
    <row r="1201" spans="1:9" x14ac:dyDescent="0.25">
      <c r="A1201" s="4">
        <v>44679</v>
      </c>
      <c r="B1201" t="s">
        <v>8</v>
      </c>
      <c r="C1201" s="3">
        <v>20000</v>
      </c>
      <c r="D1201" s="3">
        <v>30000</v>
      </c>
      <c r="E1201" s="3">
        <v>0</v>
      </c>
      <c r="F1201" s="3">
        <v>30000</v>
      </c>
      <c r="G1201" s="3">
        <f t="shared" si="36"/>
        <v>10000</v>
      </c>
      <c r="H1201" s="17">
        <f t="shared" si="37"/>
        <v>0.5</v>
      </c>
      <c r="I1201" t="s">
        <v>16</v>
      </c>
    </row>
    <row r="1202" spans="1:9" x14ac:dyDescent="0.25">
      <c r="A1202" s="4">
        <v>44681</v>
      </c>
      <c r="B1202" t="s">
        <v>10</v>
      </c>
      <c r="C1202" s="3">
        <v>10000</v>
      </c>
      <c r="D1202" s="3">
        <v>15000</v>
      </c>
      <c r="E1202" s="3">
        <v>0</v>
      </c>
      <c r="F1202" s="3">
        <v>15000</v>
      </c>
      <c r="G1202" s="3">
        <f t="shared" si="36"/>
        <v>5000</v>
      </c>
      <c r="H1202" s="17">
        <f t="shared" si="37"/>
        <v>0.5</v>
      </c>
      <c r="I1202" t="s">
        <v>15</v>
      </c>
    </row>
    <row r="1203" spans="1:9" x14ac:dyDescent="0.25">
      <c r="A1203" s="4">
        <v>44682</v>
      </c>
      <c r="B1203" t="s">
        <v>8</v>
      </c>
      <c r="C1203" s="3">
        <v>20000</v>
      </c>
      <c r="D1203" s="3">
        <v>30000</v>
      </c>
      <c r="E1203" s="3">
        <v>0</v>
      </c>
      <c r="F1203" s="3">
        <v>30000</v>
      </c>
      <c r="G1203" s="3">
        <f t="shared" si="36"/>
        <v>10000</v>
      </c>
      <c r="H1203" s="17">
        <f t="shared" si="37"/>
        <v>0.5</v>
      </c>
      <c r="I1203" t="s">
        <v>15</v>
      </c>
    </row>
    <row r="1204" spans="1:9" x14ac:dyDescent="0.25">
      <c r="A1204" s="4">
        <v>44684</v>
      </c>
      <c r="B1204" t="s">
        <v>11</v>
      </c>
      <c r="C1204" s="3">
        <v>5000</v>
      </c>
      <c r="D1204" s="3">
        <v>8500</v>
      </c>
      <c r="E1204" s="3">
        <v>0</v>
      </c>
      <c r="F1204" s="3">
        <v>8500</v>
      </c>
      <c r="G1204" s="3">
        <f t="shared" si="36"/>
        <v>3500</v>
      </c>
      <c r="H1204" s="17">
        <f t="shared" si="37"/>
        <v>0.7</v>
      </c>
      <c r="I1204" t="s">
        <v>13</v>
      </c>
    </row>
    <row r="1205" spans="1:9" x14ac:dyDescent="0.25">
      <c r="A1205" s="4">
        <v>44684</v>
      </c>
      <c r="B1205" t="s">
        <v>7</v>
      </c>
      <c r="C1205" s="3">
        <v>12000</v>
      </c>
      <c r="D1205" s="3">
        <v>18000</v>
      </c>
      <c r="E1205" s="3">
        <v>750</v>
      </c>
      <c r="F1205" s="3">
        <v>17250</v>
      </c>
      <c r="G1205" s="3">
        <f t="shared" si="36"/>
        <v>4500</v>
      </c>
      <c r="H1205" s="17">
        <f t="shared" si="37"/>
        <v>0.375</v>
      </c>
      <c r="I1205" t="s">
        <v>14</v>
      </c>
    </row>
    <row r="1206" spans="1:9" x14ac:dyDescent="0.25">
      <c r="A1206" s="4">
        <v>44684</v>
      </c>
      <c r="B1206" t="s">
        <v>7</v>
      </c>
      <c r="C1206" s="3">
        <v>12000</v>
      </c>
      <c r="D1206" s="3">
        <v>18000</v>
      </c>
      <c r="E1206" s="3">
        <v>0</v>
      </c>
      <c r="F1206" s="3">
        <v>18000</v>
      </c>
      <c r="G1206" s="3">
        <f t="shared" si="36"/>
        <v>6000</v>
      </c>
      <c r="H1206" s="17">
        <f t="shared" si="37"/>
        <v>0.5</v>
      </c>
      <c r="I1206" t="s">
        <v>13</v>
      </c>
    </row>
    <row r="1207" spans="1:9" x14ac:dyDescent="0.25">
      <c r="A1207" s="4">
        <v>44685</v>
      </c>
      <c r="B1207" t="s">
        <v>9</v>
      </c>
      <c r="C1207" s="3">
        <v>15000</v>
      </c>
      <c r="D1207" s="3">
        <v>22000</v>
      </c>
      <c r="E1207" s="3">
        <v>0</v>
      </c>
      <c r="F1207" s="3">
        <v>22000</v>
      </c>
      <c r="G1207" s="3">
        <f t="shared" si="36"/>
        <v>7000</v>
      </c>
      <c r="H1207" s="17">
        <f t="shared" si="37"/>
        <v>0.46666666666666667</v>
      </c>
      <c r="I1207" t="s">
        <v>14</v>
      </c>
    </row>
    <row r="1208" spans="1:9" x14ac:dyDescent="0.25">
      <c r="A1208" s="4">
        <v>44685</v>
      </c>
      <c r="B1208" t="s">
        <v>10</v>
      </c>
      <c r="C1208" s="3">
        <v>10000</v>
      </c>
      <c r="D1208" s="3">
        <v>15000</v>
      </c>
      <c r="E1208" s="3">
        <v>0</v>
      </c>
      <c r="F1208" s="3">
        <v>15000</v>
      </c>
      <c r="G1208" s="3">
        <f t="shared" si="36"/>
        <v>5000</v>
      </c>
      <c r="H1208" s="17">
        <f t="shared" si="37"/>
        <v>0.5</v>
      </c>
      <c r="I1208" t="s">
        <v>15</v>
      </c>
    </row>
    <row r="1209" spans="1:9" x14ac:dyDescent="0.25">
      <c r="A1209" s="4">
        <v>44686</v>
      </c>
      <c r="B1209" t="s">
        <v>7</v>
      </c>
      <c r="C1209" s="3">
        <v>12000</v>
      </c>
      <c r="D1209" s="3">
        <v>18000</v>
      </c>
      <c r="E1209" s="3">
        <v>0</v>
      </c>
      <c r="F1209" s="3">
        <v>18000</v>
      </c>
      <c r="G1209" s="3">
        <f t="shared" si="36"/>
        <v>6000</v>
      </c>
      <c r="H1209" s="17">
        <f t="shared" si="37"/>
        <v>0.5</v>
      </c>
      <c r="I1209" t="s">
        <v>13</v>
      </c>
    </row>
    <row r="1210" spans="1:9" x14ac:dyDescent="0.25">
      <c r="A1210" s="4">
        <v>44686</v>
      </c>
      <c r="B1210" t="s">
        <v>9</v>
      </c>
      <c r="C1210" s="3">
        <v>15000</v>
      </c>
      <c r="D1210" s="3">
        <v>22000</v>
      </c>
      <c r="E1210" s="3">
        <v>0</v>
      </c>
      <c r="F1210" s="3">
        <v>22000</v>
      </c>
      <c r="G1210" s="3">
        <f t="shared" si="36"/>
        <v>7000</v>
      </c>
      <c r="H1210" s="17">
        <f t="shared" si="37"/>
        <v>0.46666666666666667</v>
      </c>
      <c r="I1210" t="s">
        <v>16</v>
      </c>
    </row>
    <row r="1211" spans="1:9" x14ac:dyDescent="0.25">
      <c r="A1211" s="4">
        <v>44687</v>
      </c>
      <c r="B1211" t="s">
        <v>8</v>
      </c>
      <c r="C1211" s="3">
        <v>20000</v>
      </c>
      <c r="D1211" s="3">
        <v>30000</v>
      </c>
      <c r="E1211" s="3">
        <v>0</v>
      </c>
      <c r="F1211" s="3">
        <v>30000</v>
      </c>
      <c r="G1211" s="3">
        <f t="shared" si="36"/>
        <v>10000</v>
      </c>
      <c r="H1211" s="17">
        <f t="shared" si="37"/>
        <v>0.5</v>
      </c>
      <c r="I1211" t="s">
        <v>14</v>
      </c>
    </row>
    <row r="1212" spans="1:9" x14ac:dyDescent="0.25">
      <c r="A1212" s="4">
        <v>44688</v>
      </c>
      <c r="B1212" t="s">
        <v>8</v>
      </c>
      <c r="C1212" s="3">
        <v>20000</v>
      </c>
      <c r="D1212" s="3">
        <v>30000</v>
      </c>
      <c r="E1212" s="3">
        <v>0</v>
      </c>
      <c r="F1212" s="3">
        <v>30000</v>
      </c>
      <c r="G1212" s="3">
        <f t="shared" si="36"/>
        <v>10000</v>
      </c>
      <c r="H1212" s="17">
        <f t="shared" si="37"/>
        <v>0.5</v>
      </c>
      <c r="I1212" t="s">
        <v>12</v>
      </c>
    </row>
    <row r="1213" spans="1:9" x14ac:dyDescent="0.25">
      <c r="A1213" s="4">
        <v>44689</v>
      </c>
      <c r="B1213" t="s">
        <v>10</v>
      </c>
      <c r="C1213" s="3">
        <v>10000</v>
      </c>
      <c r="D1213" s="3">
        <v>15000</v>
      </c>
      <c r="E1213" s="3">
        <v>1000</v>
      </c>
      <c r="F1213" s="3">
        <v>14000</v>
      </c>
      <c r="G1213" s="3">
        <f t="shared" si="36"/>
        <v>3000</v>
      </c>
      <c r="H1213" s="17">
        <f t="shared" si="37"/>
        <v>0.3</v>
      </c>
      <c r="I1213" t="s">
        <v>12</v>
      </c>
    </row>
    <row r="1214" spans="1:9" x14ac:dyDescent="0.25">
      <c r="A1214" s="4">
        <v>44689</v>
      </c>
      <c r="B1214" t="s">
        <v>9</v>
      </c>
      <c r="C1214" s="3">
        <v>15000</v>
      </c>
      <c r="D1214" s="3">
        <v>22000</v>
      </c>
      <c r="E1214" s="3">
        <v>0</v>
      </c>
      <c r="F1214" s="3">
        <v>22000</v>
      </c>
      <c r="G1214" s="3">
        <f t="shared" si="36"/>
        <v>7000</v>
      </c>
      <c r="H1214" s="17">
        <f t="shared" si="37"/>
        <v>0.46666666666666667</v>
      </c>
      <c r="I1214" t="s">
        <v>15</v>
      </c>
    </row>
    <row r="1215" spans="1:9" x14ac:dyDescent="0.25">
      <c r="A1215" s="4">
        <v>44689</v>
      </c>
      <c r="B1215" t="s">
        <v>10</v>
      </c>
      <c r="C1215" s="3">
        <v>10000</v>
      </c>
      <c r="D1215" s="3">
        <v>15000</v>
      </c>
      <c r="E1215" s="3">
        <v>0</v>
      </c>
      <c r="F1215" s="3">
        <v>15000</v>
      </c>
      <c r="G1215" s="3">
        <f t="shared" si="36"/>
        <v>5000</v>
      </c>
      <c r="H1215" s="17">
        <f t="shared" si="37"/>
        <v>0.5</v>
      </c>
      <c r="I1215" t="s">
        <v>13</v>
      </c>
    </row>
    <row r="1216" spans="1:9" x14ac:dyDescent="0.25">
      <c r="A1216" s="4">
        <v>44690</v>
      </c>
      <c r="B1216" t="s">
        <v>7</v>
      </c>
      <c r="C1216" s="3">
        <v>12000</v>
      </c>
      <c r="D1216" s="3">
        <v>18000</v>
      </c>
      <c r="E1216" s="3">
        <v>0</v>
      </c>
      <c r="F1216" s="3">
        <v>18000</v>
      </c>
      <c r="G1216" s="3">
        <f t="shared" si="36"/>
        <v>6000</v>
      </c>
      <c r="H1216" s="17">
        <f t="shared" si="37"/>
        <v>0.5</v>
      </c>
      <c r="I1216" t="s">
        <v>12</v>
      </c>
    </row>
    <row r="1217" spans="1:9" x14ac:dyDescent="0.25">
      <c r="A1217" s="4">
        <v>44690</v>
      </c>
      <c r="B1217" t="s">
        <v>11</v>
      </c>
      <c r="C1217" s="3">
        <v>5000</v>
      </c>
      <c r="D1217" s="3">
        <v>8500</v>
      </c>
      <c r="E1217" s="3">
        <v>0</v>
      </c>
      <c r="F1217" s="3">
        <v>8500</v>
      </c>
      <c r="G1217" s="3">
        <f t="shared" si="36"/>
        <v>3500</v>
      </c>
      <c r="H1217" s="17">
        <f t="shared" si="37"/>
        <v>0.7</v>
      </c>
      <c r="I1217" t="s">
        <v>16</v>
      </c>
    </row>
    <row r="1218" spans="1:9" x14ac:dyDescent="0.25">
      <c r="A1218" s="4">
        <v>44690</v>
      </c>
      <c r="B1218" t="s">
        <v>10</v>
      </c>
      <c r="C1218" s="3">
        <v>10000</v>
      </c>
      <c r="D1218" s="3">
        <v>15000</v>
      </c>
      <c r="E1218" s="3">
        <v>0</v>
      </c>
      <c r="F1218" s="3">
        <v>15000</v>
      </c>
      <c r="G1218" s="3">
        <f t="shared" si="36"/>
        <v>5000</v>
      </c>
      <c r="H1218" s="17">
        <f t="shared" si="37"/>
        <v>0.5</v>
      </c>
      <c r="I1218" t="s">
        <v>15</v>
      </c>
    </row>
    <row r="1219" spans="1:9" x14ac:dyDescent="0.25">
      <c r="A1219" s="4">
        <v>44690</v>
      </c>
      <c r="B1219" t="s">
        <v>9</v>
      </c>
      <c r="C1219" s="3">
        <v>15000</v>
      </c>
      <c r="D1219" s="3">
        <v>22000</v>
      </c>
      <c r="E1219" s="3">
        <v>500</v>
      </c>
      <c r="F1219" s="3">
        <v>21500</v>
      </c>
      <c r="G1219" s="3">
        <f t="shared" ref="G1219:G1282" si="38">F1219-E1219-C1219</f>
        <v>6000</v>
      </c>
      <c r="H1219" s="17">
        <f t="shared" ref="H1219:H1282" si="39">G1219/C1219</f>
        <v>0.4</v>
      </c>
      <c r="I1219" t="s">
        <v>16</v>
      </c>
    </row>
    <row r="1220" spans="1:9" x14ac:dyDescent="0.25">
      <c r="A1220" s="4">
        <v>44690</v>
      </c>
      <c r="B1220" t="s">
        <v>10</v>
      </c>
      <c r="C1220" s="3">
        <v>10000</v>
      </c>
      <c r="D1220" s="3">
        <v>15000</v>
      </c>
      <c r="E1220" s="3">
        <v>1000</v>
      </c>
      <c r="F1220" s="3">
        <v>14000</v>
      </c>
      <c r="G1220" s="3">
        <f t="shared" si="38"/>
        <v>3000</v>
      </c>
      <c r="H1220" s="17">
        <f t="shared" si="39"/>
        <v>0.3</v>
      </c>
      <c r="I1220" t="s">
        <v>14</v>
      </c>
    </row>
    <row r="1221" spans="1:9" x14ac:dyDescent="0.25">
      <c r="A1221" s="4">
        <v>44691</v>
      </c>
      <c r="B1221" t="s">
        <v>9</v>
      </c>
      <c r="C1221" s="3">
        <v>15000</v>
      </c>
      <c r="D1221" s="3">
        <v>22000</v>
      </c>
      <c r="E1221" s="3">
        <v>0</v>
      </c>
      <c r="F1221" s="3">
        <v>22000</v>
      </c>
      <c r="G1221" s="3">
        <f t="shared" si="38"/>
        <v>7000</v>
      </c>
      <c r="H1221" s="17">
        <f t="shared" si="39"/>
        <v>0.46666666666666667</v>
      </c>
      <c r="I1221" t="s">
        <v>13</v>
      </c>
    </row>
    <row r="1222" spans="1:9" x14ac:dyDescent="0.25">
      <c r="A1222" s="4">
        <v>44692</v>
      </c>
      <c r="B1222" t="s">
        <v>10</v>
      </c>
      <c r="C1222" s="3">
        <v>10000</v>
      </c>
      <c r="D1222" s="3">
        <v>15000</v>
      </c>
      <c r="E1222" s="3">
        <v>1000</v>
      </c>
      <c r="F1222" s="3">
        <v>14000</v>
      </c>
      <c r="G1222" s="3">
        <f t="shared" si="38"/>
        <v>3000</v>
      </c>
      <c r="H1222" s="17">
        <f t="shared" si="39"/>
        <v>0.3</v>
      </c>
      <c r="I1222" t="s">
        <v>13</v>
      </c>
    </row>
    <row r="1223" spans="1:9" x14ac:dyDescent="0.25">
      <c r="A1223" s="4">
        <v>44693</v>
      </c>
      <c r="B1223" t="s">
        <v>8</v>
      </c>
      <c r="C1223" s="3">
        <v>20000</v>
      </c>
      <c r="D1223" s="3">
        <v>30000</v>
      </c>
      <c r="E1223" s="3">
        <v>0</v>
      </c>
      <c r="F1223" s="3">
        <v>30000</v>
      </c>
      <c r="G1223" s="3">
        <f t="shared" si="38"/>
        <v>10000</v>
      </c>
      <c r="H1223" s="17">
        <f t="shared" si="39"/>
        <v>0.5</v>
      </c>
      <c r="I1223" t="s">
        <v>15</v>
      </c>
    </row>
    <row r="1224" spans="1:9" x14ac:dyDescent="0.25">
      <c r="A1224" s="4">
        <v>44693</v>
      </c>
      <c r="B1224" t="s">
        <v>9</v>
      </c>
      <c r="C1224" s="3">
        <v>15000</v>
      </c>
      <c r="D1224" s="3">
        <v>22000</v>
      </c>
      <c r="E1224" s="3">
        <v>0</v>
      </c>
      <c r="F1224" s="3">
        <v>22000</v>
      </c>
      <c r="G1224" s="3">
        <f t="shared" si="38"/>
        <v>7000</v>
      </c>
      <c r="H1224" s="17">
        <f t="shared" si="39"/>
        <v>0.46666666666666667</v>
      </c>
      <c r="I1224" t="s">
        <v>15</v>
      </c>
    </row>
    <row r="1225" spans="1:9" x14ac:dyDescent="0.25">
      <c r="A1225" s="4">
        <v>44694</v>
      </c>
      <c r="B1225" t="s">
        <v>9</v>
      </c>
      <c r="C1225" s="3">
        <v>15000</v>
      </c>
      <c r="D1225" s="3">
        <v>22000</v>
      </c>
      <c r="E1225" s="3">
        <v>0</v>
      </c>
      <c r="F1225" s="3">
        <v>22000</v>
      </c>
      <c r="G1225" s="3">
        <f t="shared" si="38"/>
        <v>7000</v>
      </c>
      <c r="H1225" s="17">
        <f t="shared" si="39"/>
        <v>0.46666666666666667</v>
      </c>
      <c r="I1225" t="s">
        <v>14</v>
      </c>
    </row>
    <row r="1226" spans="1:9" x14ac:dyDescent="0.25">
      <c r="A1226" s="4">
        <v>44694</v>
      </c>
      <c r="B1226" t="s">
        <v>11</v>
      </c>
      <c r="C1226" s="3">
        <v>5000</v>
      </c>
      <c r="D1226" s="3">
        <v>8500</v>
      </c>
      <c r="E1226" s="3">
        <v>250</v>
      </c>
      <c r="F1226" s="3">
        <v>8250</v>
      </c>
      <c r="G1226" s="3">
        <f t="shared" si="38"/>
        <v>3000</v>
      </c>
      <c r="H1226" s="17">
        <f t="shared" si="39"/>
        <v>0.6</v>
      </c>
      <c r="I1226" t="s">
        <v>15</v>
      </c>
    </row>
    <row r="1227" spans="1:9" x14ac:dyDescent="0.25">
      <c r="A1227" s="4">
        <v>44695</v>
      </c>
      <c r="B1227" t="s">
        <v>10</v>
      </c>
      <c r="C1227" s="3">
        <v>10000</v>
      </c>
      <c r="D1227" s="3">
        <v>15000</v>
      </c>
      <c r="E1227" s="3">
        <v>0</v>
      </c>
      <c r="F1227" s="3">
        <v>15000</v>
      </c>
      <c r="G1227" s="3">
        <f t="shared" si="38"/>
        <v>5000</v>
      </c>
      <c r="H1227" s="17">
        <f t="shared" si="39"/>
        <v>0.5</v>
      </c>
      <c r="I1227" t="s">
        <v>15</v>
      </c>
    </row>
    <row r="1228" spans="1:9" x14ac:dyDescent="0.25">
      <c r="A1228" s="4">
        <v>44700</v>
      </c>
      <c r="B1228" t="s">
        <v>9</v>
      </c>
      <c r="C1228" s="3">
        <v>15000</v>
      </c>
      <c r="D1228" s="3">
        <v>22000</v>
      </c>
      <c r="E1228" s="3">
        <v>0</v>
      </c>
      <c r="F1228" s="3">
        <v>22000</v>
      </c>
      <c r="G1228" s="3">
        <f t="shared" si="38"/>
        <v>7000</v>
      </c>
      <c r="H1228" s="17">
        <f t="shared" si="39"/>
        <v>0.46666666666666667</v>
      </c>
      <c r="I1228" t="s">
        <v>16</v>
      </c>
    </row>
    <row r="1229" spans="1:9" x14ac:dyDescent="0.25">
      <c r="A1229" s="4">
        <v>44700</v>
      </c>
      <c r="B1229" t="s">
        <v>11</v>
      </c>
      <c r="C1229" s="3">
        <v>5000</v>
      </c>
      <c r="D1229" s="3">
        <v>8500</v>
      </c>
      <c r="E1229" s="3">
        <v>0</v>
      </c>
      <c r="F1229" s="3">
        <v>8500</v>
      </c>
      <c r="G1229" s="3">
        <f t="shared" si="38"/>
        <v>3500</v>
      </c>
      <c r="H1229" s="17">
        <f t="shared" si="39"/>
        <v>0.7</v>
      </c>
      <c r="I1229" t="s">
        <v>14</v>
      </c>
    </row>
    <row r="1230" spans="1:9" x14ac:dyDescent="0.25">
      <c r="A1230" s="4">
        <v>44702</v>
      </c>
      <c r="B1230" t="s">
        <v>10</v>
      </c>
      <c r="C1230" s="3">
        <v>10000</v>
      </c>
      <c r="D1230" s="3">
        <v>15000</v>
      </c>
      <c r="E1230" s="3">
        <v>1000</v>
      </c>
      <c r="F1230" s="3">
        <v>14000</v>
      </c>
      <c r="G1230" s="3">
        <f t="shared" si="38"/>
        <v>3000</v>
      </c>
      <c r="H1230" s="17">
        <f t="shared" si="39"/>
        <v>0.3</v>
      </c>
      <c r="I1230" t="s">
        <v>15</v>
      </c>
    </row>
    <row r="1231" spans="1:9" x14ac:dyDescent="0.25">
      <c r="A1231" s="4">
        <v>44702</v>
      </c>
      <c r="B1231" t="s">
        <v>11</v>
      </c>
      <c r="C1231" s="3">
        <v>5000</v>
      </c>
      <c r="D1231" s="3">
        <v>8500</v>
      </c>
      <c r="E1231" s="3">
        <v>0</v>
      </c>
      <c r="F1231" s="3">
        <v>8500</v>
      </c>
      <c r="G1231" s="3">
        <f t="shared" si="38"/>
        <v>3500</v>
      </c>
      <c r="H1231" s="17">
        <f t="shared" si="39"/>
        <v>0.7</v>
      </c>
      <c r="I1231" t="s">
        <v>14</v>
      </c>
    </row>
    <row r="1232" spans="1:9" x14ac:dyDescent="0.25">
      <c r="A1232" s="4">
        <v>44702</v>
      </c>
      <c r="B1232" t="s">
        <v>7</v>
      </c>
      <c r="C1232" s="3">
        <v>12000</v>
      </c>
      <c r="D1232" s="3">
        <v>18000</v>
      </c>
      <c r="E1232" s="3">
        <v>0</v>
      </c>
      <c r="F1232" s="3">
        <v>18000</v>
      </c>
      <c r="G1232" s="3">
        <f t="shared" si="38"/>
        <v>6000</v>
      </c>
      <c r="H1232" s="17">
        <f t="shared" si="39"/>
        <v>0.5</v>
      </c>
      <c r="I1232" t="s">
        <v>15</v>
      </c>
    </row>
    <row r="1233" spans="1:9" x14ac:dyDescent="0.25">
      <c r="A1233" s="4">
        <v>44702</v>
      </c>
      <c r="B1233" t="s">
        <v>9</v>
      </c>
      <c r="C1233" s="3">
        <v>15000</v>
      </c>
      <c r="D1233" s="3">
        <v>22000</v>
      </c>
      <c r="E1233" s="3">
        <v>0</v>
      </c>
      <c r="F1233" s="3">
        <v>22000</v>
      </c>
      <c r="G1233" s="3">
        <f t="shared" si="38"/>
        <v>7000</v>
      </c>
      <c r="H1233" s="17">
        <f t="shared" si="39"/>
        <v>0.46666666666666667</v>
      </c>
      <c r="I1233" t="s">
        <v>13</v>
      </c>
    </row>
    <row r="1234" spans="1:9" x14ac:dyDescent="0.25">
      <c r="A1234" s="4">
        <v>44702</v>
      </c>
      <c r="B1234" t="s">
        <v>7</v>
      </c>
      <c r="C1234" s="3">
        <v>12000</v>
      </c>
      <c r="D1234" s="3">
        <v>18000</v>
      </c>
      <c r="E1234" s="3">
        <v>0</v>
      </c>
      <c r="F1234" s="3">
        <v>18000</v>
      </c>
      <c r="G1234" s="3">
        <f t="shared" si="38"/>
        <v>6000</v>
      </c>
      <c r="H1234" s="17">
        <f t="shared" si="39"/>
        <v>0.5</v>
      </c>
      <c r="I1234" t="s">
        <v>16</v>
      </c>
    </row>
    <row r="1235" spans="1:9" x14ac:dyDescent="0.25">
      <c r="A1235" s="4">
        <v>44703</v>
      </c>
      <c r="B1235" t="s">
        <v>10</v>
      </c>
      <c r="C1235" s="3">
        <v>10000</v>
      </c>
      <c r="D1235" s="3">
        <v>15000</v>
      </c>
      <c r="E1235" s="3">
        <v>0</v>
      </c>
      <c r="F1235" s="3">
        <v>15000</v>
      </c>
      <c r="G1235" s="3">
        <f t="shared" si="38"/>
        <v>5000</v>
      </c>
      <c r="H1235" s="17">
        <f t="shared" si="39"/>
        <v>0.5</v>
      </c>
      <c r="I1235" t="s">
        <v>14</v>
      </c>
    </row>
    <row r="1236" spans="1:9" x14ac:dyDescent="0.25">
      <c r="A1236" s="4">
        <v>44703</v>
      </c>
      <c r="B1236" t="s">
        <v>10</v>
      </c>
      <c r="C1236" s="3">
        <v>10000</v>
      </c>
      <c r="D1236" s="3">
        <v>15000</v>
      </c>
      <c r="E1236" s="3">
        <v>0</v>
      </c>
      <c r="F1236" s="3">
        <v>15000</v>
      </c>
      <c r="G1236" s="3">
        <f t="shared" si="38"/>
        <v>5000</v>
      </c>
      <c r="H1236" s="17">
        <f t="shared" si="39"/>
        <v>0.5</v>
      </c>
      <c r="I1236" t="s">
        <v>15</v>
      </c>
    </row>
    <row r="1237" spans="1:9" x14ac:dyDescent="0.25">
      <c r="A1237" s="4">
        <v>44704</v>
      </c>
      <c r="B1237" t="s">
        <v>9</v>
      </c>
      <c r="C1237" s="3">
        <v>15000</v>
      </c>
      <c r="D1237" s="3">
        <v>22000</v>
      </c>
      <c r="E1237" s="3">
        <v>750</v>
      </c>
      <c r="F1237" s="3">
        <v>21250</v>
      </c>
      <c r="G1237" s="3">
        <f t="shared" si="38"/>
        <v>5500</v>
      </c>
      <c r="H1237" s="17">
        <f t="shared" si="39"/>
        <v>0.36666666666666664</v>
      </c>
      <c r="I1237" t="s">
        <v>14</v>
      </c>
    </row>
    <row r="1238" spans="1:9" x14ac:dyDescent="0.25">
      <c r="A1238" s="4">
        <v>44704</v>
      </c>
      <c r="B1238" t="s">
        <v>7</v>
      </c>
      <c r="C1238" s="3">
        <v>12000</v>
      </c>
      <c r="D1238" s="3">
        <v>18000</v>
      </c>
      <c r="E1238" s="3">
        <v>750</v>
      </c>
      <c r="F1238" s="3">
        <v>17250</v>
      </c>
      <c r="G1238" s="3">
        <f t="shared" si="38"/>
        <v>4500</v>
      </c>
      <c r="H1238" s="17">
        <f t="shared" si="39"/>
        <v>0.375</v>
      </c>
      <c r="I1238" t="s">
        <v>12</v>
      </c>
    </row>
    <row r="1239" spans="1:9" x14ac:dyDescent="0.25">
      <c r="A1239" s="4">
        <v>44705</v>
      </c>
      <c r="B1239" t="s">
        <v>9</v>
      </c>
      <c r="C1239" s="3">
        <v>15000</v>
      </c>
      <c r="D1239" s="3">
        <v>22000</v>
      </c>
      <c r="E1239" s="3">
        <v>1000</v>
      </c>
      <c r="F1239" s="3">
        <v>21000</v>
      </c>
      <c r="G1239" s="3">
        <f t="shared" si="38"/>
        <v>5000</v>
      </c>
      <c r="H1239" s="17">
        <f t="shared" si="39"/>
        <v>0.33333333333333331</v>
      </c>
      <c r="I1239" t="s">
        <v>12</v>
      </c>
    </row>
    <row r="1240" spans="1:9" x14ac:dyDescent="0.25">
      <c r="A1240" s="4">
        <v>44706</v>
      </c>
      <c r="B1240" t="s">
        <v>7</v>
      </c>
      <c r="C1240" s="3">
        <v>12000</v>
      </c>
      <c r="D1240" s="3">
        <v>18000</v>
      </c>
      <c r="E1240" s="3">
        <v>0</v>
      </c>
      <c r="F1240" s="3">
        <v>18000</v>
      </c>
      <c r="G1240" s="3">
        <f t="shared" si="38"/>
        <v>6000</v>
      </c>
      <c r="H1240" s="17">
        <f t="shared" si="39"/>
        <v>0.5</v>
      </c>
      <c r="I1240" t="s">
        <v>13</v>
      </c>
    </row>
    <row r="1241" spans="1:9" x14ac:dyDescent="0.25">
      <c r="A1241" s="4">
        <v>44706</v>
      </c>
      <c r="B1241" t="s">
        <v>7</v>
      </c>
      <c r="C1241" s="3">
        <v>12000</v>
      </c>
      <c r="D1241" s="3">
        <v>18000</v>
      </c>
      <c r="E1241" s="3">
        <v>0</v>
      </c>
      <c r="F1241" s="3">
        <v>18000</v>
      </c>
      <c r="G1241" s="3">
        <f t="shared" si="38"/>
        <v>6000</v>
      </c>
      <c r="H1241" s="17">
        <f t="shared" si="39"/>
        <v>0.5</v>
      </c>
      <c r="I1241" t="s">
        <v>13</v>
      </c>
    </row>
    <row r="1242" spans="1:9" x14ac:dyDescent="0.25">
      <c r="A1242" s="4">
        <v>44707</v>
      </c>
      <c r="B1242" t="s">
        <v>9</v>
      </c>
      <c r="C1242" s="3">
        <v>15000</v>
      </c>
      <c r="D1242" s="3">
        <v>22000</v>
      </c>
      <c r="E1242" s="3">
        <v>0</v>
      </c>
      <c r="F1242" s="3">
        <v>22000</v>
      </c>
      <c r="G1242" s="3">
        <f t="shared" si="38"/>
        <v>7000</v>
      </c>
      <c r="H1242" s="17">
        <f t="shared" si="39"/>
        <v>0.46666666666666667</v>
      </c>
      <c r="I1242" t="s">
        <v>13</v>
      </c>
    </row>
    <row r="1243" spans="1:9" x14ac:dyDescent="0.25">
      <c r="A1243" s="4">
        <v>44708</v>
      </c>
      <c r="B1243" t="s">
        <v>8</v>
      </c>
      <c r="C1243" s="3">
        <v>20000</v>
      </c>
      <c r="D1243" s="3">
        <v>30000</v>
      </c>
      <c r="E1243" s="3">
        <v>1000</v>
      </c>
      <c r="F1243" s="3">
        <v>29000</v>
      </c>
      <c r="G1243" s="3">
        <f t="shared" si="38"/>
        <v>8000</v>
      </c>
      <c r="H1243" s="17">
        <f t="shared" si="39"/>
        <v>0.4</v>
      </c>
      <c r="I1243" t="s">
        <v>15</v>
      </c>
    </row>
    <row r="1244" spans="1:9" x14ac:dyDescent="0.25">
      <c r="A1244" s="4">
        <v>44708</v>
      </c>
      <c r="B1244" t="s">
        <v>11</v>
      </c>
      <c r="C1244" s="3">
        <v>5000</v>
      </c>
      <c r="D1244" s="3">
        <v>8500</v>
      </c>
      <c r="E1244" s="3">
        <v>0</v>
      </c>
      <c r="F1244" s="3">
        <v>8500</v>
      </c>
      <c r="G1244" s="3">
        <f t="shared" si="38"/>
        <v>3500</v>
      </c>
      <c r="H1244" s="17">
        <f t="shared" si="39"/>
        <v>0.7</v>
      </c>
      <c r="I1244" t="s">
        <v>12</v>
      </c>
    </row>
    <row r="1245" spans="1:9" x14ac:dyDescent="0.25">
      <c r="A1245" s="4">
        <v>44708</v>
      </c>
      <c r="B1245" t="s">
        <v>10</v>
      </c>
      <c r="C1245" s="3">
        <v>10000</v>
      </c>
      <c r="D1245" s="3">
        <v>15000</v>
      </c>
      <c r="E1245" s="3">
        <v>0</v>
      </c>
      <c r="F1245" s="3">
        <v>15000</v>
      </c>
      <c r="G1245" s="3">
        <f t="shared" si="38"/>
        <v>5000</v>
      </c>
      <c r="H1245" s="17">
        <f t="shared" si="39"/>
        <v>0.5</v>
      </c>
      <c r="I1245" t="s">
        <v>12</v>
      </c>
    </row>
    <row r="1246" spans="1:9" x14ac:dyDescent="0.25">
      <c r="A1246" s="4">
        <v>44710</v>
      </c>
      <c r="B1246" t="s">
        <v>10</v>
      </c>
      <c r="C1246" s="3">
        <v>10000</v>
      </c>
      <c r="D1246" s="3">
        <v>15000</v>
      </c>
      <c r="E1246" s="3">
        <v>0</v>
      </c>
      <c r="F1246" s="3">
        <v>15000</v>
      </c>
      <c r="G1246" s="3">
        <f t="shared" si="38"/>
        <v>5000</v>
      </c>
      <c r="H1246" s="17">
        <f t="shared" si="39"/>
        <v>0.5</v>
      </c>
      <c r="I1246" t="s">
        <v>14</v>
      </c>
    </row>
    <row r="1247" spans="1:9" x14ac:dyDescent="0.25">
      <c r="A1247" s="4">
        <v>44711</v>
      </c>
      <c r="B1247" t="s">
        <v>7</v>
      </c>
      <c r="C1247" s="3">
        <v>12000</v>
      </c>
      <c r="D1247" s="3">
        <v>18000</v>
      </c>
      <c r="E1247" s="3">
        <v>0</v>
      </c>
      <c r="F1247" s="3">
        <v>18000</v>
      </c>
      <c r="G1247" s="3">
        <f t="shared" si="38"/>
        <v>6000</v>
      </c>
      <c r="H1247" s="17">
        <f t="shared" si="39"/>
        <v>0.5</v>
      </c>
      <c r="I1247" t="s">
        <v>16</v>
      </c>
    </row>
    <row r="1248" spans="1:9" x14ac:dyDescent="0.25">
      <c r="A1248" s="4">
        <v>44712</v>
      </c>
      <c r="B1248" t="s">
        <v>7</v>
      </c>
      <c r="C1248" s="3">
        <v>12000</v>
      </c>
      <c r="D1248" s="3">
        <v>18000</v>
      </c>
      <c r="E1248" s="3">
        <v>250</v>
      </c>
      <c r="F1248" s="3">
        <v>17750</v>
      </c>
      <c r="G1248" s="3">
        <f t="shared" si="38"/>
        <v>5500</v>
      </c>
      <c r="H1248" s="17">
        <f t="shared" si="39"/>
        <v>0.45833333333333331</v>
      </c>
      <c r="I1248" t="s">
        <v>14</v>
      </c>
    </row>
    <row r="1249" spans="1:9" x14ac:dyDescent="0.25">
      <c r="A1249" s="4">
        <v>44712</v>
      </c>
      <c r="B1249" t="s">
        <v>11</v>
      </c>
      <c r="C1249" s="3">
        <v>5000</v>
      </c>
      <c r="D1249" s="3">
        <v>8500</v>
      </c>
      <c r="E1249" s="3">
        <v>0</v>
      </c>
      <c r="F1249" s="3">
        <v>8500</v>
      </c>
      <c r="G1249" s="3">
        <f t="shared" si="38"/>
        <v>3500</v>
      </c>
      <c r="H1249" s="17">
        <f t="shared" si="39"/>
        <v>0.7</v>
      </c>
      <c r="I1249" t="s">
        <v>13</v>
      </c>
    </row>
    <row r="1250" spans="1:9" x14ac:dyDescent="0.25">
      <c r="A1250" s="4">
        <v>44712</v>
      </c>
      <c r="B1250" t="s">
        <v>11</v>
      </c>
      <c r="C1250" s="3">
        <v>5000</v>
      </c>
      <c r="D1250" s="3">
        <v>8500</v>
      </c>
      <c r="E1250" s="3">
        <v>0</v>
      </c>
      <c r="F1250" s="3">
        <v>8500</v>
      </c>
      <c r="G1250" s="3">
        <f t="shared" si="38"/>
        <v>3500</v>
      </c>
      <c r="H1250" s="17">
        <f t="shared" si="39"/>
        <v>0.7</v>
      </c>
      <c r="I1250" t="s">
        <v>13</v>
      </c>
    </row>
    <row r="1251" spans="1:9" x14ac:dyDescent="0.25">
      <c r="A1251" s="4">
        <v>44712</v>
      </c>
      <c r="B1251" t="s">
        <v>11</v>
      </c>
      <c r="C1251" s="3">
        <v>5000</v>
      </c>
      <c r="D1251" s="3">
        <v>8500</v>
      </c>
      <c r="E1251" s="3">
        <v>0</v>
      </c>
      <c r="F1251" s="3">
        <v>8500</v>
      </c>
      <c r="G1251" s="3">
        <f t="shared" si="38"/>
        <v>3500</v>
      </c>
      <c r="H1251" s="17">
        <f t="shared" si="39"/>
        <v>0.7</v>
      </c>
      <c r="I1251" t="s">
        <v>13</v>
      </c>
    </row>
    <row r="1252" spans="1:9" x14ac:dyDescent="0.25">
      <c r="A1252" s="4">
        <v>44712</v>
      </c>
      <c r="B1252" t="s">
        <v>10</v>
      </c>
      <c r="C1252" s="3">
        <v>10000</v>
      </c>
      <c r="D1252" s="3">
        <v>15000</v>
      </c>
      <c r="E1252" s="3">
        <v>0</v>
      </c>
      <c r="F1252" s="3">
        <v>15000</v>
      </c>
      <c r="G1252" s="3">
        <f t="shared" si="38"/>
        <v>5000</v>
      </c>
      <c r="H1252" s="17">
        <f t="shared" si="39"/>
        <v>0.5</v>
      </c>
      <c r="I1252" t="s">
        <v>12</v>
      </c>
    </row>
    <row r="1253" spans="1:9" x14ac:dyDescent="0.25">
      <c r="A1253" s="4">
        <v>44713</v>
      </c>
      <c r="B1253" t="s">
        <v>11</v>
      </c>
      <c r="C1253" s="3">
        <v>5000</v>
      </c>
      <c r="D1253" s="3">
        <v>8500</v>
      </c>
      <c r="E1253" s="3">
        <v>750</v>
      </c>
      <c r="F1253" s="3">
        <v>7750</v>
      </c>
      <c r="G1253" s="3">
        <f t="shared" si="38"/>
        <v>2000</v>
      </c>
      <c r="H1253" s="17">
        <f t="shared" si="39"/>
        <v>0.4</v>
      </c>
      <c r="I1253" t="s">
        <v>15</v>
      </c>
    </row>
    <row r="1254" spans="1:9" x14ac:dyDescent="0.25">
      <c r="A1254" s="4">
        <v>44715</v>
      </c>
      <c r="B1254" t="s">
        <v>7</v>
      </c>
      <c r="C1254" s="3">
        <v>12000</v>
      </c>
      <c r="D1254" s="3">
        <v>18000</v>
      </c>
      <c r="E1254" s="3">
        <v>0</v>
      </c>
      <c r="F1254" s="3">
        <v>18000</v>
      </c>
      <c r="G1254" s="3">
        <f t="shared" si="38"/>
        <v>6000</v>
      </c>
      <c r="H1254" s="17">
        <f t="shared" si="39"/>
        <v>0.5</v>
      </c>
      <c r="I1254" t="s">
        <v>13</v>
      </c>
    </row>
    <row r="1255" spans="1:9" x14ac:dyDescent="0.25">
      <c r="A1255" s="4">
        <v>44716</v>
      </c>
      <c r="B1255" t="s">
        <v>10</v>
      </c>
      <c r="C1255" s="3">
        <v>10000</v>
      </c>
      <c r="D1255" s="3">
        <v>15000</v>
      </c>
      <c r="E1255" s="3">
        <v>0</v>
      </c>
      <c r="F1255" s="3">
        <v>15000</v>
      </c>
      <c r="G1255" s="3">
        <f t="shared" si="38"/>
        <v>5000</v>
      </c>
      <c r="H1255" s="17">
        <f t="shared" si="39"/>
        <v>0.5</v>
      </c>
      <c r="I1255" t="s">
        <v>14</v>
      </c>
    </row>
    <row r="1256" spans="1:9" x14ac:dyDescent="0.25">
      <c r="A1256" s="4">
        <v>44716</v>
      </c>
      <c r="B1256" t="s">
        <v>11</v>
      </c>
      <c r="C1256" s="3">
        <v>5000</v>
      </c>
      <c r="D1256" s="3">
        <v>8500</v>
      </c>
      <c r="E1256" s="3">
        <v>0</v>
      </c>
      <c r="F1256" s="3">
        <v>8500</v>
      </c>
      <c r="G1256" s="3">
        <f t="shared" si="38"/>
        <v>3500</v>
      </c>
      <c r="H1256" s="17">
        <f t="shared" si="39"/>
        <v>0.7</v>
      </c>
      <c r="I1256" t="s">
        <v>12</v>
      </c>
    </row>
    <row r="1257" spans="1:9" x14ac:dyDescent="0.25">
      <c r="A1257" s="4">
        <v>44717</v>
      </c>
      <c r="B1257" t="s">
        <v>10</v>
      </c>
      <c r="C1257" s="3">
        <v>10000</v>
      </c>
      <c r="D1257" s="3">
        <v>15000</v>
      </c>
      <c r="E1257" s="3">
        <v>0</v>
      </c>
      <c r="F1257" s="3">
        <v>15000</v>
      </c>
      <c r="G1257" s="3">
        <f t="shared" si="38"/>
        <v>5000</v>
      </c>
      <c r="H1257" s="17">
        <f t="shared" si="39"/>
        <v>0.5</v>
      </c>
      <c r="I1257" t="s">
        <v>15</v>
      </c>
    </row>
    <row r="1258" spans="1:9" x14ac:dyDescent="0.25">
      <c r="A1258" s="4">
        <v>44717</v>
      </c>
      <c r="B1258" t="s">
        <v>9</v>
      </c>
      <c r="C1258" s="3">
        <v>15000</v>
      </c>
      <c r="D1258" s="3">
        <v>22000</v>
      </c>
      <c r="E1258" s="3">
        <v>500</v>
      </c>
      <c r="F1258" s="3">
        <v>21500</v>
      </c>
      <c r="G1258" s="3">
        <f t="shared" si="38"/>
        <v>6000</v>
      </c>
      <c r="H1258" s="17">
        <f t="shared" si="39"/>
        <v>0.4</v>
      </c>
      <c r="I1258" t="s">
        <v>16</v>
      </c>
    </row>
    <row r="1259" spans="1:9" x14ac:dyDescent="0.25">
      <c r="A1259" s="4">
        <v>44717</v>
      </c>
      <c r="B1259" t="s">
        <v>7</v>
      </c>
      <c r="C1259" s="3">
        <v>12000</v>
      </c>
      <c r="D1259" s="3">
        <v>18000</v>
      </c>
      <c r="E1259" s="3">
        <v>0</v>
      </c>
      <c r="F1259" s="3">
        <v>18000</v>
      </c>
      <c r="G1259" s="3">
        <f t="shared" si="38"/>
        <v>6000</v>
      </c>
      <c r="H1259" s="17">
        <f t="shared" si="39"/>
        <v>0.5</v>
      </c>
      <c r="I1259" t="s">
        <v>12</v>
      </c>
    </row>
    <row r="1260" spans="1:9" x14ac:dyDescent="0.25">
      <c r="A1260" s="4">
        <v>44718</v>
      </c>
      <c r="B1260" t="s">
        <v>8</v>
      </c>
      <c r="C1260" s="3">
        <v>20000</v>
      </c>
      <c r="D1260" s="3">
        <v>30000</v>
      </c>
      <c r="E1260" s="3">
        <v>0</v>
      </c>
      <c r="F1260" s="3">
        <v>30000</v>
      </c>
      <c r="G1260" s="3">
        <f t="shared" si="38"/>
        <v>10000</v>
      </c>
      <c r="H1260" s="17">
        <f t="shared" si="39"/>
        <v>0.5</v>
      </c>
      <c r="I1260" t="s">
        <v>13</v>
      </c>
    </row>
    <row r="1261" spans="1:9" x14ac:dyDescent="0.25">
      <c r="A1261" s="4">
        <v>44720</v>
      </c>
      <c r="B1261" t="s">
        <v>7</v>
      </c>
      <c r="C1261" s="3">
        <v>12000</v>
      </c>
      <c r="D1261" s="3">
        <v>18000</v>
      </c>
      <c r="E1261" s="3">
        <v>750</v>
      </c>
      <c r="F1261" s="3">
        <v>17250</v>
      </c>
      <c r="G1261" s="3">
        <f t="shared" si="38"/>
        <v>4500</v>
      </c>
      <c r="H1261" s="17">
        <f t="shared" si="39"/>
        <v>0.375</v>
      </c>
      <c r="I1261" t="s">
        <v>16</v>
      </c>
    </row>
    <row r="1262" spans="1:9" x14ac:dyDescent="0.25">
      <c r="A1262" s="4">
        <v>44720</v>
      </c>
      <c r="B1262" t="s">
        <v>8</v>
      </c>
      <c r="C1262" s="3">
        <v>20000</v>
      </c>
      <c r="D1262" s="3">
        <v>30000</v>
      </c>
      <c r="E1262" s="3">
        <v>1000</v>
      </c>
      <c r="F1262" s="3">
        <v>29000</v>
      </c>
      <c r="G1262" s="3">
        <f t="shared" si="38"/>
        <v>8000</v>
      </c>
      <c r="H1262" s="17">
        <f t="shared" si="39"/>
        <v>0.4</v>
      </c>
      <c r="I1262" t="s">
        <v>15</v>
      </c>
    </row>
    <row r="1263" spans="1:9" x14ac:dyDescent="0.25">
      <c r="A1263" s="4">
        <v>44721</v>
      </c>
      <c r="B1263" t="s">
        <v>10</v>
      </c>
      <c r="C1263" s="3">
        <v>10000</v>
      </c>
      <c r="D1263" s="3">
        <v>15000</v>
      </c>
      <c r="E1263" s="3">
        <v>0</v>
      </c>
      <c r="F1263" s="3">
        <v>15000</v>
      </c>
      <c r="G1263" s="3">
        <f t="shared" si="38"/>
        <v>5000</v>
      </c>
      <c r="H1263" s="17">
        <f t="shared" si="39"/>
        <v>0.5</v>
      </c>
      <c r="I1263" t="s">
        <v>12</v>
      </c>
    </row>
    <row r="1264" spans="1:9" x14ac:dyDescent="0.25">
      <c r="A1264" s="4">
        <v>44721</v>
      </c>
      <c r="B1264" t="s">
        <v>10</v>
      </c>
      <c r="C1264" s="3">
        <v>10000</v>
      </c>
      <c r="D1264" s="3">
        <v>15000</v>
      </c>
      <c r="E1264" s="3">
        <v>0</v>
      </c>
      <c r="F1264" s="3">
        <v>15000</v>
      </c>
      <c r="G1264" s="3">
        <f t="shared" si="38"/>
        <v>5000</v>
      </c>
      <c r="H1264" s="17">
        <f t="shared" si="39"/>
        <v>0.5</v>
      </c>
      <c r="I1264" t="s">
        <v>14</v>
      </c>
    </row>
    <row r="1265" spans="1:9" x14ac:dyDescent="0.25">
      <c r="A1265" s="4">
        <v>44724</v>
      </c>
      <c r="B1265" t="s">
        <v>7</v>
      </c>
      <c r="C1265" s="3">
        <v>12000</v>
      </c>
      <c r="D1265" s="3">
        <v>18000</v>
      </c>
      <c r="E1265" s="3">
        <v>0</v>
      </c>
      <c r="F1265" s="3">
        <v>18000</v>
      </c>
      <c r="G1265" s="3">
        <f t="shared" si="38"/>
        <v>6000</v>
      </c>
      <c r="H1265" s="17">
        <f t="shared" si="39"/>
        <v>0.5</v>
      </c>
      <c r="I1265" t="s">
        <v>14</v>
      </c>
    </row>
    <row r="1266" spans="1:9" x14ac:dyDescent="0.25">
      <c r="A1266" s="4">
        <v>44725</v>
      </c>
      <c r="B1266" t="s">
        <v>11</v>
      </c>
      <c r="C1266" s="3">
        <v>5000</v>
      </c>
      <c r="D1266" s="3">
        <v>8500</v>
      </c>
      <c r="E1266" s="3">
        <v>0</v>
      </c>
      <c r="F1266" s="3">
        <v>8500</v>
      </c>
      <c r="G1266" s="3">
        <f t="shared" si="38"/>
        <v>3500</v>
      </c>
      <c r="H1266" s="17">
        <f t="shared" si="39"/>
        <v>0.7</v>
      </c>
      <c r="I1266" t="s">
        <v>14</v>
      </c>
    </row>
    <row r="1267" spans="1:9" x14ac:dyDescent="0.25">
      <c r="A1267" s="4">
        <v>44725</v>
      </c>
      <c r="B1267" t="s">
        <v>7</v>
      </c>
      <c r="C1267" s="3">
        <v>12000</v>
      </c>
      <c r="D1267" s="3">
        <v>18000</v>
      </c>
      <c r="E1267" s="3">
        <v>250</v>
      </c>
      <c r="F1267" s="3">
        <v>17750</v>
      </c>
      <c r="G1267" s="3">
        <f t="shared" si="38"/>
        <v>5500</v>
      </c>
      <c r="H1267" s="17">
        <f t="shared" si="39"/>
        <v>0.45833333333333331</v>
      </c>
      <c r="I1267" t="s">
        <v>13</v>
      </c>
    </row>
    <row r="1268" spans="1:9" x14ac:dyDescent="0.25">
      <c r="A1268" s="4">
        <v>44728</v>
      </c>
      <c r="B1268" t="s">
        <v>7</v>
      </c>
      <c r="C1268" s="3">
        <v>12000</v>
      </c>
      <c r="D1268" s="3">
        <v>18000</v>
      </c>
      <c r="E1268" s="3">
        <v>0</v>
      </c>
      <c r="F1268" s="3">
        <v>18000</v>
      </c>
      <c r="G1268" s="3">
        <f t="shared" si="38"/>
        <v>6000</v>
      </c>
      <c r="H1268" s="17">
        <f t="shared" si="39"/>
        <v>0.5</v>
      </c>
      <c r="I1268" t="s">
        <v>12</v>
      </c>
    </row>
    <row r="1269" spans="1:9" x14ac:dyDescent="0.25">
      <c r="A1269" s="4">
        <v>44729</v>
      </c>
      <c r="B1269" t="s">
        <v>10</v>
      </c>
      <c r="C1269" s="3">
        <v>10000</v>
      </c>
      <c r="D1269" s="3">
        <v>15000</v>
      </c>
      <c r="E1269" s="3">
        <v>0</v>
      </c>
      <c r="F1269" s="3">
        <v>15000</v>
      </c>
      <c r="G1269" s="3">
        <f t="shared" si="38"/>
        <v>5000</v>
      </c>
      <c r="H1269" s="17">
        <f t="shared" si="39"/>
        <v>0.5</v>
      </c>
      <c r="I1269" t="s">
        <v>12</v>
      </c>
    </row>
    <row r="1270" spans="1:9" x14ac:dyDescent="0.25">
      <c r="A1270" s="4">
        <v>44729</v>
      </c>
      <c r="B1270" t="s">
        <v>7</v>
      </c>
      <c r="C1270" s="3">
        <v>12000</v>
      </c>
      <c r="D1270" s="3">
        <v>18000</v>
      </c>
      <c r="E1270" s="3">
        <v>0</v>
      </c>
      <c r="F1270" s="3">
        <v>18000</v>
      </c>
      <c r="G1270" s="3">
        <f t="shared" si="38"/>
        <v>6000</v>
      </c>
      <c r="H1270" s="17">
        <f t="shared" si="39"/>
        <v>0.5</v>
      </c>
      <c r="I1270" t="s">
        <v>16</v>
      </c>
    </row>
    <row r="1271" spans="1:9" x14ac:dyDescent="0.25">
      <c r="A1271" s="4">
        <v>44730</v>
      </c>
      <c r="B1271" t="s">
        <v>10</v>
      </c>
      <c r="C1271" s="3">
        <v>10000</v>
      </c>
      <c r="D1271" s="3">
        <v>15000</v>
      </c>
      <c r="E1271" s="3">
        <v>0</v>
      </c>
      <c r="F1271" s="3">
        <v>15000</v>
      </c>
      <c r="G1271" s="3">
        <f t="shared" si="38"/>
        <v>5000</v>
      </c>
      <c r="H1271" s="17">
        <f t="shared" si="39"/>
        <v>0.5</v>
      </c>
      <c r="I1271" t="s">
        <v>16</v>
      </c>
    </row>
    <row r="1272" spans="1:9" x14ac:dyDescent="0.25">
      <c r="A1272" s="4">
        <v>44733</v>
      </c>
      <c r="B1272" t="s">
        <v>11</v>
      </c>
      <c r="C1272" s="3">
        <v>5000</v>
      </c>
      <c r="D1272" s="3">
        <v>8500</v>
      </c>
      <c r="E1272" s="3">
        <v>250</v>
      </c>
      <c r="F1272" s="3">
        <v>8250</v>
      </c>
      <c r="G1272" s="3">
        <f t="shared" si="38"/>
        <v>3000</v>
      </c>
      <c r="H1272" s="17">
        <f t="shared" si="39"/>
        <v>0.6</v>
      </c>
      <c r="I1272" t="s">
        <v>14</v>
      </c>
    </row>
    <row r="1273" spans="1:9" x14ac:dyDescent="0.25">
      <c r="A1273" s="4">
        <v>44733</v>
      </c>
      <c r="B1273" t="s">
        <v>10</v>
      </c>
      <c r="C1273" s="3">
        <v>10000</v>
      </c>
      <c r="D1273" s="3">
        <v>15000</v>
      </c>
      <c r="E1273" s="3">
        <v>0</v>
      </c>
      <c r="F1273" s="3">
        <v>15000</v>
      </c>
      <c r="G1273" s="3">
        <f t="shared" si="38"/>
        <v>5000</v>
      </c>
      <c r="H1273" s="17">
        <f t="shared" si="39"/>
        <v>0.5</v>
      </c>
      <c r="I1273" t="s">
        <v>14</v>
      </c>
    </row>
    <row r="1274" spans="1:9" x14ac:dyDescent="0.25">
      <c r="A1274" s="4">
        <v>44733</v>
      </c>
      <c r="B1274" t="s">
        <v>10</v>
      </c>
      <c r="C1274" s="3">
        <v>10000</v>
      </c>
      <c r="D1274" s="3">
        <v>15000</v>
      </c>
      <c r="E1274" s="3">
        <v>0</v>
      </c>
      <c r="F1274" s="3">
        <v>15000</v>
      </c>
      <c r="G1274" s="3">
        <f t="shared" si="38"/>
        <v>5000</v>
      </c>
      <c r="H1274" s="17">
        <f t="shared" si="39"/>
        <v>0.5</v>
      </c>
      <c r="I1274" t="s">
        <v>13</v>
      </c>
    </row>
    <row r="1275" spans="1:9" x14ac:dyDescent="0.25">
      <c r="A1275" s="4">
        <v>44733</v>
      </c>
      <c r="B1275" t="s">
        <v>9</v>
      </c>
      <c r="C1275" s="3">
        <v>15000</v>
      </c>
      <c r="D1275" s="3">
        <v>22000</v>
      </c>
      <c r="E1275" s="3">
        <v>0</v>
      </c>
      <c r="F1275" s="3">
        <v>22000</v>
      </c>
      <c r="G1275" s="3">
        <f t="shared" si="38"/>
        <v>7000</v>
      </c>
      <c r="H1275" s="17">
        <f t="shared" si="39"/>
        <v>0.46666666666666667</v>
      </c>
      <c r="I1275" t="s">
        <v>14</v>
      </c>
    </row>
    <row r="1276" spans="1:9" x14ac:dyDescent="0.25">
      <c r="A1276" s="4">
        <v>44734</v>
      </c>
      <c r="B1276" t="s">
        <v>8</v>
      </c>
      <c r="C1276" s="3">
        <v>20000</v>
      </c>
      <c r="D1276" s="3">
        <v>30000</v>
      </c>
      <c r="E1276" s="3">
        <v>0</v>
      </c>
      <c r="F1276" s="3">
        <v>30000</v>
      </c>
      <c r="G1276" s="3">
        <f t="shared" si="38"/>
        <v>10000</v>
      </c>
      <c r="H1276" s="17">
        <f t="shared" si="39"/>
        <v>0.5</v>
      </c>
      <c r="I1276" t="s">
        <v>16</v>
      </c>
    </row>
    <row r="1277" spans="1:9" x14ac:dyDescent="0.25">
      <c r="A1277" s="4">
        <v>44735</v>
      </c>
      <c r="B1277" t="s">
        <v>10</v>
      </c>
      <c r="C1277" s="3">
        <v>10000</v>
      </c>
      <c r="D1277" s="3">
        <v>15000</v>
      </c>
      <c r="E1277" s="3">
        <v>0</v>
      </c>
      <c r="F1277" s="3">
        <v>15000</v>
      </c>
      <c r="G1277" s="3">
        <f t="shared" si="38"/>
        <v>5000</v>
      </c>
      <c r="H1277" s="17">
        <f t="shared" si="39"/>
        <v>0.5</v>
      </c>
      <c r="I1277" t="s">
        <v>15</v>
      </c>
    </row>
    <row r="1278" spans="1:9" x14ac:dyDescent="0.25">
      <c r="A1278" s="4">
        <v>44736</v>
      </c>
      <c r="B1278" t="s">
        <v>7</v>
      </c>
      <c r="C1278" s="3">
        <v>12000</v>
      </c>
      <c r="D1278" s="3">
        <v>18000</v>
      </c>
      <c r="E1278" s="3">
        <v>0</v>
      </c>
      <c r="F1278" s="3">
        <v>18000</v>
      </c>
      <c r="G1278" s="3">
        <f t="shared" si="38"/>
        <v>6000</v>
      </c>
      <c r="H1278" s="17">
        <f t="shared" si="39"/>
        <v>0.5</v>
      </c>
      <c r="I1278" t="s">
        <v>12</v>
      </c>
    </row>
    <row r="1279" spans="1:9" x14ac:dyDescent="0.25">
      <c r="A1279" s="4">
        <v>44736</v>
      </c>
      <c r="B1279" t="s">
        <v>8</v>
      </c>
      <c r="C1279" s="3">
        <v>20000</v>
      </c>
      <c r="D1279" s="3">
        <v>30000</v>
      </c>
      <c r="E1279" s="3">
        <v>0</v>
      </c>
      <c r="F1279" s="3">
        <v>30000</v>
      </c>
      <c r="G1279" s="3">
        <f t="shared" si="38"/>
        <v>10000</v>
      </c>
      <c r="H1279" s="17">
        <f t="shared" si="39"/>
        <v>0.5</v>
      </c>
      <c r="I1279" t="s">
        <v>16</v>
      </c>
    </row>
    <row r="1280" spans="1:9" x14ac:dyDescent="0.25">
      <c r="A1280" s="4">
        <v>44737</v>
      </c>
      <c r="B1280" t="s">
        <v>11</v>
      </c>
      <c r="C1280" s="3">
        <v>5000</v>
      </c>
      <c r="D1280" s="3">
        <v>8500</v>
      </c>
      <c r="E1280" s="3">
        <v>250</v>
      </c>
      <c r="F1280" s="3">
        <v>8250</v>
      </c>
      <c r="G1280" s="3">
        <f t="shared" si="38"/>
        <v>3000</v>
      </c>
      <c r="H1280" s="17">
        <f t="shared" si="39"/>
        <v>0.6</v>
      </c>
      <c r="I1280" t="s">
        <v>16</v>
      </c>
    </row>
    <row r="1281" spans="1:9" x14ac:dyDescent="0.25">
      <c r="A1281" s="4">
        <v>44737</v>
      </c>
      <c r="B1281" t="s">
        <v>8</v>
      </c>
      <c r="C1281" s="3">
        <v>20000</v>
      </c>
      <c r="D1281" s="3">
        <v>30000</v>
      </c>
      <c r="E1281" s="3">
        <v>0</v>
      </c>
      <c r="F1281" s="3">
        <v>30000</v>
      </c>
      <c r="G1281" s="3">
        <f t="shared" si="38"/>
        <v>10000</v>
      </c>
      <c r="H1281" s="17">
        <f t="shared" si="39"/>
        <v>0.5</v>
      </c>
      <c r="I1281" t="s">
        <v>14</v>
      </c>
    </row>
    <row r="1282" spans="1:9" x14ac:dyDescent="0.25">
      <c r="A1282" s="4">
        <v>44738</v>
      </c>
      <c r="B1282" t="s">
        <v>11</v>
      </c>
      <c r="C1282" s="3">
        <v>5000</v>
      </c>
      <c r="D1282" s="3">
        <v>8500</v>
      </c>
      <c r="E1282" s="3">
        <v>0</v>
      </c>
      <c r="F1282" s="3">
        <v>8500</v>
      </c>
      <c r="G1282" s="3">
        <f t="shared" si="38"/>
        <v>3500</v>
      </c>
      <c r="H1282" s="17">
        <f t="shared" si="39"/>
        <v>0.7</v>
      </c>
      <c r="I1282" t="s">
        <v>14</v>
      </c>
    </row>
    <row r="1283" spans="1:9" x14ac:dyDescent="0.25">
      <c r="A1283" s="4">
        <v>44739</v>
      </c>
      <c r="B1283" t="s">
        <v>9</v>
      </c>
      <c r="C1283" s="3">
        <v>15000</v>
      </c>
      <c r="D1283" s="3">
        <v>22000</v>
      </c>
      <c r="E1283" s="3">
        <v>1000</v>
      </c>
      <c r="F1283" s="3">
        <v>21000</v>
      </c>
      <c r="G1283" s="3">
        <f t="shared" ref="G1283:G1346" si="40">F1283-E1283-C1283</f>
        <v>5000</v>
      </c>
      <c r="H1283" s="17">
        <f t="shared" ref="H1283:H1346" si="41">G1283/C1283</f>
        <v>0.33333333333333331</v>
      </c>
      <c r="I1283" t="s">
        <v>16</v>
      </c>
    </row>
    <row r="1284" spans="1:9" x14ac:dyDescent="0.25">
      <c r="A1284" s="4">
        <v>44739</v>
      </c>
      <c r="B1284" t="s">
        <v>11</v>
      </c>
      <c r="C1284" s="3">
        <v>5000</v>
      </c>
      <c r="D1284" s="3">
        <v>8500</v>
      </c>
      <c r="E1284" s="3">
        <v>500</v>
      </c>
      <c r="F1284" s="3">
        <v>8000</v>
      </c>
      <c r="G1284" s="3">
        <f t="shared" si="40"/>
        <v>2500</v>
      </c>
      <c r="H1284" s="17">
        <f t="shared" si="41"/>
        <v>0.5</v>
      </c>
      <c r="I1284" t="s">
        <v>13</v>
      </c>
    </row>
    <row r="1285" spans="1:9" x14ac:dyDescent="0.25">
      <c r="A1285" s="4">
        <v>44739</v>
      </c>
      <c r="B1285" t="s">
        <v>7</v>
      </c>
      <c r="C1285" s="3">
        <v>12000</v>
      </c>
      <c r="D1285" s="3">
        <v>18000</v>
      </c>
      <c r="E1285" s="3">
        <v>0</v>
      </c>
      <c r="F1285" s="3">
        <v>18000</v>
      </c>
      <c r="G1285" s="3">
        <f t="shared" si="40"/>
        <v>6000</v>
      </c>
      <c r="H1285" s="17">
        <f t="shared" si="41"/>
        <v>0.5</v>
      </c>
      <c r="I1285" t="s">
        <v>14</v>
      </c>
    </row>
    <row r="1286" spans="1:9" x14ac:dyDescent="0.25">
      <c r="A1286" s="4">
        <v>44740</v>
      </c>
      <c r="B1286" t="s">
        <v>8</v>
      </c>
      <c r="C1286" s="3">
        <v>20000</v>
      </c>
      <c r="D1286" s="3">
        <v>30000</v>
      </c>
      <c r="E1286" s="3">
        <v>250</v>
      </c>
      <c r="F1286" s="3">
        <v>29750</v>
      </c>
      <c r="G1286" s="3">
        <f t="shared" si="40"/>
        <v>9500</v>
      </c>
      <c r="H1286" s="17">
        <f t="shared" si="41"/>
        <v>0.47499999999999998</v>
      </c>
      <c r="I1286" t="s">
        <v>12</v>
      </c>
    </row>
    <row r="1287" spans="1:9" x14ac:dyDescent="0.25">
      <c r="A1287" s="4">
        <v>44741</v>
      </c>
      <c r="B1287" t="s">
        <v>7</v>
      </c>
      <c r="C1287" s="3">
        <v>12000</v>
      </c>
      <c r="D1287" s="3">
        <v>18000</v>
      </c>
      <c r="E1287" s="3">
        <v>500</v>
      </c>
      <c r="F1287" s="3">
        <v>17500</v>
      </c>
      <c r="G1287" s="3">
        <f t="shared" si="40"/>
        <v>5000</v>
      </c>
      <c r="H1287" s="17">
        <f t="shared" si="41"/>
        <v>0.41666666666666669</v>
      </c>
      <c r="I1287" t="s">
        <v>16</v>
      </c>
    </row>
    <row r="1288" spans="1:9" x14ac:dyDescent="0.25">
      <c r="A1288" s="4">
        <v>44741</v>
      </c>
      <c r="B1288" t="s">
        <v>9</v>
      </c>
      <c r="C1288" s="3">
        <v>15000</v>
      </c>
      <c r="D1288" s="3">
        <v>22000</v>
      </c>
      <c r="E1288" s="3">
        <v>1000</v>
      </c>
      <c r="F1288" s="3">
        <v>21000</v>
      </c>
      <c r="G1288" s="3">
        <f t="shared" si="40"/>
        <v>5000</v>
      </c>
      <c r="H1288" s="17">
        <f t="shared" si="41"/>
        <v>0.33333333333333331</v>
      </c>
      <c r="I1288" t="s">
        <v>16</v>
      </c>
    </row>
    <row r="1289" spans="1:9" x14ac:dyDescent="0.25">
      <c r="A1289" s="4">
        <v>44742</v>
      </c>
      <c r="B1289" t="s">
        <v>11</v>
      </c>
      <c r="C1289" s="3">
        <v>5000</v>
      </c>
      <c r="D1289" s="3">
        <v>8500</v>
      </c>
      <c r="E1289" s="3">
        <v>0</v>
      </c>
      <c r="F1289" s="3">
        <v>8500</v>
      </c>
      <c r="G1289" s="3">
        <f t="shared" si="40"/>
        <v>3500</v>
      </c>
      <c r="H1289" s="17">
        <f t="shared" si="41"/>
        <v>0.7</v>
      </c>
      <c r="I1289" t="s">
        <v>14</v>
      </c>
    </row>
    <row r="1290" spans="1:9" x14ac:dyDescent="0.25">
      <c r="A1290" s="4">
        <v>44744</v>
      </c>
      <c r="B1290" t="s">
        <v>7</v>
      </c>
      <c r="C1290" s="3">
        <v>12000</v>
      </c>
      <c r="D1290" s="3">
        <v>18000</v>
      </c>
      <c r="E1290" s="3">
        <v>1000</v>
      </c>
      <c r="F1290" s="3">
        <v>17000</v>
      </c>
      <c r="G1290" s="3">
        <f t="shared" si="40"/>
        <v>4000</v>
      </c>
      <c r="H1290" s="17">
        <f t="shared" si="41"/>
        <v>0.33333333333333331</v>
      </c>
      <c r="I1290" t="s">
        <v>14</v>
      </c>
    </row>
    <row r="1291" spans="1:9" x14ac:dyDescent="0.25">
      <c r="A1291" s="4">
        <v>44745</v>
      </c>
      <c r="B1291" t="s">
        <v>7</v>
      </c>
      <c r="C1291" s="3">
        <v>12000</v>
      </c>
      <c r="D1291" s="3">
        <v>18000</v>
      </c>
      <c r="E1291" s="3">
        <v>0</v>
      </c>
      <c r="F1291" s="3">
        <v>18000</v>
      </c>
      <c r="G1291" s="3">
        <f t="shared" si="40"/>
        <v>6000</v>
      </c>
      <c r="H1291" s="17">
        <f t="shared" si="41"/>
        <v>0.5</v>
      </c>
      <c r="I1291" t="s">
        <v>12</v>
      </c>
    </row>
    <row r="1292" spans="1:9" x14ac:dyDescent="0.25">
      <c r="A1292" s="4">
        <v>44747</v>
      </c>
      <c r="B1292" t="s">
        <v>7</v>
      </c>
      <c r="C1292" s="3">
        <v>12000</v>
      </c>
      <c r="D1292" s="3">
        <v>18000</v>
      </c>
      <c r="E1292" s="3">
        <v>0</v>
      </c>
      <c r="F1292" s="3">
        <v>18000</v>
      </c>
      <c r="G1292" s="3">
        <f t="shared" si="40"/>
        <v>6000</v>
      </c>
      <c r="H1292" s="17">
        <f t="shared" si="41"/>
        <v>0.5</v>
      </c>
      <c r="I1292" t="s">
        <v>13</v>
      </c>
    </row>
    <row r="1293" spans="1:9" x14ac:dyDescent="0.25">
      <c r="A1293" s="4">
        <v>44747</v>
      </c>
      <c r="B1293" t="s">
        <v>7</v>
      </c>
      <c r="C1293" s="3">
        <v>12000</v>
      </c>
      <c r="D1293" s="3">
        <v>18000</v>
      </c>
      <c r="E1293" s="3">
        <v>0</v>
      </c>
      <c r="F1293" s="3">
        <v>18000</v>
      </c>
      <c r="G1293" s="3">
        <f t="shared" si="40"/>
        <v>6000</v>
      </c>
      <c r="H1293" s="17">
        <f t="shared" si="41"/>
        <v>0.5</v>
      </c>
      <c r="I1293" t="s">
        <v>12</v>
      </c>
    </row>
    <row r="1294" spans="1:9" x14ac:dyDescent="0.25">
      <c r="A1294" s="4">
        <v>44748</v>
      </c>
      <c r="B1294" t="s">
        <v>11</v>
      </c>
      <c r="C1294" s="3">
        <v>5000</v>
      </c>
      <c r="D1294" s="3">
        <v>8500</v>
      </c>
      <c r="E1294" s="3">
        <v>750</v>
      </c>
      <c r="F1294" s="3">
        <v>7750</v>
      </c>
      <c r="G1294" s="3">
        <f t="shared" si="40"/>
        <v>2000</v>
      </c>
      <c r="H1294" s="17">
        <f t="shared" si="41"/>
        <v>0.4</v>
      </c>
      <c r="I1294" t="s">
        <v>14</v>
      </c>
    </row>
    <row r="1295" spans="1:9" x14ac:dyDescent="0.25">
      <c r="A1295" s="4">
        <v>44748</v>
      </c>
      <c r="B1295" t="s">
        <v>8</v>
      </c>
      <c r="C1295" s="3">
        <v>20000</v>
      </c>
      <c r="D1295" s="3">
        <v>30000</v>
      </c>
      <c r="E1295" s="3">
        <v>0</v>
      </c>
      <c r="F1295" s="3">
        <v>30000</v>
      </c>
      <c r="G1295" s="3">
        <f t="shared" si="40"/>
        <v>10000</v>
      </c>
      <c r="H1295" s="17">
        <f t="shared" si="41"/>
        <v>0.5</v>
      </c>
      <c r="I1295" t="s">
        <v>12</v>
      </c>
    </row>
    <row r="1296" spans="1:9" x14ac:dyDescent="0.25">
      <c r="A1296" s="4">
        <v>44748</v>
      </c>
      <c r="B1296" t="s">
        <v>10</v>
      </c>
      <c r="C1296" s="3">
        <v>10000</v>
      </c>
      <c r="D1296" s="3">
        <v>15000</v>
      </c>
      <c r="E1296" s="3">
        <v>0</v>
      </c>
      <c r="F1296" s="3">
        <v>15000</v>
      </c>
      <c r="G1296" s="3">
        <f t="shared" si="40"/>
        <v>5000</v>
      </c>
      <c r="H1296" s="17">
        <f t="shared" si="41"/>
        <v>0.5</v>
      </c>
      <c r="I1296" t="s">
        <v>12</v>
      </c>
    </row>
    <row r="1297" spans="1:9" x14ac:dyDescent="0.25">
      <c r="A1297" s="4">
        <v>44749</v>
      </c>
      <c r="B1297" t="s">
        <v>8</v>
      </c>
      <c r="C1297" s="3">
        <v>20000</v>
      </c>
      <c r="D1297" s="3">
        <v>30000</v>
      </c>
      <c r="E1297" s="3">
        <v>0</v>
      </c>
      <c r="F1297" s="3">
        <v>30000</v>
      </c>
      <c r="G1297" s="3">
        <f t="shared" si="40"/>
        <v>10000</v>
      </c>
      <c r="H1297" s="17">
        <f t="shared" si="41"/>
        <v>0.5</v>
      </c>
      <c r="I1297" t="s">
        <v>13</v>
      </c>
    </row>
    <row r="1298" spans="1:9" x14ac:dyDescent="0.25">
      <c r="A1298" s="4">
        <v>44750</v>
      </c>
      <c r="B1298" t="s">
        <v>8</v>
      </c>
      <c r="C1298" s="3">
        <v>20000</v>
      </c>
      <c r="D1298" s="3">
        <v>30000</v>
      </c>
      <c r="E1298" s="3">
        <v>0</v>
      </c>
      <c r="F1298" s="3">
        <v>30000</v>
      </c>
      <c r="G1298" s="3">
        <f t="shared" si="40"/>
        <v>10000</v>
      </c>
      <c r="H1298" s="17">
        <f t="shared" si="41"/>
        <v>0.5</v>
      </c>
      <c r="I1298" t="s">
        <v>16</v>
      </c>
    </row>
    <row r="1299" spans="1:9" x14ac:dyDescent="0.25">
      <c r="A1299" s="4">
        <v>44750</v>
      </c>
      <c r="B1299" t="s">
        <v>10</v>
      </c>
      <c r="C1299" s="3">
        <v>10000</v>
      </c>
      <c r="D1299" s="3">
        <v>15000</v>
      </c>
      <c r="E1299" s="3">
        <v>0</v>
      </c>
      <c r="F1299" s="3">
        <v>15000</v>
      </c>
      <c r="G1299" s="3">
        <f t="shared" si="40"/>
        <v>5000</v>
      </c>
      <c r="H1299" s="17">
        <f t="shared" si="41"/>
        <v>0.5</v>
      </c>
      <c r="I1299" t="s">
        <v>16</v>
      </c>
    </row>
    <row r="1300" spans="1:9" x14ac:dyDescent="0.25">
      <c r="A1300" s="4">
        <v>44750</v>
      </c>
      <c r="B1300" t="s">
        <v>10</v>
      </c>
      <c r="C1300" s="3">
        <v>10000</v>
      </c>
      <c r="D1300" s="3">
        <v>15000</v>
      </c>
      <c r="E1300" s="3">
        <v>0</v>
      </c>
      <c r="F1300" s="3">
        <v>15000</v>
      </c>
      <c r="G1300" s="3">
        <f t="shared" si="40"/>
        <v>5000</v>
      </c>
      <c r="H1300" s="17">
        <f t="shared" si="41"/>
        <v>0.5</v>
      </c>
      <c r="I1300" t="s">
        <v>16</v>
      </c>
    </row>
    <row r="1301" spans="1:9" x14ac:dyDescent="0.25">
      <c r="A1301" s="4">
        <v>44751</v>
      </c>
      <c r="B1301" t="s">
        <v>9</v>
      </c>
      <c r="C1301" s="3">
        <v>15000</v>
      </c>
      <c r="D1301" s="3">
        <v>22000</v>
      </c>
      <c r="E1301" s="3">
        <v>0</v>
      </c>
      <c r="F1301" s="3">
        <v>22000</v>
      </c>
      <c r="G1301" s="3">
        <f t="shared" si="40"/>
        <v>7000</v>
      </c>
      <c r="H1301" s="17">
        <f t="shared" si="41"/>
        <v>0.46666666666666667</v>
      </c>
      <c r="I1301" t="s">
        <v>16</v>
      </c>
    </row>
    <row r="1302" spans="1:9" x14ac:dyDescent="0.25">
      <c r="A1302" s="4">
        <v>44751</v>
      </c>
      <c r="B1302" t="s">
        <v>9</v>
      </c>
      <c r="C1302" s="3">
        <v>15000</v>
      </c>
      <c r="D1302" s="3">
        <v>22000</v>
      </c>
      <c r="E1302" s="3">
        <v>0</v>
      </c>
      <c r="F1302" s="3">
        <v>22000</v>
      </c>
      <c r="G1302" s="3">
        <f t="shared" si="40"/>
        <v>7000</v>
      </c>
      <c r="H1302" s="17">
        <f t="shared" si="41"/>
        <v>0.46666666666666667</v>
      </c>
      <c r="I1302" t="s">
        <v>12</v>
      </c>
    </row>
    <row r="1303" spans="1:9" x14ac:dyDescent="0.25">
      <c r="A1303" s="4">
        <v>44751</v>
      </c>
      <c r="B1303" t="s">
        <v>7</v>
      </c>
      <c r="C1303" s="3">
        <v>12000</v>
      </c>
      <c r="D1303" s="3">
        <v>18000</v>
      </c>
      <c r="E1303" s="3">
        <v>0</v>
      </c>
      <c r="F1303" s="3">
        <v>18000</v>
      </c>
      <c r="G1303" s="3">
        <f t="shared" si="40"/>
        <v>6000</v>
      </c>
      <c r="H1303" s="17">
        <f t="shared" si="41"/>
        <v>0.5</v>
      </c>
      <c r="I1303" t="s">
        <v>13</v>
      </c>
    </row>
    <row r="1304" spans="1:9" x14ac:dyDescent="0.25">
      <c r="A1304" s="4">
        <v>44752</v>
      </c>
      <c r="B1304" t="s">
        <v>10</v>
      </c>
      <c r="C1304" s="3">
        <v>10000</v>
      </c>
      <c r="D1304" s="3">
        <v>15000</v>
      </c>
      <c r="E1304" s="3">
        <v>0</v>
      </c>
      <c r="F1304" s="3">
        <v>15000</v>
      </c>
      <c r="G1304" s="3">
        <f t="shared" si="40"/>
        <v>5000</v>
      </c>
      <c r="H1304" s="17">
        <f t="shared" si="41"/>
        <v>0.5</v>
      </c>
      <c r="I1304" t="s">
        <v>14</v>
      </c>
    </row>
    <row r="1305" spans="1:9" x14ac:dyDescent="0.25">
      <c r="A1305" s="4">
        <v>44753</v>
      </c>
      <c r="B1305" t="s">
        <v>9</v>
      </c>
      <c r="C1305" s="3">
        <v>15000</v>
      </c>
      <c r="D1305" s="3">
        <v>22000</v>
      </c>
      <c r="E1305" s="3">
        <v>0</v>
      </c>
      <c r="F1305" s="3">
        <v>22000</v>
      </c>
      <c r="G1305" s="3">
        <f t="shared" si="40"/>
        <v>7000</v>
      </c>
      <c r="H1305" s="17">
        <f t="shared" si="41"/>
        <v>0.46666666666666667</v>
      </c>
      <c r="I1305" t="s">
        <v>15</v>
      </c>
    </row>
    <row r="1306" spans="1:9" x14ac:dyDescent="0.25">
      <c r="A1306" s="4">
        <v>44753</v>
      </c>
      <c r="B1306" t="s">
        <v>10</v>
      </c>
      <c r="C1306" s="3">
        <v>10000</v>
      </c>
      <c r="D1306" s="3">
        <v>15000</v>
      </c>
      <c r="E1306" s="3">
        <v>0</v>
      </c>
      <c r="F1306" s="3">
        <v>15000</v>
      </c>
      <c r="G1306" s="3">
        <f t="shared" si="40"/>
        <v>5000</v>
      </c>
      <c r="H1306" s="17">
        <f t="shared" si="41"/>
        <v>0.5</v>
      </c>
      <c r="I1306" t="s">
        <v>12</v>
      </c>
    </row>
    <row r="1307" spans="1:9" x14ac:dyDescent="0.25">
      <c r="A1307" s="4">
        <v>44753</v>
      </c>
      <c r="B1307" t="s">
        <v>9</v>
      </c>
      <c r="C1307" s="3">
        <v>15000</v>
      </c>
      <c r="D1307" s="3">
        <v>22000</v>
      </c>
      <c r="E1307" s="3">
        <v>0</v>
      </c>
      <c r="F1307" s="3">
        <v>22000</v>
      </c>
      <c r="G1307" s="3">
        <f t="shared" si="40"/>
        <v>7000</v>
      </c>
      <c r="H1307" s="17">
        <f t="shared" si="41"/>
        <v>0.46666666666666667</v>
      </c>
      <c r="I1307" t="s">
        <v>15</v>
      </c>
    </row>
    <row r="1308" spans="1:9" x14ac:dyDescent="0.25">
      <c r="A1308" s="4">
        <v>44753</v>
      </c>
      <c r="B1308" t="s">
        <v>7</v>
      </c>
      <c r="C1308" s="3">
        <v>12000</v>
      </c>
      <c r="D1308" s="3">
        <v>18000</v>
      </c>
      <c r="E1308" s="3">
        <v>0</v>
      </c>
      <c r="F1308" s="3">
        <v>18000</v>
      </c>
      <c r="G1308" s="3">
        <f t="shared" si="40"/>
        <v>6000</v>
      </c>
      <c r="H1308" s="17">
        <f t="shared" si="41"/>
        <v>0.5</v>
      </c>
      <c r="I1308" t="s">
        <v>13</v>
      </c>
    </row>
    <row r="1309" spans="1:9" x14ac:dyDescent="0.25">
      <c r="A1309" s="4">
        <v>44754</v>
      </c>
      <c r="B1309" t="s">
        <v>10</v>
      </c>
      <c r="C1309" s="3">
        <v>10000</v>
      </c>
      <c r="D1309" s="3">
        <v>15000</v>
      </c>
      <c r="E1309" s="3">
        <v>0</v>
      </c>
      <c r="F1309" s="3">
        <v>15000</v>
      </c>
      <c r="G1309" s="3">
        <f t="shared" si="40"/>
        <v>5000</v>
      </c>
      <c r="H1309" s="17">
        <f t="shared" si="41"/>
        <v>0.5</v>
      </c>
      <c r="I1309" t="s">
        <v>16</v>
      </c>
    </row>
    <row r="1310" spans="1:9" x14ac:dyDescent="0.25">
      <c r="A1310" s="4">
        <v>44755</v>
      </c>
      <c r="B1310" t="s">
        <v>10</v>
      </c>
      <c r="C1310" s="3">
        <v>10000</v>
      </c>
      <c r="D1310" s="3">
        <v>15000</v>
      </c>
      <c r="E1310" s="3">
        <v>0</v>
      </c>
      <c r="F1310" s="3">
        <v>15000</v>
      </c>
      <c r="G1310" s="3">
        <f t="shared" si="40"/>
        <v>5000</v>
      </c>
      <c r="H1310" s="17">
        <f t="shared" si="41"/>
        <v>0.5</v>
      </c>
      <c r="I1310" t="s">
        <v>14</v>
      </c>
    </row>
    <row r="1311" spans="1:9" x14ac:dyDescent="0.25">
      <c r="A1311" s="4">
        <v>44755</v>
      </c>
      <c r="B1311" t="s">
        <v>9</v>
      </c>
      <c r="C1311" s="3">
        <v>15000</v>
      </c>
      <c r="D1311" s="3">
        <v>22000</v>
      </c>
      <c r="E1311" s="3">
        <v>0</v>
      </c>
      <c r="F1311" s="3">
        <v>22000</v>
      </c>
      <c r="G1311" s="3">
        <f t="shared" si="40"/>
        <v>7000</v>
      </c>
      <c r="H1311" s="17">
        <f t="shared" si="41"/>
        <v>0.46666666666666667</v>
      </c>
      <c r="I1311" t="s">
        <v>14</v>
      </c>
    </row>
    <row r="1312" spans="1:9" x14ac:dyDescent="0.25">
      <c r="A1312" s="4">
        <v>44756</v>
      </c>
      <c r="B1312" t="s">
        <v>10</v>
      </c>
      <c r="C1312" s="3">
        <v>10000</v>
      </c>
      <c r="D1312" s="3">
        <v>15000</v>
      </c>
      <c r="E1312" s="3">
        <v>0</v>
      </c>
      <c r="F1312" s="3">
        <v>15000</v>
      </c>
      <c r="G1312" s="3">
        <f t="shared" si="40"/>
        <v>5000</v>
      </c>
      <c r="H1312" s="17">
        <f t="shared" si="41"/>
        <v>0.5</v>
      </c>
      <c r="I1312" t="s">
        <v>16</v>
      </c>
    </row>
    <row r="1313" spans="1:9" x14ac:dyDescent="0.25">
      <c r="A1313" s="4">
        <v>44757</v>
      </c>
      <c r="B1313" t="s">
        <v>10</v>
      </c>
      <c r="C1313" s="3">
        <v>10000</v>
      </c>
      <c r="D1313" s="3">
        <v>15000</v>
      </c>
      <c r="E1313" s="3">
        <v>0</v>
      </c>
      <c r="F1313" s="3">
        <v>15000</v>
      </c>
      <c r="G1313" s="3">
        <f t="shared" si="40"/>
        <v>5000</v>
      </c>
      <c r="H1313" s="17">
        <f t="shared" si="41"/>
        <v>0.5</v>
      </c>
      <c r="I1313" t="s">
        <v>14</v>
      </c>
    </row>
    <row r="1314" spans="1:9" x14ac:dyDescent="0.25">
      <c r="A1314" s="4">
        <v>44758</v>
      </c>
      <c r="B1314" t="s">
        <v>11</v>
      </c>
      <c r="C1314" s="3">
        <v>5000</v>
      </c>
      <c r="D1314" s="3">
        <v>8500</v>
      </c>
      <c r="E1314" s="3">
        <v>0</v>
      </c>
      <c r="F1314" s="3">
        <v>8500</v>
      </c>
      <c r="G1314" s="3">
        <f t="shared" si="40"/>
        <v>3500</v>
      </c>
      <c r="H1314" s="17">
        <f t="shared" si="41"/>
        <v>0.7</v>
      </c>
      <c r="I1314" t="s">
        <v>12</v>
      </c>
    </row>
    <row r="1315" spans="1:9" x14ac:dyDescent="0.25">
      <c r="A1315" s="4">
        <v>44759</v>
      </c>
      <c r="B1315" t="s">
        <v>11</v>
      </c>
      <c r="C1315" s="3">
        <v>5000</v>
      </c>
      <c r="D1315" s="3">
        <v>8500</v>
      </c>
      <c r="E1315" s="3">
        <v>1000</v>
      </c>
      <c r="F1315" s="3">
        <v>7500</v>
      </c>
      <c r="G1315" s="3">
        <f t="shared" si="40"/>
        <v>1500</v>
      </c>
      <c r="H1315" s="17">
        <f t="shared" si="41"/>
        <v>0.3</v>
      </c>
      <c r="I1315" t="s">
        <v>12</v>
      </c>
    </row>
    <row r="1316" spans="1:9" x14ac:dyDescent="0.25">
      <c r="A1316" s="4">
        <v>44760</v>
      </c>
      <c r="B1316" t="s">
        <v>10</v>
      </c>
      <c r="C1316" s="3">
        <v>10000</v>
      </c>
      <c r="D1316" s="3">
        <v>15000</v>
      </c>
      <c r="E1316" s="3">
        <v>0</v>
      </c>
      <c r="F1316" s="3">
        <v>15000</v>
      </c>
      <c r="G1316" s="3">
        <f t="shared" si="40"/>
        <v>5000</v>
      </c>
      <c r="H1316" s="17">
        <f t="shared" si="41"/>
        <v>0.5</v>
      </c>
      <c r="I1316" t="s">
        <v>16</v>
      </c>
    </row>
    <row r="1317" spans="1:9" x14ac:dyDescent="0.25">
      <c r="A1317" s="4">
        <v>44760</v>
      </c>
      <c r="B1317" t="s">
        <v>11</v>
      </c>
      <c r="C1317" s="3">
        <v>5000</v>
      </c>
      <c r="D1317" s="3">
        <v>8500</v>
      </c>
      <c r="E1317" s="3">
        <v>0</v>
      </c>
      <c r="F1317" s="3">
        <v>8500</v>
      </c>
      <c r="G1317" s="3">
        <f t="shared" si="40"/>
        <v>3500</v>
      </c>
      <c r="H1317" s="17">
        <f t="shared" si="41"/>
        <v>0.7</v>
      </c>
      <c r="I1317" t="s">
        <v>12</v>
      </c>
    </row>
    <row r="1318" spans="1:9" x14ac:dyDescent="0.25">
      <c r="A1318" s="4">
        <v>44762</v>
      </c>
      <c r="B1318" t="s">
        <v>10</v>
      </c>
      <c r="C1318" s="3">
        <v>10000</v>
      </c>
      <c r="D1318" s="3">
        <v>15000</v>
      </c>
      <c r="E1318" s="3">
        <v>500</v>
      </c>
      <c r="F1318" s="3">
        <v>14500</v>
      </c>
      <c r="G1318" s="3">
        <f t="shared" si="40"/>
        <v>4000</v>
      </c>
      <c r="H1318" s="17">
        <f t="shared" si="41"/>
        <v>0.4</v>
      </c>
      <c r="I1318" t="s">
        <v>13</v>
      </c>
    </row>
    <row r="1319" spans="1:9" x14ac:dyDescent="0.25">
      <c r="A1319" s="4">
        <v>44762</v>
      </c>
      <c r="B1319" t="s">
        <v>8</v>
      </c>
      <c r="C1319" s="3">
        <v>20000</v>
      </c>
      <c r="D1319" s="3">
        <v>30000</v>
      </c>
      <c r="E1319" s="3">
        <v>500</v>
      </c>
      <c r="F1319" s="3">
        <v>29500</v>
      </c>
      <c r="G1319" s="3">
        <f t="shared" si="40"/>
        <v>9000</v>
      </c>
      <c r="H1319" s="17">
        <f t="shared" si="41"/>
        <v>0.45</v>
      </c>
      <c r="I1319" t="s">
        <v>13</v>
      </c>
    </row>
    <row r="1320" spans="1:9" x14ac:dyDescent="0.25">
      <c r="A1320" s="4">
        <v>44763</v>
      </c>
      <c r="B1320" t="s">
        <v>8</v>
      </c>
      <c r="C1320" s="3">
        <v>20000</v>
      </c>
      <c r="D1320" s="3">
        <v>30000</v>
      </c>
      <c r="E1320" s="3">
        <v>0</v>
      </c>
      <c r="F1320" s="3">
        <v>30000</v>
      </c>
      <c r="G1320" s="3">
        <f t="shared" si="40"/>
        <v>10000</v>
      </c>
      <c r="H1320" s="17">
        <f t="shared" si="41"/>
        <v>0.5</v>
      </c>
      <c r="I1320" t="s">
        <v>14</v>
      </c>
    </row>
    <row r="1321" spans="1:9" x14ac:dyDescent="0.25">
      <c r="A1321" s="4">
        <v>44764</v>
      </c>
      <c r="B1321" t="s">
        <v>10</v>
      </c>
      <c r="C1321" s="3">
        <v>10000</v>
      </c>
      <c r="D1321" s="3">
        <v>15000</v>
      </c>
      <c r="E1321" s="3">
        <v>750</v>
      </c>
      <c r="F1321" s="3">
        <v>14250</v>
      </c>
      <c r="G1321" s="3">
        <f t="shared" si="40"/>
        <v>3500</v>
      </c>
      <c r="H1321" s="17">
        <f t="shared" si="41"/>
        <v>0.35</v>
      </c>
      <c r="I1321" t="s">
        <v>15</v>
      </c>
    </row>
    <row r="1322" spans="1:9" x14ac:dyDescent="0.25">
      <c r="A1322" s="4">
        <v>44764</v>
      </c>
      <c r="B1322" t="s">
        <v>10</v>
      </c>
      <c r="C1322" s="3">
        <v>10000</v>
      </c>
      <c r="D1322" s="3">
        <v>15000</v>
      </c>
      <c r="E1322" s="3">
        <v>0</v>
      </c>
      <c r="F1322" s="3">
        <v>15000</v>
      </c>
      <c r="G1322" s="3">
        <f t="shared" si="40"/>
        <v>5000</v>
      </c>
      <c r="H1322" s="17">
        <f t="shared" si="41"/>
        <v>0.5</v>
      </c>
      <c r="I1322" t="s">
        <v>12</v>
      </c>
    </row>
    <row r="1323" spans="1:9" x14ac:dyDescent="0.25">
      <c r="A1323" s="4">
        <v>44764</v>
      </c>
      <c r="B1323" t="s">
        <v>8</v>
      </c>
      <c r="C1323" s="3">
        <v>20000</v>
      </c>
      <c r="D1323" s="3">
        <v>30000</v>
      </c>
      <c r="E1323" s="3">
        <v>1000</v>
      </c>
      <c r="F1323" s="3">
        <v>29000</v>
      </c>
      <c r="G1323" s="3">
        <f t="shared" si="40"/>
        <v>8000</v>
      </c>
      <c r="H1323" s="17">
        <f t="shared" si="41"/>
        <v>0.4</v>
      </c>
      <c r="I1323" t="s">
        <v>13</v>
      </c>
    </row>
    <row r="1324" spans="1:9" x14ac:dyDescent="0.25">
      <c r="A1324" s="4">
        <v>44764</v>
      </c>
      <c r="B1324" t="s">
        <v>11</v>
      </c>
      <c r="C1324" s="3">
        <v>5000</v>
      </c>
      <c r="D1324" s="3">
        <v>8500</v>
      </c>
      <c r="E1324" s="3">
        <v>0</v>
      </c>
      <c r="F1324" s="3">
        <v>8500</v>
      </c>
      <c r="G1324" s="3">
        <f t="shared" si="40"/>
        <v>3500</v>
      </c>
      <c r="H1324" s="17">
        <f t="shared" si="41"/>
        <v>0.7</v>
      </c>
      <c r="I1324" t="s">
        <v>12</v>
      </c>
    </row>
    <row r="1325" spans="1:9" x14ac:dyDescent="0.25">
      <c r="A1325" s="4">
        <v>44766</v>
      </c>
      <c r="B1325" t="s">
        <v>11</v>
      </c>
      <c r="C1325" s="3">
        <v>5000</v>
      </c>
      <c r="D1325" s="3">
        <v>8500</v>
      </c>
      <c r="E1325" s="3">
        <v>0</v>
      </c>
      <c r="F1325" s="3">
        <v>8500</v>
      </c>
      <c r="G1325" s="3">
        <f t="shared" si="40"/>
        <v>3500</v>
      </c>
      <c r="H1325" s="17">
        <f t="shared" si="41"/>
        <v>0.7</v>
      </c>
      <c r="I1325" t="s">
        <v>16</v>
      </c>
    </row>
    <row r="1326" spans="1:9" x14ac:dyDescent="0.25">
      <c r="A1326" s="4">
        <v>44766</v>
      </c>
      <c r="B1326" t="s">
        <v>10</v>
      </c>
      <c r="C1326" s="3">
        <v>10000</v>
      </c>
      <c r="D1326" s="3">
        <v>15000</v>
      </c>
      <c r="E1326" s="3">
        <v>0</v>
      </c>
      <c r="F1326" s="3">
        <v>15000</v>
      </c>
      <c r="G1326" s="3">
        <f t="shared" si="40"/>
        <v>5000</v>
      </c>
      <c r="H1326" s="17">
        <f t="shared" si="41"/>
        <v>0.5</v>
      </c>
      <c r="I1326" t="s">
        <v>12</v>
      </c>
    </row>
    <row r="1327" spans="1:9" x14ac:dyDescent="0.25">
      <c r="A1327" s="4">
        <v>44768</v>
      </c>
      <c r="B1327" t="s">
        <v>8</v>
      </c>
      <c r="C1327" s="3">
        <v>20000</v>
      </c>
      <c r="D1327" s="3">
        <v>30000</v>
      </c>
      <c r="E1327" s="3">
        <v>750</v>
      </c>
      <c r="F1327" s="3">
        <v>29250</v>
      </c>
      <c r="G1327" s="3">
        <f t="shared" si="40"/>
        <v>8500</v>
      </c>
      <c r="H1327" s="17">
        <f t="shared" si="41"/>
        <v>0.42499999999999999</v>
      </c>
      <c r="I1327" t="s">
        <v>15</v>
      </c>
    </row>
    <row r="1328" spans="1:9" x14ac:dyDescent="0.25">
      <c r="A1328" s="4">
        <v>44769</v>
      </c>
      <c r="B1328" t="s">
        <v>10</v>
      </c>
      <c r="C1328" s="3">
        <v>10000</v>
      </c>
      <c r="D1328" s="3">
        <v>15000</v>
      </c>
      <c r="E1328" s="3">
        <v>0</v>
      </c>
      <c r="F1328" s="3">
        <v>15000</v>
      </c>
      <c r="G1328" s="3">
        <f t="shared" si="40"/>
        <v>5000</v>
      </c>
      <c r="H1328" s="17">
        <f t="shared" si="41"/>
        <v>0.5</v>
      </c>
      <c r="I1328" t="s">
        <v>15</v>
      </c>
    </row>
    <row r="1329" spans="1:9" x14ac:dyDescent="0.25">
      <c r="A1329" s="4">
        <v>44770</v>
      </c>
      <c r="B1329" t="s">
        <v>7</v>
      </c>
      <c r="C1329" s="3">
        <v>12000</v>
      </c>
      <c r="D1329" s="3">
        <v>18000</v>
      </c>
      <c r="E1329" s="3">
        <v>0</v>
      </c>
      <c r="F1329" s="3">
        <v>18000</v>
      </c>
      <c r="G1329" s="3">
        <f t="shared" si="40"/>
        <v>6000</v>
      </c>
      <c r="H1329" s="17">
        <f t="shared" si="41"/>
        <v>0.5</v>
      </c>
      <c r="I1329" t="s">
        <v>12</v>
      </c>
    </row>
    <row r="1330" spans="1:9" x14ac:dyDescent="0.25">
      <c r="A1330" s="4">
        <v>44770</v>
      </c>
      <c r="B1330" t="s">
        <v>10</v>
      </c>
      <c r="C1330" s="3">
        <v>10000</v>
      </c>
      <c r="D1330" s="3">
        <v>15000</v>
      </c>
      <c r="E1330" s="3">
        <v>0</v>
      </c>
      <c r="F1330" s="3">
        <v>15000</v>
      </c>
      <c r="G1330" s="3">
        <f t="shared" si="40"/>
        <v>5000</v>
      </c>
      <c r="H1330" s="17">
        <f t="shared" si="41"/>
        <v>0.5</v>
      </c>
      <c r="I1330" t="s">
        <v>14</v>
      </c>
    </row>
    <row r="1331" spans="1:9" x14ac:dyDescent="0.25">
      <c r="A1331" s="4">
        <v>44771</v>
      </c>
      <c r="B1331" t="s">
        <v>7</v>
      </c>
      <c r="C1331" s="3">
        <v>12000</v>
      </c>
      <c r="D1331" s="3">
        <v>18000</v>
      </c>
      <c r="E1331" s="3">
        <v>0</v>
      </c>
      <c r="F1331" s="3">
        <v>18000</v>
      </c>
      <c r="G1331" s="3">
        <f t="shared" si="40"/>
        <v>6000</v>
      </c>
      <c r="H1331" s="17">
        <f t="shared" si="41"/>
        <v>0.5</v>
      </c>
      <c r="I1331" t="s">
        <v>13</v>
      </c>
    </row>
    <row r="1332" spans="1:9" x14ac:dyDescent="0.25">
      <c r="A1332" s="4">
        <v>44771</v>
      </c>
      <c r="B1332" t="s">
        <v>10</v>
      </c>
      <c r="C1332" s="3">
        <v>10000</v>
      </c>
      <c r="D1332" s="3">
        <v>15000</v>
      </c>
      <c r="E1332" s="3">
        <v>0</v>
      </c>
      <c r="F1332" s="3">
        <v>15000</v>
      </c>
      <c r="G1332" s="3">
        <f t="shared" si="40"/>
        <v>5000</v>
      </c>
      <c r="H1332" s="17">
        <f t="shared" si="41"/>
        <v>0.5</v>
      </c>
      <c r="I1332" t="s">
        <v>15</v>
      </c>
    </row>
    <row r="1333" spans="1:9" x14ac:dyDescent="0.25">
      <c r="A1333" s="4">
        <v>44772</v>
      </c>
      <c r="B1333" t="s">
        <v>7</v>
      </c>
      <c r="C1333" s="3">
        <v>12000</v>
      </c>
      <c r="D1333" s="3">
        <v>18000</v>
      </c>
      <c r="E1333" s="3">
        <v>0</v>
      </c>
      <c r="F1333" s="3">
        <v>18000</v>
      </c>
      <c r="G1333" s="3">
        <f t="shared" si="40"/>
        <v>6000</v>
      </c>
      <c r="H1333" s="17">
        <f t="shared" si="41"/>
        <v>0.5</v>
      </c>
      <c r="I1333" t="s">
        <v>16</v>
      </c>
    </row>
    <row r="1334" spans="1:9" x14ac:dyDescent="0.25">
      <c r="A1334" s="4">
        <v>44772</v>
      </c>
      <c r="B1334" t="s">
        <v>9</v>
      </c>
      <c r="C1334" s="3">
        <v>15000</v>
      </c>
      <c r="D1334" s="3">
        <v>22000</v>
      </c>
      <c r="E1334" s="3">
        <v>250</v>
      </c>
      <c r="F1334" s="3">
        <v>21750</v>
      </c>
      <c r="G1334" s="3">
        <f t="shared" si="40"/>
        <v>6500</v>
      </c>
      <c r="H1334" s="17">
        <f t="shared" si="41"/>
        <v>0.43333333333333335</v>
      </c>
      <c r="I1334" t="s">
        <v>12</v>
      </c>
    </row>
    <row r="1335" spans="1:9" x14ac:dyDescent="0.25">
      <c r="A1335" s="4">
        <v>44772</v>
      </c>
      <c r="B1335" t="s">
        <v>10</v>
      </c>
      <c r="C1335" s="3">
        <v>10000</v>
      </c>
      <c r="D1335" s="3">
        <v>15000</v>
      </c>
      <c r="E1335" s="3">
        <v>0</v>
      </c>
      <c r="F1335" s="3">
        <v>15000</v>
      </c>
      <c r="G1335" s="3">
        <f t="shared" si="40"/>
        <v>5000</v>
      </c>
      <c r="H1335" s="17">
        <f t="shared" si="41"/>
        <v>0.5</v>
      </c>
      <c r="I1335" t="s">
        <v>15</v>
      </c>
    </row>
    <row r="1336" spans="1:9" x14ac:dyDescent="0.25">
      <c r="A1336" s="4">
        <v>44773</v>
      </c>
      <c r="B1336" t="s">
        <v>7</v>
      </c>
      <c r="C1336" s="3">
        <v>12000</v>
      </c>
      <c r="D1336" s="3">
        <v>18000</v>
      </c>
      <c r="E1336" s="3">
        <v>0</v>
      </c>
      <c r="F1336" s="3">
        <v>18000</v>
      </c>
      <c r="G1336" s="3">
        <f t="shared" si="40"/>
        <v>6000</v>
      </c>
      <c r="H1336" s="17">
        <f t="shared" si="41"/>
        <v>0.5</v>
      </c>
      <c r="I1336" t="s">
        <v>16</v>
      </c>
    </row>
    <row r="1337" spans="1:9" x14ac:dyDescent="0.25">
      <c r="A1337" s="4">
        <v>44773</v>
      </c>
      <c r="B1337" t="s">
        <v>9</v>
      </c>
      <c r="C1337" s="3">
        <v>15000</v>
      </c>
      <c r="D1337" s="3">
        <v>22000</v>
      </c>
      <c r="E1337" s="3">
        <v>0</v>
      </c>
      <c r="F1337" s="3">
        <v>22000</v>
      </c>
      <c r="G1337" s="3">
        <f t="shared" si="40"/>
        <v>7000</v>
      </c>
      <c r="H1337" s="17">
        <f t="shared" si="41"/>
        <v>0.46666666666666667</v>
      </c>
      <c r="I1337" t="s">
        <v>16</v>
      </c>
    </row>
    <row r="1338" spans="1:9" x14ac:dyDescent="0.25">
      <c r="A1338" s="4">
        <v>44774</v>
      </c>
      <c r="B1338" t="s">
        <v>7</v>
      </c>
      <c r="C1338" s="3">
        <v>12000</v>
      </c>
      <c r="D1338" s="3">
        <v>18000</v>
      </c>
      <c r="E1338" s="3">
        <v>0</v>
      </c>
      <c r="F1338" s="3">
        <v>18000</v>
      </c>
      <c r="G1338" s="3">
        <f t="shared" si="40"/>
        <v>6000</v>
      </c>
      <c r="H1338" s="17">
        <f t="shared" si="41"/>
        <v>0.5</v>
      </c>
      <c r="I1338" t="s">
        <v>15</v>
      </c>
    </row>
    <row r="1339" spans="1:9" x14ac:dyDescent="0.25">
      <c r="A1339" s="4">
        <v>44776</v>
      </c>
      <c r="B1339" t="s">
        <v>10</v>
      </c>
      <c r="C1339" s="3">
        <v>10000</v>
      </c>
      <c r="D1339" s="3">
        <v>15000</v>
      </c>
      <c r="E1339" s="3">
        <v>0</v>
      </c>
      <c r="F1339" s="3">
        <v>15000</v>
      </c>
      <c r="G1339" s="3">
        <f t="shared" si="40"/>
        <v>5000</v>
      </c>
      <c r="H1339" s="17">
        <f t="shared" si="41"/>
        <v>0.5</v>
      </c>
      <c r="I1339" t="s">
        <v>16</v>
      </c>
    </row>
    <row r="1340" spans="1:9" x14ac:dyDescent="0.25">
      <c r="A1340" s="4">
        <v>44777</v>
      </c>
      <c r="B1340" t="s">
        <v>7</v>
      </c>
      <c r="C1340" s="3">
        <v>12000</v>
      </c>
      <c r="D1340" s="3">
        <v>18000</v>
      </c>
      <c r="E1340" s="3">
        <v>750</v>
      </c>
      <c r="F1340" s="3">
        <v>17250</v>
      </c>
      <c r="G1340" s="3">
        <f t="shared" si="40"/>
        <v>4500</v>
      </c>
      <c r="H1340" s="17">
        <f t="shared" si="41"/>
        <v>0.375</v>
      </c>
      <c r="I1340" t="s">
        <v>16</v>
      </c>
    </row>
    <row r="1341" spans="1:9" x14ac:dyDescent="0.25">
      <c r="A1341" s="4">
        <v>44778</v>
      </c>
      <c r="B1341" t="s">
        <v>10</v>
      </c>
      <c r="C1341" s="3">
        <v>10000</v>
      </c>
      <c r="D1341" s="3">
        <v>15000</v>
      </c>
      <c r="E1341" s="3">
        <v>250</v>
      </c>
      <c r="F1341" s="3">
        <v>14750</v>
      </c>
      <c r="G1341" s="3">
        <f t="shared" si="40"/>
        <v>4500</v>
      </c>
      <c r="H1341" s="17">
        <f t="shared" si="41"/>
        <v>0.45</v>
      </c>
      <c r="I1341" t="s">
        <v>13</v>
      </c>
    </row>
    <row r="1342" spans="1:9" x14ac:dyDescent="0.25">
      <c r="A1342" s="4">
        <v>44778</v>
      </c>
      <c r="B1342" t="s">
        <v>10</v>
      </c>
      <c r="C1342" s="3">
        <v>10000</v>
      </c>
      <c r="D1342" s="3">
        <v>15000</v>
      </c>
      <c r="E1342" s="3">
        <v>250</v>
      </c>
      <c r="F1342" s="3">
        <v>14750</v>
      </c>
      <c r="G1342" s="3">
        <f t="shared" si="40"/>
        <v>4500</v>
      </c>
      <c r="H1342" s="17">
        <f t="shared" si="41"/>
        <v>0.45</v>
      </c>
      <c r="I1342" t="s">
        <v>14</v>
      </c>
    </row>
    <row r="1343" spans="1:9" x14ac:dyDescent="0.25">
      <c r="A1343" s="4">
        <v>44778</v>
      </c>
      <c r="B1343" t="s">
        <v>9</v>
      </c>
      <c r="C1343" s="3">
        <v>15000</v>
      </c>
      <c r="D1343" s="3">
        <v>22000</v>
      </c>
      <c r="E1343" s="3">
        <v>0</v>
      </c>
      <c r="F1343" s="3">
        <v>22000</v>
      </c>
      <c r="G1343" s="3">
        <f t="shared" si="40"/>
        <v>7000</v>
      </c>
      <c r="H1343" s="17">
        <f t="shared" si="41"/>
        <v>0.46666666666666667</v>
      </c>
      <c r="I1343" t="s">
        <v>13</v>
      </c>
    </row>
    <row r="1344" spans="1:9" x14ac:dyDescent="0.25">
      <c r="A1344" s="4">
        <v>44779</v>
      </c>
      <c r="B1344" t="s">
        <v>8</v>
      </c>
      <c r="C1344" s="3">
        <v>20000</v>
      </c>
      <c r="D1344" s="3">
        <v>30000</v>
      </c>
      <c r="E1344" s="3">
        <v>1000</v>
      </c>
      <c r="F1344" s="3">
        <v>29000</v>
      </c>
      <c r="G1344" s="3">
        <f t="shared" si="40"/>
        <v>8000</v>
      </c>
      <c r="H1344" s="17">
        <f t="shared" si="41"/>
        <v>0.4</v>
      </c>
      <c r="I1344" t="s">
        <v>13</v>
      </c>
    </row>
    <row r="1345" spans="1:9" x14ac:dyDescent="0.25">
      <c r="A1345" s="4">
        <v>44779</v>
      </c>
      <c r="B1345" t="s">
        <v>8</v>
      </c>
      <c r="C1345" s="3">
        <v>20000</v>
      </c>
      <c r="D1345" s="3">
        <v>30000</v>
      </c>
      <c r="E1345" s="3">
        <v>0</v>
      </c>
      <c r="F1345" s="3">
        <v>30000</v>
      </c>
      <c r="G1345" s="3">
        <f t="shared" si="40"/>
        <v>10000</v>
      </c>
      <c r="H1345" s="17">
        <f t="shared" si="41"/>
        <v>0.5</v>
      </c>
      <c r="I1345" t="s">
        <v>14</v>
      </c>
    </row>
    <row r="1346" spans="1:9" x14ac:dyDescent="0.25">
      <c r="A1346" s="4">
        <v>44780</v>
      </c>
      <c r="B1346" t="s">
        <v>8</v>
      </c>
      <c r="C1346" s="3">
        <v>20000</v>
      </c>
      <c r="D1346" s="3">
        <v>30000</v>
      </c>
      <c r="E1346" s="3">
        <v>0</v>
      </c>
      <c r="F1346" s="3">
        <v>30000</v>
      </c>
      <c r="G1346" s="3">
        <f t="shared" si="40"/>
        <v>10000</v>
      </c>
      <c r="H1346" s="17">
        <f t="shared" si="41"/>
        <v>0.5</v>
      </c>
      <c r="I1346" t="s">
        <v>13</v>
      </c>
    </row>
    <row r="1347" spans="1:9" x14ac:dyDescent="0.25">
      <c r="A1347" s="4">
        <v>44780</v>
      </c>
      <c r="B1347" t="s">
        <v>7</v>
      </c>
      <c r="C1347" s="3">
        <v>12000</v>
      </c>
      <c r="D1347" s="3">
        <v>18000</v>
      </c>
      <c r="E1347" s="3">
        <v>0</v>
      </c>
      <c r="F1347" s="3">
        <v>18000</v>
      </c>
      <c r="G1347" s="3">
        <f t="shared" ref="G1347:G1410" si="42">F1347-E1347-C1347</f>
        <v>6000</v>
      </c>
      <c r="H1347" s="17">
        <f t="shared" ref="H1347:H1410" si="43">G1347/C1347</f>
        <v>0.5</v>
      </c>
      <c r="I1347" t="s">
        <v>15</v>
      </c>
    </row>
    <row r="1348" spans="1:9" x14ac:dyDescent="0.25">
      <c r="A1348" s="4">
        <v>44782</v>
      </c>
      <c r="B1348" t="s">
        <v>11</v>
      </c>
      <c r="C1348" s="3">
        <v>5000</v>
      </c>
      <c r="D1348" s="3">
        <v>8500</v>
      </c>
      <c r="E1348" s="3">
        <v>0</v>
      </c>
      <c r="F1348" s="3">
        <v>8500</v>
      </c>
      <c r="G1348" s="3">
        <f t="shared" si="42"/>
        <v>3500</v>
      </c>
      <c r="H1348" s="17">
        <f t="shared" si="43"/>
        <v>0.7</v>
      </c>
      <c r="I1348" t="s">
        <v>16</v>
      </c>
    </row>
    <row r="1349" spans="1:9" x14ac:dyDescent="0.25">
      <c r="A1349" s="4">
        <v>44782</v>
      </c>
      <c r="B1349" t="s">
        <v>7</v>
      </c>
      <c r="C1349" s="3">
        <v>12000</v>
      </c>
      <c r="D1349" s="3">
        <v>18000</v>
      </c>
      <c r="E1349" s="3">
        <v>500</v>
      </c>
      <c r="F1349" s="3">
        <v>17500</v>
      </c>
      <c r="G1349" s="3">
        <f t="shared" si="42"/>
        <v>5000</v>
      </c>
      <c r="H1349" s="17">
        <f t="shared" si="43"/>
        <v>0.41666666666666669</v>
      </c>
      <c r="I1349" t="s">
        <v>14</v>
      </c>
    </row>
    <row r="1350" spans="1:9" x14ac:dyDescent="0.25">
      <c r="A1350" s="4">
        <v>44784</v>
      </c>
      <c r="B1350" t="s">
        <v>10</v>
      </c>
      <c r="C1350" s="3">
        <v>10000</v>
      </c>
      <c r="D1350" s="3">
        <v>15000</v>
      </c>
      <c r="E1350" s="3">
        <v>0</v>
      </c>
      <c r="F1350" s="3">
        <v>15000</v>
      </c>
      <c r="G1350" s="3">
        <f t="shared" si="42"/>
        <v>5000</v>
      </c>
      <c r="H1350" s="17">
        <f t="shared" si="43"/>
        <v>0.5</v>
      </c>
      <c r="I1350" t="s">
        <v>16</v>
      </c>
    </row>
    <row r="1351" spans="1:9" x14ac:dyDescent="0.25">
      <c r="A1351" s="4">
        <v>44784</v>
      </c>
      <c r="B1351" t="s">
        <v>7</v>
      </c>
      <c r="C1351" s="3">
        <v>12000</v>
      </c>
      <c r="D1351" s="3">
        <v>18000</v>
      </c>
      <c r="E1351" s="3">
        <v>1000</v>
      </c>
      <c r="F1351" s="3">
        <v>17000</v>
      </c>
      <c r="G1351" s="3">
        <f t="shared" si="42"/>
        <v>4000</v>
      </c>
      <c r="H1351" s="17">
        <f t="shared" si="43"/>
        <v>0.33333333333333331</v>
      </c>
      <c r="I1351" t="s">
        <v>12</v>
      </c>
    </row>
    <row r="1352" spans="1:9" x14ac:dyDescent="0.25">
      <c r="A1352" s="4">
        <v>44785</v>
      </c>
      <c r="B1352" t="s">
        <v>11</v>
      </c>
      <c r="C1352" s="3">
        <v>5000</v>
      </c>
      <c r="D1352" s="3">
        <v>8500</v>
      </c>
      <c r="E1352" s="3">
        <v>0</v>
      </c>
      <c r="F1352" s="3">
        <v>8500</v>
      </c>
      <c r="G1352" s="3">
        <f t="shared" si="42"/>
        <v>3500</v>
      </c>
      <c r="H1352" s="17">
        <f t="shared" si="43"/>
        <v>0.7</v>
      </c>
      <c r="I1352" t="s">
        <v>12</v>
      </c>
    </row>
    <row r="1353" spans="1:9" x14ac:dyDescent="0.25">
      <c r="A1353" s="4">
        <v>44785</v>
      </c>
      <c r="B1353" t="s">
        <v>8</v>
      </c>
      <c r="C1353" s="3">
        <v>20000</v>
      </c>
      <c r="D1353" s="3">
        <v>30000</v>
      </c>
      <c r="E1353" s="3">
        <v>0</v>
      </c>
      <c r="F1353" s="3">
        <v>30000</v>
      </c>
      <c r="G1353" s="3">
        <f t="shared" si="42"/>
        <v>10000</v>
      </c>
      <c r="H1353" s="17">
        <f t="shared" si="43"/>
        <v>0.5</v>
      </c>
      <c r="I1353" t="s">
        <v>12</v>
      </c>
    </row>
    <row r="1354" spans="1:9" x14ac:dyDescent="0.25">
      <c r="A1354" s="4">
        <v>44785</v>
      </c>
      <c r="B1354" t="s">
        <v>7</v>
      </c>
      <c r="C1354" s="3">
        <v>12000</v>
      </c>
      <c r="D1354" s="3">
        <v>18000</v>
      </c>
      <c r="E1354" s="3">
        <v>0</v>
      </c>
      <c r="F1354" s="3">
        <v>18000</v>
      </c>
      <c r="G1354" s="3">
        <f t="shared" si="42"/>
        <v>6000</v>
      </c>
      <c r="H1354" s="17">
        <f t="shared" si="43"/>
        <v>0.5</v>
      </c>
      <c r="I1354" t="s">
        <v>15</v>
      </c>
    </row>
    <row r="1355" spans="1:9" x14ac:dyDescent="0.25">
      <c r="A1355" s="4">
        <v>44786</v>
      </c>
      <c r="B1355" t="s">
        <v>7</v>
      </c>
      <c r="C1355" s="3">
        <v>12000</v>
      </c>
      <c r="D1355" s="3">
        <v>18000</v>
      </c>
      <c r="E1355" s="3">
        <v>500</v>
      </c>
      <c r="F1355" s="3">
        <v>17500</v>
      </c>
      <c r="G1355" s="3">
        <f t="shared" si="42"/>
        <v>5000</v>
      </c>
      <c r="H1355" s="17">
        <f t="shared" si="43"/>
        <v>0.41666666666666669</v>
      </c>
      <c r="I1355" t="s">
        <v>14</v>
      </c>
    </row>
    <row r="1356" spans="1:9" x14ac:dyDescent="0.25">
      <c r="A1356" s="4">
        <v>44786</v>
      </c>
      <c r="B1356" t="s">
        <v>8</v>
      </c>
      <c r="C1356" s="3">
        <v>20000</v>
      </c>
      <c r="D1356" s="3">
        <v>30000</v>
      </c>
      <c r="E1356" s="3">
        <v>0</v>
      </c>
      <c r="F1356" s="3">
        <v>30000</v>
      </c>
      <c r="G1356" s="3">
        <f t="shared" si="42"/>
        <v>10000</v>
      </c>
      <c r="H1356" s="17">
        <f t="shared" si="43"/>
        <v>0.5</v>
      </c>
      <c r="I1356" t="s">
        <v>12</v>
      </c>
    </row>
    <row r="1357" spans="1:9" x14ac:dyDescent="0.25">
      <c r="A1357" s="4">
        <v>44787</v>
      </c>
      <c r="B1357" t="s">
        <v>10</v>
      </c>
      <c r="C1357" s="3">
        <v>10000</v>
      </c>
      <c r="D1357" s="3">
        <v>15000</v>
      </c>
      <c r="E1357" s="3">
        <v>0</v>
      </c>
      <c r="F1357" s="3">
        <v>15000</v>
      </c>
      <c r="G1357" s="3">
        <f t="shared" si="42"/>
        <v>5000</v>
      </c>
      <c r="H1357" s="17">
        <f t="shared" si="43"/>
        <v>0.5</v>
      </c>
      <c r="I1357" t="s">
        <v>12</v>
      </c>
    </row>
    <row r="1358" spans="1:9" x14ac:dyDescent="0.25">
      <c r="A1358" s="4">
        <v>44788</v>
      </c>
      <c r="B1358" t="s">
        <v>11</v>
      </c>
      <c r="C1358" s="3">
        <v>5000</v>
      </c>
      <c r="D1358" s="3">
        <v>8500</v>
      </c>
      <c r="E1358" s="3">
        <v>500</v>
      </c>
      <c r="F1358" s="3">
        <v>8000</v>
      </c>
      <c r="G1358" s="3">
        <f t="shared" si="42"/>
        <v>2500</v>
      </c>
      <c r="H1358" s="17">
        <f t="shared" si="43"/>
        <v>0.5</v>
      </c>
      <c r="I1358" t="s">
        <v>12</v>
      </c>
    </row>
    <row r="1359" spans="1:9" x14ac:dyDescent="0.25">
      <c r="A1359" s="4">
        <v>44788</v>
      </c>
      <c r="B1359" t="s">
        <v>11</v>
      </c>
      <c r="C1359" s="3">
        <v>5000</v>
      </c>
      <c r="D1359" s="3">
        <v>8500</v>
      </c>
      <c r="E1359" s="3">
        <v>0</v>
      </c>
      <c r="F1359" s="3">
        <v>8500</v>
      </c>
      <c r="G1359" s="3">
        <f t="shared" si="42"/>
        <v>3500</v>
      </c>
      <c r="H1359" s="17">
        <f t="shared" si="43"/>
        <v>0.7</v>
      </c>
      <c r="I1359" t="s">
        <v>16</v>
      </c>
    </row>
    <row r="1360" spans="1:9" x14ac:dyDescent="0.25">
      <c r="A1360" s="4">
        <v>44788</v>
      </c>
      <c r="B1360" t="s">
        <v>10</v>
      </c>
      <c r="C1360" s="3">
        <v>10000</v>
      </c>
      <c r="D1360" s="3">
        <v>15000</v>
      </c>
      <c r="E1360" s="3">
        <v>0</v>
      </c>
      <c r="F1360" s="3">
        <v>15000</v>
      </c>
      <c r="G1360" s="3">
        <f t="shared" si="42"/>
        <v>5000</v>
      </c>
      <c r="H1360" s="17">
        <f t="shared" si="43"/>
        <v>0.5</v>
      </c>
      <c r="I1360" t="s">
        <v>14</v>
      </c>
    </row>
    <row r="1361" spans="1:9" x14ac:dyDescent="0.25">
      <c r="A1361" s="4">
        <v>44788</v>
      </c>
      <c r="B1361" t="s">
        <v>7</v>
      </c>
      <c r="C1361" s="3">
        <v>12000</v>
      </c>
      <c r="D1361" s="3">
        <v>18000</v>
      </c>
      <c r="E1361" s="3">
        <v>0</v>
      </c>
      <c r="F1361" s="3">
        <v>18000</v>
      </c>
      <c r="G1361" s="3">
        <f t="shared" si="42"/>
        <v>6000</v>
      </c>
      <c r="H1361" s="17">
        <f t="shared" si="43"/>
        <v>0.5</v>
      </c>
      <c r="I1361" t="s">
        <v>13</v>
      </c>
    </row>
    <row r="1362" spans="1:9" x14ac:dyDescent="0.25">
      <c r="A1362" s="4">
        <v>44789</v>
      </c>
      <c r="B1362" t="s">
        <v>11</v>
      </c>
      <c r="C1362" s="3">
        <v>5000</v>
      </c>
      <c r="D1362" s="3">
        <v>8500</v>
      </c>
      <c r="E1362" s="3">
        <v>0</v>
      </c>
      <c r="F1362" s="3">
        <v>8500</v>
      </c>
      <c r="G1362" s="3">
        <f t="shared" si="42"/>
        <v>3500</v>
      </c>
      <c r="H1362" s="17">
        <f t="shared" si="43"/>
        <v>0.7</v>
      </c>
      <c r="I1362" t="s">
        <v>14</v>
      </c>
    </row>
    <row r="1363" spans="1:9" x14ac:dyDescent="0.25">
      <c r="A1363" s="4">
        <v>44789</v>
      </c>
      <c r="B1363" t="s">
        <v>11</v>
      </c>
      <c r="C1363" s="3">
        <v>5000</v>
      </c>
      <c r="D1363" s="3">
        <v>8500</v>
      </c>
      <c r="E1363" s="3">
        <v>0</v>
      </c>
      <c r="F1363" s="3">
        <v>8500</v>
      </c>
      <c r="G1363" s="3">
        <f t="shared" si="42"/>
        <v>3500</v>
      </c>
      <c r="H1363" s="17">
        <f t="shared" si="43"/>
        <v>0.7</v>
      </c>
      <c r="I1363" t="s">
        <v>16</v>
      </c>
    </row>
    <row r="1364" spans="1:9" x14ac:dyDescent="0.25">
      <c r="A1364" s="4">
        <v>44789</v>
      </c>
      <c r="B1364" t="s">
        <v>11</v>
      </c>
      <c r="C1364" s="3">
        <v>5000</v>
      </c>
      <c r="D1364" s="3">
        <v>8500</v>
      </c>
      <c r="E1364" s="3">
        <v>250</v>
      </c>
      <c r="F1364" s="3">
        <v>8250</v>
      </c>
      <c r="G1364" s="3">
        <f t="shared" si="42"/>
        <v>3000</v>
      </c>
      <c r="H1364" s="17">
        <f t="shared" si="43"/>
        <v>0.6</v>
      </c>
      <c r="I1364" t="s">
        <v>13</v>
      </c>
    </row>
    <row r="1365" spans="1:9" x14ac:dyDescent="0.25">
      <c r="A1365" s="4">
        <v>44789</v>
      </c>
      <c r="B1365" t="s">
        <v>8</v>
      </c>
      <c r="C1365" s="3">
        <v>20000</v>
      </c>
      <c r="D1365" s="3">
        <v>30000</v>
      </c>
      <c r="E1365" s="3">
        <v>0</v>
      </c>
      <c r="F1365" s="3">
        <v>30000</v>
      </c>
      <c r="G1365" s="3">
        <f t="shared" si="42"/>
        <v>10000</v>
      </c>
      <c r="H1365" s="17">
        <f t="shared" si="43"/>
        <v>0.5</v>
      </c>
      <c r="I1365" t="s">
        <v>15</v>
      </c>
    </row>
    <row r="1366" spans="1:9" x14ac:dyDescent="0.25">
      <c r="A1366" s="4">
        <v>44790</v>
      </c>
      <c r="B1366" t="s">
        <v>7</v>
      </c>
      <c r="C1366" s="3">
        <v>12000</v>
      </c>
      <c r="D1366" s="3">
        <v>18000</v>
      </c>
      <c r="E1366" s="3">
        <v>0</v>
      </c>
      <c r="F1366" s="3">
        <v>18000</v>
      </c>
      <c r="G1366" s="3">
        <f t="shared" si="42"/>
        <v>6000</v>
      </c>
      <c r="H1366" s="17">
        <f t="shared" si="43"/>
        <v>0.5</v>
      </c>
      <c r="I1366" t="s">
        <v>12</v>
      </c>
    </row>
    <row r="1367" spans="1:9" x14ac:dyDescent="0.25">
      <c r="A1367" s="4">
        <v>44790</v>
      </c>
      <c r="B1367" t="s">
        <v>10</v>
      </c>
      <c r="C1367" s="3">
        <v>10000</v>
      </c>
      <c r="D1367" s="3">
        <v>15000</v>
      </c>
      <c r="E1367" s="3">
        <v>500</v>
      </c>
      <c r="F1367" s="3">
        <v>14500</v>
      </c>
      <c r="G1367" s="3">
        <f t="shared" si="42"/>
        <v>4000</v>
      </c>
      <c r="H1367" s="17">
        <f t="shared" si="43"/>
        <v>0.4</v>
      </c>
      <c r="I1367" t="s">
        <v>12</v>
      </c>
    </row>
    <row r="1368" spans="1:9" x14ac:dyDescent="0.25">
      <c r="A1368" s="4">
        <v>44791</v>
      </c>
      <c r="B1368" t="s">
        <v>9</v>
      </c>
      <c r="C1368" s="3">
        <v>15000</v>
      </c>
      <c r="D1368" s="3">
        <v>22000</v>
      </c>
      <c r="E1368" s="3">
        <v>0</v>
      </c>
      <c r="F1368" s="3">
        <v>22000</v>
      </c>
      <c r="G1368" s="3">
        <f t="shared" si="42"/>
        <v>7000</v>
      </c>
      <c r="H1368" s="17">
        <f t="shared" si="43"/>
        <v>0.46666666666666667</v>
      </c>
      <c r="I1368" t="s">
        <v>15</v>
      </c>
    </row>
    <row r="1369" spans="1:9" x14ac:dyDescent="0.25">
      <c r="A1369" s="4">
        <v>44792</v>
      </c>
      <c r="B1369" t="s">
        <v>10</v>
      </c>
      <c r="C1369" s="3">
        <v>10000</v>
      </c>
      <c r="D1369" s="3">
        <v>15000</v>
      </c>
      <c r="E1369" s="3">
        <v>500</v>
      </c>
      <c r="F1369" s="3">
        <v>14500</v>
      </c>
      <c r="G1369" s="3">
        <f t="shared" si="42"/>
        <v>4000</v>
      </c>
      <c r="H1369" s="17">
        <f t="shared" si="43"/>
        <v>0.4</v>
      </c>
      <c r="I1369" t="s">
        <v>16</v>
      </c>
    </row>
    <row r="1370" spans="1:9" x14ac:dyDescent="0.25">
      <c r="A1370" s="4">
        <v>44792</v>
      </c>
      <c r="B1370" t="s">
        <v>9</v>
      </c>
      <c r="C1370" s="3">
        <v>15000</v>
      </c>
      <c r="D1370" s="3">
        <v>22000</v>
      </c>
      <c r="E1370" s="3">
        <v>0</v>
      </c>
      <c r="F1370" s="3">
        <v>22000</v>
      </c>
      <c r="G1370" s="3">
        <f t="shared" si="42"/>
        <v>7000</v>
      </c>
      <c r="H1370" s="17">
        <f t="shared" si="43"/>
        <v>0.46666666666666667</v>
      </c>
      <c r="I1370" t="s">
        <v>12</v>
      </c>
    </row>
    <row r="1371" spans="1:9" x14ac:dyDescent="0.25">
      <c r="A1371" s="4">
        <v>44793</v>
      </c>
      <c r="B1371" t="s">
        <v>11</v>
      </c>
      <c r="C1371" s="3">
        <v>5000</v>
      </c>
      <c r="D1371" s="3">
        <v>8500</v>
      </c>
      <c r="E1371" s="3">
        <v>0</v>
      </c>
      <c r="F1371" s="3">
        <v>8500</v>
      </c>
      <c r="G1371" s="3">
        <f t="shared" si="42"/>
        <v>3500</v>
      </c>
      <c r="H1371" s="17">
        <f t="shared" si="43"/>
        <v>0.7</v>
      </c>
      <c r="I1371" t="s">
        <v>14</v>
      </c>
    </row>
    <row r="1372" spans="1:9" x14ac:dyDescent="0.25">
      <c r="A1372" s="4">
        <v>44794</v>
      </c>
      <c r="B1372" t="s">
        <v>11</v>
      </c>
      <c r="C1372" s="3">
        <v>5000</v>
      </c>
      <c r="D1372" s="3">
        <v>8500</v>
      </c>
      <c r="E1372" s="3">
        <v>0</v>
      </c>
      <c r="F1372" s="3">
        <v>8500</v>
      </c>
      <c r="G1372" s="3">
        <f t="shared" si="42"/>
        <v>3500</v>
      </c>
      <c r="H1372" s="17">
        <f t="shared" si="43"/>
        <v>0.7</v>
      </c>
      <c r="I1372" t="s">
        <v>16</v>
      </c>
    </row>
    <row r="1373" spans="1:9" x14ac:dyDescent="0.25">
      <c r="A1373" s="4">
        <v>44795</v>
      </c>
      <c r="B1373" t="s">
        <v>11</v>
      </c>
      <c r="C1373" s="3">
        <v>5000</v>
      </c>
      <c r="D1373" s="3">
        <v>8500</v>
      </c>
      <c r="E1373" s="3">
        <v>1000</v>
      </c>
      <c r="F1373" s="3">
        <v>7500</v>
      </c>
      <c r="G1373" s="3">
        <f t="shared" si="42"/>
        <v>1500</v>
      </c>
      <c r="H1373" s="17">
        <f t="shared" si="43"/>
        <v>0.3</v>
      </c>
      <c r="I1373" t="s">
        <v>16</v>
      </c>
    </row>
    <row r="1374" spans="1:9" x14ac:dyDescent="0.25">
      <c r="A1374" s="4">
        <v>44795</v>
      </c>
      <c r="B1374" t="s">
        <v>9</v>
      </c>
      <c r="C1374" s="3">
        <v>15000</v>
      </c>
      <c r="D1374" s="3">
        <v>22000</v>
      </c>
      <c r="E1374" s="3">
        <v>250</v>
      </c>
      <c r="F1374" s="3">
        <v>21750</v>
      </c>
      <c r="G1374" s="3">
        <f t="shared" si="42"/>
        <v>6500</v>
      </c>
      <c r="H1374" s="17">
        <f t="shared" si="43"/>
        <v>0.43333333333333335</v>
      </c>
      <c r="I1374" t="s">
        <v>15</v>
      </c>
    </row>
    <row r="1375" spans="1:9" x14ac:dyDescent="0.25">
      <c r="A1375" s="4">
        <v>44797</v>
      </c>
      <c r="B1375" t="s">
        <v>10</v>
      </c>
      <c r="C1375" s="3">
        <v>10000</v>
      </c>
      <c r="D1375" s="3">
        <v>15000</v>
      </c>
      <c r="E1375" s="3">
        <v>0</v>
      </c>
      <c r="F1375" s="3">
        <v>15000</v>
      </c>
      <c r="G1375" s="3">
        <f t="shared" si="42"/>
        <v>5000</v>
      </c>
      <c r="H1375" s="17">
        <f t="shared" si="43"/>
        <v>0.5</v>
      </c>
      <c r="I1375" t="s">
        <v>12</v>
      </c>
    </row>
    <row r="1376" spans="1:9" x14ac:dyDescent="0.25">
      <c r="A1376" s="4">
        <v>44797</v>
      </c>
      <c r="B1376" t="s">
        <v>7</v>
      </c>
      <c r="C1376" s="3">
        <v>12000</v>
      </c>
      <c r="D1376" s="3">
        <v>18000</v>
      </c>
      <c r="E1376" s="3">
        <v>0</v>
      </c>
      <c r="F1376" s="3">
        <v>18000</v>
      </c>
      <c r="G1376" s="3">
        <f t="shared" si="42"/>
        <v>6000</v>
      </c>
      <c r="H1376" s="17">
        <f t="shared" si="43"/>
        <v>0.5</v>
      </c>
      <c r="I1376" t="s">
        <v>12</v>
      </c>
    </row>
    <row r="1377" spans="1:9" x14ac:dyDescent="0.25">
      <c r="A1377" s="4">
        <v>44797</v>
      </c>
      <c r="B1377" t="s">
        <v>10</v>
      </c>
      <c r="C1377" s="3">
        <v>10000</v>
      </c>
      <c r="D1377" s="3">
        <v>15000</v>
      </c>
      <c r="E1377" s="3">
        <v>0</v>
      </c>
      <c r="F1377" s="3">
        <v>15000</v>
      </c>
      <c r="G1377" s="3">
        <f t="shared" si="42"/>
        <v>5000</v>
      </c>
      <c r="H1377" s="17">
        <f t="shared" si="43"/>
        <v>0.5</v>
      </c>
      <c r="I1377" t="s">
        <v>14</v>
      </c>
    </row>
    <row r="1378" spans="1:9" x14ac:dyDescent="0.25">
      <c r="A1378" s="4">
        <v>44798</v>
      </c>
      <c r="B1378" t="s">
        <v>8</v>
      </c>
      <c r="C1378" s="3">
        <v>20000</v>
      </c>
      <c r="D1378" s="3">
        <v>30000</v>
      </c>
      <c r="E1378" s="3">
        <v>0</v>
      </c>
      <c r="F1378" s="3">
        <v>30000</v>
      </c>
      <c r="G1378" s="3">
        <f t="shared" si="42"/>
        <v>10000</v>
      </c>
      <c r="H1378" s="17">
        <f t="shared" si="43"/>
        <v>0.5</v>
      </c>
      <c r="I1378" t="s">
        <v>13</v>
      </c>
    </row>
    <row r="1379" spans="1:9" x14ac:dyDescent="0.25">
      <c r="A1379" s="4">
        <v>44798</v>
      </c>
      <c r="B1379" t="s">
        <v>8</v>
      </c>
      <c r="C1379" s="3">
        <v>20000</v>
      </c>
      <c r="D1379" s="3">
        <v>30000</v>
      </c>
      <c r="E1379" s="3">
        <v>0</v>
      </c>
      <c r="F1379" s="3">
        <v>30000</v>
      </c>
      <c r="G1379" s="3">
        <f t="shared" si="42"/>
        <v>10000</v>
      </c>
      <c r="H1379" s="17">
        <f t="shared" si="43"/>
        <v>0.5</v>
      </c>
      <c r="I1379" t="s">
        <v>12</v>
      </c>
    </row>
    <row r="1380" spans="1:9" x14ac:dyDescent="0.25">
      <c r="A1380" s="4">
        <v>44799</v>
      </c>
      <c r="B1380" t="s">
        <v>9</v>
      </c>
      <c r="C1380" s="3">
        <v>15000</v>
      </c>
      <c r="D1380" s="3">
        <v>22000</v>
      </c>
      <c r="E1380" s="3">
        <v>0</v>
      </c>
      <c r="F1380" s="3">
        <v>22000</v>
      </c>
      <c r="G1380" s="3">
        <f t="shared" si="42"/>
        <v>7000</v>
      </c>
      <c r="H1380" s="17">
        <f t="shared" si="43"/>
        <v>0.46666666666666667</v>
      </c>
      <c r="I1380" t="s">
        <v>12</v>
      </c>
    </row>
    <row r="1381" spans="1:9" x14ac:dyDescent="0.25">
      <c r="A1381" s="4">
        <v>44800</v>
      </c>
      <c r="B1381" t="s">
        <v>11</v>
      </c>
      <c r="C1381" s="3">
        <v>5000</v>
      </c>
      <c r="D1381" s="3">
        <v>8500</v>
      </c>
      <c r="E1381" s="3">
        <v>0</v>
      </c>
      <c r="F1381" s="3">
        <v>8500</v>
      </c>
      <c r="G1381" s="3">
        <f t="shared" si="42"/>
        <v>3500</v>
      </c>
      <c r="H1381" s="17">
        <f t="shared" si="43"/>
        <v>0.7</v>
      </c>
      <c r="I1381" t="s">
        <v>16</v>
      </c>
    </row>
    <row r="1382" spans="1:9" x14ac:dyDescent="0.25">
      <c r="A1382" s="4">
        <v>44800</v>
      </c>
      <c r="B1382" t="s">
        <v>11</v>
      </c>
      <c r="C1382" s="3">
        <v>5000</v>
      </c>
      <c r="D1382" s="3">
        <v>8500</v>
      </c>
      <c r="E1382" s="3">
        <v>0</v>
      </c>
      <c r="F1382" s="3">
        <v>8500</v>
      </c>
      <c r="G1382" s="3">
        <f t="shared" si="42"/>
        <v>3500</v>
      </c>
      <c r="H1382" s="17">
        <f t="shared" si="43"/>
        <v>0.7</v>
      </c>
      <c r="I1382" t="s">
        <v>14</v>
      </c>
    </row>
    <row r="1383" spans="1:9" x14ac:dyDescent="0.25">
      <c r="A1383" s="4">
        <v>44801</v>
      </c>
      <c r="B1383" t="s">
        <v>7</v>
      </c>
      <c r="C1383" s="3">
        <v>12000</v>
      </c>
      <c r="D1383" s="3">
        <v>18000</v>
      </c>
      <c r="E1383" s="3">
        <v>1000</v>
      </c>
      <c r="F1383" s="3">
        <v>17000</v>
      </c>
      <c r="G1383" s="3">
        <f t="shared" si="42"/>
        <v>4000</v>
      </c>
      <c r="H1383" s="17">
        <f t="shared" si="43"/>
        <v>0.33333333333333331</v>
      </c>
      <c r="I1383" t="s">
        <v>16</v>
      </c>
    </row>
    <row r="1384" spans="1:9" x14ac:dyDescent="0.25">
      <c r="A1384" s="4">
        <v>44803</v>
      </c>
      <c r="B1384" t="s">
        <v>10</v>
      </c>
      <c r="C1384" s="3">
        <v>10000</v>
      </c>
      <c r="D1384" s="3">
        <v>15000</v>
      </c>
      <c r="E1384" s="3">
        <v>0</v>
      </c>
      <c r="F1384" s="3">
        <v>15000</v>
      </c>
      <c r="G1384" s="3">
        <f t="shared" si="42"/>
        <v>5000</v>
      </c>
      <c r="H1384" s="17">
        <f t="shared" si="43"/>
        <v>0.5</v>
      </c>
      <c r="I1384" t="s">
        <v>15</v>
      </c>
    </row>
    <row r="1385" spans="1:9" x14ac:dyDescent="0.25">
      <c r="A1385" s="4">
        <v>44804</v>
      </c>
      <c r="B1385" t="s">
        <v>7</v>
      </c>
      <c r="C1385" s="3">
        <v>12000</v>
      </c>
      <c r="D1385" s="3">
        <v>18000</v>
      </c>
      <c r="E1385" s="3">
        <v>0</v>
      </c>
      <c r="F1385" s="3">
        <v>18000</v>
      </c>
      <c r="G1385" s="3">
        <f t="shared" si="42"/>
        <v>6000</v>
      </c>
      <c r="H1385" s="17">
        <f t="shared" si="43"/>
        <v>0.5</v>
      </c>
      <c r="I1385" t="s">
        <v>13</v>
      </c>
    </row>
    <row r="1386" spans="1:9" x14ac:dyDescent="0.25">
      <c r="A1386" s="4">
        <v>44805</v>
      </c>
      <c r="B1386" t="s">
        <v>11</v>
      </c>
      <c r="C1386" s="3">
        <v>5000</v>
      </c>
      <c r="D1386" s="3">
        <v>8500</v>
      </c>
      <c r="E1386" s="3">
        <v>0</v>
      </c>
      <c r="F1386" s="3">
        <v>8500</v>
      </c>
      <c r="G1386" s="3">
        <f t="shared" si="42"/>
        <v>3500</v>
      </c>
      <c r="H1386" s="17">
        <f t="shared" si="43"/>
        <v>0.7</v>
      </c>
      <c r="I1386" t="s">
        <v>12</v>
      </c>
    </row>
    <row r="1387" spans="1:9" x14ac:dyDescent="0.25">
      <c r="A1387" s="4">
        <v>44806</v>
      </c>
      <c r="B1387" t="s">
        <v>9</v>
      </c>
      <c r="C1387" s="3">
        <v>15000</v>
      </c>
      <c r="D1387" s="3">
        <v>22000</v>
      </c>
      <c r="E1387" s="3">
        <v>250</v>
      </c>
      <c r="F1387" s="3">
        <v>21750</v>
      </c>
      <c r="G1387" s="3">
        <f t="shared" si="42"/>
        <v>6500</v>
      </c>
      <c r="H1387" s="17">
        <f t="shared" si="43"/>
        <v>0.43333333333333335</v>
      </c>
      <c r="I1387" t="s">
        <v>14</v>
      </c>
    </row>
    <row r="1388" spans="1:9" x14ac:dyDescent="0.25">
      <c r="A1388" s="4">
        <v>44806</v>
      </c>
      <c r="B1388" t="s">
        <v>11</v>
      </c>
      <c r="C1388" s="3">
        <v>5000</v>
      </c>
      <c r="D1388" s="3">
        <v>8500</v>
      </c>
      <c r="E1388" s="3">
        <v>500</v>
      </c>
      <c r="F1388" s="3">
        <v>8000</v>
      </c>
      <c r="G1388" s="3">
        <f t="shared" si="42"/>
        <v>2500</v>
      </c>
      <c r="H1388" s="17">
        <f t="shared" si="43"/>
        <v>0.5</v>
      </c>
      <c r="I1388" t="s">
        <v>13</v>
      </c>
    </row>
    <row r="1389" spans="1:9" x14ac:dyDescent="0.25">
      <c r="A1389" s="4">
        <v>44808</v>
      </c>
      <c r="B1389" t="s">
        <v>11</v>
      </c>
      <c r="C1389" s="3">
        <v>5000</v>
      </c>
      <c r="D1389" s="3">
        <v>8500</v>
      </c>
      <c r="E1389" s="3">
        <v>250</v>
      </c>
      <c r="F1389" s="3">
        <v>8250</v>
      </c>
      <c r="G1389" s="3">
        <f t="shared" si="42"/>
        <v>3000</v>
      </c>
      <c r="H1389" s="17">
        <f t="shared" si="43"/>
        <v>0.6</v>
      </c>
      <c r="I1389" t="s">
        <v>16</v>
      </c>
    </row>
    <row r="1390" spans="1:9" x14ac:dyDescent="0.25">
      <c r="A1390" s="4">
        <v>44809</v>
      </c>
      <c r="B1390" t="s">
        <v>9</v>
      </c>
      <c r="C1390" s="3">
        <v>15000</v>
      </c>
      <c r="D1390" s="3">
        <v>22000</v>
      </c>
      <c r="E1390" s="3">
        <v>0</v>
      </c>
      <c r="F1390" s="3">
        <v>22000</v>
      </c>
      <c r="G1390" s="3">
        <f t="shared" si="42"/>
        <v>7000</v>
      </c>
      <c r="H1390" s="17">
        <f t="shared" si="43"/>
        <v>0.46666666666666667</v>
      </c>
      <c r="I1390" t="s">
        <v>15</v>
      </c>
    </row>
    <row r="1391" spans="1:9" x14ac:dyDescent="0.25">
      <c r="A1391" s="4">
        <v>44811</v>
      </c>
      <c r="B1391" t="s">
        <v>7</v>
      </c>
      <c r="C1391" s="3">
        <v>12000</v>
      </c>
      <c r="D1391" s="3">
        <v>18000</v>
      </c>
      <c r="E1391" s="3">
        <v>0</v>
      </c>
      <c r="F1391" s="3">
        <v>18000</v>
      </c>
      <c r="G1391" s="3">
        <f t="shared" si="42"/>
        <v>6000</v>
      </c>
      <c r="H1391" s="17">
        <f t="shared" si="43"/>
        <v>0.5</v>
      </c>
      <c r="I1391" t="s">
        <v>12</v>
      </c>
    </row>
    <row r="1392" spans="1:9" x14ac:dyDescent="0.25">
      <c r="A1392" s="4">
        <v>44811</v>
      </c>
      <c r="B1392" t="s">
        <v>8</v>
      </c>
      <c r="C1392" s="3">
        <v>20000</v>
      </c>
      <c r="D1392" s="3">
        <v>30000</v>
      </c>
      <c r="E1392" s="3">
        <v>250</v>
      </c>
      <c r="F1392" s="3">
        <v>29750</v>
      </c>
      <c r="G1392" s="3">
        <f t="shared" si="42"/>
        <v>9500</v>
      </c>
      <c r="H1392" s="17">
        <f t="shared" si="43"/>
        <v>0.47499999999999998</v>
      </c>
      <c r="I1392" t="s">
        <v>12</v>
      </c>
    </row>
    <row r="1393" spans="1:9" x14ac:dyDescent="0.25">
      <c r="A1393" s="4">
        <v>44814</v>
      </c>
      <c r="B1393" t="s">
        <v>11</v>
      </c>
      <c r="C1393" s="3">
        <v>5000</v>
      </c>
      <c r="D1393" s="3">
        <v>8500</v>
      </c>
      <c r="E1393" s="3">
        <v>0</v>
      </c>
      <c r="F1393" s="3">
        <v>8500</v>
      </c>
      <c r="G1393" s="3">
        <f t="shared" si="42"/>
        <v>3500</v>
      </c>
      <c r="H1393" s="17">
        <f t="shared" si="43"/>
        <v>0.7</v>
      </c>
      <c r="I1393" t="s">
        <v>12</v>
      </c>
    </row>
    <row r="1394" spans="1:9" x14ac:dyDescent="0.25">
      <c r="A1394" s="4">
        <v>44816</v>
      </c>
      <c r="B1394" t="s">
        <v>7</v>
      </c>
      <c r="C1394" s="3">
        <v>12000</v>
      </c>
      <c r="D1394" s="3">
        <v>18000</v>
      </c>
      <c r="E1394" s="3">
        <v>1000</v>
      </c>
      <c r="F1394" s="3">
        <v>17000</v>
      </c>
      <c r="G1394" s="3">
        <f t="shared" si="42"/>
        <v>4000</v>
      </c>
      <c r="H1394" s="17">
        <f t="shared" si="43"/>
        <v>0.33333333333333331</v>
      </c>
      <c r="I1394" t="s">
        <v>12</v>
      </c>
    </row>
    <row r="1395" spans="1:9" x14ac:dyDescent="0.25">
      <c r="A1395" s="4">
        <v>44817</v>
      </c>
      <c r="B1395" t="s">
        <v>10</v>
      </c>
      <c r="C1395" s="3">
        <v>10000</v>
      </c>
      <c r="D1395" s="3">
        <v>15000</v>
      </c>
      <c r="E1395" s="3">
        <v>0</v>
      </c>
      <c r="F1395" s="3">
        <v>15000</v>
      </c>
      <c r="G1395" s="3">
        <f t="shared" si="42"/>
        <v>5000</v>
      </c>
      <c r="H1395" s="17">
        <f t="shared" si="43"/>
        <v>0.5</v>
      </c>
      <c r="I1395" t="s">
        <v>15</v>
      </c>
    </row>
    <row r="1396" spans="1:9" x14ac:dyDescent="0.25">
      <c r="A1396" s="4">
        <v>44817</v>
      </c>
      <c r="B1396" t="s">
        <v>10</v>
      </c>
      <c r="C1396" s="3">
        <v>10000</v>
      </c>
      <c r="D1396" s="3">
        <v>15000</v>
      </c>
      <c r="E1396" s="3">
        <v>0</v>
      </c>
      <c r="F1396" s="3">
        <v>15000</v>
      </c>
      <c r="G1396" s="3">
        <f t="shared" si="42"/>
        <v>5000</v>
      </c>
      <c r="H1396" s="17">
        <f t="shared" si="43"/>
        <v>0.5</v>
      </c>
      <c r="I1396" t="s">
        <v>13</v>
      </c>
    </row>
    <row r="1397" spans="1:9" x14ac:dyDescent="0.25">
      <c r="A1397" s="4">
        <v>44818</v>
      </c>
      <c r="B1397" t="s">
        <v>7</v>
      </c>
      <c r="C1397" s="3">
        <v>12000</v>
      </c>
      <c r="D1397" s="3">
        <v>18000</v>
      </c>
      <c r="E1397" s="3">
        <v>0</v>
      </c>
      <c r="F1397" s="3">
        <v>18000</v>
      </c>
      <c r="G1397" s="3">
        <f t="shared" si="42"/>
        <v>6000</v>
      </c>
      <c r="H1397" s="17">
        <f t="shared" si="43"/>
        <v>0.5</v>
      </c>
      <c r="I1397" t="s">
        <v>14</v>
      </c>
    </row>
    <row r="1398" spans="1:9" x14ac:dyDescent="0.25">
      <c r="A1398" s="4">
        <v>44818</v>
      </c>
      <c r="B1398" t="s">
        <v>10</v>
      </c>
      <c r="C1398" s="3">
        <v>10000</v>
      </c>
      <c r="D1398" s="3">
        <v>15000</v>
      </c>
      <c r="E1398" s="3">
        <v>0</v>
      </c>
      <c r="F1398" s="3">
        <v>15000</v>
      </c>
      <c r="G1398" s="3">
        <f t="shared" si="42"/>
        <v>5000</v>
      </c>
      <c r="H1398" s="17">
        <f t="shared" si="43"/>
        <v>0.5</v>
      </c>
      <c r="I1398" t="s">
        <v>12</v>
      </c>
    </row>
    <row r="1399" spans="1:9" x14ac:dyDescent="0.25">
      <c r="A1399" s="4">
        <v>44818</v>
      </c>
      <c r="B1399" t="s">
        <v>10</v>
      </c>
      <c r="C1399" s="3">
        <v>10000</v>
      </c>
      <c r="D1399" s="3">
        <v>15000</v>
      </c>
      <c r="E1399" s="3">
        <v>0</v>
      </c>
      <c r="F1399" s="3">
        <v>15000</v>
      </c>
      <c r="G1399" s="3">
        <f t="shared" si="42"/>
        <v>5000</v>
      </c>
      <c r="H1399" s="17">
        <f t="shared" si="43"/>
        <v>0.5</v>
      </c>
      <c r="I1399" t="s">
        <v>12</v>
      </c>
    </row>
    <row r="1400" spans="1:9" x14ac:dyDescent="0.25">
      <c r="A1400" s="4">
        <v>44819</v>
      </c>
      <c r="B1400" t="s">
        <v>11</v>
      </c>
      <c r="C1400" s="3">
        <v>5000</v>
      </c>
      <c r="D1400" s="3">
        <v>8500</v>
      </c>
      <c r="E1400" s="3">
        <v>250</v>
      </c>
      <c r="F1400" s="3">
        <v>8250</v>
      </c>
      <c r="G1400" s="3">
        <f t="shared" si="42"/>
        <v>3000</v>
      </c>
      <c r="H1400" s="17">
        <f t="shared" si="43"/>
        <v>0.6</v>
      </c>
      <c r="I1400" t="s">
        <v>12</v>
      </c>
    </row>
    <row r="1401" spans="1:9" x14ac:dyDescent="0.25">
      <c r="A1401" s="4">
        <v>44819</v>
      </c>
      <c r="B1401" t="s">
        <v>10</v>
      </c>
      <c r="C1401" s="3">
        <v>10000</v>
      </c>
      <c r="D1401" s="3">
        <v>15000</v>
      </c>
      <c r="E1401" s="3">
        <v>0</v>
      </c>
      <c r="F1401" s="3">
        <v>15000</v>
      </c>
      <c r="G1401" s="3">
        <f t="shared" si="42"/>
        <v>5000</v>
      </c>
      <c r="H1401" s="17">
        <f t="shared" si="43"/>
        <v>0.5</v>
      </c>
      <c r="I1401" t="s">
        <v>13</v>
      </c>
    </row>
    <row r="1402" spans="1:9" x14ac:dyDescent="0.25">
      <c r="A1402" s="4">
        <v>44819</v>
      </c>
      <c r="B1402" t="s">
        <v>7</v>
      </c>
      <c r="C1402" s="3">
        <v>12000</v>
      </c>
      <c r="D1402" s="3">
        <v>18000</v>
      </c>
      <c r="E1402" s="3">
        <v>0</v>
      </c>
      <c r="F1402" s="3">
        <v>18000</v>
      </c>
      <c r="G1402" s="3">
        <f t="shared" si="42"/>
        <v>6000</v>
      </c>
      <c r="H1402" s="17">
        <f t="shared" si="43"/>
        <v>0.5</v>
      </c>
      <c r="I1402" t="s">
        <v>12</v>
      </c>
    </row>
    <row r="1403" spans="1:9" x14ac:dyDescent="0.25">
      <c r="A1403" s="4">
        <v>44819</v>
      </c>
      <c r="B1403" t="s">
        <v>9</v>
      </c>
      <c r="C1403" s="3">
        <v>15000</v>
      </c>
      <c r="D1403" s="3">
        <v>22000</v>
      </c>
      <c r="E1403" s="3">
        <v>0</v>
      </c>
      <c r="F1403" s="3">
        <v>22000</v>
      </c>
      <c r="G1403" s="3">
        <f t="shared" si="42"/>
        <v>7000</v>
      </c>
      <c r="H1403" s="17">
        <f t="shared" si="43"/>
        <v>0.46666666666666667</v>
      </c>
      <c r="I1403" t="s">
        <v>12</v>
      </c>
    </row>
    <row r="1404" spans="1:9" x14ac:dyDescent="0.25">
      <c r="A1404" s="4">
        <v>44821</v>
      </c>
      <c r="B1404" t="s">
        <v>11</v>
      </c>
      <c r="C1404" s="3">
        <v>5000</v>
      </c>
      <c r="D1404" s="3">
        <v>8500</v>
      </c>
      <c r="E1404" s="3">
        <v>0</v>
      </c>
      <c r="F1404" s="3">
        <v>8500</v>
      </c>
      <c r="G1404" s="3">
        <f t="shared" si="42"/>
        <v>3500</v>
      </c>
      <c r="H1404" s="17">
        <f t="shared" si="43"/>
        <v>0.7</v>
      </c>
      <c r="I1404" t="s">
        <v>12</v>
      </c>
    </row>
    <row r="1405" spans="1:9" x14ac:dyDescent="0.25">
      <c r="A1405" s="4">
        <v>44822</v>
      </c>
      <c r="B1405" t="s">
        <v>10</v>
      </c>
      <c r="C1405" s="3">
        <v>10000</v>
      </c>
      <c r="D1405" s="3">
        <v>15000</v>
      </c>
      <c r="E1405" s="3">
        <v>1000</v>
      </c>
      <c r="F1405" s="3">
        <v>14000</v>
      </c>
      <c r="G1405" s="3">
        <f t="shared" si="42"/>
        <v>3000</v>
      </c>
      <c r="H1405" s="17">
        <f t="shared" si="43"/>
        <v>0.3</v>
      </c>
      <c r="I1405" t="s">
        <v>15</v>
      </c>
    </row>
    <row r="1406" spans="1:9" x14ac:dyDescent="0.25">
      <c r="A1406" s="4">
        <v>44822</v>
      </c>
      <c r="B1406" t="s">
        <v>10</v>
      </c>
      <c r="C1406" s="3">
        <v>10000</v>
      </c>
      <c r="D1406" s="3">
        <v>15000</v>
      </c>
      <c r="E1406" s="3">
        <v>0</v>
      </c>
      <c r="F1406" s="3">
        <v>15000</v>
      </c>
      <c r="G1406" s="3">
        <f t="shared" si="42"/>
        <v>5000</v>
      </c>
      <c r="H1406" s="17">
        <f t="shared" si="43"/>
        <v>0.5</v>
      </c>
      <c r="I1406" t="s">
        <v>13</v>
      </c>
    </row>
    <row r="1407" spans="1:9" x14ac:dyDescent="0.25">
      <c r="A1407" s="4">
        <v>44823</v>
      </c>
      <c r="B1407" t="s">
        <v>11</v>
      </c>
      <c r="C1407" s="3">
        <v>5000</v>
      </c>
      <c r="D1407" s="3">
        <v>8500</v>
      </c>
      <c r="E1407" s="3">
        <v>0</v>
      </c>
      <c r="F1407" s="3">
        <v>8500</v>
      </c>
      <c r="G1407" s="3">
        <f t="shared" si="42"/>
        <v>3500</v>
      </c>
      <c r="H1407" s="17">
        <f t="shared" si="43"/>
        <v>0.7</v>
      </c>
      <c r="I1407" t="s">
        <v>13</v>
      </c>
    </row>
    <row r="1408" spans="1:9" x14ac:dyDescent="0.25">
      <c r="A1408" s="4">
        <v>44823</v>
      </c>
      <c r="B1408" t="s">
        <v>11</v>
      </c>
      <c r="C1408" s="3">
        <v>5000</v>
      </c>
      <c r="D1408" s="3">
        <v>8500</v>
      </c>
      <c r="E1408" s="3">
        <v>750</v>
      </c>
      <c r="F1408" s="3">
        <v>7750</v>
      </c>
      <c r="G1408" s="3">
        <f t="shared" si="42"/>
        <v>2000</v>
      </c>
      <c r="H1408" s="17">
        <f t="shared" si="43"/>
        <v>0.4</v>
      </c>
      <c r="I1408" t="s">
        <v>15</v>
      </c>
    </row>
    <row r="1409" spans="1:9" x14ac:dyDescent="0.25">
      <c r="A1409" s="4">
        <v>44823</v>
      </c>
      <c r="B1409" t="s">
        <v>8</v>
      </c>
      <c r="C1409" s="3">
        <v>20000</v>
      </c>
      <c r="D1409" s="3">
        <v>30000</v>
      </c>
      <c r="E1409" s="3">
        <v>0</v>
      </c>
      <c r="F1409" s="3">
        <v>30000</v>
      </c>
      <c r="G1409" s="3">
        <f t="shared" si="42"/>
        <v>10000</v>
      </c>
      <c r="H1409" s="17">
        <f t="shared" si="43"/>
        <v>0.5</v>
      </c>
      <c r="I1409" t="s">
        <v>14</v>
      </c>
    </row>
    <row r="1410" spans="1:9" x14ac:dyDescent="0.25">
      <c r="A1410" s="4">
        <v>44825</v>
      </c>
      <c r="B1410" t="s">
        <v>10</v>
      </c>
      <c r="C1410" s="3">
        <v>10000</v>
      </c>
      <c r="D1410" s="3">
        <v>15000</v>
      </c>
      <c r="E1410" s="3">
        <v>0</v>
      </c>
      <c r="F1410" s="3">
        <v>15000</v>
      </c>
      <c r="G1410" s="3">
        <f t="shared" si="42"/>
        <v>5000</v>
      </c>
      <c r="H1410" s="17">
        <f t="shared" si="43"/>
        <v>0.5</v>
      </c>
      <c r="I1410" t="s">
        <v>15</v>
      </c>
    </row>
    <row r="1411" spans="1:9" x14ac:dyDescent="0.25">
      <c r="A1411" s="4">
        <v>44825</v>
      </c>
      <c r="B1411" t="s">
        <v>10</v>
      </c>
      <c r="C1411" s="3">
        <v>10000</v>
      </c>
      <c r="D1411" s="3">
        <v>15000</v>
      </c>
      <c r="E1411" s="3">
        <v>0</v>
      </c>
      <c r="F1411" s="3">
        <v>15000</v>
      </c>
      <c r="G1411" s="3">
        <f t="shared" ref="G1411:G1474" si="44">F1411-E1411-C1411</f>
        <v>5000</v>
      </c>
      <c r="H1411" s="17">
        <f t="shared" ref="H1411:H1474" si="45">G1411/C1411</f>
        <v>0.5</v>
      </c>
      <c r="I1411" t="s">
        <v>14</v>
      </c>
    </row>
    <row r="1412" spans="1:9" x14ac:dyDescent="0.25">
      <c r="A1412" s="4">
        <v>44826</v>
      </c>
      <c r="B1412" t="s">
        <v>11</v>
      </c>
      <c r="C1412" s="3">
        <v>5000</v>
      </c>
      <c r="D1412" s="3">
        <v>8500</v>
      </c>
      <c r="E1412" s="3">
        <v>0</v>
      </c>
      <c r="F1412" s="3">
        <v>8500</v>
      </c>
      <c r="G1412" s="3">
        <f t="shared" si="44"/>
        <v>3500</v>
      </c>
      <c r="H1412" s="17">
        <f t="shared" si="45"/>
        <v>0.7</v>
      </c>
      <c r="I1412" t="s">
        <v>14</v>
      </c>
    </row>
    <row r="1413" spans="1:9" x14ac:dyDescent="0.25">
      <c r="A1413" s="4">
        <v>44826</v>
      </c>
      <c r="B1413" t="s">
        <v>7</v>
      </c>
      <c r="C1413" s="3">
        <v>12000</v>
      </c>
      <c r="D1413" s="3">
        <v>18000</v>
      </c>
      <c r="E1413" s="3">
        <v>0</v>
      </c>
      <c r="F1413" s="3">
        <v>18000</v>
      </c>
      <c r="G1413" s="3">
        <f t="shared" si="44"/>
        <v>6000</v>
      </c>
      <c r="H1413" s="17">
        <f t="shared" si="45"/>
        <v>0.5</v>
      </c>
      <c r="I1413" t="s">
        <v>15</v>
      </c>
    </row>
    <row r="1414" spans="1:9" x14ac:dyDescent="0.25">
      <c r="A1414" s="4">
        <v>44826</v>
      </c>
      <c r="B1414" t="s">
        <v>7</v>
      </c>
      <c r="C1414" s="3">
        <v>12000</v>
      </c>
      <c r="D1414" s="3">
        <v>18000</v>
      </c>
      <c r="E1414" s="3">
        <v>0</v>
      </c>
      <c r="F1414" s="3">
        <v>18000</v>
      </c>
      <c r="G1414" s="3">
        <f t="shared" si="44"/>
        <v>6000</v>
      </c>
      <c r="H1414" s="17">
        <f t="shared" si="45"/>
        <v>0.5</v>
      </c>
      <c r="I1414" t="s">
        <v>12</v>
      </c>
    </row>
    <row r="1415" spans="1:9" x14ac:dyDescent="0.25">
      <c r="A1415" s="4">
        <v>44827</v>
      </c>
      <c r="B1415" t="s">
        <v>7</v>
      </c>
      <c r="C1415" s="3">
        <v>12000</v>
      </c>
      <c r="D1415" s="3">
        <v>18000</v>
      </c>
      <c r="E1415" s="3">
        <v>0</v>
      </c>
      <c r="F1415" s="3">
        <v>18000</v>
      </c>
      <c r="G1415" s="3">
        <f t="shared" si="44"/>
        <v>6000</v>
      </c>
      <c r="H1415" s="17">
        <f t="shared" si="45"/>
        <v>0.5</v>
      </c>
      <c r="I1415" t="s">
        <v>12</v>
      </c>
    </row>
    <row r="1416" spans="1:9" x14ac:dyDescent="0.25">
      <c r="A1416" s="4">
        <v>44828</v>
      </c>
      <c r="B1416" t="s">
        <v>10</v>
      </c>
      <c r="C1416" s="3">
        <v>10000</v>
      </c>
      <c r="D1416" s="3">
        <v>15000</v>
      </c>
      <c r="E1416" s="3">
        <v>0</v>
      </c>
      <c r="F1416" s="3">
        <v>15000</v>
      </c>
      <c r="G1416" s="3">
        <f t="shared" si="44"/>
        <v>5000</v>
      </c>
      <c r="H1416" s="17">
        <f t="shared" si="45"/>
        <v>0.5</v>
      </c>
      <c r="I1416" t="s">
        <v>13</v>
      </c>
    </row>
    <row r="1417" spans="1:9" x14ac:dyDescent="0.25">
      <c r="A1417" s="4">
        <v>44829</v>
      </c>
      <c r="B1417" t="s">
        <v>8</v>
      </c>
      <c r="C1417" s="3">
        <v>20000</v>
      </c>
      <c r="D1417" s="3">
        <v>30000</v>
      </c>
      <c r="E1417" s="3">
        <v>0</v>
      </c>
      <c r="F1417" s="3">
        <v>30000</v>
      </c>
      <c r="G1417" s="3">
        <f t="shared" si="44"/>
        <v>10000</v>
      </c>
      <c r="H1417" s="17">
        <f t="shared" si="45"/>
        <v>0.5</v>
      </c>
      <c r="I1417" t="s">
        <v>13</v>
      </c>
    </row>
    <row r="1418" spans="1:9" x14ac:dyDescent="0.25">
      <c r="A1418" s="4">
        <v>44831</v>
      </c>
      <c r="B1418" t="s">
        <v>11</v>
      </c>
      <c r="C1418" s="3">
        <v>5000</v>
      </c>
      <c r="D1418" s="3">
        <v>8500</v>
      </c>
      <c r="E1418" s="3">
        <v>0</v>
      </c>
      <c r="F1418" s="3">
        <v>8500</v>
      </c>
      <c r="G1418" s="3">
        <f t="shared" si="44"/>
        <v>3500</v>
      </c>
      <c r="H1418" s="17">
        <f t="shared" si="45"/>
        <v>0.7</v>
      </c>
      <c r="I1418" t="s">
        <v>15</v>
      </c>
    </row>
    <row r="1419" spans="1:9" x14ac:dyDescent="0.25">
      <c r="A1419" s="4">
        <v>44832</v>
      </c>
      <c r="B1419" t="s">
        <v>11</v>
      </c>
      <c r="C1419" s="3">
        <v>5000</v>
      </c>
      <c r="D1419" s="3">
        <v>8500</v>
      </c>
      <c r="E1419" s="3">
        <v>0</v>
      </c>
      <c r="F1419" s="3">
        <v>8500</v>
      </c>
      <c r="G1419" s="3">
        <f t="shared" si="44"/>
        <v>3500</v>
      </c>
      <c r="H1419" s="17">
        <f t="shared" si="45"/>
        <v>0.7</v>
      </c>
      <c r="I1419" t="s">
        <v>12</v>
      </c>
    </row>
    <row r="1420" spans="1:9" x14ac:dyDescent="0.25">
      <c r="A1420" s="4">
        <v>44832</v>
      </c>
      <c r="B1420" t="s">
        <v>7</v>
      </c>
      <c r="C1420" s="3">
        <v>12000</v>
      </c>
      <c r="D1420" s="3">
        <v>18000</v>
      </c>
      <c r="E1420" s="3">
        <v>0</v>
      </c>
      <c r="F1420" s="3">
        <v>18000</v>
      </c>
      <c r="G1420" s="3">
        <f t="shared" si="44"/>
        <v>6000</v>
      </c>
      <c r="H1420" s="17">
        <f t="shared" si="45"/>
        <v>0.5</v>
      </c>
      <c r="I1420" t="s">
        <v>14</v>
      </c>
    </row>
    <row r="1421" spans="1:9" x14ac:dyDescent="0.25">
      <c r="A1421" s="4">
        <v>44832</v>
      </c>
      <c r="B1421" t="s">
        <v>11</v>
      </c>
      <c r="C1421" s="3">
        <v>5000</v>
      </c>
      <c r="D1421" s="3">
        <v>8500</v>
      </c>
      <c r="E1421" s="3">
        <v>0</v>
      </c>
      <c r="F1421" s="3">
        <v>8500</v>
      </c>
      <c r="G1421" s="3">
        <f t="shared" si="44"/>
        <v>3500</v>
      </c>
      <c r="H1421" s="17">
        <f t="shared" si="45"/>
        <v>0.7</v>
      </c>
      <c r="I1421" t="s">
        <v>14</v>
      </c>
    </row>
    <row r="1422" spans="1:9" x14ac:dyDescent="0.25">
      <c r="A1422" s="4">
        <v>44834</v>
      </c>
      <c r="B1422" t="s">
        <v>11</v>
      </c>
      <c r="C1422" s="3">
        <v>5000</v>
      </c>
      <c r="D1422" s="3">
        <v>8500</v>
      </c>
      <c r="E1422" s="3">
        <v>0</v>
      </c>
      <c r="F1422" s="3">
        <v>8500</v>
      </c>
      <c r="G1422" s="3">
        <f t="shared" si="44"/>
        <v>3500</v>
      </c>
      <c r="H1422" s="17">
        <f t="shared" si="45"/>
        <v>0.7</v>
      </c>
      <c r="I1422" t="s">
        <v>13</v>
      </c>
    </row>
    <row r="1423" spans="1:9" x14ac:dyDescent="0.25">
      <c r="A1423" s="4">
        <v>44836</v>
      </c>
      <c r="B1423" t="s">
        <v>7</v>
      </c>
      <c r="C1423" s="3">
        <v>12000</v>
      </c>
      <c r="D1423" s="3">
        <v>18000</v>
      </c>
      <c r="E1423" s="3">
        <v>0</v>
      </c>
      <c r="F1423" s="3">
        <v>18000</v>
      </c>
      <c r="G1423" s="3">
        <f t="shared" si="44"/>
        <v>6000</v>
      </c>
      <c r="H1423" s="17">
        <f t="shared" si="45"/>
        <v>0.5</v>
      </c>
      <c r="I1423" t="s">
        <v>13</v>
      </c>
    </row>
    <row r="1424" spans="1:9" x14ac:dyDescent="0.25">
      <c r="A1424" s="4">
        <v>44836</v>
      </c>
      <c r="B1424" t="s">
        <v>7</v>
      </c>
      <c r="C1424" s="3">
        <v>12000</v>
      </c>
      <c r="D1424" s="3">
        <v>18000</v>
      </c>
      <c r="E1424" s="3">
        <v>0</v>
      </c>
      <c r="F1424" s="3">
        <v>18000</v>
      </c>
      <c r="G1424" s="3">
        <f t="shared" si="44"/>
        <v>6000</v>
      </c>
      <c r="H1424" s="17">
        <f t="shared" si="45"/>
        <v>0.5</v>
      </c>
      <c r="I1424" t="s">
        <v>12</v>
      </c>
    </row>
    <row r="1425" spans="1:9" x14ac:dyDescent="0.25">
      <c r="A1425" s="4">
        <v>44837</v>
      </c>
      <c r="B1425" t="s">
        <v>7</v>
      </c>
      <c r="C1425" s="3">
        <v>12000</v>
      </c>
      <c r="D1425" s="3">
        <v>18000</v>
      </c>
      <c r="E1425" s="3">
        <v>0</v>
      </c>
      <c r="F1425" s="3">
        <v>18000</v>
      </c>
      <c r="G1425" s="3">
        <f t="shared" si="44"/>
        <v>6000</v>
      </c>
      <c r="H1425" s="17">
        <f t="shared" si="45"/>
        <v>0.5</v>
      </c>
      <c r="I1425" t="s">
        <v>12</v>
      </c>
    </row>
    <row r="1426" spans="1:9" x14ac:dyDescent="0.25">
      <c r="A1426" s="4">
        <v>44837</v>
      </c>
      <c r="B1426" t="s">
        <v>11</v>
      </c>
      <c r="C1426" s="3">
        <v>5000</v>
      </c>
      <c r="D1426" s="3">
        <v>8500</v>
      </c>
      <c r="E1426" s="3">
        <v>0</v>
      </c>
      <c r="F1426" s="3">
        <v>8500</v>
      </c>
      <c r="G1426" s="3">
        <f t="shared" si="44"/>
        <v>3500</v>
      </c>
      <c r="H1426" s="17">
        <f t="shared" si="45"/>
        <v>0.7</v>
      </c>
      <c r="I1426" t="s">
        <v>12</v>
      </c>
    </row>
    <row r="1427" spans="1:9" x14ac:dyDescent="0.25">
      <c r="A1427" s="4">
        <v>44838</v>
      </c>
      <c r="B1427" t="s">
        <v>7</v>
      </c>
      <c r="C1427" s="3">
        <v>12000</v>
      </c>
      <c r="D1427" s="3">
        <v>18000</v>
      </c>
      <c r="E1427" s="3">
        <v>0</v>
      </c>
      <c r="F1427" s="3">
        <v>18000</v>
      </c>
      <c r="G1427" s="3">
        <f t="shared" si="44"/>
        <v>6000</v>
      </c>
      <c r="H1427" s="17">
        <f t="shared" si="45"/>
        <v>0.5</v>
      </c>
      <c r="I1427" t="s">
        <v>14</v>
      </c>
    </row>
    <row r="1428" spans="1:9" x14ac:dyDescent="0.25">
      <c r="A1428" s="4">
        <v>44838</v>
      </c>
      <c r="B1428" t="s">
        <v>7</v>
      </c>
      <c r="C1428" s="3">
        <v>12000</v>
      </c>
      <c r="D1428" s="3">
        <v>18000</v>
      </c>
      <c r="E1428" s="3">
        <v>0</v>
      </c>
      <c r="F1428" s="3">
        <v>18000</v>
      </c>
      <c r="G1428" s="3">
        <f t="shared" si="44"/>
        <v>6000</v>
      </c>
      <c r="H1428" s="17">
        <f t="shared" si="45"/>
        <v>0.5</v>
      </c>
      <c r="I1428" t="s">
        <v>14</v>
      </c>
    </row>
    <row r="1429" spans="1:9" x14ac:dyDescent="0.25">
      <c r="A1429" s="4">
        <v>44840</v>
      </c>
      <c r="B1429" t="s">
        <v>8</v>
      </c>
      <c r="C1429" s="3">
        <v>20000</v>
      </c>
      <c r="D1429" s="3">
        <v>30000</v>
      </c>
      <c r="E1429" s="3">
        <v>500</v>
      </c>
      <c r="F1429" s="3">
        <v>29500</v>
      </c>
      <c r="G1429" s="3">
        <f t="shared" si="44"/>
        <v>9000</v>
      </c>
      <c r="H1429" s="17">
        <f t="shared" si="45"/>
        <v>0.45</v>
      </c>
      <c r="I1429" t="s">
        <v>16</v>
      </c>
    </row>
    <row r="1430" spans="1:9" x14ac:dyDescent="0.25">
      <c r="A1430" s="4">
        <v>44841</v>
      </c>
      <c r="B1430" t="s">
        <v>10</v>
      </c>
      <c r="C1430" s="3">
        <v>10000</v>
      </c>
      <c r="D1430" s="3">
        <v>15000</v>
      </c>
      <c r="E1430" s="3">
        <v>0</v>
      </c>
      <c r="F1430" s="3">
        <v>15000</v>
      </c>
      <c r="G1430" s="3">
        <f t="shared" si="44"/>
        <v>5000</v>
      </c>
      <c r="H1430" s="17">
        <f t="shared" si="45"/>
        <v>0.5</v>
      </c>
      <c r="I1430" t="s">
        <v>14</v>
      </c>
    </row>
    <row r="1431" spans="1:9" x14ac:dyDescent="0.25">
      <c r="A1431" s="4">
        <v>44841</v>
      </c>
      <c r="B1431" t="s">
        <v>11</v>
      </c>
      <c r="C1431" s="3">
        <v>5000</v>
      </c>
      <c r="D1431" s="3">
        <v>8500</v>
      </c>
      <c r="E1431" s="3">
        <v>0</v>
      </c>
      <c r="F1431" s="3">
        <v>8500</v>
      </c>
      <c r="G1431" s="3">
        <f t="shared" si="44"/>
        <v>3500</v>
      </c>
      <c r="H1431" s="17">
        <f t="shared" si="45"/>
        <v>0.7</v>
      </c>
      <c r="I1431" t="s">
        <v>13</v>
      </c>
    </row>
    <row r="1432" spans="1:9" x14ac:dyDescent="0.25">
      <c r="A1432" s="4">
        <v>44842</v>
      </c>
      <c r="B1432" t="s">
        <v>10</v>
      </c>
      <c r="C1432" s="3">
        <v>10000</v>
      </c>
      <c r="D1432" s="3">
        <v>15000</v>
      </c>
      <c r="E1432" s="3">
        <v>1000</v>
      </c>
      <c r="F1432" s="3">
        <v>14000</v>
      </c>
      <c r="G1432" s="3">
        <f t="shared" si="44"/>
        <v>3000</v>
      </c>
      <c r="H1432" s="17">
        <f t="shared" si="45"/>
        <v>0.3</v>
      </c>
      <c r="I1432" t="s">
        <v>14</v>
      </c>
    </row>
    <row r="1433" spans="1:9" x14ac:dyDescent="0.25">
      <c r="A1433" s="4">
        <v>44842</v>
      </c>
      <c r="B1433" t="s">
        <v>8</v>
      </c>
      <c r="C1433" s="3">
        <v>20000</v>
      </c>
      <c r="D1433" s="3">
        <v>30000</v>
      </c>
      <c r="E1433" s="3">
        <v>250</v>
      </c>
      <c r="F1433" s="3">
        <v>29750</v>
      </c>
      <c r="G1433" s="3">
        <f t="shared" si="44"/>
        <v>9500</v>
      </c>
      <c r="H1433" s="17">
        <f t="shared" si="45"/>
        <v>0.47499999999999998</v>
      </c>
      <c r="I1433" t="s">
        <v>14</v>
      </c>
    </row>
    <row r="1434" spans="1:9" x14ac:dyDescent="0.25">
      <c r="A1434" s="4">
        <v>44844</v>
      </c>
      <c r="B1434" t="s">
        <v>9</v>
      </c>
      <c r="C1434" s="3">
        <v>15000</v>
      </c>
      <c r="D1434" s="3">
        <v>22000</v>
      </c>
      <c r="E1434" s="3">
        <v>0</v>
      </c>
      <c r="F1434" s="3">
        <v>22000</v>
      </c>
      <c r="G1434" s="3">
        <f t="shared" si="44"/>
        <v>7000</v>
      </c>
      <c r="H1434" s="17">
        <f t="shared" si="45"/>
        <v>0.46666666666666667</v>
      </c>
      <c r="I1434" t="s">
        <v>13</v>
      </c>
    </row>
    <row r="1435" spans="1:9" x14ac:dyDescent="0.25">
      <c r="A1435" s="4">
        <v>44844</v>
      </c>
      <c r="B1435" t="s">
        <v>11</v>
      </c>
      <c r="C1435" s="3">
        <v>5000</v>
      </c>
      <c r="D1435" s="3">
        <v>8500</v>
      </c>
      <c r="E1435" s="3">
        <v>0</v>
      </c>
      <c r="F1435" s="3">
        <v>8500</v>
      </c>
      <c r="G1435" s="3">
        <f t="shared" si="44"/>
        <v>3500</v>
      </c>
      <c r="H1435" s="17">
        <f t="shared" si="45"/>
        <v>0.7</v>
      </c>
      <c r="I1435" t="s">
        <v>12</v>
      </c>
    </row>
    <row r="1436" spans="1:9" x14ac:dyDescent="0.25">
      <c r="A1436" s="4">
        <v>44844</v>
      </c>
      <c r="B1436" t="s">
        <v>11</v>
      </c>
      <c r="C1436" s="3">
        <v>5000</v>
      </c>
      <c r="D1436" s="3">
        <v>8500</v>
      </c>
      <c r="E1436" s="3">
        <v>0</v>
      </c>
      <c r="F1436" s="3">
        <v>8500</v>
      </c>
      <c r="G1436" s="3">
        <f t="shared" si="44"/>
        <v>3500</v>
      </c>
      <c r="H1436" s="17">
        <f t="shared" si="45"/>
        <v>0.7</v>
      </c>
      <c r="I1436" t="s">
        <v>13</v>
      </c>
    </row>
    <row r="1437" spans="1:9" x14ac:dyDescent="0.25">
      <c r="A1437" s="4">
        <v>44844</v>
      </c>
      <c r="B1437" t="s">
        <v>7</v>
      </c>
      <c r="C1437" s="3">
        <v>12000</v>
      </c>
      <c r="D1437" s="3">
        <v>18000</v>
      </c>
      <c r="E1437" s="3">
        <v>0</v>
      </c>
      <c r="F1437" s="3">
        <v>18000</v>
      </c>
      <c r="G1437" s="3">
        <f t="shared" si="44"/>
        <v>6000</v>
      </c>
      <c r="H1437" s="17">
        <f t="shared" si="45"/>
        <v>0.5</v>
      </c>
      <c r="I1437" t="s">
        <v>12</v>
      </c>
    </row>
    <row r="1438" spans="1:9" x14ac:dyDescent="0.25">
      <c r="A1438" s="4">
        <v>44844</v>
      </c>
      <c r="B1438" t="s">
        <v>11</v>
      </c>
      <c r="C1438" s="3">
        <v>5000</v>
      </c>
      <c r="D1438" s="3">
        <v>8500</v>
      </c>
      <c r="E1438" s="3">
        <v>0</v>
      </c>
      <c r="F1438" s="3">
        <v>8500</v>
      </c>
      <c r="G1438" s="3">
        <f t="shared" si="44"/>
        <v>3500</v>
      </c>
      <c r="H1438" s="17">
        <f t="shared" si="45"/>
        <v>0.7</v>
      </c>
      <c r="I1438" t="s">
        <v>13</v>
      </c>
    </row>
    <row r="1439" spans="1:9" x14ac:dyDescent="0.25">
      <c r="A1439" s="4">
        <v>44845</v>
      </c>
      <c r="B1439" t="s">
        <v>10</v>
      </c>
      <c r="C1439" s="3">
        <v>10000</v>
      </c>
      <c r="D1439" s="3">
        <v>15000</v>
      </c>
      <c r="E1439" s="3">
        <v>500</v>
      </c>
      <c r="F1439" s="3">
        <v>14500</v>
      </c>
      <c r="G1439" s="3">
        <f t="shared" si="44"/>
        <v>4000</v>
      </c>
      <c r="H1439" s="17">
        <f t="shared" si="45"/>
        <v>0.4</v>
      </c>
      <c r="I1439" t="s">
        <v>15</v>
      </c>
    </row>
    <row r="1440" spans="1:9" x14ac:dyDescent="0.25">
      <c r="A1440" s="4">
        <v>44845</v>
      </c>
      <c r="B1440" t="s">
        <v>9</v>
      </c>
      <c r="C1440" s="3">
        <v>15000</v>
      </c>
      <c r="D1440" s="3">
        <v>22000</v>
      </c>
      <c r="E1440" s="3">
        <v>0</v>
      </c>
      <c r="F1440" s="3">
        <v>22000</v>
      </c>
      <c r="G1440" s="3">
        <f t="shared" si="44"/>
        <v>7000</v>
      </c>
      <c r="H1440" s="17">
        <f t="shared" si="45"/>
        <v>0.46666666666666667</v>
      </c>
      <c r="I1440" t="s">
        <v>16</v>
      </c>
    </row>
    <row r="1441" spans="1:9" x14ac:dyDescent="0.25">
      <c r="A1441" s="4">
        <v>44845</v>
      </c>
      <c r="B1441" t="s">
        <v>9</v>
      </c>
      <c r="C1441" s="3">
        <v>15000</v>
      </c>
      <c r="D1441" s="3">
        <v>22000</v>
      </c>
      <c r="E1441" s="3">
        <v>0</v>
      </c>
      <c r="F1441" s="3">
        <v>22000</v>
      </c>
      <c r="G1441" s="3">
        <f t="shared" si="44"/>
        <v>7000</v>
      </c>
      <c r="H1441" s="17">
        <f t="shared" si="45"/>
        <v>0.46666666666666667</v>
      </c>
      <c r="I1441" t="s">
        <v>15</v>
      </c>
    </row>
    <row r="1442" spans="1:9" x14ac:dyDescent="0.25">
      <c r="A1442" s="4">
        <v>44846</v>
      </c>
      <c r="B1442" t="s">
        <v>10</v>
      </c>
      <c r="C1442" s="3">
        <v>10000</v>
      </c>
      <c r="D1442" s="3">
        <v>15000</v>
      </c>
      <c r="E1442" s="3">
        <v>0</v>
      </c>
      <c r="F1442" s="3">
        <v>15000</v>
      </c>
      <c r="G1442" s="3">
        <f t="shared" si="44"/>
        <v>5000</v>
      </c>
      <c r="H1442" s="17">
        <f t="shared" si="45"/>
        <v>0.5</v>
      </c>
      <c r="I1442" t="s">
        <v>14</v>
      </c>
    </row>
    <row r="1443" spans="1:9" x14ac:dyDescent="0.25">
      <c r="A1443" s="4">
        <v>44847</v>
      </c>
      <c r="B1443" t="s">
        <v>11</v>
      </c>
      <c r="C1443" s="3">
        <v>5000</v>
      </c>
      <c r="D1443" s="3">
        <v>8500</v>
      </c>
      <c r="E1443" s="3">
        <v>0</v>
      </c>
      <c r="F1443" s="3">
        <v>8500</v>
      </c>
      <c r="G1443" s="3">
        <f t="shared" si="44"/>
        <v>3500</v>
      </c>
      <c r="H1443" s="17">
        <f t="shared" si="45"/>
        <v>0.7</v>
      </c>
      <c r="I1443" t="s">
        <v>13</v>
      </c>
    </row>
    <row r="1444" spans="1:9" x14ac:dyDescent="0.25">
      <c r="A1444" s="4">
        <v>44847</v>
      </c>
      <c r="B1444" t="s">
        <v>7</v>
      </c>
      <c r="C1444" s="3">
        <v>12000</v>
      </c>
      <c r="D1444" s="3">
        <v>18000</v>
      </c>
      <c r="E1444" s="3">
        <v>0</v>
      </c>
      <c r="F1444" s="3">
        <v>18000</v>
      </c>
      <c r="G1444" s="3">
        <f t="shared" si="44"/>
        <v>6000</v>
      </c>
      <c r="H1444" s="17">
        <f t="shared" si="45"/>
        <v>0.5</v>
      </c>
      <c r="I1444" t="s">
        <v>16</v>
      </c>
    </row>
    <row r="1445" spans="1:9" x14ac:dyDescent="0.25">
      <c r="A1445" s="4">
        <v>44847</v>
      </c>
      <c r="B1445" t="s">
        <v>8</v>
      </c>
      <c r="C1445" s="3">
        <v>20000</v>
      </c>
      <c r="D1445" s="3">
        <v>30000</v>
      </c>
      <c r="E1445" s="3">
        <v>0</v>
      </c>
      <c r="F1445" s="3">
        <v>30000</v>
      </c>
      <c r="G1445" s="3">
        <f t="shared" si="44"/>
        <v>10000</v>
      </c>
      <c r="H1445" s="17">
        <f t="shared" si="45"/>
        <v>0.5</v>
      </c>
      <c r="I1445" t="s">
        <v>14</v>
      </c>
    </row>
    <row r="1446" spans="1:9" x14ac:dyDescent="0.25">
      <c r="A1446" s="4">
        <v>44848</v>
      </c>
      <c r="B1446" t="s">
        <v>10</v>
      </c>
      <c r="C1446" s="3">
        <v>10000</v>
      </c>
      <c r="D1446" s="3">
        <v>15000</v>
      </c>
      <c r="E1446" s="3">
        <v>0</v>
      </c>
      <c r="F1446" s="3">
        <v>15000</v>
      </c>
      <c r="G1446" s="3">
        <f t="shared" si="44"/>
        <v>5000</v>
      </c>
      <c r="H1446" s="17">
        <f t="shared" si="45"/>
        <v>0.5</v>
      </c>
      <c r="I1446" t="s">
        <v>16</v>
      </c>
    </row>
    <row r="1447" spans="1:9" x14ac:dyDescent="0.25">
      <c r="A1447" s="4">
        <v>44849</v>
      </c>
      <c r="B1447" t="s">
        <v>10</v>
      </c>
      <c r="C1447" s="3">
        <v>10000</v>
      </c>
      <c r="D1447" s="3">
        <v>15000</v>
      </c>
      <c r="E1447" s="3">
        <v>500</v>
      </c>
      <c r="F1447" s="3">
        <v>14500</v>
      </c>
      <c r="G1447" s="3">
        <f t="shared" si="44"/>
        <v>4000</v>
      </c>
      <c r="H1447" s="17">
        <f t="shared" si="45"/>
        <v>0.4</v>
      </c>
      <c r="I1447" t="s">
        <v>15</v>
      </c>
    </row>
    <row r="1448" spans="1:9" x14ac:dyDescent="0.25">
      <c r="A1448" s="4">
        <v>44849</v>
      </c>
      <c r="B1448" t="s">
        <v>7</v>
      </c>
      <c r="C1448" s="3">
        <v>12000</v>
      </c>
      <c r="D1448" s="3">
        <v>18000</v>
      </c>
      <c r="E1448" s="3">
        <v>0</v>
      </c>
      <c r="F1448" s="3">
        <v>18000</v>
      </c>
      <c r="G1448" s="3">
        <f t="shared" si="44"/>
        <v>6000</v>
      </c>
      <c r="H1448" s="17">
        <f t="shared" si="45"/>
        <v>0.5</v>
      </c>
      <c r="I1448" t="s">
        <v>14</v>
      </c>
    </row>
    <row r="1449" spans="1:9" x14ac:dyDescent="0.25">
      <c r="A1449" s="4">
        <v>44849</v>
      </c>
      <c r="B1449" t="s">
        <v>11</v>
      </c>
      <c r="C1449" s="3">
        <v>5000</v>
      </c>
      <c r="D1449" s="3">
        <v>8500</v>
      </c>
      <c r="E1449" s="3">
        <v>0</v>
      </c>
      <c r="F1449" s="3">
        <v>8500</v>
      </c>
      <c r="G1449" s="3">
        <f t="shared" si="44"/>
        <v>3500</v>
      </c>
      <c r="H1449" s="17">
        <f t="shared" si="45"/>
        <v>0.7</v>
      </c>
      <c r="I1449" t="s">
        <v>12</v>
      </c>
    </row>
    <row r="1450" spans="1:9" x14ac:dyDescent="0.25">
      <c r="A1450" s="4">
        <v>44851</v>
      </c>
      <c r="B1450" t="s">
        <v>10</v>
      </c>
      <c r="C1450" s="3">
        <v>10000</v>
      </c>
      <c r="D1450" s="3">
        <v>15000</v>
      </c>
      <c r="E1450" s="3">
        <v>0</v>
      </c>
      <c r="F1450" s="3">
        <v>15000</v>
      </c>
      <c r="G1450" s="3">
        <f t="shared" si="44"/>
        <v>5000</v>
      </c>
      <c r="H1450" s="17">
        <f t="shared" si="45"/>
        <v>0.5</v>
      </c>
      <c r="I1450" t="s">
        <v>14</v>
      </c>
    </row>
    <row r="1451" spans="1:9" x14ac:dyDescent="0.25">
      <c r="A1451" s="4">
        <v>44851</v>
      </c>
      <c r="B1451" t="s">
        <v>7</v>
      </c>
      <c r="C1451" s="3">
        <v>12000</v>
      </c>
      <c r="D1451" s="3">
        <v>18000</v>
      </c>
      <c r="E1451" s="3">
        <v>0</v>
      </c>
      <c r="F1451" s="3">
        <v>18000</v>
      </c>
      <c r="G1451" s="3">
        <f t="shared" si="44"/>
        <v>6000</v>
      </c>
      <c r="H1451" s="17">
        <f t="shared" si="45"/>
        <v>0.5</v>
      </c>
      <c r="I1451" t="s">
        <v>16</v>
      </c>
    </row>
    <row r="1452" spans="1:9" x14ac:dyDescent="0.25">
      <c r="A1452" s="4">
        <v>44851</v>
      </c>
      <c r="B1452" t="s">
        <v>11</v>
      </c>
      <c r="C1452" s="3">
        <v>5000</v>
      </c>
      <c r="D1452" s="3">
        <v>8500</v>
      </c>
      <c r="E1452" s="3">
        <v>0</v>
      </c>
      <c r="F1452" s="3">
        <v>8500</v>
      </c>
      <c r="G1452" s="3">
        <f t="shared" si="44"/>
        <v>3500</v>
      </c>
      <c r="H1452" s="17">
        <f t="shared" si="45"/>
        <v>0.7</v>
      </c>
      <c r="I1452" t="s">
        <v>12</v>
      </c>
    </row>
    <row r="1453" spans="1:9" x14ac:dyDescent="0.25">
      <c r="A1453" s="4">
        <v>44852</v>
      </c>
      <c r="B1453" t="s">
        <v>10</v>
      </c>
      <c r="C1453" s="3">
        <v>10000</v>
      </c>
      <c r="D1453" s="3">
        <v>15000</v>
      </c>
      <c r="E1453" s="3">
        <v>0</v>
      </c>
      <c r="F1453" s="3">
        <v>15000</v>
      </c>
      <c r="G1453" s="3">
        <f t="shared" si="44"/>
        <v>5000</v>
      </c>
      <c r="H1453" s="17">
        <f t="shared" si="45"/>
        <v>0.5</v>
      </c>
      <c r="I1453" t="s">
        <v>13</v>
      </c>
    </row>
    <row r="1454" spans="1:9" x14ac:dyDescent="0.25">
      <c r="A1454" s="4">
        <v>44853</v>
      </c>
      <c r="B1454" t="s">
        <v>11</v>
      </c>
      <c r="C1454" s="3">
        <v>5000</v>
      </c>
      <c r="D1454" s="3">
        <v>8500</v>
      </c>
      <c r="E1454" s="3">
        <v>0</v>
      </c>
      <c r="F1454" s="3">
        <v>8500</v>
      </c>
      <c r="G1454" s="3">
        <f t="shared" si="44"/>
        <v>3500</v>
      </c>
      <c r="H1454" s="17">
        <f t="shared" si="45"/>
        <v>0.7</v>
      </c>
      <c r="I1454" t="s">
        <v>16</v>
      </c>
    </row>
    <row r="1455" spans="1:9" x14ac:dyDescent="0.25">
      <c r="A1455" s="4">
        <v>44853</v>
      </c>
      <c r="B1455" t="s">
        <v>7</v>
      </c>
      <c r="C1455" s="3">
        <v>12000</v>
      </c>
      <c r="D1455" s="3">
        <v>18000</v>
      </c>
      <c r="E1455" s="3">
        <v>0</v>
      </c>
      <c r="F1455" s="3">
        <v>18000</v>
      </c>
      <c r="G1455" s="3">
        <f t="shared" si="44"/>
        <v>6000</v>
      </c>
      <c r="H1455" s="17">
        <f t="shared" si="45"/>
        <v>0.5</v>
      </c>
      <c r="I1455" t="s">
        <v>13</v>
      </c>
    </row>
    <row r="1456" spans="1:9" x14ac:dyDescent="0.25">
      <c r="A1456" s="4">
        <v>44855</v>
      </c>
      <c r="B1456" t="s">
        <v>9</v>
      </c>
      <c r="C1456" s="3">
        <v>15000</v>
      </c>
      <c r="D1456" s="3">
        <v>22000</v>
      </c>
      <c r="E1456" s="3">
        <v>0</v>
      </c>
      <c r="F1456" s="3">
        <v>22000</v>
      </c>
      <c r="G1456" s="3">
        <f t="shared" si="44"/>
        <v>7000</v>
      </c>
      <c r="H1456" s="17">
        <f t="shared" si="45"/>
        <v>0.46666666666666667</v>
      </c>
      <c r="I1456" t="s">
        <v>16</v>
      </c>
    </row>
    <row r="1457" spans="1:9" x14ac:dyDescent="0.25">
      <c r="A1457" s="4">
        <v>44855</v>
      </c>
      <c r="B1457" t="s">
        <v>10</v>
      </c>
      <c r="C1457" s="3">
        <v>10000</v>
      </c>
      <c r="D1457" s="3">
        <v>15000</v>
      </c>
      <c r="E1457" s="3">
        <v>750</v>
      </c>
      <c r="F1457" s="3">
        <v>14250</v>
      </c>
      <c r="G1457" s="3">
        <f t="shared" si="44"/>
        <v>3500</v>
      </c>
      <c r="H1457" s="17">
        <f t="shared" si="45"/>
        <v>0.35</v>
      </c>
      <c r="I1457" t="s">
        <v>12</v>
      </c>
    </row>
    <row r="1458" spans="1:9" x14ac:dyDescent="0.25">
      <c r="A1458" s="4">
        <v>44855</v>
      </c>
      <c r="B1458" t="s">
        <v>10</v>
      </c>
      <c r="C1458" s="3">
        <v>10000</v>
      </c>
      <c r="D1458" s="3">
        <v>15000</v>
      </c>
      <c r="E1458" s="3">
        <v>0</v>
      </c>
      <c r="F1458" s="3">
        <v>15000</v>
      </c>
      <c r="G1458" s="3">
        <f t="shared" si="44"/>
        <v>5000</v>
      </c>
      <c r="H1458" s="17">
        <f t="shared" si="45"/>
        <v>0.5</v>
      </c>
      <c r="I1458" t="s">
        <v>14</v>
      </c>
    </row>
    <row r="1459" spans="1:9" x14ac:dyDescent="0.25">
      <c r="A1459" s="4">
        <v>44856</v>
      </c>
      <c r="B1459" t="s">
        <v>9</v>
      </c>
      <c r="C1459" s="3">
        <v>15000</v>
      </c>
      <c r="D1459" s="3">
        <v>22000</v>
      </c>
      <c r="E1459" s="3">
        <v>0</v>
      </c>
      <c r="F1459" s="3">
        <v>22000</v>
      </c>
      <c r="G1459" s="3">
        <f t="shared" si="44"/>
        <v>7000</v>
      </c>
      <c r="H1459" s="17">
        <f t="shared" si="45"/>
        <v>0.46666666666666667</v>
      </c>
      <c r="I1459" t="s">
        <v>13</v>
      </c>
    </row>
    <row r="1460" spans="1:9" x14ac:dyDescent="0.25">
      <c r="A1460" s="4">
        <v>44857</v>
      </c>
      <c r="B1460" t="s">
        <v>7</v>
      </c>
      <c r="C1460" s="3">
        <v>12000</v>
      </c>
      <c r="D1460" s="3">
        <v>18000</v>
      </c>
      <c r="E1460" s="3">
        <v>0</v>
      </c>
      <c r="F1460" s="3">
        <v>18000</v>
      </c>
      <c r="G1460" s="3">
        <f t="shared" si="44"/>
        <v>6000</v>
      </c>
      <c r="H1460" s="17">
        <f t="shared" si="45"/>
        <v>0.5</v>
      </c>
      <c r="I1460" t="s">
        <v>16</v>
      </c>
    </row>
    <row r="1461" spans="1:9" x14ac:dyDescent="0.25">
      <c r="A1461" s="4">
        <v>44860</v>
      </c>
      <c r="B1461" t="s">
        <v>7</v>
      </c>
      <c r="C1461" s="3">
        <v>12000</v>
      </c>
      <c r="D1461" s="3">
        <v>18000</v>
      </c>
      <c r="E1461" s="3">
        <v>0</v>
      </c>
      <c r="F1461" s="3">
        <v>18000</v>
      </c>
      <c r="G1461" s="3">
        <f t="shared" si="44"/>
        <v>6000</v>
      </c>
      <c r="H1461" s="17">
        <f t="shared" si="45"/>
        <v>0.5</v>
      </c>
      <c r="I1461" t="s">
        <v>15</v>
      </c>
    </row>
    <row r="1462" spans="1:9" x14ac:dyDescent="0.25">
      <c r="A1462" s="4">
        <v>44860</v>
      </c>
      <c r="B1462" t="s">
        <v>11</v>
      </c>
      <c r="C1462" s="3">
        <v>5000</v>
      </c>
      <c r="D1462" s="3">
        <v>8500</v>
      </c>
      <c r="E1462" s="3">
        <v>0</v>
      </c>
      <c r="F1462" s="3">
        <v>8500</v>
      </c>
      <c r="G1462" s="3">
        <f t="shared" si="44"/>
        <v>3500</v>
      </c>
      <c r="H1462" s="17">
        <f t="shared" si="45"/>
        <v>0.7</v>
      </c>
      <c r="I1462" t="s">
        <v>16</v>
      </c>
    </row>
    <row r="1463" spans="1:9" x14ac:dyDescent="0.25">
      <c r="A1463" s="4">
        <v>44861</v>
      </c>
      <c r="B1463" t="s">
        <v>11</v>
      </c>
      <c r="C1463" s="3">
        <v>5000</v>
      </c>
      <c r="D1463" s="3">
        <v>8500</v>
      </c>
      <c r="E1463" s="3">
        <v>0</v>
      </c>
      <c r="F1463" s="3">
        <v>8500</v>
      </c>
      <c r="G1463" s="3">
        <f t="shared" si="44"/>
        <v>3500</v>
      </c>
      <c r="H1463" s="17">
        <f t="shared" si="45"/>
        <v>0.7</v>
      </c>
      <c r="I1463" t="s">
        <v>12</v>
      </c>
    </row>
    <row r="1464" spans="1:9" x14ac:dyDescent="0.25">
      <c r="A1464" s="4">
        <v>44861</v>
      </c>
      <c r="B1464" t="s">
        <v>10</v>
      </c>
      <c r="C1464" s="3">
        <v>10000</v>
      </c>
      <c r="D1464" s="3">
        <v>15000</v>
      </c>
      <c r="E1464" s="3">
        <v>0</v>
      </c>
      <c r="F1464" s="3">
        <v>15000</v>
      </c>
      <c r="G1464" s="3">
        <f t="shared" si="44"/>
        <v>5000</v>
      </c>
      <c r="H1464" s="17">
        <f t="shared" si="45"/>
        <v>0.5</v>
      </c>
      <c r="I1464" t="s">
        <v>15</v>
      </c>
    </row>
    <row r="1465" spans="1:9" x14ac:dyDescent="0.25">
      <c r="A1465" s="4">
        <v>44863</v>
      </c>
      <c r="B1465" t="s">
        <v>11</v>
      </c>
      <c r="C1465" s="3">
        <v>5000</v>
      </c>
      <c r="D1465" s="3">
        <v>8500</v>
      </c>
      <c r="E1465" s="3">
        <v>0</v>
      </c>
      <c r="F1465" s="3">
        <v>8500</v>
      </c>
      <c r="G1465" s="3">
        <f t="shared" si="44"/>
        <v>3500</v>
      </c>
      <c r="H1465" s="17">
        <f t="shared" si="45"/>
        <v>0.7</v>
      </c>
      <c r="I1465" t="s">
        <v>15</v>
      </c>
    </row>
    <row r="1466" spans="1:9" x14ac:dyDescent="0.25">
      <c r="A1466" s="4">
        <v>44863</v>
      </c>
      <c r="B1466" t="s">
        <v>7</v>
      </c>
      <c r="C1466" s="3">
        <v>12000</v>
      </c>
      <c r="D1466" s="3">
        <v>18000</v>
      </c>
      <c r="E1466" s="3">
        <v>0</v>
      </c>
      <c r="F1466" s="3">
        <v>18000</v>
      </c>
      <c r="G1466" s="3">
        <f t="shared" si="44"/>
        <v>6000</v>
      </c>
      <c r="H1466" s="17">
        <f t="shared" si="45"/>
        <v>0.5</v>
      </c>
      <c r="I1466" t="s">
        <v>13</v>
      </c>
    </row>
    <row r="1467" spans="1:9" x14ac:dyDescent="0.25">
      <c r="A1467" s="4">
        <v>44863</v>
      </c>
      <c r="B1467" t="s">
        <v>10</v>
      </c>
      <c r="C1467" s="3">
        <v>10000</v>
      </c>
      <c r="D1467" s="3">
        <v>15000</v>
      </c>
      <c r="E1467" s="3">
        <v>500</v>
      </c>
      <c r="F1467" s="3">
        <v>14500</v>
      </c>
      <c r="G1467" s="3">
        <f t="shared" si="44"/>
        <v>4000</v>
      </c>
      <c r="H1467" s="17">
        <f t="shared" si="45"/>
        <v>0.4</v>
      </c>
      <c r="I1467" t="s">
        <v>16</v>
      </c>
    </row>
    <row r="1468" spans="1:9" x14ac:dyDescent="0.25">
      <c r="A1468" s="4">
        <v>44866</v>
      </c>
      <c r="B1468" t="s">
        <v>7</v>
      </c>
      <c r="C1468" s="3">
        <v>12000</v>
      </c>
      <c r="D1468" s="3">
        <v>18000</v>
      </c>
      <c r="E1468" s="3">
        <v>0</v>
      </c>
      <c r="F1468" s="3">
        <v>18000</v>
      </c>
      <c r="G1468" s="3">
        <f t="shared" si="44"/>
        <v>6000</v>
      </c>
      <c r="H1468" s="17">
        <f t="shared" si="45"/>
        <v>0.5</v>
      </c>
      <c r="I1468" t="s">
        <v>12</v>
      </c>
    </row>
    <row r="1469" spans="1:9" x14ac:dyDescent="0.25">
      <c r="A1469" s="4">
        <v>44866</v>
      </c>
      <c r="B1469" t="s">
        <v>9</v>
      </c>
      <c r="C1469" s="3">
        <v>15000</v>
      </c>
      <c r="D1469" s="3">
        <v>22000</v>
      </c>
      <c r="E1469" s="3">
        <v>0</v>
      </c>
      <c r="F1469" s="3">
        <v>22000</v>
      </c>
      <c r="G1469" s="3">
        <f t="shared" si="44"/>
        <v>7000</v>
      </c>
      <c r="H1469" s="17">
        <f t="shared" si="45"/>
        <v>0.46666666666666667</v>
      </c>
      <c r="I1469" t="s">
        <v>13</v>
      </c>
    </row>
    <row r="1470" spans="1:9" x14ac:dyDescent="0.25">
      <c r="A1470" s="4">
        <v>44866</v>
      </c>
      <c r="B1470" t="s">
        <v>11</v>
      </c>
      <c r="C1470" s="3">
        <v>5000</v>
      </c>
      <c r="D1470" s="3">
        <v>8500</v>
      </c>
      <c r="E1470" s="3">
        <v>0</v>
      </c>
      <c r="F1470" s="3">
        <v>8500</v>
      </c>
      <c r="G1470" s="3">
        <f t="shared" si="44"/>
        <v>3500</v>
      </c>
      <c r="H1470" s="17">
        <f t="shared" si="45"/>
        <v>0.7</v>
      </c>
      <c r="I1470" t="s">
        <v>12</v>
      </c>
    </row>
    <row r="1471" spans="1:9" x14ac:dyDescent="0.25">
      <c r="A1471" s="4">
        <v>44866</v>
      </c>
      <c r="B1471" t="s">
        <v>11</v>
      </c>
      <c r="C1471" s="3">
        <v>5000</v>
      </c>
      <c r="D1471" s="3">
        <v>8500</v>
      </c>
      <c r="E1471" s="3">
        <v>0</v>
      </c>
      <c r="F1471" s="3">
        <v>8500</v>
      </c>
      <c r="G1471" s="3">
        <f t="shared" si="44"/>
        <v>3500</v>
      </c>
      <c r="H1471" s="17">
        <f t="shared" si="45"/>
        <v>0.7</v>
      </c>
      <c r="I1471" t="s">
        <v>16</v>
      </c>
    </row>
    <row r="1472" spans="1:9" x14ac:dyDescent="0.25">
      <c r="A1472" s="4">
        <v>44867</v>
      </c>
      <c r="B1472" t="s">
        <v>9</v>
      </c>
      <c r="C1472" s="3">
        <v>15000</v>
      </c>
      <c r="D1472" s="3">
        <v>22000</v>
      </c>
      <c r="E1472" s="3">
        <v>0</v>
      </c>
      <c r="F1472" s="3">
        <v>22000</v>
      </c>
      <c r="G1472" s="3">
        <f t="shared" si="44"/>
        <v>7000</v>
      </c>
      <c r="H1472" s="17">
        <f t="shared" si="45"/>
        <v>0.46666666666666667</v>
      </c>
      <c r="I1472" t="s">
        <v>15</v>
      </c>
    </row>
    <row r="1473" spans="1:9" x14ac:dyDescent="0.25">
      <c r="A1473" s="4">
        <v>44867</v>
      </c>
      <c r="B1473" t="s">
        <v>9</v>
      </c>
      <c r="C1473" s="3">
        <v>15000</v>
      </c>
      <c r="D1473" s="3">
        <v>22000</v>
      </c>
      <c r="E1473" s="3">
        <v>750</v>
      </c>
      <c r="F1473" s="3">
        <v>21250</v>
      </c>
      <c r="G1473" s="3">
        <f t="shared" si="44"/>
        <v>5500</v>
      </c>
      <c r="H1473" s="17">
        <f t="shared" si="45"/>
        <v>0.36666666666666664</v>
      </c>
      <c r="I1473" t="s">
        <v>14</v>
      </c>
    </row>
    <row r="1474" spans="1:9" x14ac:dyDescent="0.25">
      <c r="A1474" s="4">
        <v>44868</v>
      </c>
      <c r="B1474" t="s">
        <v>8</v>
      </c>
      <c r="C1474" s="3">
        <v>20000</v>
      </c>
      <c r="D1474" s="3">
        <v>30000</v>
      </c>
      <c r="E1474" s="3">
        <v>0</v>
      </c>
      <c r="F1474" s="3">
        <v>30000</v>
      </c>
      <c r="G1474" s="3">
        <f t="shared" si="44"/>
        <v>10000</v>
      </c>
      <c r="H1474" s="17">
        <f t="shared" si="45"/>
        <v>0.5</v>
      </c>
      <c r="I1474" t="s">
        <v>12</v>
      </c>
    </row>
    <row r="1475" spans="1:9" x14ac:dyDescent="0.25">
      <c r="A1475" s="4">
        <v>44870</v>
      </c>
      <c r="B1475" t="s">
        <v>9</v>
      </c>
      <c r="C1475" s="3">
        <v>15000</v>
      </c>
      <c r="D1475" s="3">
        <v>22000</v>
      </c>
      <c r="E1475" s="3">
        <v>250</v>
      </c>
      <c r="F1475" s="3">
        <v>21750</v>
      </c>
      <c r="G1475" s="3">
        <f t="shared" ref="G1475:G1538" si="46">F1475-E1475-C1475</f>
        <v>6500</v>
      </c>
      <c r="H1475" s="17">
        <f t="shared" ref="H1475:H1538" si="47">G1475/C1475</f>
        <v>0.43333333333333335</v>
      </c>
      <c r="I1475" t="s">
        <v>16</v>
      </c>
    </row>
    <row r="1476" spans="1:9" x14ac:dyDescent="0.25">
      <c r="A1476" s="4">
        <v>44872</v>
      </c>
      <c r="B1476" t="s">
        <v>8</v>
      </c>
      <c r="C1476" s="3">
        <v>20000</v>
      </c>
      <c r="D1476" s="3">
        <v>30000</v>
      </c>
      <c r="E1476" s="3">
        <v>0</v>
      </c>
      <c r="F1476" s="3">
        <v>30000</v>
      </c>
      <c r="G1476" s="3">
        <f t="shared" si="46"/>
        <v>10000</v>
      </c>
      <c r="H1476" s="17">
        <f t="shared" si="47"/>
        <v>0.5</v>
      </c>
      <c r="I1476" t="s">
        <v>12</v>
      </c>
    </row>
    <row r="1477" spans="1:9" x14ac:dyDescent="0.25">
      <c r="A1477" s="4">
        <v>44875</v>
      </c>
      <c r="B1477" t="s">
        <v>11</v>
      </c>
      <c r="C1477" s="3">
        <v>5000</v>
      </c>
      <c r="D1477" s="3">
        <v>8500</v>
      </c>
      <c r="E1477" s="3">
        <v>0</v>
      </c>
      <c r="F1477" s="3">
        <v>8500</v>
      </c>
      <c r="G1477" s="3">
        <f t="shared" si="46"/>
        <v>3500</v>
      </c>
      <c r="H1477" s="17">
        <f t="shared" si="47"/>
        <v>0.7</v>
      </c>
      <c r="I1477" t="s">
        <v>12</v>
      </c>
    </row>
    <row r="1478" spans="1:9" x14ac:dyDescent="0.25">
      <c r="A1478" s="4">
        <v>44875</v>
      </c>
      <c r="B1478" t="s">
        <v>7</v>
      </c>
      <c r="C1478" s="3">
        <v>12000</v>
      </c>
      <c r="D1478" s="3">
        <v>18000</v>
      </c>
      <c r="E1478" s="3">
        <v>250</v>
      </c>
      <c r="F1478" s="3">
        <v>17750</v>
      </c>
      <c r="G1478" s="3">
        <f t="shared" si="46"/>
        <v>5500</v>
      </c>
      <c r="H1478" s="17">
        <f t="shared" si="47"/>
        <v>0.45833333333333331</v>
      </c>
      <c r="I1478" t="s">
        <v>12</v>
      </c>
    </row>
    <row r="1479" spans="1:9" x14ac:dyDescent="0.25">
      <c r="A1479" s="4">
        <v>44875</v>
      </c>
      <c r="B1479" t="s">
        <v>7</v>
      </c>
      <c r="C1479" s="3">
        <v>12000</v>
      </c>
      <c r="D1479" s="3">
        <v>18000</v>
      </c>
      <c r="E1479" s="3">
        <v>1000</v>
      </c>
      <c r="F1479" s="3">
        <v>17000</v>
      </c>
      <c r="G1479" s="3">
        <f t="shared" si="46"/>
        <v>4000</v>
      </c>
      <c r="H1479" s="17">
        <f t="shared" si="47"/>
        <v>0.33333333333333331</v>
      </c>
      <c r="I1479" t="s">
        <v>12</v>
      </c>
    </row>
    <row r="1480" spans="1:9" x14ac:dyDescent="0.25">
      <c r="A1480" s="4">
        <v>44876</v>
      </c>
      <c r="B1480" t="s">
        <v>10</v>
      </c>
      <c r="C1480" s="3">
        <v>10000</v>
      </c>
      <c r="D1480" s="3">
        <v>15000</v>
      </c>
      <c r="E1480" s="3">
        <v>0</v>
      </c>
      <c r="F1480" s="3">
        <v>15000</v>
      </c>
      <c r="G1480" s="3">
        <f t="shared" si="46"/>
        <v>5000</v>
      </c>
      <c r="H1480" s="17">
        <f t="shared" si="47"/>
        <v>0.5</v>
      </c>
      <c r="I1480" t="s">
        <v>16</v>
      </c>
    </row>
    <row r="1481" spans="1:9" x14ac:dyDescent="0.25">
      <c r="A1481" s="4">
        <v>44876</v>
      </c>
      <c r="B1481" t="s">
        <v>10</v>
      </c>
      <c r="C1481" s="3">
        <v>10000</v>
      </c>
      <c r="D1481" s="3">
        <v>15000</v>
      </c>
      <c r="E1481" s="3">
        <v>0</v>
      </c>
      <c r="F1481" s="3">
        <v>15000</v>
      </c>
      <c r="G1481" s="3">
        <f t="shared" si="46"/>
        <v>5000</v>
      </c>
      <c r="H1481" s="17">
        <f t="shared" si="47"/>
        <v>0.5</v>
      </c>
      <c r="I1481" t="s">
        <v>15</v>
      </c>
    </row>
    <row r="1482" spans="1:9" x14ac:dyDescent="0.25">
      <c r="A1482" s="4">
        <v>44876</v>
      </c>
      <c r="B1482" t="s">
        <v>8</v>
      </c>
      <c r="C1482" s="3">
        <v>20000</v>
      </c>
      <c r="D1482" s="3">
        <v>30000</v>
      </c>
      <c r="E1482" s="3">
        <v>1000</v>
      </c>
      <c r="F1482" s="3">
        <v>29000</v>
      </c>
      <c r="G1482" s="3">
        <f t="shared" si="46"/>
        <v>8000</v>
      </c>
      <c r="H1482" s="17">
        <f t="shared" si="47"/>
        <v>0.4</v>
      </c>
      <c r="I1482" t="s">
        <v>13</v>
      </c>
    </row>
    <row r="1483" spans="1:9" x14ac:dyDescent="0.25">
      <c r="A1483" s="4">
        <v>44877</v>
      </c>
      <c r="B1483" t="s">
        <v>10</v>
      </c>
      <c r="C1483" s="3">
        <v>10000</v>
      </c>
      <c r="D1483" s="3">
        <v>15000</v>
      </c>
      <c r="E1483" s="3">
        <v>0</v>
      </c>
      <c r="F1483" s="3">
        <v>15000</v>
      </c>
      <c r="G1483" s="3">
        <f t="shared" si="46"/>
        <v>5000</v>
      </c>
      <c r="H1483" s="17">
        <f t="shared" si="47"/>
        <v>0.5</v>
      </c>
      <c r="I1483" t="s">
        <v>16</v>
      </c>
    </row>
    <row r="1484" spans="1:9" x14ac:dyDescent="0.25">
      <c r="A1484" s="4">
        <v>44878</v>
      </c>
      <c r="B1484" t="s">
        <v>8</v>
      </c>
      <c r="C1484" s="3">
        <v>20000</v>
      </c>
      <c r="D1484" s="3">
        <v>30000</v>
      </c>
      <c r="E1484" s="3">
        <v>0</v>
      </c>
      <c r="F1484" s="3">
        <v>30000</v>
      </c>
      <c r="G1484" s="3">
        <f t="shared" si="46"/>
        <v>10000</v>
      </c>
      <c r="H1484" s="17">
        <f t="shared" si="47"/>
        <v>0.5</v>
      </c>
      <c r="I1484" t="s">
        <v>13</v>
      </c>
    </row>
    <row r="1485" spans="1:9" x14ac:dyDescent="0.25">
      <c r="A1485" s="4">
        <v>44879</v>
      </c>
      <c r="B1485" t="s">
        <v>11</v>
      </c>
      <c r="C1485" s="3">
        <v>5000</v>
      </c>
      <c r="D1485" s="3">
        <v>8500</v>
      </c>
      <c r="E1485" s="3">
        <v>0</v>
      </c>
      <c r="F1485" s="3">
        <v>8500</v>
      </c>
      <c r="G1485" s="3">
        <f t="shared" si="46"/>
        <v>3500</v>
      </c>
      <c r="H1485" s="17">
        <f t="shared" si="47"/>
        <v>0.7</v>
      </c>
      <c r="I1485" t="s">
        <v>16</v>
      </c>
    </row>
    <row r="1486" spans="1:9" x14ac:dyDescent="0.25">
      <c r="A1486" s="4">
        <v>44879</v>
      </c>
      <c r="B1486" t="s">
        <v>8</v>
      </c>
      <c r="C1486" s="3">
        <v>20000</v>
      </c>
      <c r="D1486" s="3">
        <v>30000</v>
      </c>
      <c r="E1486" s="3">
        <v>0</v>
      </c>
      <c r="F1486" s="3">
        <v>30000</v>
      </c>
      <c r="G1486" s="3">
        <f t="shared" si="46"/>
        <v>10000</v>
      </c>
      <c r="H1486" s="17">
        <f t="shared" si="47"/>
        <v>0.5</v>
      </c>
      <c r="I1486" t="s">
        <v>16</v>
      </c>
    </row>
    <row r="1487" spans="1:9" x14ac:dyDescent="0.25">
      <c r="A1487" s="4">
        <v>44881</v>
      </c>
      <c r="B1487" t="s">
        <v>7</v>
      </c>
      <c r="C1487" s="3">
        <v>12000</v>
      </c>
      <c r="D1487" s="3">
        <v>18000</v>
      </c>
      <c r="E1487" s="3">
        <v>250</v>
      </c>
      <c r="F1487" s="3">
        <v>17750</v>
      </c>
      <c r="G1487" s="3">
        <f t="shared" si="46"/>
        <v>5500</v>
      </c>
      <c r="H1487" s="17">
        <f t="shared" si="47"/>
        <v>0.45833333333333331</v>
      </c>
      <c r="I1487" t="s">
        <v>16</v>
      </c>
    </row>
    <row r="1488" spans="1:9" x14ac:dyDescent="0.25">
      <c r="A1488" s="4">
        <v>44881</v>
      </c>
      <c r="B1488" t="s">
        <v>10</v>
      </c>
      <c r="C1488" s="3">
        <v>10000</v>
      </c>
      <c r="D1488" s="3">
        <v>15000</v>
      </c>
      <c r="E1488" s="3">
        <v>0</v>
      </c>
      <c r="F1488" s="3">
        <v>15000</v>
      </c>
      <c r="G1488" s="3">
        <f t="shared" si="46"/>
        <v>5000</v>
      </c>
      <c r="H1488" s="17">
        <f t="shared" si="47"/>
        <v>0.5</v>
      </c>
      <c r="I1488" t="s">
        <v>12</v>
      </c>
    </row>
    <row r="1489" spans="1:9" x14ac:dyDescent="0.25">
      <c r="A1489" s="4">
        <v>44881</v>
      </c>
      <c r="B1489" t="s">
        <v>7</v>
      </c>
      <c r="C1489" s="3">
        <v>12000</v>
      </c>
      <c r="D1489" s="3">
        <v>18000</v>
      </c>
      <c r="E1489" s="3">
        <v>0</v>
      </c>
      <c r="F1489" s="3">
        <v>18000</v>
      </c>
      <c r="G1489" s="3">
        <f t="shared" si="46"/>
        <v>6000</v>
      </c>
      <c r="H1489" s="17">
        <f t="shared" si="47"/>
        <v>0.5</v>
      </c>
      <c r="I1489" t="s">
        <v>12</v>
      </c>
    </row>
    <row r="1490" spans="1:9" x14ac:dyDescent="0.25">
      <c r="A1490" s="4">
        <v>44881</v>
      </c>
      <c r="B1490" t="s">
        <v>7</v>
      </c>
      <c r="C1490" s="3">
        <v>12000</v>
      </c>
      <c r="D1490" s="3">
        <v>18000</v>
      </c>
      <c r="E1490" s="3">
        <v>500</v>
      </c>
      <c r="F1490" s="3">
        <v>17500</v>
      </c>
      <c r="G1490" s="3">
        <f t="shared" si="46"/>
        <v>5000</v>
      </c>
      <c r="H1490" s="17">
        <f t="shared" si="47"/>
        <v>0.41666666666666669</v>
      </c>
      <c r="I1490" t="s">
        <v>12</v>
      </c>
    </row>
    <row r="1491" spans="1:9" x14ac:dyDescent="0.25">
      <c r="A1491" s="4">
        <v>44883</v>
      </c>
      <c r="B1491" t="s">
        <v>7</v>
      </c>
      <c r="C1491" s="3">
        <v>12000</v>
      </c>
      <c r="D1491" s="3">
        <v>18000</v>
      </c>
      <c r="E1491" s="3">
        <v>0</v>
      </c>
      <c r="F1491" s="3">
        <v>18000</v>
      </c>
      <c r="G1491" s="3">
        <f t="shared" si="46"/>
        <v>6000</v>
      </c>
      <c r="H1491" s="17">
        <f t="shared" si="47"/>
        <v>0.5</v>
      </c>
      <c r="I1491" t="s">
        <v>13</v>
      </c>
    </row>
    <row r="1492" spans="1:9" x14ac:dyDescent="0.25">
      <c r="A1492" s="4">
        <v>44883</v>
      </c>
      <c r="B1492" t="s">
        <v>11</v>
      </c>
      <c r="C1492" s="3">
        <v>5000</v>
      </c>
      <c r="D1492" s="3">
        <v>8500</v>
      </c>
      <c r="E1492" s="3">
        <v>0</v>
      </c>
      <c r="F1492" s="3">
        <v>8500</v>
      </c>
      <c r="G1492" s="3">
        <f t="shared" si="46"/>
        <v>3500</v>
      </c>
      <c r="H1492" s="17">
        <f t="shared" si="47"/>
        <v>0.7</v>
      </c>
      <c r="I1492" t="s">
        <v>14</v>
      </c>
    </row>
    <row r="1493" spans="1:9" x14ac:dyDescent="0.25">
      <c r="A1493" s="4">
        <v>44887</v>
      </c>
      <c r="B1493" t="s">
        <v>11</v>
      </c>
      <c r="C1493" s="3">
        <v>5000</v>
      </c>
      <c r="D1493" s="3">
        <v>8500</v>
      </c>
      <c r="E1493" s="3">
        <v>0</v>
      </c>
      <c r="F1493" s="3">
        <v>8500</v>
      </c>
      <c r="G1493" s="3">
        <f t="shared" si="46"/>
        <v>3500</v>
      </c>
      <c r="H1493" s="17">
        <f t="shared" si="47"/>
        <v>0.7</v>
      </c>
      <c r="I1493" t="s">
        <v>14</v>
      </c>
    </row>
    <row r="1494" spans="1:9" x14ac:dyDescent="0.25">
      <c r="A1494" s="4">
        <v>44887</v>
      </c>
      <c r="B1494" t="s">
        <v>11</v>
      </c>
      <c r="C1494" s="3">
        <v>5000</v>
      </c>
      <c r="D1494" s="3">
        <v>8500</v>
      </c>
      <c r="E1494" s="3">
        <v>0</v>
      </c>
      <c r="F1494" s="3">
        <v>8500</v>
      </c>
      <c r="G1494" s="3">
        <f t="shared" si="46"/>
        <v>3500</v>
      </c>
      <c r="H1494" s="17">
        <f t="shared" si="47"/>
        <v>0.7</v>
      </c>
      <c r="I1494" t="s">
        <v>12</v>
      </c>
    </row>
    <row r="1495" spans="1:9" x14ac:dyDescent="0.25">
      <c r="A1495" s="4">
        <v>44887</v>
      </c>
      <c r="B1495" t="s">
        <v>11</v>
      </c>
      <c r="C1495" s="3">
        <v>5000</v>
      </c>
      <c r="D1495" s="3">
        <v>8500</v>
      </c>
      <c r="E1495" s="3">
        <v>0</v>
      </c>
      <c r="F1495" s="3">
        <v>8500</v>
      </c>
      <c r="G1495" s="3">
        <f t="shared" si="46"/>
        <v>3500</v>
      </c>
      <c r="H1495" s="17">
        <f t="shared" si="47"/>
        <v>0.7</v>
      </c>
      <c r="I1495" t="s">
        <v>15</v>
      </c>
    </row>
    <row r="1496" spans="1:9" x14ac:dyDescent="0.25">
      <c r="A1496" s="4">
        <v>44888</v>
      </c>
      <c r="B1496" t="s">
        <v>7</v>
      </c>
      <c r="C1496" s="3">
        <v>12000</v>
      </c>
      <c r="D1496" s="3">
        <v>18000</v>
      </c>
      <c r="E1496" s="3">
        <v>0</v>
      </c>
      <c r="F1496" s="3">
        <v>18000</v>
      </c>
      <c r="G1496" s="3">
        <f t="shared" si="46"/>
        <v>6000</v>
      </c>
      <c r="H1496" s="17">
        <f t="shared" si="47"/>
        <v>0.5</v>
      </c>
      <c r="I1496" t="s">
        <v>13</v>
      </c>
    </row>
    <row r="1497" spans="1:9" x14ac:dyDescent="0.25">
      <c r="A1497" s="4">
        <v>44889</v>
      </c>
      <c r="B1497" t="s">
        <v>8</v>
      </c>
      <c r="C1497" s="3">
        <v>20000</v>
      </c>
      <c r="D1497" s="3">
        <v>30000</v>
      </c>
      <c r="E1497" s="3">
        <v>0</v>
      </c>
      <c r="F1497" s="3">
        <v>30000</v>
      </c>
      <c r="G1497" s="3">
        <f t="shared" si="46"/>
        <v>10000</v>
      </c>
      <c r="H1497" s="17">
        <f t="shared" si="47"/>
        <v>0.5</v>
      </c>
      <c r="I1497" t="s">
        <v>14</v>
      </c>
    </row>
    <row r="1498" spans="1:9" x14ac:dyDescent="0.25">
      <c r="A1498" s="4">
        <v>44889</v>
      </c>
      <c r="B1498" t="s">
        <v>7</v>
      </c>
      <c r="C1498" s="3">
        <v>12000</v>
      </c>
      <c r="D1498" s="3">
        <v>18000</v>
      </c>
      <c r="E1498" s="3">
        <v>0</v>
      </c>
      <c r="F1498" s="3">
        <v>18000</v>
      </c>
      <c r="G1498" s="3">
        <f t="shared" si="46"/>
        <v>6000</v>
      </c>
      <c r="H1498" s="17">
        <f t="shared" si="47"/>
        <v>0.5</v>
      </c>
      <c r="I1498" t="s">
        <v>14</v>
      </c>
    </row>
    <row r="1499" spans="1:9" x14ac:dyDescent="0.25">
      <c r="A1499" s="4">
        <v>44889</v>
      </c>
      <c r="B1499" t="s">
        <v>11</v>
      </c>
      <c r="C1499" s="3">
        <v>5000</v>
      </c>
      <c r="D1499" s="3">
        <v>8500</v>
      </c>
      <c r="E1499" s="3">
        <v>0</v>
      </c>
      <c r="F1499" s="3">
        <v>8500</v>
      </c>
      <c r="G1499" s="3">
        <f t="shared" si="46"/>
        <v>3500</v>
      </c>
      <c r="H1499" s="17">
        <f t="shared" si="47"/>
        <v>0.7</v>
      </c>
      <c r="I1499" t="s">
        <v>15</v>
      </c>
    </row>
    <row r="1500" spans="1:9" x14ac:dyDescent="0.25">
      <c r="A1500" s="4">
        <v>44890</v>
      </c>
      <c r="B1500" t="s">
        <v>9</v>
      </c>
      <c r="C1500" s="3">
        <v>15000</v>
      </c>
      <c r="D1500" s="3">
        <v>22000</v>
      </c>
      <c r="E1500" s="3">
        <v>0</v>
      </c>
      <c r="F1500" s="3">
        <v>22000</v>
      </c>
      <c r="G1500" s="3">
        <f t="shared" si="46"/>
        <v>7000</v>
      </c>
      <c r="H1500" s="17">
        <f t="shared" si="47"/>
        <v>0.46666666666666667</v>
      </c>
      <c r="I1500" t="s">
        <v>14</v>
      </c>
    </row>
    <row r="1501" spans="1:9" x14ac:dyDescent="0.25">
      <c r="A1501" s="4">
        <v>44890</v>
      </c>
      <c r="B1501" t="s">
        <v>7</v>
      </c>
      <c r="C1501" s="3">
        <v>12000</v>
      </c>
      <c r="D1501" s="3">
        <v>18000</v>
      </c>
      <c r="E1501" s="3">
        <v>0</v>
      </c>
      <c r="F1501" s="3">
        <v>18000</v>
      </c>
      <c r="G1501" s="3">
        <f t="shared" si="46"/>
        <v>6000</v>
      </c>
      <c r="H1501" s="17">
        <f t="shared" si="47"/>
        <v>0.5</v>
      </c>
      <c r="I1501" t="s">
        <v>15</v>
      </c>
    </row>
    <row r="1502" spans="1:9" x14ac:dyDescent="0.25">
      <c r="A1502" s="4">
        <v>44890</v>
      </c>
      <c r="B1502" t="s">
        <v>9</v>
      </c>
      <c r="C1502" s="3">
        <v>15000</v>
      </c>
      <c r="D1502" s="3">
        <v>22000</v>
      </c>
      <c r="E1502" s="3">
        <v>0</v>
      </c>
      <c r="F1502" s="3">
        <v>22000</v>
      </c>
      <c r="G1502" s="3">
        <f t="shared" si="46"/>
        <v>7000</v>
      </c>
      <c r="H1502" s="17">
        <f t="shared" si="47"/>
        <v>0.46666666666666667</v>
      </c>
      <c r="I1502" t="s">
        <v>13</v>
      </c>
    </row>
    <row r="1503" spans="1:9" x14ac:dyDescent="0.25">
      <c r="A1503" s="4">
        <v>44890</v>
      </c>
      <c r="B1503" t="s">
        <v>8</v>
      </c>
      <c r="C1503" s="3">
        <v>20000</v>
      </c>
      <c r="D1503" s="3">
        <v>30000</v>
      </c>
      <c r="E1503" s="3">
        <v>0</v>
      </c>
      <c r="F1503" s="3">
        <v>30000</v>
      </c>
      <c r="G1503" s="3">
        <f t="shared" si="46"/>
        <v>10000</v>
      </c>
      <c r="H1503" s="17">
        <f t="shared" si="47"/>
        <v>0.5</v>
      </c>
      <c r="I1503" t="s">
        <v>16</v>
      </c>
    </row>
    <row r="1504" spans="1:9" x14ac:dyDescent="0.25">
      <c r="A1504" s="4">
        <v>44891</v>
      </c>
      <c r="B1504" t="s">
        <v>10</v>
      </c>
      <c r="C1504" s="3">
        <v>10000</v>
      </c>
      <c r="D1504" s="3">
        <v>15000</v>
      </c>
      <c r="E1504" s="3">
        <v>0</v>
      </c>
      <c r="F1504" s="3">
        <v>15000</v>
      </c>
      <c r="G1504" s="3">
        <f t="shared" si="46"/>
        <v>5000</v>
      </c>
      <c r="H1504" s="17">
        <f t="shared" si="47"/>
        <v>0.5</v>
      </c>
      <c r="I1504" t="s">
        <v>12</v>
      </c>
    </row>
    <row r="1505" spans="1:9" x14ac:dyDescent="0.25">
      <c r="A1505" s="4">
        <v>44891</v>
      </c>
      <c r="B1505" t="s">
        <v>10</v>
      </c>
      <c r="C1505" s="3">
        <v>10000</v>
      </c>
      <c r="D1505" s="3">
        <v>15000</v>
      </c>
      <c r="E1505" s="3">
        <v>250</v>
      </c>
      <c r="F1505" s="3">
        <v>14750</v>
      </c>
      <c r="G1505" s="3">
        <f t="shared" si="46"/>
        <v>4500</v>
      </c>
      <c r="H1505" s="17">
        <f t="shared" si="47"/>
        <v>0.45</v>
      </c>
      <c r="I1505" t="s">
        <v>14</v>
      </c>
    </row>
    <row r="1506" spans="1:9" x14ac:dyDescent="0.25">
      <c r="A1506" s="4">
        <v>44892</v>
      </c>
      <c r="B1506" t="s">
        <v>9</v>
      </c>
      <c r="C1506" s="3">
        <v>15000</v>
      </c>
      <c r="D1506" s="3">
        <v>22000</v>
      </c>
      <c r="E1506" s="3">
        <v>0</v>
      </c>
      <c r="F1506" s="3">
        <v>22000</v>
      </c>
      <c r="G1506" s="3">
        <f t="shared" si="46"/>
        <v>7000</v>
      </c>
      <c r="H1506" s="17">
        <f t="shared" si="47"/>
        <v>0.46666666666666667</v>
      </c>
      <c r="I1506" t="s">
        <v>15</v>
      </c>
    </row>
    <row r="1507" spans="1:9" x14ac:dyDescent="0.25">
      <c r="A1507" s="4">
        <v>44892</v>
      </c>
      <c r="B1507" t="s">
        <v>9</v>
      </c>
      <c r="C1507" s="3">
        <v>15000</v>
      </c>
      <c r="D1507" s="3">
        <v>22000</v>
      </c>
      <c r="E1507" s="3">
        <v>0</v>
      </c>
      <c r="F1507" s="3">
        <v>22000</v>
      </c>
      <c r="G1507" s="3">
        <f t="shared" si="46"/>
        <v>7000</v>
      </c>
      <c r="H1507" s="17">
        <f t="shared" si="47"/>
        <v>0.46666666666666667</v>
      </c>
      <c r="I1507" t="s">
        <v>15</v>
      </c>
    </row>
    <row r="1508" spans="1:9" x14ac:dyDescent="0.25">
      <c r="A1508" s="4">
        <v>44892</v>
      </c>
      <c r="B1508" t="s">
        <v>10</v>
      </c>
      <c r="C1508" s="3">
        <v>10000</v>
      </c>
      <c r="D1508" s="3">
        <v>15000</v>
      </c>
      <c r="E1508" s="3">
        <v>750</v>
      </c>
      <c r="F1508" s="3">
        <v>14250</v>
      </c>
      <c r="G1508" s="3">
        <f t="shared" si="46"/>
        <v>3500</v>
      </c>
      <c r="H1508" s="17">
        <f t="shared" si="47"/>
        <v>0.35</v>
      </c>
      <c r="I1508" t="s">
        <v>14</v>
      </c>
    </row>
    <row r="1509" spans="1:9" x14ac:dyDescent="0.25">
      <c r="A1509" s="4">
        <v>44894</v>
      </c>
      <c r="B1509" t="s">
        <v>9</v>
      </c>
      <c r="C1509" s="3">
        <v>15000</v>
      </c>
      <c r="D1509" s="3">
        <v>22000</v>
      </c>
      <c r="E1509" s="3">
        <v>0</v>
      </c>
      <c r="F1509" s="3">
        <v>22000</v>
      </c>
      <c r="G1509" s="3">
        <f t="shared" si="46"/>
        <v>7000</v>
      </c>
      <c r="H1509" s="17">
        <f t="shared" si="47"/>
        <v>0.46666666666666667</v>
      </c>
      <c r="I1509" t="s">
        <v>13</v>
      </c>
    </row>
    <row r="1510" spans="1:9" x14ac:dyDescent="0.25">
      <c r="A1510" s="4">
        <v>44894</v>
      </c>
      <c r="B1510" t="s">
        <v>10</v>
      </c>
      <c r="C1510" s="3">
        <v>10000</v>
      </c>
      <c r="D1510" s="3">
        <v>15000</v>
      </c>
      <c r="E1510" s="3">
        <v>0</v>
      </c>
      <c r="F1510" s="3">
        <v>15000</v>
      </c>
      <c r="G1510" s="3">
        <f t="shared" si="46"/>
        <v>5000</v>
      </c>
      <c r="H1510" s="17">
        <f t="shared" si="47"/>
        <v>0.5</v>
      </c>
      <c r="I1510" t="s">
        <v>13</v>
      </c>
    </row>
    <row r="1511" spans="1:9" x14ac:dyDescent="0.25">
      <c r="A1511" s="4">
        <v>44895</v>
      </c>
      <c r="B1511" t="s">
        <v>10</v>
      </c>
      <c r="C1511" s="3">
        <v>10000</v>
      </c>
      <c r="D1511" s="3">
        <v>15000</v>
      </c>
      <c r="E1511" s="3">
        <v>0</v>
      </c>
      <c r="F1511" s="3">
        <v>15000</v>
      </c>
      <c r="G1511" s="3">
        <f t="shared" si="46"/>
        <v>5000</v>
      </c>
      <c r="H1511" s="17">
        <f t="shared" si="47"/>
        <v>0.5</v>
      </c>
      <c r="I1511" t="s">
        <v>13</v>
      </c>
    </row>
    <row r="1512" spans="1:9" x14ac:dyDescent="0.25">
      <c r="A1512" s="4">
        <v>44896</v>
      </c>
      <c r="B1512" t="s">
        <v>9</v>
      </c>
      <c r="C1512" s="3">
        <v>15000</v>
      </c>
      <c r="D1512" s="3">
        <v>22000</v>
      </c>
      <c r="E1512" s="3">
        <v>0</v>
      </c>
      <c r="F1512" s="3">
        <v>22000</v>
      </c>
      <c r="G1512" s="3">
        <f t="shared" si="46"/>
        <v>7000</v>
      </c>
      <c r="H1512" s="17">
        <f t="shared" si="47"/>
        <v>0.46666666666666667</v>
      </c>
      <c r="I1512" t="s">
        <v>13</v>
      </c>
    </row>
    <row r="1513" spans="1:9" x14ac:dyDescent="0.25">
      <c r="A1513" s="4">
        <v>44897</v>
      </c>
      <c r="B1513" t="s">
        <v>10</v>
      </c>
      <c r="C1513" s="3">
        <v>10000</v>
      </c>
      <c r="D1513" s="3">
        <v>15000</v>
      </c>
      <c r="E1513" s="3">
        <v>0</v>
      </c>
      <c r="F1513" s="3">
        <v>15000</v>
      </c>
      <c r="G1513" s="3">
        <f t="shared" si="46"/>
        <v>5000</v>
      </c>
      <c r="H1513" s="17">
        <f t="shared" si="47"/>
        <v>0.5</v>
      </c>
      <c r="I1513" t="s">
        <v>16</v>
      </c>
    </row>
    <row r="1514" spans="1:9" x14ac:dyDescent="0.25">
      <c r="A1514" s="4">
        <v>44898</v>
      </c>
      <c r="B1514" t="s">
        <v>7</v>
      </c>
      <c r="C1514" s="3">
        <v>12000</v>
      </c>
      <c r="D1514" s="3">
        <v>18000</v>
      </c>
      <c r="E1514" s="3">
        <v>0</v>
      </c>
      <c r="F1514" s="3">
        <v>18000</v>
      </c>
      <c r="G1514" s="3">
        <f t="shared" si="46"/>
        <v>6000</v>
      </c>
      <c r="H1514" s="17">
        <f t="shared" si="47"/>
        <v>0.5</v>
      </c>
      <c r="I1514" t="s">
        <v>12</v>
      </c>
    </row>
    <row r="1515" spans="1:9" x14ac:dyDescent="0.25">
      <c r="A1515" s="4">
        <v>44899</v>
      </c>
      <c r="B1515" t="s">
        <v>8</v>
      </c>
      <c r="C1515" s="3">
        <v>20000</v>
      </c>
      <c r="D1515" s="3">
        <v>30000</v>
      </c>
      <c r="E1515" s="3">
        <v>500</v>
      </c>
      <c r="F1515" s="3">
        <v>29500</v>
      </c>
      <c r="G1515" s="3">
        <f t="shared" si="46"/>
        <v>9000</v>
      </c>
      <c r="H1515" s="17">
        <f t="shared" si="47"/>
        <v>0.45</v>
      </c>
      <c r="I1515" t="s">
        <v>13</v>
      </c>
    </row>
    <row r="1516" spans="1:9" x14ac:dyDescent="0.25">
      <c r="A1516" s="4">
        <v>44899</v>
      </c>
      <c r="B1516" t="s">
        <v>7</v>
      </c>
      <c r="C1516" s="3">
        <v>12000</v>
      </c>
      <c r="D1516" s="3">
        <v>18000</v>
      </c>
      <c r="E1516" s="3">
        <v>0</v>
      </c>
      <c r="F1516" s="3">
        <v>18000</v>
      </c>
      <c r="G1516" s="3">
        <f t="shared" si="46"/>
        <v>6000</v>
      </c>
      <c r="H1516" s="17">
        <f t="shared" si="47"/>
        <v>0.5</v>
      </c>
      <c r="I1516" t="s">
        <v>13</v>
      </c>
    </row>
    <row r="1517" spans="1:9" x14ac:dyDescent="0.25">
      <c r="A1517" s="4">
        <v>44900</v>
      </c>
      <c r="B1517" t="s">
        <v>8</v>
      </c>
      <c r="C1517" s="3">
        <v>20000</v>
      </c>
      <c r="D1517" s="3">
        <v>30000</v>
      </c>
      <c r="E1517" s="3">
        <v>0</v>
      </c>
      <c r="F1517" s="3">
        <v>30000</v>
      </c>
      <c r="G1517" s="3">
        <f t="shared" si="46"/>
        <v>10000</v>
      </c>
      <c r="H1517" s="17">
        <f t="shared" si="47"/>
        <v>0.5</v>
      </c>
      <c r="I1517" t="s">
        <v>13</v>
      </c>
    </row>
    <row r="1518" spans="1:9" x14ac:dyDescent="0.25">
      <c r="A1518" s="4">
        <v>44901</v>
      </c>
      <c r="B1518" t="s">
        <v>8</v>
      </c>
      <c r="C1518" s="3">
        <v>20000</v>
      </c>
      <c r="D1518" s="3">
        <v>30000</v>
      </c>
      <c r="E1518" s="3">
        <v>0</v>
      </c>
      <c r="F1518" s="3">
        <v>30000</v>
      </c>
      <c r="G1518" s="3">
        <f t="shared" si="46"/>
        <v>10000</v>
      </c>
      <c r="H1518" s="17">
        <f t="shared" si="47"/>
        <v>0.5</v>
      </c>
      <c r="I1518" t="s">
        <v>15</v>
      </c>
    </row>
    <row r="1519" spans="1:9" x14ac:dyDescent="0.25">
      <c r="A1519" s="4">
        <v>44901</v>
      </c>
      <c r="B1519" t="s">
        <v>8</v>
      </c>
      <c r="C1519" s="3">
        <v>20000</v>
      </c>
      <c r="D1519" s="3">
        <v>30000</v>
      </c>
      <c r="E1519" s="3">
        <v>0</v>
      </c>
      <c r="F1519" s="3">
        <v>30000</v>
      </c>
      <c r="G1519" s="3">
        <f t="shared" si="46"/>
        <v>10000</v>
      </c>
      <c r="H1519" s="17">
        <f t="shared" si="47"/>
        <v>0.5</v>
      </c>
      <c r="I1519" t="s">
        <v>16</v>
      </c>
    </row>
    <row r="1520" spans="1:9" x14ac:dyDescent="0.25">
      <c r="A1520" s="4">
        <v>44901</v>
      </c>
      <c r="B1520" t="s">
        <v>7</v>
      </c>
      <c r="C1520" s="3">
        <v>12000</v>
      </c>
      <c r="D1520" s="3">
        <v>18000</v>
      </c>
      <c r="E1520" s="3">
        <v>0</v>
      </c>
      <c r="F1520" s="3">
        <v>18000</v>
      </c>
      <c r="G1520" s="3">
        <f t="shared" si="46"/>
        <v>6000</v>
      </c>
      <c r="H1520" s="17">
        <f t="shared" si="47"/>
        <v>0.5</v>
      </c>
      <c r="I1520" t="s">
        <v>12</v>
      </c>
    </row>
    <row r="1521" spans="1:9" x14ac:dyDescent="0.25">
      <c r="A1521" s="4">
        <v>44903</v>
      </c>
      <c r="B1521" t="s">
        <v>8</v>
      </c>
      <c r="C1521" s="3">
        <v>20000</v>
      </c>
      <c r="D1521" s="3">
        <v>30000</v>
      </c>
      <c r="E1521" s="3">
        <v>0</v>
      </c>
      <c r="F1521" s="3">
        <v>30000</v>
      </c>
      <c r="G1521" s="3">
        <f t="shared" si="46"/>
        <v>10000</v>
      </c>
      <c r="H1521" s="17">
        <f t="shared" si="47"/>
        <v>0.5</v>
      </c>
      <c r="I1521" t="s">
        <v>12</v>
      </c>
    </row>
    <row r="1522" spans="1:9" x14ac:dyDescent="0.25">
      <c r="A1522" s="4">
        <v>44904</v>
      </c>
      <c r="B1522" t="s">
        <v>8</v>
      </c>
      <c r="C1522" s="3">
        <v>20000</v>
      </c>
      <c r="D1522" s="3">
        <v>30000</v>
      </c>
      <c r="E1522" s="3">
        <v>0</v>
      </c>
      <c r="F1522" s="3">
        <v>30000</v>
      </c>
      <c r="G1522" s="3">
        <f t="shared" si="46"/>
        <v>10000</v>
      </c>
      <c r="H1522" s="17">
        <f t="shared" si="47"/>
        <v>0.5</v>
      </c>
      <c r="I1522" t="s">
        <v>15</v>
      </c>
    </row>
    <row r="1523" spans="1:9" x14ac:dyDescent="0.25">
      <c r="A1523" s="4">
        <v>44904</v>
      </c>
      <c r="B1523" t="s">
        <v>9</v>
      </c>
      <c r="C1523" s="3">
        <v>15000</v>
      </c>
      <c r="D1523" s="3">
        <v>22000</v>
      </c>
      <c r="E1523" s="3">
        <v>0</v>
      </c>
      <c r="F1523" s="3">
        <v>22000</v>
      </c>
      <c r="G1523" s="3">
        <f t="shared" si="46"/>
        <v>7000</v>
      </c>
      <c r="H1523" s="17">
        <f t="shared" si="47"/>
        <v>0.46666666666666667</v>
      </c>
      <c r="I1523" t="s">
        <v>13</v>
      </c>
    </row>
    <row r="1524" spans="1:9" x14ac:dyDescent="0.25">
      <c r="A1524" s="4">
        <v>44905</v>
      </c>
      <c r="B1524" t="s">
        <v>7</v>
      </c>
      <c r="C1524" s="3">
        <v>12000</v>
      </c>
      <c r="D1524" s="3">
        <v>18000</v>
      </c>
      <c r="E1524" s="3">
        <v>0</v>
      </c>
      <c r="F1524" s="3">
        <v>18000</v>
      </c>
      <c r="G1524" s="3">
        <f t="shared" si="46"/>
        <v>6000</v>
      </c>
      <c r="H1524" s="17">
        <f t="shared" si="47"/>
        <v>0.5</v>
      </c>
      <c r="I1524" t="s">
        <v>14</v>
      </c>
    </row>
    <row r="1525" spans="1:9" x14ac:dyDescent="0.25">
      <c r="A1525" s="4">
        <v>44907</v>
      </c>
      <c r="B1525" t="s">
        <v>9</v>
      </c>
      <c r="C1525" s="3">
        <v>15000</v>
      </c>
      <c r="D1525" s="3">
        <v>22000</v>
      </c>
      <c r="E1525" s="3">
        <v>500</v>
      </c>
      <c r="F1525" s="3">
        <v>21500</v>
      </c>
      <c r="G1525" s="3">
        <f t="shared" si="46"/>
        <v>6000</v>
      </c>
      <c r="H1525" s="17">
        <f t="shared" si="47"/>
        <v>0.4</v>
      </c>
      <c r="I1525" t="s">
        <v>14</v>
      </c>
    </row>
    <row r="1526" spans="1:9" x14ac:dyDescent="0.25">
      <c r="A1526" s="4">
        <v>44907</v>
      </c>
      <c r="B1526" t="s">
        <v>9</v>
      </c>
      <c r="C1526" s="3">
        <v>15000</v>
      </c>
      <c r="D1526" s="3">
        <v>22000</v>
      </c>
      <c r="E1526" s="3">
        <v>0</v>
      </c>
      <c r="F1526" s="3">
        <v>22000</v>
      </c>
      <c r="G1526" s="3">
        <f t="shared" si="46"/>
        <v>7000</v>
      </c>
      <c r="H1526" s="17">
        <f t="shared" si="47"/>
        <v>0.46666666666666667</v>
      </c>
      <c r="I1526" t="s">
        <v>15</v>
      </c>
    </row>
    <row r="1527" spans="1:9" x14ac:dyDescent="0.25">
      <c r="A1527" s="4">
        <v>44907</v>
      </c>
      <c r="B1527" t="s">
        <v>7</v>
      </c>
      <c r="C1527" s="3">
        <v>12000</v>
      </c>
      <c r="D1527" s="3">
        <v>18000</v>
      </c>
      <c r="E1527" s="3">
        <v>0</v>
      </c>
      <c r="F1527" s="3">
        <v>18000</v>
      </c>
      <c r="G1527" s="3">
        <f t="shared" si="46"/>
        <v>6000</v>
      </c>
      <c r="H1527" s="17">
        <f t="shared" si="47"/>
        <v>0.5</v>
      </c>
      <c r="I1527" t="s">
        <v>14</v>
      </c>
    </row>
    <row r="1528" spans="1:9" x14ac:dyDescent="0.25">
      <c r="A1528" s="4">
        <v>44907</v>
      </c>
      <c r="B1528" t="s">
        <v>10</v>
      </c>
      <c r="C1528" s="3">
        <v>10000</v>
      </c>
      <c r="D1528" s="3">
        <v>15000</v>
      </c>
      <c r="E1528" s="3">
        <v>0</v>
      </c>
      <c r="F1528" s="3">
        <v>15000</v>
      </c>
      <c r="G1528" s="3">
        <f t="shared" si="46"/>
        <v>5000</v>
      </c>
      <c r="H1528" s="17">
        <f t="shared" si="47"/>
        <v>0.5</v>
      </c>
      <c r="I1528" t="s">
        <v>13</v>
      </c>
    </row>
    <row r="1529" spans="1:9" x14ac:dyDescent="0.25">
      <c r="A1529" s="4">
        <v>44909</v>
      </c>
      <c r="B1529" t="s">
        <v>10</v>
      </c>
      <c r="C1529" s="3">
        <v>10000</v>
      </c>
      <c r="D1529" s="3">
        <v>15000</v>
      </c>
      <c r="E1529" s="3">
        <v>0</v>
      </c>
      <c r="F1529" s="3">
        <v>15000</v>
      </c>
      <c r="G1529" s="3">
        <f t="shared" si="46"/>
        <v>5000</v>
      </c>
      <c r="H1529" s="17">
        <f t="shared" si="47"/>
        <v>0.5</v>
      </c>
      <c r="I1529" t="s">
        <v>13</v>
      </c>
    </row>
    <row r="1530" spans="1:9" x14ac:dyDescent="0.25">
      <c r="A1530" s="4">
        <v>44909</v>
      </c>
      <c r="B1530" t="s">
        <v>9</v>
      </c>
      <c r="C1530" s="3">
        <v>15000</v>
      </c>
      <c r="D1530" s="3">
        <v>22000</v>
      </c>
      <c r="E1530" s="3">
        <v>250</v>
      </c>
      <c r="F1530" s="3">
        <v>21750</v>
      </c>
      <c r="G1530" s="3">
        <f t="shared" si="46"/>
        <v>6500</v>
      </c>
      <c r="H1530" s="17">
        <f t="shared" si="47"/>
        <v>0.43333333333333335</v>
      </c>
      <c r="I1530" t="s">
        <v>12</v>
      </c>
    </row>
    <row r="1531" spans="1:9" x14ac:dyDescent="0.25">
      <c r="A1531" s="4">
        <v>44909</v>
      </c>
      <c r="B1531" t="s">
        <v>11</v>
      </c>
      <c r="C1531" s="3">
        <v>5000</v>
      </c>
      <c r="D1531" s="3">
        <v>8500</v>
      </c>
      <c r="E1531" s="3">
        <v>750</v>
      </c>
      <c r="F1531" s="3">
        <v>7750</v>
      </c>
      <c r="G1531" s="3">
        <f t="shared" si="46"/>
        <v>2000</v>
      </c>
      <c r="H1531" s="17">
        <f t="shared" si="47"/>
        <v>0.4</v>
      </c>
      <c r="I1531" t="s">
        <v>13</v>
      </c>
    </row>
    <row r="1532" spans="1:9" x14ac:dyDescent="0.25">
      <c r="A1532" s="4">
        <v>44910</v>
      </c>
      <c r="B1532" t="s">
        <v>11</v>
      </c>
      <c r="C1532" s="3">
        <v>5000</v>
      </c>
      <c r="D1532" s="3">
        <v>8500</v>
      </c>
      <c r="E1532" s="3">
        <v>500</v>
      </c>
      <c r="F1532" s="3">
        <v>8000</v>
      </c>
      <c r="G1532" s="3">
        <f t="shared" si="46"/>
        <v>2500</v>
      </c>
      <c r="H1532" s="17">
        <f t="shared" si="47"/>
        <v>0.5</v>
      </c>
      <c r="I1532" t="s">
        <v>13</v>
      </c>
    </row>
    <row r="1533" spans="1:9" x14ac:dyDescent="0.25">
      <c r="A1533" s="4">
        <v>44910</v>
      </c>
      <c r="B1533" t="s">
        <v>10</v>
      </c>
      <c r="C1533" s="3">
        <v>10000</v>
      </c>
      <c r="D1533" s="3">
        <v>15000</v>
      </c>
      <c r="E1533" s="3">
        <v>0</v>
      </c>
      <c r="F1533" s="3">
        <v>15000</v>
      </c>
      <c r="G1533" s="3">
        <f t="shared" si="46"/>
        <v>5000</v>
      </c>
      <c r="H1533" s="17">
        <f t="shared" si="47"/>
        <v>0.5</v>
      </c>
      <c r="I1533" t="s">
        <v>16</v>
      </c>
    </row>
    <row r="1534" spans="1:9" x14ac:dyDescent="0.25">
      <c r="A1534" s="4">
        <v>44914</v>
      </c>
      <c r="B1534" t="s">
        <v>7</v>
      </c>
      <c r="C1534" s="3">
        <v>12000</v>
      </c>
      <c r="D1534" s="3">
        <v>18000</v>
      </c>
      <c r="E1534" s="3">
        <v>0</v>
      </c>
      <c r="F1534" s="3">
        <v>18000</v>
      </c>
      <c r="G1534" s="3">
        <f t="shared" si="46"/>
        <v>6000</v>
      </c>
      <c r="H1534" s="17">
        <f t="shared" si="47"/>
        <v>0.5</v>
      </c>
      <c r="I1534" t="s">
        <v>12</v>
      </c>
    </row>
    <row r="1535" spans="1:9" x14ac:dyDescent="0.25">
      <c r="A1535" s="4">
        <v>44915</v>
      </c>
      <c r="B1535" t="s">
        <v>7</v>
      </c>
      <c r="C1535" s="3">
        <v>12000</v>
      </c>
      <c r="D1535" s="3">
        <v>18000</v>
      </c>
      <c r="E1535" s="3">
        <v>0</v>
      </c>
      <c r="F1535" s="3">
        <v>18000</v>
      </c>
      <c r="G1535" s="3">
        <f t="shared" si="46"/>
        <v>6000</v>
      </c>
      <c r="H1535" s="17">
        <f t="shared" si="47"/>
        <v>0.5</v>
      </c>
      <c r="I1535" t="s">
        <v>14</v>
      </c>
    </row>
    <row r="1536" spans="1:9" x14ac:dyDescent="0.25">
      <c r="A1536" s="4">
        <v>44915</v>
      </c>
      <c r="B1536" t="s">
        <v>8</v>
      </c>
      <c r="C1536" s="3">
        <v>20000</v>
      </c>
      <c r="D1536" s="3">
        <v>30000</v>
      </c>
      <c r="E1536" s="3">
        <v>750</v>
      </c>
      <c r="F1536" s="3">
        <v>29250</v>
      </c>
      <c r="G1536" s="3">
        <f t="shared" si="46"/>
        <v>8500</v>
      </c>
      <c r="H1536" s="17">
        <f t="shared" si="47"/>
        <v>0.42499999999999999</v>
      </c>
      <c r="I1536" t="s">
        <v>15</v>
      </c>
    </row>
    <row r="1537" spans="1:9" x14ac:dyDescent="0.25">
      <c r="A1537" s="4">
        <v>44916</v>
      </c>
      <c r="B1537" t="s">
        <v>7</v>
      </c>
      <c r="C1537" s="3">
        <v>12000</v>
      </c>
      <c r="D1537" s="3">
        <v>18000</v>
      </c>
      <c r="E1537" s="3">
        <v>0</v>
      </c>
      <c r="F1537" s="3">
        <v>18000</v>
      </c>
      <c r="G1537" s="3">
        <f t="shared" si="46"/>
        <v>6000</v>
      </c>
      <c r="H1537" s="17">
        <f t="shared" si="47"/>
        <v>0.5</v>
      </c>
      <c r="I1537" t="s">
        <v>16</v>
      </c>
    </row>
    <row r="1538" spans="1:9" x14ac:dyDescent="0.25">
      <c r="A1538" s="4">
        <v>44916</v>
      </c>
      <c r="B1538" t="s">
        <v>7</v>
      </c>
      <c r="C1538" s="3">
        <v>12000</v>
      </c>
      <c r="D1538" s="3">
        <v>18000</v>
      </c>
      <c r="E1538" s="3">
        <v>1000</v>
      </c>
      <c r="F1538" s="3">
        <v>17000</v>
      </c>
      <c r="G1538" s="3">
        <f t="shared" si="46"/>
        <v>4000</v>
      </c>
      <c r="H1538" s="17">
        <f t="shared" si="47"/>
        <v>0.33333333333333331</v>
      </c>
      <c r="I1538" t="s">
        <v>13</v>
      </c>
    </row>
    <row r="1539" spans="1:9" x14ac:dyDescent="0.25">
      <c r="A1539" s="4">
        <v>44916</v>
      </c>
      <c r="B1539" t="s">
        <v>11</v>
      </c>
      <c r="C1539" s="3">
        <v>5000</v>
      </c>
      <c r="D1539" s="3">
        <v>8500</v>
      </c>
      <c r="E1539" s="3">
        <v>0</v>
      </c>
      <c r="F1539" s="3">
        <v>8500</v>
      </c>
      <c r="G1539" s="3">
        <f t="shared" ref="G1539:G1602" si="48">F1539-E1539-C1539</f>
        <v>3500</v>
      </c>
      <c r="H1539" s="17">
        <f t="shared" ref="H1539:H1602" si="49">G1539/C1539</f>
        <v>0.7</v>
      </c>
      <c r="I1539" t="s">
        <v>14</v>
      </c>
    </row>
    <row r="1540" spans="1:9" x14ac:dyDescent="0.25">
      <c r="A1540" s="4">
        <v>44916</v>
      </c>
      <c r="B1540" t="s">
        <v>10</v>
      </c>
      <c r="C1540" s="3">
        <v>10000</v>
      </c>
      <c r="D1540" s="3">
        <v>15000</v>
      </c>
      <c r="E1540" s="3">
        <v>0</v>
      </c>
      <c r="F1540" s="3">
        <v>15000</v>
      </c>
      <c r="G1540" s="3">
        <f t="shared" si="48"/>
        <v>5000</v>
      </c>
      <c r="H1540" s="17">
        <f t="shared" si="49"/>
        <v>0.5</v>
      </c>
      <c r="I1540" t="s">
        <v>14</v>
      </c>
    </row>
    <row r="1541" spans="1:9" x14ac:dyDescent="0.25">
      <c r="A1541" s="4">
        <v>44917</v>
      </c>
      <c r="B1541" t="s">
        <v>10</v>
      </c>
      <c r="C1541" s="3">
        <v>10000</v>
      </c>
      <c r="D1541" s="3">
        <v>15000</v>
      </c>
      <c r="E1541" s="3">
        <v>1000</v>
      </c>
      <c r="F1541" s="3">
        <v>14000</v>
      </c>
      <c r="G1541" s="3">
        <f t="shared" si="48"/>
        <v>3000</v>
      </c>
      <c r="H1541" s="17">
        <f t="shared" si="49"/>
        <v>0.3</v>
      </c>
      <c r="I1541" t="s">
        <v>14</v>
      </c>
    </row>
    <row r="1542" spans="1:9" x14ac:dyDescent="0.25">
      <c r="A1542" s="4">
        <v>44918</v>
      </c>
      <c r="B1542" t="s">
        <v>9</v>
      </c>
      <c r="C1542" s="3">
        <v>15000</v>
      </c>
      <c r="D1542" s="3">
        <v>22000</v>
      </c>
      <c r="E1542" s="3">
        <v>250</v>
      </c>
      <c r="F1542" s="3">
        <v>21750</v>
      </c>
      <c r="G1542" s="3">
        <f t="shared" si="48"/>
        <v>6500</v>
      </c>
      <c r="H1542" s="17">
        <f t="shared" si="49"/>
        <v>0.43333333333333335</v>
      </c>
      <c r="I1542" t="s">
        <v>14</v>
      </c>
    </row>
    <row r="1543" spans="1:9" x14ac:dyDescent="0.25">
      <c r="A1543" s="4">
        <v>44918</v>
      </c>
      <c r="B1543" t="s">
        <v>11</v>
      </c>
      <c r="C1543" s="3">
        <v>5000</v>
      </c>
      <c r="D1543" s="3">
        <v>8500</v>
      </c>
      <c r="E1543" s="3">
        <v>0</v>
      </c>
      <c r="F1543" s="3">
        <v>8500</v>
      </c>
      <c r="G1543" s="3">
        <f t="shared" si="48"/>
        <v>3500</v>
      </c>
      <c r="H1543" s="17">
        <f t="shared" si="49"/>
        <v>0.7</v>
      </c>
      <c r="I1543" t="s">
        <v>16</v>
      </c>
    </row>
    <row r="1544" spans="1:9" x14ac:dyDescent="0.25">
      <c r="A1544" s="4">
        <v>44918</v>
      </c>
      <c r="B1544" t="s">
        <v>7</v>
      </c>
      <c r="C1544" s="3">
        <v>12000</v>
      </c>
      <c r="D1544" s="3">
        <v>18000</v>
      </c>
      <c r="E1544" s="3">
        <v>250</v>
      </c>
      <c r="F1544" s="3">
        <v>17750</v>
      </c>
      <c r="G1544" s="3">
        <f t="shared" si="48"/>
        <v>5500</v>
      </c>
      <c r="H1544" s="17">
        <f t="shared" si="49"/>
        <v>0.45833333333333331</v>
      </c>
      <c r="I1544" t="s">
        <v>16</v>
      </c>
    </row>
    <row r="1545" spans="1:9" x14ac:dyDescent="0.25">
      <c r="A1545" s="4">
        <v>44919</v>
      </c>
      <c r="B1545" t="s">
        <v>9</v>
      </c>
      <c r="C1545" s="3">
        <v>15000</v>
      </c>
      <c r="D1545" s="3">
        <v>22000</v>
      </c>
      <c r="E1545" s="3">
        <v>0</v>
      </c>
      <c r="F1545" s="3">
        <v>22000</v>
      </c>
      <c r="G1545" s="3">
        <f t="shared" si="48"/>
        <v>7000</v>
      </c>
      <c r="H1545" s="17">
        <f t="shared" si="49"/>
        <v>0.46666666666666667</v>
      </c>
      <c r="I1545" t="s">
        <v>14</v>
      </c>
    </row>
    <row r="1546" spans="1:9" x14ac:dyDescent="0.25">
      <c r="A1546" s="4">
        <v>44920</v>
      </c>
      <c r="B1546" t="s">
        <v>9</v>
      </c>
      <c r="C1546" s="3">
        <v>15000</v>
      </c>
      <c r="D1546" s="3">
        <v>22000</v>
      </c>
      <c r="E1546" s="3">
        <v>0</v>
      </c>
      <c r="F1546" s="3">
        <v>22000</v>
      </c>
      <c r="G1546" s="3">
        <f t="shared" si="48"/>
        <v>7000</v>
      </c>
      <c r="H1546" s="17">
        <f t="shared" si="49"/>
        <v>0.46666666666666667</v>
      </c>
      <c r="I1546" t="s">
        <v>16</v>
      </c>
    </row>
    <row r="1547" spans="1:9" x14ac:dyDescent="0.25">
      <c r="A1547" s="4">
        <v>44921</v>
      </c>
      <c r="B1547" t="s">
        <v>7</v>
      </c>
      <c r="C1547" s="3">
        <v>12000</v>
      </c>
      <c r="D1547" s="3">
        <v>18000</v>
      </c>
      <c r="E1547" s="3">
        <v>0</v>
      </c>
      <c r="F1547" s="3">
        <v>18000</v>
      </c>
      <c r="G1547" s="3">
        <f t="shared" si="48"/>
        <v>6000</v>
      </c>
      <c r="H1547" s="17">
        <f t="shared" si="49"/>
        <v>0.5</v>
      </c>
      <c r="I1547" t="s">
        <v>16</v>
      </c>
    </row>
    <row r="1548" spans="1:9" x14ac:dyDescent="0.25">
      <c r="A1548" s="4">
        <v>44921</v>
      </c>
      <c r="B1548" t="s">
        <v>11</v>
      </c>
      <c r="C1548" s="3">
        <v>5000</v>
      </c>
      <c r="D1548" s="3">
        <v>8500</v>
      </c>
      <c r="E1548" s="3">
        <v>0</v>
      </c>
      <c r="F1548" s="3">
        <v>8500</v>
      </c>
      <c r="G1548" s="3">
        <f t="shared" si="48"/>
        <v>3500</v>
      </c>
      <c r="H1548" s="17">
        <f t="shared" si="49"/>
        <v>0.7</v>
      </c>
      <c r="I1548" t="s">
        <v>16</v>
      </c>
    </row>
    <row r="1549" spans="1:9" x14ac:dyDescent="0.25">
      <c r="A1549" s="4">
        <v>44922</v>
      </c>
      <c r="B1549" t="s">
        <v>10</v>
      </c>
      <c r="C1549" s="3">
        <v>10000</v>
      </c>
      <c r="D1549" s="3">
        <v>15000</v>
      </c>
      <c r="E1549" s="3">
        <v>0</v>
      </c>
      <c r="F1549" s="3">
        <v>15000</v>
      </c>
      <c r="G1549" s="3">
        <f t="shared" si="48"/>
        <v>5000</v>
      </c>
      <c r="H1549" s="17">
        <f t="shared" si="49"/>
        <v>0.5</v>
      </c>
      <c r="I1549" t="s">
        <v>15</v>
      </c>
    </row>
    <row r="1550" spans="1:9" x14ac:dyDescent="0.25">
      <c r="A1550" s="4">
        <v>44922</v>
      </c>
      <c r="B1550" t="s">
        <v>11</v>
      </c>
      <c r="C1550" s="3">
        <v>5000</v>
      </c>
      <c r="D1550" s="3">
        <v>8500</v>
      </c>
      <c r="E1550" s="3">
        <v>0</v>
      </c>
      <c r="F1550" s="3">
        <v>8500</v>
      </c>
      <c r="G1550" s="3">
        <f t="shared" si="48"/>
        <v>3500</v>
      </c>
      <c r="H1550" s="17">
        <f t="shared" si="49"/>
        <v>0.7</v>
      </c>
      <c r="I1550" t="s">
        <v>14</v>
      </c>
    </row>
    <row r="1551" spans="1:9" x14ac:dyDescent="0.25">
      <c r="A1551" s="4">
        <v>44923</v>
      </c>
      <c r="B1551" t="s">
        <v>10</v>
      </c>
      <c r="C1551" s="3">
        <v>10000</v>
      </c>
      <c r="D1551" s="3">
        <v>15000</v>
      </c>
      <c r="E1551" s="3">
        <v>0</v>
      </c>
      <c r="F1551" s="3">
        <v>15000</v>
      </c>
      <c r="G1551" s="3">
        <f t="shared" si="48"/>
        <v>5000</v>
      </c>
      <c r="H1551" s="17">
        <f t="shared" si="49"/>
        <v>0.5</v>
      </c>
      <c r="I1551" t="s">
        <v>14</v>
      </c>
    </row>
    <row r="1552" spans="1:9" x14ac:dyDescent="0.25">
      <c r="A1552" s="4">
        <v>44923</v>
      </c>
      <c r="B1552" t="s">
        <v>7</v>
      </c>
      <c r="C1552" s="3">
        <v>12000</v>
      </c>
      <c r="D1552" s="3">
        <v>18000</v>
      </c>
      <c r="E1552" s="3">
        <v>0</v>
      </c>
      <c r="F1552" s="3">
        <v>18000</v>
      </c>
      <c r="G1552" s="3">
        <f t="shared" si="48"/>
        <v>6000</v>
      </c>
      <c r="H1552" s="17">
        <f t="shared" si="49"/>
        <v>0.5</v>
      </c>
      <c r="I1552" t="s">
        <v>16</v>
      </c>
    </row>
    <row r="1553" spans="1:9" x14ac:dyDescent="0.25">
      <c r="A1553" s="4">
        <v>44923</v>
      </c>
      <c r="B1553" t="s">
        <v>10</v>
      </c>
      <c r="C1553" s="3">
        <v>10000</v>
      </c>
      <c r="D1553" s="3">
        <v>15000</v>
      </c>
      <c r="E1553" s="3">
        <v>0</v>
      </c>
      <c r="F1553" s="3">
        <v>15000</v>
      </c>
      <c r="G1553" s="3">
        <f t="shared" si="48"/>
        <v>5000</v>
      </c>
      <c r="H1553" s="17">
        <f t="shared" si="49"/>
        <v>0.5</v>
      </c>
      <c r="I1553" t="s">
        <v>16</v>
      </c>
    </row>
    <row r="1554" spans="1:9" x14ac:dyDescent="0.25">
      <c r="A1554" s="4">
        <v>44923</v>
      </c>
      <c r="B1554" t="s">
        <v>7</v>
      </c>
      <c r="C1554" s="3">
        <v>12000</v>
      </c>
      <c r="D1554" s="3">
        <v>18000</v>
      </c>
      <c r="E1554" s="3">
        <v>0</v>
      </c>
      <c r="F1554" s="3">
        <v>18000</v>
      </c>
      <c r="G1554" s="3">
        <f t="shared" si="48"/>
        <v>6000</v>
      </c>
      <c r="H1554" s="17">
        <f t="shared" si="49"/>
        <v>0.5</v>
      </c>
      <c r="I1554" t="s">
        <v>13</v>
      </c>
    </row>
    <row r="1555" spans="1:9" x14ac:dyDescent="0.25">
      <c r="A1555" s="4">
        <v>44924</v>
      </c>
      <c r="B1555" t="s">
        <v>11</v>
      </c>
      <c r="C1555" s="3">
        <v>5000</v>
      </c>
      <c r="D1555" s="3">
        <v>8500</v>
      </c>
      <c r="E1555" s="3">
        <v>0</v>
      </c>
      <c r="F1555" s="3">
        <v>8500</v>
      </c>
      <c r="G1555" s="3">
        <f t="shared" si="48"/>
        <v>3500</v>
      </c>
      <c r="H1555" s="17">
        <f t="shared" si="49"/>
        <v>0.7</v>
      </c>
      <c r="I1555" t="s">
        <v>14</v>
      </c>
    </row>
    <row r="1556" spans="1:9" x14ac:dyDescent="0.25">
      <c r="A1556" s="4">
        <v>44924</v>
      </c>
      <c r="B1556" t="s">
        <v>11</v>
      </c>
      <c r="C1556" s="3">
        <v>5000</v>
      </c>
      <c r="D1556" s="3">
        <v>8500</v>
      </c>
      <c r="E1556" s="3">
        <v>0</v>
      </c>
      <c r="F1556" s="3">
        <v>8500</v>
      </c>
      <c r="G1556" s="3">
        <f t="shared" si="48"/>
        <v>3500</v>
      </c>
      <c r="H1556" s="17">
        <f t="shared" si="49"/>
        <v>0.7</v>
      </c>
      <c r="I1556" t="s">
        <v>15</v>
      </c>
    </row>
    <row r="1557" spans="1:9" x14ac:dyDescent="0.25">
      <c r="A1557" s="4">
        <v>44924</v>
      </c>
      <c r="B1557" t="s">
        <v>7</v>
      </c>
      <c r="C1557" s="3">
        <v>12000</v>
      </c>
      <c r="D1557" s="3">
        <v>18000</v>
      </c>
      <c r="E1557" s="3">
        <v>0</v>
      </c>
      <c r="F1557" s="3">
        <v>18000</v>
      </c>
      <c r="G1557" s="3">
        <f t="shared" si="48"/>
        <v>6000</v>
      </c>
      <c r="H1557" s="17">
        <f t="shared" si="49"/>
        <v>0.5</v>
      </c>
      <c r="I1557" t="s">
        <v>16</v>
      </c>
    </row>
    <row r="1558" spans="1:9" x14ac:dyDescent="0.25">
      <c r="A1558" s="4">
        <v>44925</v>
      </c>
      <c r="B1558" t="s">
        <v>11</v>
      </c>
      <c r="C1558" s="3">
        <v>5000</v>
      </c>
      <c r="D1558" s="3">
        <v>8500</v>
      </c>
      <c r="E1558" s="3">
        <v>0</v>
      </c>
      <c r="F1558" s="3">
        <v>8500</v>
      </c>
      <c r="G1558" s="3">
        <f t="shared" si="48"/>
        <v>3500</v>
      </c>
      <c r="H1558" s="17">
        <f t="shared" si="49"/>
        <v>0.7</v>
      </c>
      <c r="I1558" t="s">
        <v>13</v>
      </c>
    </row>
    <row r="1559" spans="1:9" x14ac:dyDescent="0.25">
      <c r="A1559" s="4">
        <v>44926</v>
      </c>
      <c r="B1559" t="s">
        <v>7</v>
      </c>
      <c r="C1559" s="3">
        <v>12000</v>
      </c>
      <c r="D1559" s="3">
        <v>18000</v>
      </c>
      <c r="E1559" s="3">
        <v>0</v>
      </c>
      <c r="F1559" s="3">
        <v>18000</v>
      </c>
      <c r="G1559" s="3">
        <f t="shared" si="48"/>
        <v>6000</v>
      </c>
      <c r="H1559" s="17">
        <f t="shared" si="49"/>
        <v>0.5</v>
      </c>
      <c r="I1559" t="s">
        <v>13</v>
      </c>
    </row>
    <row r="1560" spans="1:9" x14ac:dyDescent="0.25">
      <c r="A1560" s="4">
        <v>44926</v>
      </c>
      <c r="B1560" t="s">
        <v>10</v>
      </c>
      <c r="C1560" s="3">
        <v>10000</v>
      </c>
      <c r="D1560" s="3">
        <v>15000</v>
      </c>
      <c r="E1560" s="3">
        <v>250</v>
      </c>
      <c r="F1560" s="3">
        <v>14750</v>
      </c>
      <c r="G1560" s="3">
        <f t="shared" si="48"/>
        <v>4500</v>
      </c>
      <c r="H1560" s="17">
        <f t="shared" si="49"/>
        <v>0.45</v>
      </c>
      <c r="I1560" t="s">
        <v>16</v>
      </c>
    </row>
    <row r="1561" spans="1:9" x14ac:dyDescent="0.25">
      <c r="A1561" s="4">
        <v>44927</v>
      </c>
      <c r="B1561" t="s">
        <v>7</v>
      </c>
      <c r="C1561" s="3">
        <v>12000</v>
      </c>
      <c r="D1561" s="3">
        <v>18000</v>
      </c>
      <c r="E1561" s="3">
        <v>0</v>
      </c>
      <c r="F1561" s="3">
        <v>18000</v>
      </c>
      <c r="G1561" s="3">
        <f t="shared" si="48"/>
        <v>6000</v>
      </c>
      <c r="H1561" s="17">
        <f t="shared" si="49"/>
        <v>0.5</v>
      </c>
      <c r="I1561" t="s">
        <v>16</v>
      </c>
    </row>
    <row r="1562" spans="1:9" x14ac:dyDescent="0.25">
      <c r="A1562" s="4">
        <v>44927</v>
      </c>
      <c r="B1562" t="s">
        <v>8</v>
      </c>
      <c r="C1562" s="3">
        <v>20000</v>
      </c>
      <c r="D1562" s="3">
        <v>30000</v>
      </c>
      <c r="E1562" s="3">
        <v>0</v>
      </c>
      <c r="F1562" s="3">
        <v>30000</v>
      </c>
      <c r="G1562" s="3">
        <f t="shared" si="48"/>
        <v>10000</v>
      </c>
      <c r="H1562" s="17">
        <f t="shared" si="49"/>
        <v>0.5</v>
      </c>
      <c r="I1562" t="s">
        <v>16</v>
      </c>
    </row>
    <row r="1563" spans="1:9" x14ac:dyDescent="0.25">
      <c r="A1563" s="4">
        <v>44927</v>
      </c>
      <c r="B1563" t="s">
        <v>11</v>
      </c>
      <c r="C1563" s="3">
        <v>5000</v>
      </c>
      <c r="D1563" s="3">
        <v>8500</v>
      </c>
      <c r="E1563" s="3">
        <v>250</v>
      </c>
      <c r="F1563" s="3">
        <v>8250</v>
      </c>
      <c r="G1563" s="3">
        <f t="shared" si="48"/>
        <v>3000</v>
      </c>
      <c r="H1563" s="17">
        <f t="shared" si="49"/>
        <v>0.6</v>
      </c>
      <c r="I1563" t="s">
        <v>16</v>
      </c>
    </row>
    <row r="1564" spans="1:9" x14ac:dyDescent="0.25">
      <c r="A1564" s="4">
        <v>44928</v>
      </c>
      <c r="B1564" t="s">
        <v>7</v>
      </c>
      <c r="C1564" s="3">
        <v>12000</v>
      </c>
      <c r="D1564" s="3">
        <v>18000</v>
      </c>
      <c r="E1564" s="3">
        <v>0</v>
      </c>
      <c r="F1564" s="3">
        <v>18000</v>
      </c>
      <c r="G1564" s="3">
        <f t="shared" si="48"/>
        <v>6000</v>
      </c>
      <c r="H1564" s="17">
        <f t="shared" si="49"/>
        <v>0.5</v>
      </c>
      <c r="I1564" t="s">
        <v>16</v>
      </c>
    </row>
    <row r="1565" spans="1:9" x14ac:dyDescent="0.25">
      <c r="A1565" s="4">
        <v>44929</v>
      </c>
      <c r="B1565" t="s">
        <v>11</v>
      </c>
      <c r="C1565" s="3">
        <v>5000</v>
      </c>
      <c r="D1565" s="3">
        <v>8500</v>
      </c>
      <c r="E1565" s="3">
        <v>0</v>
      </c>
      <c r="F1565" s="3">
        <v>8500</v>
      </c>
      <c r="G1565" s="3">
        <f t="shared" si="48"/>
        <v>3500</v>
      </c>
      <c r="H1565" s="17">
        <f t="shared" si="49"/>
        <v>0.7</v>
      </c>
      <c r="I1565" t="s">
        <v>12</v>
      </c>
    </row>
    <row r="1566" spans="1:9" x14ac:dyDescent="0.25">
      <c r="A1566" s="4">
        <v>44930</v>
      </c>
      <c r="B1566" t="s">
        <v>9</v>
      </c>
      <c r="C1566" s="3">
        <v>15000</v>
      </c>
      <c r="D1566" s="3">
        <v>22000</v>
      </c>
      <c r="E1566" s="3">
        <v>0</v>
      </c>
      <c r="F1566" s="3">
        <v>22000</v>
      </c>
      <c r="G1566" s="3">
        <f t="shared" si="48"/>
        <v>7000</v>
      </c>
      <c r="H1566" s="17">
        <f t="shared" si="49"/>
        <v>0.46666666666666667</v>
      </c>
      <c r="I1566" t="s">
        <v>13</v>
      </c>
    </row>
    <row r="1567" spans="1:9" x14ac:dyDescent="0.25">
      <c r="A1567" s="4">
        <v>44931</v>
      </c>
      <c r="B1567" t="s">
        <v>10</v>
      </c>
      <c r="C1567" s="3">
        <v>10000</v>
      </c>
      <c r="D1567" s="3">
        <v>15000</v>
      </c>
      <c r="E1567" s="3">
        <v>750</v>
      </c>
      <c r="F1567" s="3">
        <v>14250</v>
      </c>
      <c r="G1567" s="3">
        <f t="shared" si="48"/>
        <v>3500</v>
      </c>
      <c r="H1567" s="17">
        <f t="shared" si="49"/>
        <v>0.35</v>
      </c>
      <c r="I1567" t="s">
        <v>14</v>
      </c>
    </row>
    <row r="1568" spans="1:9" x14ac:dyDescent="0.25">
      <c r="A1568" s="4">
        <v>44931</v>
      </c>
      <c r="B1568" t="s">
        <v>7</v>
      </c>
      <c r="C1568" s="3">
        <v>12000</v>
      </c>
      <c r="D1568" s="3">
        <v>18000</v>
      </c>
      <c r="E1568" s="3">
        <v>0</v>
      </c>
      <c r="F1568" s="3">
        <v>18000</v>
      </c>
      <c r="G1568" s="3">
        <f t="shared" si="48"/>
        <v>6000</v>
      </c>
      <c r="H1568" s="17">
        <f t="shared" si="49"/>
        <v>0.5</v>
      </c>
      <c r="I1568" t="s">
        <v>15</v>
      </c>
    </row>
    <row r="1569" spans="1:9" x14ac:dyDescent="0.25">
      <c r="A1569" s="4">
        <v>44931</v>
      </c>
      <c r="B1569" t="s">
        <v>8</v>
      </c>
      <c r="C1569" s="3">
        <v>20000</v>
      </c>
      <c r="D1569" s="3">
        <v>30000</v>
      </c>
      <c r="E1569" s="3">
        <v>0</v>
      </c>
      <c r="F1569" s="3">
        <v>30000</v>
      </c>
      <c r="G1569" s="3">
        <f t="shared" si="48"/>
        <v>10000</v>
      </c>
      <c r="H1569" s="17">
        <f t="shared" si="49"/>
        <v>0.5</v>
      </c>
      <c r="I1569" t="s">
        <v>13</v>
      </c>
    </row>
    <row r="1570" spans="1:9" x14ac:dyDescent="0.25">
      <c r="A1570" s="4">
        <v>44932</v>
      </c>
      <c r="B1570" t="s">
        <v>7</v>
      </c>
      <c r="C1570" s="3">
        <v>12000</v>
      </c>
      <c r="D1570" s="3">
        <v>18000</v>
      </c>
      <c r="E1570" s="3">
        <v>0</v>
      </c>
      <c r="F1570" s="3">
        <v>18000</v>
      </c>
      <c r="G1570" s="3">
        <f t="shared" si="48"/>
        <v>6000</v>
      </c>
      <c r="H1570" s="17">
        <f t="shared" si="49"/>
        <v>0.5</v>
      </c>
      <c r="I1570" t="s">
        <v>16</v>
      </c>
    </row>
    <row r="1571" spans="1:9" x14ac:dyDescent="0.25">
      <c r="A1571" s="4">
        <v>44932</v>
      </c>
      <c r="B1571" t="s">
        <v>7</v>
      </c>
      <c r="C1571" s="3">
        <v>12000</v>
      </c>
      <c r="D1571" s="3">
        <v>18000</v>
      </c>
      <c r="E1571" s="3">
        <v>0</v>
      </c>
      <c r="F1571" s="3">
        <v>18000</v>
      </c>
      <c r="G1571" s="3">
        <f t="shared" si="48"/>
        <v>6000</v>
      </c>
      <c r="H1571" s="17">
        <f t="shared" si="49"/>
        <v>0.5</v>
      </c>
      <c r="I1571" t="s">
        <v>13</v>
      </c>
    </row>
    <row r="1572" spans="1:9" x14ac:dyDescent="0.25">
      <c r="A1572" s="4">
        <v>44933</v>
      </c>
      <c r="B1572" t="s">
        <v>7</v>
      </c>
      <c r="C1572" s="3">
        <v>12000</v>
      </c>
      <c r="D1572" s="3">
        <v>18000</v>
      </c>
      <c r="E1572" s="3">
        <v>0</v>
      </c>
      <c r="F1572" s="3">
        <v>18000</v>
      </c>
      <c r="G1572" s="3">
        <f t="shared" si="48"/>
        <v>6000</v>
      </c>
      <c r="H1572" s="17">
        <f t="shared" si="49"/>
        <v>0.5</v>
      </c>
      <c r="I1572" t="s">
        <v>16</v>
      </c>
    </row>
    <row r="1573" spans="1:9" x14ac:dyDescent="0.25">
      <c r="A1573" s="4">
        <v>44935</v>
      </c>
      <c r="B1573" t="s">
        <v>7</v>
      </c>
      <c r="C1573" s="3">
        <v>12000</v>
      </c>
      <c r="D1573" s="3">
        <v>18000</v>
      </c>
      <c r="E1573" s="3">
        <v>0</v>
      </c>
      <c r="F1573" s="3">
        <v>18000</v>
      </c>
      <c r="G1573" s="3">
        <f t="shared" si="48"/>
        <v>6000</v>
      </c>
      <c r="H1573" s="17">
        <f t="shared" si="49"/>
        <v>0.5</v>
      </c>
      <c r="I1573" t="s">
        <v>14</v>
      </c>
    </row>
    <row r="1574" spans="1:9" x14ac:dyDescent="0.25">
      <c r="A1574" s="4">
        <v>44935</v>
      </c>
      <c r="B1574" t="s">
        <v>11</v>
      </c>
      <c r="C1574" s="3">
        <v>5000</v>
      </c>
      <c r="D1574" s="3">
        <v>8500</v>
      </c>
      <c r="E1574" s="3">
        <v>250</v>
      </c>
      <c r="F1574" s="3">
        <v>8250</v>
      </c>
      <c r="G1574" s="3">
        <f t="shared" si="48"/>
        <v>3000</v>
      </c>
      <c r="H1574" s="17">
        <f t="shared" si="49"/>
        <v>0.6</v>
      </c>
      <c r="I1574" t="s">
        <v>14</v>
      </c>
    </row>
    <row r="1575" spans="1:9" x14ac:dyDescent="0.25">
      <c r="A1575" s="4">
        <v>44935</v>
      </c>
      <c r="B1575" t="s">
        <v>9</v>
      </c>
      <c r="C1575" s="3">
        <v>15000</v>
      </c>
      <c r="D1575" s="3">
        <v>22000</v>
      </c>
      <c r="E1575" s="3">
        <v>0</v>
      </c>
      <c r="F1575" s="3">
        <v>22000</v>
      </c>
      <c r="G1575" s="3">
        <f t="shared" si="48"/>
        <v>7000</v>
      </c>
      <c r="H1575" s="17">
        <f t="shared" si="49"/>
        <v>0.46666666666666667</v>
      </c>
      <c r="I1575" t="s">
        <v>14</v>
      </c>
    </row>
    <row r="1576" spans="1:9" x14ac:dyDescent="0.25">
      <c r="A1576" s="4">
        <v>44938</v>
      </c>
      <c r="B1576" t="s">
        <v>11</v>
      </c>
      <c r="C1576" s="3">
        <v>5000</v>
      </c>
      <c r="D1576" s="3">
        <v>8500</v>
      </c>
      <c r="E1576" s="3">
        <v>0</v>
      </c>
      <c r="F1576" s="3">
        <v>8500</v>
      </c>
      <c r="G1576" s="3">
        <f t="shared" si="48"/>
        <v>3500</v>
      </c>
      <c r="H1576" s="17">
        <f t="shared" si="49"/>
        <v>0.7</v>
      </c>
      <c r="I1576" t="s">
        <v>12</v>
      </c>
    </row>
    <row r="1577" spans="1:9" x14ac:dyDescent="0.25">
      <c r="A1577" s="4">
        <v>44938</v>
      </c>
      <c r="B1577" t="s">
        <v>10</v>
      </c>
      <c r="C1577" s="3">
        <v>10000</v>
      </c>
      <c r="D1577" s="3">
        <v>15000</v>
      </c>
      <c r="E1577" s="3">
        <v>0</v>
      </c>
      <c r="F1577" s="3">
        <v>15000</v>
      </c>
      <c r="G1577" s="3">
        <f t="shared" si="48"/>
        <v>5000</v>
      </c>
      <c r="H1577" s="17">
        <f t="shared" si="49"/>
        <v>0.5</v>
      </c>
      <c r="I1577" t="s">
        <v>15</v>
      </c>
    </row>
    <row r="1578" spans="1:9" x14ac:dyDescent="0.25">
      <c r="A1578" s="4">
        <v>44939</v>
      </c>
      <c r="B1578" t="s">
        <v>8</v>
      </c>
      <c r="C1578" s="3">
        <v>20000</v>
      </c>
      <c r="D1578" s="3">
        <v>30000</v>
      </c>
      <c r="E1578" s="3">
        <v>500</v>
      </c>
      <c r="F1578" s="3">
        <v>29500</v>
      </c>
      <c r="G1578" s="3">
        <f t="shared" si="48"/>
        <v>9000</v>
      </c>
      <c r="H1578" s="17">
        <f t="shared" si="49"/>
        <v>0.45</v>
      </c>
      <c r="I1578" t="s">
        <v>12</v>
      </c>
    </row>
    <row r="1579" spans="1:9" x14ac:dyDescent="0.25">
      <c r="A1579" s="4">
        <v>44939</v>
      </c>
      <c r="B1579" t="s">
        <v>10</v>
      </c>
      <c r="C1579" s="3">
        <v>10000</v>
      </c>
      <c r="D1579" s="3">
        <v>15000</v>
      </c>
      <c r="E1579" s="3">
        <v>500</v>
      </c>
      <c r="F1579" s="3">
        <v>14500</v>
      </c>
      <c r="G1579" s="3">
        <f t="shared" si="48"/>
        <v>4000</v>
      </c>
      <c r="H1579" s="17">
        <f t="shared" si="49"/>
        <v>0.4</v>
      </c>
      <c r="I1579" t="s">
        <v>13</v>
      </c>
    </row>
    <row r="1580" spans="1:9" x14ac:dyDescent="0.25">
      <c r="A1580" s="4">
        <v>44940</v>
      </c>
      <c r="B1580" t="s">
        <v>8</v>
      </c>
      <c r="C1580" s="3">
        <v>20000</v>
      </c>
      <c r="D1580" s="3">
        <v>30000</v>
      </c>
      <c r="E1580" s="3">
        <v>1000</v>
      </c>
      <c r="F1580" s="3">
        <v>29000</v>
      </c>
      <c r="G1580" s="3">
        <f t="shared" si="48"/>
        <v>8000</v>
      </c>
      <c r="H1580" s="17">
        <f t="shared" si="49"/>
        <v>0.4</v>
      </c>
      <c r="I1580" t="s">
        <v>12</v>
      </c>
    </row>
    <row r="1581" spans="1:9" x14ac:dyDescent="0.25">
      <c r="A1581" s="4">
        <v>44940</v>
      </c>
      <c r="B1581" t="s">
        <v>9</v>
      </c>
      <c r="C1581" s="3">
        <v>15000</v>
      </c>
      <c r="D1581" s="3">
        <v>22000</v>
      </c>
      <c r="E1581" s="3">
        <v>0</v>
      </c>
      <c r="F1581" s="3">
        <v>22000</v>
      </c>
      <c r="G1581" s="3">
        <f t="shared" si="48"/>
        <v>7000</v>
      </c>
      <c r="H1581" s="17">
        <f t="shared" si="49"/>
        <v>0.46666666666666667</v>
      </c>
      <c r="I1581" t="s">
        <v>12</v>
      </c>
    </row>
    <row r="1582" spans="1:9" x14ac:dyDescent="0.25">
      <c r="A1582" s="4">
        <v>44940</v>
      </c>
      <c r="B1582" t="s">
        <v>9</v>
      </c>
      <c r="C1582" s="3">
        <v>15000</v>
      </c>
      <c r="D1582" s="3">
        <v>22000</v>
      </c>
      <c r="E1582" s="3">
        <v>0</v>
      </c>
      <c r="F1582" s="3">
        <v>22000</v>
      </c>
      <c r="G1582" s="3">
        <f t="shared" si="48"/>
        <v>7000</v>
      </c>
      <c r="H1582" s="17">
        <f t="shared" si="49"/>
        <v>0.46666666666666667</v>
      </c>
      <c r="I1582" t="s">
        <v>12</v>
      </c>
    </row>
    <row r="1583" spans="1:9" x14ac:dyDescent="0.25">
      <c r="A1583" s="4">
        <v>44942</v>
      </c>
      <c r="B1583" t="s">
        <v>8</v>
      </c>
      <c r="C1583" s="3">
        <v>20000</v>
      </c>
      <c r="D1583" s="3">
        <v>30000</v>
      </c>
      <c r="E1583" s="3">
        <v>250</v>
      </c>
      <c r="F1583" s="3">
        <v>29750</v>
      </c>
      <c r="G1583" s="3">
        <f t="shared" si="48"/>
        <v>9500</v>
      </c>
      <c r="H1583" s="17">
        <f t="shared" si="49"/>
        <v>0.47499999999999998</v>
      </c>
      <c r="I1583" t="s">
        <v>15</v>
      </c>
    </row>
    <row r="1584" spans="1:9" x14ac:dyDescent="0.25">
      <c r="A1584" s="4">
        <v>44942</v>
      </c>
      <c r="B1584" t="s">
        <v>7</v>
      </c>
      <c r="C1584" s="3">
        <v>12000</v>
      </c>
      <c r="D1584" s="3">
        <v>18000</v>
      </c>
      <c r="E1584" s="3">
        <v>500</v>
      </c>
      <c r="F1584" s="3">
        <v>17500</v>
      </c>
      <c r="G1584" s="3">
        <f t="shared" si="48"/>
        <v>5000</v>
      </c>
      <c r="H1584" s="17">
        <f t="shared" si="49"/>
        <v>0.41666666666666669</v>
      </c>
      <c r="I1584" t="s">
        <v>16</v>
      </c>
    </row>
    <row r="1585" spans="1:9" x14ac:dyDescent="0.25">
      <c r="A1585" s="4">
        <v>44944</v>
      </c>
      <c r="B1585" t="s">
        <v>7</v>
      </c>
      <c r="C1585" s="3">
        <v>12000</v>
      </c>
      <c r="D1585" s="3">
        <v>18000</v>
      </c>
      <c r="E1585" s="3">
        <v>0</v>
      </c>
      <c r="F1585" s="3">
        <v>18000</v>
      </c>
      <c r="G1585" s="3">
        <f t="shared" si="48"/>
        <v>6000</v>
      </c>
      <c r="H1585" s="17">
        <f t="shared" si="49"/>
        <v>0.5</v>
      </c>
      <c r="I1585" t="s">
        <v>14</v>
      </c>
    </row>
    <row r="1586" spans="1:9" x14ac:dyDescent="0.25">
      <c r="A1586" s="4">
        <v>44944</v>
      </c>
      <c r="B1586" t="s">
        <v>8</v>
      </c>
      <c r="C1586" s="3">
        <v>20000</v>
      </c>
      <c r="D1586" s="3">
        <v>30000</v>
      </c>
      <c r="E1586" s="3">
        <v>0</v>
      </c>
      <c r="F1586" s="3">
        <v>30000</v>
      </c>
      <c r="G1586" s="3">
        <f t="shared" si="48"/>
        <v>10000</v>
      </c>
      <c r="H1586" s="17">
        <f t="shared" si="49"/>
        <v>0.5</v>
      </c>
      <c r="I1586" t="s">
        <v>16</v>
      </c>
    </row>
    <row r="1587" spans="1:9" x14ac:dyDescent="0.25">
      <c r="A1587" s="4">
        <v>44948</v>
      </c>
      <c r="B1587" t="s">
        <v>11</v>
      </c>
      <c r="C1587" s="3">
        <v>5000</v>
      </c>
      <c r="D1587" s="3">
        <v>8500</v>
      </c>
      <c r="E1587" s="3">
        <v>0</v>
      </c>
      <c r="F1587" s="3">
        <v>8500</v>
      </c>
      <c r="G1587" s="3">
        <f t="shared" si="48"/>
        <v>3500</v>
      </c>
      <c r="H1587" s="17">
        <f t="shared" si="49"/>
        <v>0.7</v>
      </c>
      <c r="I1587" t="s">
        <v>16</v>
      </c>
    </row>
    <row r="1588" spans="1:9" x14ac:dyDescent="0.25">
      <c r="A1588" s="4">
        <v>44948</v>
      </c>
      <c r="B1588" t="s">
        <v>10</v>
      </c>
      <c r="C1588" s="3">
        <v>10000</v>
      </c>
      <c r="D1588" s="3">
        <v>15000</v>
      </c>
      <c r="E1588" s="3">
        <v>0</v>
      </c>
      <c r="F1588" s="3">
        <v>15000</v>
      </c>
      <c r="G1588" s="3">
        <f t="shared" si="48"/>
        <v>5000</v>
      </c>
      <c r="H1588" s="17">
        <f t="shared" si="49"/>
        <v>0.5</v>
      </c>
      <c r="I1588" t="s">
        <v>15</v>
      </c>
    </row>
    <row r="1589" spans="1:9" x14ac:dyDescent="0.25">
      <c r="A1589" s="4">
        <v>44948</v>
      </c>
      <c r="B1589" t="s">
        <v>10</v>
      </c>
      <c r="C1589" s="3">
        <v>10000</v>
      </c>
      <c r="D1589" s="3">
        <v>15000</v>
      </c>
      <c r="E1589" s="3">
        <v>0</v>
      </c>
      <c r="F1589" s="3">
        <v>15000</v>
      </c>
      <c r="G1589" s="3">
        <f t="shared" si="48"/>
        <v>5000</v>
      </c>
      <c r="H1589" s="17">
        <f t="shared" si="49"/>
        <v>0.5</v>
      </c>
      <c r="I1589" t="s">
        <v>12</v>
      </c>
    </row>
    <row r="1590" spans="1:9" x14ac:dyDescent="0.25">
      <c r="A1590" s="4">
        <v>44948</v>
      </c>
      <c r="B1590" t="s">
        <v>7</v>
      </c>
      <c r="C1590" s="3">
        <v>12000</v>
      </c>
      <c r="D1590" s="3">
        <v>18000</v>
      </c>
      <c r="E1590" s="3">
        <v>0</v>
      </c>
      <c r="F1590" s="3">
        <v>18000</v>
      </c>
      <c r="G1590" s="3">
        <f t="shared" si="48"/>
        <v>6000</v>
      </c>
      <c r="H1590" s="17">
        <f t="shared" si="49"/>
        <v>0.5</v>
      </c>
      <c r="I1590" t="s">
        <v>13</v>
      </c>
    </row>
    <row r="1591" spans="1:9" x14ac:dyDescent="0.25">
      <c r="A1591" s="4">
        <v>44949</v>
      </c>
      <c r="B1591" t="s">
        <v>7</v>
      </c>
      <c r="C1591" s="3">
        <v>12000</v>
      </c>
      <c r="D1591" s="3">
        <v>18000</v>
      </c>
      <c r="E1591" s="3">
        <v>0</v>
      </c>
      <c r="F1591" s="3">
        <v>18000</v>
      </c>
      <c r="G1591" s="3">
        <f t="shared" si="48"/>
        <v>6000</v>
      </c>
      <c r="H1591" s="17">
        <f t="shared" si="49"/>
        <v>0.5</v>
      </c>
      <c r="I1591" t="s">
        <v>13</v>
      </c>
    </row>
    <row r="1592" spans="1:9" x14ac:dyDescent="0.25">
      <c r="A1592" s="4">
        <v>44949</v>
      </c>
      <c r="B1592" t="s">
        <v>11</v>
      </c>
      <c r="C1592" s="3">
        <v>5000</v>
      </c>
      <c r="D1592" s="3">
        <v>8500</v>
      </c>
      <c r="E1592" s="3">
        <v>0</v>
      </c>
      <c r="F1592" s="3">
        <v>8500</v>
      </c>
      <c r="G1592" s="3">
        <f t="shared" si="48"/>
        <v>3500</v>
      </c>
      <c r="H1592" s="17">
        <f t="shared" si="49"/>
        <v>0.7</v>
      </c>
      <c r="I1592" t="s">
        <v>16</v>
      </c>
    </row>
    <row r="1593" spans="1:9" x14ac:dyDescent="0.25">
      <c r="A1593" s="4">
        <v>44949</v>
      </c>
      <c r="B1593" t="s">
        <v>7</v>
      </c>
      <c r="C1593" s="3">
        <v>12000</v>
      </c>
      <c r="D1593" s="3">
        <v>18000</v>
      </c>
      <c r="E1593" s="3">
        <v>0</v>
      </c>
      <c r="F1593" s="3">
        <v>18000</v>
      </c>
      <c r="G1593" s="3">
        <f t="shared" si="48"/>
        <v>6000</v>
      </c>
      <c r="H1593" s="17">
        <f t="shared" si="49"/>
        <v>0.5</v>
      </c>
      <c r="I1593" t="s">
        <v>12</v>
      </c>
    </row>
    <row r="1594" spans="1:9" x14ac:dyDescent="0.25">
      <c r="A1594" s="4">
        <v>44950</v>
      </c>
      <c r="B1594" t="s">
        <v>8</v>
      </c>
      <c r="C1594" s="3">
        <v>20000</v>
      </c>
      <c r="D1594" s="3">
        <v>30000</v>
      </c>
      <c r="E1594" s="3">
        <v>0</v>
      </c>
      <c r="F1594" s="3">
        <v>30000</v>
      </c>
      <c r="G1594" s="3">
        <f t="shared" si="48"/>
        <v>10000</v>
      </c>
      <c r="H1594" s="17">
        <f t="shared" si="49"/>
        <v>0.5</v>
      </c>
      <c r="I1594" t="s">
        <v>13</v>
      </c>
    </row>
    <row r="1595" spans="1:9" x14ac:dyDescent="0.25">
      <c r="A1595" s="4">
        <v>44950</v>
      </c>
      <c r="B1595" t="s">
        <v>11</v>
      </c>
      <c r="C1595" s="3">
        <v>5000</v>
      </c>
      <c r="D1595" s="3">
        <v>8500</v>
      </c>
      <c r="E1595" s="3">
        <v>250</v>
      </c>
      <c r="F1595" s="3">
        <v>8250</v>
      </c>
      <c r="G1595" s="3">
        <f t="shared" si="48"/>
        <v>3000</v>
      </c>
      <c r="H1595" s="17">
        <f t="shared" si="49"/>
        <v>0.6</v>
      </c>
      <c r="I1595" t="s">
        <v>16</v>
      </c>
    </row>
    <row r="1596" spans="1:9" x14ac:dyDescent="0.25">
      <c r="A1596" s="4">
        <v>44952</v>
      </c>
      <c r="B1596" t="s">
        <v>9</v>
      </c>
      <c r="C1596" s="3">
        <v>15000</v>
      </c>
      <c r="D1596" s="3">
        <v>22000</v>
      </c>
      <c r="E1596" s="3">
        <v>1000</v>
      </c>
      <c r="F1596" s="3">
        <v>21000</v>
      </c>
      <c r="G1596" s="3">
        <f t="shared" si="48"/>
        <v>5000</v>
      </c>
      <c r="H1596" s="17">
        <f t="shared" si="49"/>
        <v>0.33333333333333331</v>
      </c>
      <c r="I1596" t="s">
        <v>15</v>
      </c>
    </row>
    <row r="1597" spans="1:9" x14ac:dyDescent="0.25">
      <c r="A1597" s="4">
        <v>44953</v>
      </c>
      <c r="B1597" t="s">
        <v>7</v>
      </c>
      <c r="C1597" s="3">
        <v>12000</v>
      </c>
      <c r="D1597" s="3">
        <v>18000</v>
      </c>
      <c r="E1597" s="3">
        <v>0</v>
      </c>
      <c r="F1597" s="3">
        <v>18000</v>
      </c>
      <c r="G1597" s="3">
        <f t="shared" si="48"/>
        <v>6000</v>
      </c>
      <c r="H1597" s="17">
        <f t="shared" si="49"/>
        <v>0.5</v>
      </c>
      <c r="I1597" t="s">
        <v>14</v>
      </c>
    </row>
    <row r="1598" spans="1:9" x14ac:dyDescent="0.25">
      <c r="A1598" s="4">
        <v>44953</v>
      </c>
      <c r="B1598" t="s">
        <v>11</v>
      </c>
      <c r="C1598" s="3">
        <v>5000</v>
      </c>
      <c r="D1598" s="3">
        <v>8500</v>
      </c>
      <c r="E1598" s="3">
        <v>0</v>
      </c>
      <c r="F1598" s="3">
        <v>8500</v>
      </c>
      <c r="G1598" s="3">
        <f t="shared" si="48"/>
        <v>3500</v>
      </c>
      <c r="H1598" s="17">
        <f t="shared" si="49"/>
        <v>0.7</v>
      </c>
      <c r="I1598" t="s">
        <v>14</v>
      </c>
    </row>
    <row r="1599" spans="1:9" x14ac:dyDescent="0.25">
      <c r="A1599" s="4">
        <v>44954</v>
      </c>
      <c r="B1599" t="s">
        <v>10</v>
      </c>
      <c r="C1599" s="3">
        <v>10000</v>
      </c>
      <c r="D1599" s="3">
        <v>15000</v>
      </c>
      <c r="E1599" s="3">
        <v>0</v>
      </c>
      <c r="F1599" s="3">
        <v>15000</v>
      </c>
      <c r="G1599" s="3">
        <f t="shared" si="48"/>
        <v>5000</v>
      </c>
      <c r="H1599" s="17">
        <f t="shared" si="49"/>
        <v>0.5</v>
      </c>
      <c r="I1599" t="s">
        <v>12</v>
      </c>
    </row>
    <row r="1600" spans="1:9" x14ac:dyDescent="0.25">
      <c r="A1600" s="4">
        <v>44955</v>
      </c>
      <c r="B1600" t="s">
        <v>7</v>
      </c>
      <c r="C1600" s="3">
        <v>12000</v>
      </c>
      <c r="D1600" s="3">
        <v>18000</v>
      </c>
      <c r="E1600" s="3">
        <v>0</v>
      </c>
      <c r="F1600" s="3">
        <v>18000</v>
      </c>
      <c r="G1600" s="3">
        <f t="shared" si="48"/>
        <v>6000</v>
      </c>
      <c r="H1600" s="17">
        <f t="shared" si="49"/>
        <v>0.5</v>
      </c>
      <c r="I1600" t="s">
        <v>12</v>
      </c>
    </row>
    <row r="1601" spans="1:9" x14ac:dyDescent="0.25">
      <c r="A1601" s="4">
        <v>44955</v>
      </c>
      <c r="B1601" t="s">
        <v>10</v>
      </c>
      <c r="C1601" s="3">
        <v>10000</v>
      </c>
      <c r="D1601" s="3">
        <v>15000</v>
      </c>
      <c r="E1601" s="3">
        <v>1000</v>
      </c>
      <c r="F1601" s="3">
        <v>14000</v>
      </c>
      <c r="G1601" s="3">
        <f t="shared" si="48"/>
        <v>3000</v>
      </c>
      <c r="H1601" s="17">
        <f t="shared" si="49"/>
        <v>0.3</v>
      </c>
      <c r="I1601" t="s">
        <v>16</v>
      </c>
    </row>
    <row r="1602" spans="1:9" x14ac:dyDescent="0.25">
      <c r="A1602" s="4">
        <v>44956</v>
      </c>
      <c r="B1602" t="s">
        <v>9</v>
      </c>
      <c r="C1602" s="3">
        <v>15000</v>
      </c>
      <c r="D1602" s="3">
        <v>22000</v>
      </c>
      <c r="E1602" s="3">
        <v>750</v>
      </c>
      <c r="F1602" s="3">
        <v>21250</v>
      </c>
      <c r="G1602" s="3">
        <f t="shared" si="48"/>
        <v>5500</v>
      </c>
      <c r="H1602" s="17">
        <f t="shared" si="49"/>
        <v>0.36666666666666664</v>
      </c>
      <c r="I1602" t="s">
        <v>13</v>
      </c>
    </row>
    <row r="1603" spans="1:9" x14ac:dyDescent="0.25">
      <c r="A1603" s="4">
        <v>44958</v>
      </c>
      <c r="B1603" t="s">
        <v>9</v>
      </c>
      <c r="C1603" s="3">
        <v>15000</v>
      </c>
      <c r="D1603" s="3">
        <v>22000</v>
      </c>
      <c r="E1603" s="3">
        <v>1000</v>
      </c>
      <c r="F1603" s="3">
        <v>21000</v>
      </c>
      <c r="G1603" s="3">
        <f t="shared" ref="G1603:G1666" si="50">F1603-E1603-C1603</f>
        <v>5000</v>
      </c>
      <c r="H1603" s="17">
        <f t="shared" ref="H1603:H1666" si="51">G1603/C1603</f>
        <v>0.33333333333333331</v>
      </c>
      <c r="I1603" t="s">
        <v>12</v>
      </c>
    </row>
    <row r="1604" spans="1:9" x14ac:dyDescent="0.25">
      <c r="A1604" s="4">
        <v>44959</v>
      </c>
      <c r="B1604" t="s">
        <v>7</v>
      </c>
      <c r="C1604" s="3">
        <v>12000</v>
      </c>
      <c r="D1604" s="3">
        <v>18000</v>
      </c>
      <c r="E1604" s="3">
        <v>250</v>
      </c>
      <c r="F1604" s="3">
        <v>17750</v>
      </c>
      <c r="G1604" s="3">
        <f t="shared" si="50"/>
        <v>5500</v>
      </c>
      <c r="H1604" s="17">
        <f t="shared" si="51"/>
        <v>0.45833333333333331</v>
      </c>
      <c r="I1604" t="s">
        <v>12</v>
      </c>
    </row>
    <row r="1605" spans="1:9" x14ac:dyDescent="0.25">
      <c r="A1605" s="4">
        <v>44960</v>
      </c>
      <c r="B1605" t="s">
        <v>11</v>
      </c>
      <c r="C1605" s="3">
        <v>5000</v>
      </c>
      <c r="D1605" s="3">
        <v>8500</v>
      </c>
      <c r="E1605" s="3">
        <v>0</v>
      </c>
      <c r="F1605" s="3">
        <v>8500</v>
      </c>
      <c r="G1605" s="3">
        <f t="shared" si="50"/>
        <v>3500</v>
      </c>
      <c r="H1605" s="17">
        <f t="shared" si="51"/>
        <v>0.7</v>
      </c>
      <c r="I1605" t="s">
        <v>16</v>
      </c>
    </row>
    <row r="1606" spans="1:9" x14ac:dyDescent="0.25">
      <c r="A1606" s="4">
        <v>44962</v>
      </c>
      <c r="B1606" t="s">
        <v>9</v>
      </c>
      <c r="C1606" s="3">
        <v>15000</v>
      </c>
      <c r="D1606" s="3">
        <v>22000</v>
      </c>
      <c r="E1606" s="3">
        <v>0</v>
      </c>
      <c r="F1606" s="3">
        <v>22000</v>
      </c>
      <c r="G1606" s="3">
        <f t="shared" si="50"/>
        <v>7000</v>
      </c>
      <c r="H1606" s="17">
        <f t="shared" si="51"/>
        <v>0.46666666666666667</v>
      </c>
      <c r="I1606" t="s">
        <v>14</v>
      </c>
    </row>
    <row r="1607" spans="1:9" x14ac:dyDescent="0.25">
      <c r="A1607" s="4">
        <v>44963</v>
      </c>
      <c r="B1607" t="s">
        <v>11</v>
      </c>
      <c r="C1607" s="3">
        <v>5000</v>
      </c>
      <c r="D1607" s="3">
        <v>8500</v>
      </c>
      <c r="E1607" s="3">
        <v>0</v>
      </c>
      <c r="F1607" s="3">
        <v>8500</v>
      </c>
      <c r="G1607" s="3">
        <f t="shared" si="50"/>
        <v>3500</v>
      </c>
      <c r="H1607" s="17">
        <f t="shared" si="51"/>
        <v>0.7</v>
      </c>
      <c r="I1607" t="s">
        <v>16</v>
      </c>
    </row>
    <row r="1608" spans="1:9" x14ac:dyDescent="0.25">
      <c r="A1608" s="4">
        <v>44964</v>
      </c>
      <c r="B1608" t="s">
        <v>10</v>
      </c>
      <c r="C1608" s="3">
        <v>10000</v>
      </c>
      <c r="D1608" s="3">
        <v>15000</v>
      </c>
      <c r="E1608" s="3">
        <v>0</v>
      </c>
      <c r="F1608" s="3">
        <v>15000</v>
      </c>
      <c r="G1608" s="3">
        <f t="shared" si="50"/>
        <v>5000</v>
      </c>
      <c r="H1608" s="17">
        <f t="shared" si="51"/>
        <v>0.5</v>
      </c>
      <c r="I1608" t="s">
        <v>14</v>
      </c>
    </row>
    <row r="1609" spans="1:9" x14ac:dyDescent="0.25">
      <c r="A1609" s="4">
        <v>44964</v>
      </c>
      <c r="B1609" t="s">
        <v>9</v>
      </c>
      <c r="C1609" s="3">
        <v>15000</v>
      </c>
      <c r="D1609" s="3">
        <v>22000</v>
      </c>
      <c r="E1609" s="3">
        <v>0</v>
      </c>
      <c r="F1609" s="3">
        <v>22000</v>
      </c>
      <c r="G1609" s="3">
        <f t="shared" si="50"/>
        <v>7000</v>
      </c>
      <c r="H1609" s="17">
        <f t="shared" si="51"/>
        <v>0.46666666666666667</v>
      </c>
      <c r="I1609" t="s">
        <v>14</v>
      </c>
    </row>
    <row r="1610" spans="1:9" x14ac:dyDescent="0.25">
      <c r="A1610" s="4">
        <v>44964</v>
      </c>
      <c r="B1610" t="s">
        <v>10</v>
      </c>
      <c r="C1610" s="3">
        <v>10000</v>
      </c>
      <c r="D1610" s="3">
        <v>15000</v>
      </c>
      <c r="E1610" s="3">
        <v>250</v>
      </c>
      <c r="F1610" s="3">
        <v>14750</v>
      </c>
      <c r="G1610" s="3">
        <f t="shared" si="50"/>
        <v>4500</v>
      </c>
      <c r="H1610" s="17">
        <f t="shared" si="51"/>
        <v>0.45</v>
      </c>
      <c r="I1610" t="s">
        <v>15</v>
      </c>
    </row>
    <row r="1611" spans="1:9" x14ac:dyDescent="0.25">
      <c r="A1611" s="4">
        <v>44964</v>
      </c>
      <c r="B1611" t="s">
        <v>10</v>
      </c>
      <c r="C1611" s="3">
        <v>10000</v>
      </c>
      <c r="D1611" s="3">
        <v>15000</v>
      </c>
      <c r="E1611" s="3">
        <v>0</v>
      </c>
      <c r="F1611" s="3">
        <v>15000</v>
      </c>
      <c r="G1611" s="3">
        <f t="shared" si="50"/>
        <v>5000</v>
      </c>
      <c r="H1611" s="17">
        <f t="shared" si="51"/>
        <v>0.5</v>
      </c>
      <c r="I1611" t="s">
        <v>13</v>
      </c>
    </row>
    <row r="1612" spans="1:9" x14ac:dyDescent="0.25">
      <c r="A1612" s="4">
        <v>44965</v>
      </c>
      <c r="B1612" t="s">
        <v>10</v>
      </c>
      <c r="C1612" s="3">
        <v>10000</v>
      </c>
      <c r="D1612" s="3">
        <v>15000</v>
      </c>
      <c r="E1612" s="3">
        <v>250</v>
      </c>
      <c r="F1612" s="3">
        <v>14750</v>
      </c>
      <c r="G1612" s="3">
        <f t="shared" si="50"/>
        <v>4500</v>
      </c>
      <c r="H1612" s="17">
        <f t="shared" si="51"/>
        <v>0.45</v>
      </c>
      <c r="I1612" t="s">
        <v>14</v>
      </c>
    </row>
    <row r="1613" spans="1:9" x14ac:dyDescent="0.25">
      <c r="A1613" s="4">
        <v>44965</v>
      </c>
      <c r="B1613" t="s">
        <v>11</v>
      </c>
      <c r="C1613" s="3">
        <v>5000</v>
      </c>
      <c r="D1613" s="3">
        <v>8500</v>
      </c>
      <c r="E1613" s="3">
        <v>0</v>
      </c>
      <c r="F1613" s="3">
        <v>8500</v>
      </c>
      <c r="G1613" s="3">
        <f t="shared" si="50"/>
        <v>3500</v>
      </c>
      <c r="H1613" s="17">
        <f t="shared" si="51"/>
        <v>0.7</v>
      </c>
      <c r="I1613" t="s">
        <v>16</v>
      </c>
    </row>
    <row r="1614" spans="1:9" x14ac:dyDescent="0.25">
      <c r="A1614" s="4">
        <v>44966</v>
      </c>
      <c r="B1614" t="s">
        <v>10</v>
      </c>
      <c r="C1614" s="3">
        <v>10000</v>
      </c>
      <c r="D1614" s="3">
        <v>15000</v>
      </c>
      <c r="E1614" s="3">
        <v>0</v>
      </c>
      <c r="F1614" s="3">
        <v>15000</v>
      </c>
      <c r="G1614" s="3">
        <f t="shared" si="50"/>
        <v>5000</v>
      </c>
      <c r="H1614" s="17">
        <f t="shared" si="51"/>
        <v>0.5</v>
      </c>
      <c r="I1614" t="s">
        <v>12</v>
      </c>
    </row>
    <row r="1615" spans="1:9" x14ac:dyDescent="0.25">
      <c r="A1615" s="4">
        <v>44967</v>
      </c>
      <c r="B1615" t="s">
        <v>7</v>
      </c>
      <c r="C1615" s="3">
        <v>12000</v>
      </c>
      <c r="D1615" s="3">
        <v>18000</v>
      </c>
      <c r="E1615" s="3">
        <v>0</v>
      </c>
      <c r="F1615" s="3">
        <v>18000</v>
      </c>
      <c r="G1615" s="3">
        <f t="shared" si="50"/>
        <v>6000</v>
      </c>
      <c r="H1615" s="17">
        <f t="shared" si="51"/>
        <v>0.5</v>
      </c>
      <c r="I1615" t="s">
        <v>13</v>
      </c>
    </row>
    <row r="1616" spans="1:9" x14ac:dyDescent="0.25">
      <c r="A1616" s="4">
        <v>44968</v>
      </c>
      <c r="B1616" t="s">
        <v>10</v>
      </c>
      <c r="C1616" s="3">
        <v>10000</v>
      </c>
      <c r="D1616" s="3">
        <v>15000</v>
      </c>
      <c r="E1616" s="3">
        <v>0</v>
      </c>
      <c r="F1616" s="3">
        <v>15000</v>
      </c>
      <c r="G1616" s="3">
        <f t="shared" si="50"/>
        <v>5000</v>
      </c>
      <c r="H1616" s="17">
        <f t="shared" si="51"/>
        <v>0.5</v>
      </c>
      <c r="I1616" t="s">
        <v>15</v>
      </c>
    </row>
    <row r="1617" spans="1:9" x14ac:dyDescent="0.25">
      <c r="A1617" s="4">
        <v>44968</v>
      </c>
      <c r="B1617" t="s">
        <v>10</v>
      </c>
      <c r="C1617" s="3">
        <v>10000</v>
      </c>
      <c r="D1617" s="3">
        <v>15000</v>
      </c>
      <c r="E1617" s="3">
        <v>0</v>
      </c>
      <c r="F1617" s="3">
        <v>15000</v>
      </c>
      <c r="G1617" s="3">
        <f t="shared" si="50"/>
        <v>5000</v>
      </c>
      <c r="H1617" s="17">
        <f t="shared" si="51"/>
        <v>0.5</v>
      </c>
      <c r="I1617" t="s">
        <v>16</v>
      </c>
    </row>
    <row r="1618" spans="1:9" x14ac:dyDescent="0.25">
      <c r="A1618" s="4">
        <v>44970</v>
      </c>
      <c r="B1618" t="s">
        <v>11</v>
      </c>
      <c r="C1618" s="3">
        <v>5000</v>
      </c>
      <c r="D1618" s="3">
        <v>8500</v>
      </c>
      <c r="E1618" s="3">
        <v>0</v>
      </c>
      <c r="F1618" s="3">
        <v>8500</v>
      </c>
      <c r="G1618" s="3">
        <f t="shared" si="50"/>
        <v>3500</v>
      </c>
      <c r="H1618" s="17">
        <f t="shared" si="51"/>
        <v>0.7</v>
      </c>
      <c r="I1618" t="s">
        <v>16</v>
      </c>
    </row>
    <row r="1619" spans="1:9" x14ac:dyDescent="0.25">
      <c r="A1619" s="4">
        <v>44971</v>
      </c>
      <c r="B1619" t="s">
        <v>8</v>
      </c>
      <c r="C1619" s="3">
        <v>20000</v>
      </c>
      <c r="D1619" s="3">
        <v>30000</v>
      </c>
      <c r="E1619" s="3">
        <v>0</v>
      </c>
      <c r="F1619" s="3">
        <v>30000</v>
      </c>
      <c r="G1619" s="3">
        <f t="shared" si="50"/>
        <v>10000</v>
      </c>
      <c r="H1619" s="17">
        <f t="shared" si="51"/>
        <v>0.5</v>
      </c>
      <c r="I1619" t="s">
        <v>16</v>
      </c>
    </row>
    <row r="1620" spans="1:9" x14ac:dyDescent="0.25">
      <c r="A1620" s="4">
        <v>44972</v>
      </c>
      <c r="B1620" t="s">
        <v>7</v>
      </c>
      <c r="C1620" s="3">
        <v>12000</v>
      </c>
      <c r="D1620" s="3">
        <v>18000</v>
      </c>
      <c r="E1620" s="3">
        <v>0</v>
      </c>
      <c r="F1620" s="3">
        <v>18000</v>
      </c>
      <c r="G1620" s="3">
        <f t="shared" si="50"/>
        <v>6000</v>
      </c>
      <c r="H1620" s="17">
        <f t="shared" si="51"/>
        <v>0.5</v>
      </c>
      <c r="I1620" t="s">
        <v>12</v>
      </c>
    </row>
    <row r="1621" spans="1:9" x14ac:dyDescent="0.25">
      <c r="A1621" s="4">
        <v>44973</v>
      </c>
      <c r="B1621" t="s">
        <v>7</v>
      </c>
      <c r="C1621" s="3">
        <v>12000</v>
      </c>
      <c r="D1621" s="3">
        <v>18000</v>
      </c>
      <c r="E1621" s="3">
        <v>250</v>
      </c>
      <c r="F1621" s="3">
        <v>17750</v>
      </c>
      <c r="G1621" s="3">
        <f t="shared" si="50"/>
        <v>5500</v>
      </c>
      <c r="H1621" s="17">
        <f t="shared" si="51"/>
        <v>0.45833333333333331</v>
      </c>
      <c r="I1621" t="s">
        <v>16</v>
      </c>
    </row>
    <row r="1622" spans="1:9" x14ac:dyDescent="0.25">
      <c r="A1622" s="4">
        <v>44974</v>
      </c>
      <c r="B1622" t="s">
        <v>11</v>
      </c>
      <c r="C1622" s="3">
        <v>5000</v>
      </c>
      <c r="D1622" s="3">
        <v>8500</v>
      </c>
      <c r="E1622" s="3">
        <v>250</v>
      </c>
      <c r="F1622" s="3">
        <v>8250</v>
      </c>
      <c r="G1622" s="3">
        <f t="shared" si="50"/>
        <v>3000</v>
      </c>
      <c r="H1622" s="17">
        <f t="shared" si="51"/>
        <v>0.6</v>
      </c>
      <c r="I1622" t="s">
        <v>15</v>
      </c>
    </row>
    <row r="1623" spans="1:9" x14ac:dyDescent="0.25">
      <c r="A1623" s="4">
        <v>44974</v>
      </c>
      <c r="B1623" t="s">
        <v>7</v>
      </c>
      <c r="C1623" s="3">
        <v>12000</v>
      </c>
      <c r="D1623" s="3">
        <v>18000</v>
      </c>
      <c r="E1623" s="3">
        <v>750</v>
      </c>
      <c r="F1623" s="3">
        <v>17250</v>
      </c>
      <c r="G1623" s="3">
        <f t="shared" si="50"/>
        <v>4500</v>
      </c>
      <c r="H1623" s="17">
        <f t="shared" si="51"/>
        <v>0.375</v>
      </c>
      <c r="I1623" t="s">
        <v>15</v>
      </c>
    </row>
    <row r="1624" spans="1:9" x14ac:dyDescent="0.25">
      <c r="A1624" s="4">
        <v>44975</v>
      </c>
      <c r="B1624" t="s">
        <v>9</v>
      </c>
      <c r="C1624" s="3">
        <v>15000</v>
      </c>
      <c r="D1624" s="3">
        <v>22000</v>
      </c>
      <c r="E1624" s="3">
        <v>0</v>
      </c>
      <c r="F1624" s="3">
        <v>22000</v>
      </c>
      <c r="G1624" s="3">
        <f t="shared" si="50"/>
        <v>7000</v>
      </c>
      <c r="H1624" s="17">
        <f t="shared" si="51"/>
        <v>0.46666666666666667</v>
      </c>
      <c r="I1624" t="s">
        <v>16</v>
      </c>
    </row>
    <row r="1625" spans="1:9" x14ac:dyDescent="0.25">
      <c r="A1625" s="4">
        <v>44977</v>
      </c>
      <c r="B1625" t="s">
        <v>10</v>
      </c>
      <c r="C1625" s="3">
        <v>10000</v>
      </c>
      <c r="D1625" s="3">
        <v>15000</v>
      </c>
      <c r="E1625" s="3">
        <v>0</v>
      </c>
      <c r="F1625" s="3">
        <v>15000</v>
      </c>
      <c r="G1625" s="3">
        <f t="shared" si="50"/>
        <v>5000</v>
      </c>
      <c r="H1625" s="17">
        <f t="shared" si="51"/>
        <v>0.5</v>
      </c>
      <c r="I1625" t="s">
        <v>13</v>
      </c>
    </row>
    <row r="1626" spans="1:9" x14ac:dyDescent="0.25">
      <c r="A1626" s="4">
        <v>44977</v>
      </c>
      <c r="B1626" t="s">
        <v>8</v>
      </c>
      <c r="C1626" s="3">
        <v>20000</v>
      </c>
      <c r="D1626" s="3">
        <v>30000</v>
      </c>
      <c r="E1626" s="3">
        <v>0</v>
      </c>
      <c r="F1626" s="3">
        <v>30000</v>
      </c>
      <c r="G1626" s="3">
        <f t="shared" si="50"/>
        <v>10000</v>
      </c>
      <c r="H1626" s="17">
        <f t="shared" si="51"/>
        <v>0.5</v>
      </c>
      <c r="I1626" t="s">
        <v>12</v>
      </c>
    </row>
    <row r="1627" spans="1:9" x14ac:dyDescent="0.25">
      <c r="A1627" s="4">
        <v>44980</v>
      </c>
      <c r="B1627" t="s">
        <v>7</v>
      </c>
      <c r="C1627" s="3">
        <v>12000</v>
      </c>
      <c r="D1627" s="3">
        <v>18000</v>
      </c>
      <c r="E1627" s="3">
        <v>1000</v>
      </c>
      <c r="F1627" s="3">
        <v>17000</v>
      </c>
      <c r="G1627" s="3">
        <f t="shared" si="50"/>
        <v>4000</v>
      </c>
      <c r="H1627" s="17">
        <f t="shared" si="51"/>
        <v>0.33333333333333331</v>
      </c>
      <c r="I1627" t="s">
        <v>16</v>
      </c>
    </row>
    <row r="1628" spans="1:9" x14ac:dyDescent="0.25">
      <c r="A1628" s="4">
        <v>44981</v>
      </c>
      <c r="B1628" t="s">
        <v>10</v>
      </c>
      <c r="C1628" s="3">
        <v>10000</v>
      </c>
      <c r="D1628" s="3">
        <v>15000</v>
      </c>
      <c r="E1628" s="3">
        <v>0</v>
      </c>
      <c r="F1628" s="3">
        <v>15000</v>
      </c>
      <c r="G1628" s="3">
        <f t="shared" si="50"/>
        <v>5000</v>
      </c>
      <c r="H1628" s="17">
        <f t="shared" si="51"/>
        <v>0.5</v>
      </c>
      <c r="I1628" t="s">
        <v>13</v>
      </c>
    </row>
    <row r="1629" spans="1:9" x14ac:dyDescent="0.25">
      <c r="A1629" s="4">
        <v>44981</v>
      </c>
      <c r="B1629" t="s">
        <v>9</v>
      </c>
      <c r="C1629" s="3">
        <v>15000</v>
      </c>
      <c r="D1629" s="3">
        <v>22000</v>
      </c>
      <c r="E1629" s="3">
        <v>0</v>
      </c>
      <c r="F1629" s="3">
        <v>22000</v>
      </c>
      <c r="G1629" s="3">
        <f t="shared" si="50"/>
        <v>7000</v>
      </c>
      <c r="H1629" s="17">
        <f t="shared" si="51"/>
        <v>0.46666666666666667</v>
      </c>
      <c r="I1629" t="s">
        <v>15</v>
      </c>
    </row>
    <row r="1630" spans="1:9" x14ac:dyDescent="0.25">
      <c r="A1630" s="4">
        <v>44981</v>
      </c>
      <c r="B1630" t="s">
        <v>11</v>
      </c>
      <c r="C1630" s="3">
        <v>5000</v>
      </c>
      <c r="D1630" s="3">
        <v>8500</v>
      </c>
      <c r="E1630" s="3">
        <v>0</v>
      </c>
      <c r="F1630" s="3">
        <v>8500</v>
      </c>
      <c r="G1630" s="3">
        <f t="shared" si="50"/>
        <v>3500</v>
      </c>
      <c r="H1630" s="17">
        <f t="shared" si="51"/>
        <v>0.7</v>
      </c>
      <c r="I1630" t="s">
        <v>14</v>
      </c>
    </row>
    <row r="1631" spans="1:9" x14ac:dyDescent="0.25">
      <c r="A1631" s="4">
        <v>44981</v>
      </c>
      <c r="B1631" t="s">
        <v>8</v>
      </c>
      <c r="C1631" s="3">
        <v>20000</v>
      </c>
      <c r="D1631" s="3">
        <v>30000</v>
      </c>
      <c r="E1631" s="3">
        <v>0</v>
      </c>
      <c r="F1631" s="3">
        <v>30000</v>
      </c>
      <c r="G1631" s="3">
        <f t="shared" si="50"/>
        <v>10000</v>
      </c>
      <c r="H1631" s="17">
        <f t="shared" si="51"/>
        <v>0.5</v>
      </c>
      <c r="I1631" t="s">
        <v>14</v>
      </c>
    </row>
    <row r="1632" spans="1:9" x14ac:dyDescent="0.25">
      <c r="A1632" s="4">
        <v>44982</v>
      </c>
      <c r="B1632" t="s">
        <v>7</v>
      </c>
      <c r="C1632" s="3">
        <v>12000</v>
      </c>
      <c r="D1632" s="3">
        <v>18000</v>
      </c>
      <c r="E1632" s="3">
        <v>1000</v>
      </c>
      <c r="F1632" s="3">
        <v>17000</v>
      </c>
      <c r="G1632" s="3">
        <f t="shared" si="50"/>
        <v>4000</v>
      </c>
      <c r="H1632" s="17">
        <f t="shared" si="51"/>
        <v>0.33333333333333331</v>
      </c>
      <c r="I1632" t="s">
        <v>15</v>
      </c>
    </row>
    <row r="1633" spans="1:9" x14ac:dyDescent="0.25">
      <c r="A1633" s="4">
        <v>44985</v>
      </c>
      <c r="B1633" t="s">
        <v>7</v>
      </c>
      <c r="C1633" s="3">
        <v>12000</v>
      </c>
      <c r="D1633" s="3">
        <v>18000</v>
      </c>
      <c r="E1633" s="3">
        <v>1000</v>
      </c>
      <c r="F1633" s="3">
        <v>17000</v>
      </c>
      <c r="G1633" s="3">
        <f t="shared" si="50"/>
        <v>4000</v>
      </c>
      <c r="H1633" s="17">
        <f t="shared" si="51"/>
        <v>0.33333333333333331</v>
      </c>
      <c r="I1633" t="s">
        <v>16</v>
      </c>
    </row>
    <row r="1634" spans="1:9" x14ac:dyDescent="0.25">
      <c r="A1634" s="4">
        <v>44985</v>
      </c>
      <c r="B1634" t="s">
        <v>10</v>
      </c>
      <c r="C1634" s="3">
        <v>10000</v>
      </c>
      <c r="D1634" s="3">
        <v>15000</v>
      </c>
      <c r="E1634" s="3">
        <v>0</v>
      </c>
      <c r="F1634" s="3">
        <v>15000</v>
      </c>
      <c r="G1634" s="3">
        <f t="shared" si="50"/>
        <v>5000</v>
      </c>
      <c r="H1634" s="17">
        <f t="shared" si="51"/>
        <v>0.5</v>
      </c>
      <c r="I1634" t="s">
        <v>12</v>
      </c>
    </row>
    <row r="1635" spans="1:9" x14ac:dyDescent="0.25">
      <c r="A1635" s="4">
        <v>44985</v>
      </c>
      <c r="B1635" t="s">
        <v>10</v>
      </c>
      <c r="C1635" s="3">
        <v>10000</v>
      </c>
      <c r="D1635" s="3">
        <v>15000</v>
      </c>
      <c r="E1635" s="3">
        <v>500</v>
      </c>
      <c r="F1635" s="3">
        <v>14500</v>
      </c>
      <c r="G1635" s="3">
        <f t="shared" si="50"/>
        <v>4000</v>
      </c>
      <c r="H1635" s="17">
        <f t="shared" si="51"/>
        <v>0.4</v>
      </c>
      <c r="I1635" t="s">
        <v>16</v>
      </c>
    </row>
    <row r="1636" spans="1:9" x14ac:dyDescent="0.25">
      <c r="A1636" s="4">
        <v>44985</v>
      </c>
      <c r="B1636" t="s">
        <v>9</v>
      </c>
      <c r="C1636" s="3">
        <v>15000</v>
      </c>
      <c r="D1636" s="3">
        <v>22000</v>
      </c>
      <c r="E1636" s="3">
        <v>250</v>
      </c>
      <c r="F1636" s="3">
        <v>21750</v>
      </c>
      <c r="G1636" s="3">
        <f t="shared" si="50"/>
        <v>6500</v>
      </c>
      <c r="H1636" s="17">
        <f t="shared" si="51"/>
        <v>0.43333333333333335</v>
      </c>
      <c r="I1636" t="s">
        <v>16</v>
      </c>
    </row>
    <row r="1637" spans="1:9" x14ac:dyDescent="0.25">
      <c r="A1637" s="4">
        <v>44986</v>
      </c>
      <c r="B1637" t="s">
        <v>7</v>
      </c>
      <c r="C1637" s="3">
        <v>12000</v>
      </c>
      <c r="D1637" s="3">
        <v>18000</v>
      </c>
      <c r="E1637" s="3">
        <v>0</v>
      </c>
      <c r="F1637" s="3">
        <v>18000</v>
      </c>
      <c r="G1637" s="3">
        <f t="shared" si="50"/>
        <v>6000</v>
      </c>
      <c r="H1637" s="17">
        <f t="shared" si="51"/>
        <v>0.5</v>
      </c>
      <c r="I1637" t="s">
        <v>16</v>
      </c>
    </row>
    <row r="1638" spans="1:9" x14ac:dyDescent="0.25">
      <c r="A1638" s="4">
        <v>44988</v>
      </c>
      <c r="B1638" t="s">
        <v>10</v>
      </c>
      <c r="C1638" s="3">
        <v>10000</v>
      </c>
      <c r="D1638" s="3">
        <v>15000</v>
      </c>
      <c r="E1638" s="3">
        <v>0</v>
      </c>
      <c r="F1638" s="3">
        <v>15000</v>
      </c>
      <c r="G1638" s="3">
        <f t="shared" si="50"/>
        <v>5000</v>
      </c>
      <c r="H1638" s="17">
        <f t="shared" si="51"/>
        <v>0.5</v>
      </c>
      <c r="I1638" t="s">
        <v>14</v>
      </c>
    </row>
    <row r="1639" spans="1:9" x14ac:dyDescent="0.25">
      <c r="A1639" s="4">
        <v>44988</v>
      </c>
      <c r="B1639" t="s">
        <v>10</v>
      </c>
      <c r="C1639" s="3">
        <v>10000</v>
      </c>
      <c r="D1639" s="3">
        <v>15000</v>
      </c>
      <c r="E1639" s="3">
        <v>0</v>
      </c>
      <c r="F1639" s="3">
        <v>15000</v>
      </c>
      <c r="G1639" s="3">
        <f t="shared" si="50"/>
        <v>5000</v>
      </c>
      <c r="H1639" s="17">
        <f t="shared" si="51"/>
        <v>0.5</v>
      </c>
      <c r="I1639" t="s">
        <v>15</v>
      </c>
    </row>
    <row r="1640" spans="1:9" x14ac:dyDescent="0.25">
      <c r="A1640" s="4">
        <v>44988</v>
      </c>
      <c r="B1640" t="s">
        <v>7</v>
      </c>
      <c r="C1640" s="3">
        <v>12000</v>
      </c>
      <c r="D1640" s="3">
        <v>18000</v>
      </c>
      <c r="E1640" s="3">
        <v>0</v>
      </c>
      <c r="F1640" s="3">
        <v>18000</v>
      </c>
      <c r="G1640" s="3">
        <f t="shared" si="50"/>
        <v>6000</v>
      </c>
      <c r="H1640" s="17">
        <f t="shared" si="51"/>
        <v>0.5</v>
      </c>
      <c r="I1640" t="s">
        <v>14</v>
      </c>
    </row>
    <row r="1641" spans="1:9" x14ac:dyDescent="0.25">
      <c r="A1641" s="4">
        <v>44989</v>
      </c>
      <c r="B1641" t="s">
        <v>11</v>
      </c>
      <c r="C1641" s="3">
        <v>5000</v>
      </c>
      <c r="D1641" s="3">
        <v>8500</v>
      </c>
      <c r="E1641" s="3">
        <v>0</v>
      </c>
      <c r="F1641" s="3">
        <v>8500</v>
      </c>
      <c r="G1641" s="3">
        <f t="shared" si="50"/>
        <v>3500</v>
      </c>
      <c r="H1641" s="17">
        <f t="shared" si="51"/>
        <v>0.7</v>
      </c>
      <c r="I1641" t="s">
        <v>14</v>
      </c>
    </row>
    <row r="1642" spans="1:9" x14ac:dyDescent="0.25">
      <c r="A1642" s="4">
        <v>44989</v>
      </c>
      <c r="B1642" t="s">
        <v>10</v>
      </c>
      <c r="C1642" s="3">
        <v>10000</v>
      </c>
      <c r="D1642" s="3">
        <v>15000</v>
      </c>
      <c r="E1642" s="3">
        <v>0</v>
      </c>
      <c r="F1642" s="3">
        <v>15000</v>
      </c>
      <c r="G1642" s="3">
        <f t="shared" si="50"/>
        <v>5000</v>
      </c>
      <c r="H1642" s="17">
        <f t="shared" si="51"/>
        <v>0.5</v>
      </c>
      <c r="I1642" t="s">
        <v>14</v>
      </c>
    </row>
    <row r="1643" spans="1:9" x14ac:dyDescent="0.25">
      <c r="A1643" s="4">
        <v>44990</v>
      </c>
      <c r="B1643" t="s">
        <v>7</v>
      </c>
      <c r="C1643" s="3">
        <v>12000</v>
      </c>
      <c r="D1643" s="3">
        <v>18000</v>
      </c>
      <c r="E1643" s="3">
        <v>0</v>
      </c>
      <c r="F1643" s="3">
        <v>18000</v>
      </c>
      <c r="G1643" s="3">
        <f t="shared" si="50"/>
        <v>6000</v>
      </c>
      <c r="H1643" s="17">
        <f t="shared" si="51"/>
        <v>0.5</v>
      </c>
      <c r="I1643" t="s">
        <v>16</v>
      </c>
    </row>
    <row r="1644" spans="1:9" x14ac:dyDescent="0.25">
      <c r="A1644" s="4">
        <v>44990</v>
      </c>
      <c r="B1644" t="s">
        <v>7</v>
      </c>
      <c r="C1644" s="3">
        <v>12000</v>
      </c>
      <c r="D1644" s="3">
        <v>18000</v>
      </c>
      <c r="E1644" s="3">
        <v>0</v>
      </c>
      <c r="F1644" s="3">
        <v>18000</v>
      </c>
      <c r="G1644" s="3">
        <f t="shared" si="50"/>
        <v>6000</v>
      </c>
      <c r="H1644" s="17">
        <f t="shared" si="51"/>
        <v>0.5</v>
      </c>
      <c r="I1644" t="s">
        <v>14</v>
      </c>
    </row>
    <row r="1645" spans="1:9" x14ac:dyDescent="0.25">
      <c r="A1645" s="4">
        <v>44990</v>
      </c>
      <c r="B1645" t="s">
        <v>7</v>
      </c>
      <c r="C1645" s="3">
        <v>12000</v>
      </c>
      <c r="D1645" s="3">
        <v>18000</v>
      </c>
      <c r="E1645" s="3">
        <v>0</v>
      </c>
      <c r="F1645" s="3">
        <v>18000</v>
      </c>
      <c r="G1645" s="3">
        <f t="shared" si="50"/>
        <v>6000</v>
      </c>
      <c r="H1645" s="17">
        <f t="shared" si="51"/>
        <v>0.5</v>
      </c>
      <c r="I1645" t="s">
        <v>13</v>
      </c>
    </row>
    <row r="1646" spans="1:9" x14ac:dyDescent="0.25">
      <c r="A1646" s="4">
        <v>44992</v>
      </c>
      <c r="B1646" t="s">
        <v>7</v>
      </c>
      <c r="C1646" s="3">
        <v>12000</v>
      </c>
      <c r="D1646" s="3">
        <v>18000</v>
      </c>
      <c r="E1646" s="3">
        <v>0</v>
      </c>
      <c r="F1646" s="3">
        <v>18000</v>
      </c>
      <c r="G1646" s="3">
        <f t="shared" si="50"/>
        <v>6000</v>
      </c>
      <c r="H1646" s="17">
        <f t="shared" si="51"/>
        <v>0.5</v>
      </c>
      <c r="I1646" t="s">
        <v>15</v>
      </c>
    </row>
    <row r="1647" spans="1:9" x14ac:dyDescent="0.25">
      <c r="A1647" s="4">
        <v>44993</v>
      </c>
      <c r="B1647" t="s">
        <v>10</v>
      </c>
      <c r="C1647" s="3">
        <v>10000</v>
      </c>
      <c r="D1647" s="3">
        <v>15000</v>
      </c>
      <c r="E1647" s="3">
        <v>1000</v>
      </c>
      <c r="F1647" s="3">
        <v>14000</v>
      </c>
      <c r="G1647" s="3">
        <f t="shared" si="50"/>
        <v>3000</v>
      </c>
      <c r="H1647" s="17">
        <f t="shared" si="51"/>
        <v>0.3</v>
      </c>
      <c r="I1647" t="s">
        <v>12</v>
      </c>
    </row>
    <row r="1648" spans="1:9" x14ac:dyDescent="0.25">
      <c r="A1648" s="4">
        <v>44994</v>
      </c>
      <c r="B1648" t="s">
        <v>10</v>
      </c>
      <c r="C1648" s="3">
        <v>10000</v>
      </c>
      <c r="D1648" s="3">
        <v>15000</v>
      </c>
      <c r="E1648" s="3">
        <v>0</v>
      </c>
      <c r="F1648" s="3">
        <v>15000</v>
      </c>
      <c r="G1648" s="3">
        <f t="shared" si="50"/>
        <v>5000</v>
      </c>
      <c r="H1648" s="17">
        <f t="shared" si="51"/>
        <v>0.5</v>
      </c>
      <c r="I1648" t="s">
        <v>15</v>
      </c>
    </row>
    <row r="1649" spans="1:9" x14ac:dyDescent="0.25">
      <c r="A1649" s="4">
        <v>44995</v>
      </c>
      <c r="B1649" t="s">
        <v>7</v>
      </c>
      <c r="C1649" s="3">
        <v>12000</v>
      </c>
      <c r="D1649" s="3">
        <v>18000</v>
      </c>
      <c r="E1649" s="3">
        <v>0</v>
      </c>
      <c r="F1649" s="3">
        <v>18000</v>
      </c>
      <c r="G1649" s="3">
        <f t="shared" si="50"/>
        <v>6000</v>
      </c>
      <c r="H1649" s="17">
        <f t="shared" si="51"/>
        <v>0.5</v>
      </c>
      <c r="I1649" t="s">
        <v>14</v>
      </c>
    </row>
    <row r="1650" spans="1:9" x14ac:dyDescent="0.25">
      <c r="A1650" s="4">
        <v>44997</v>
      </c>
      <c r="B1650" t="s">
        <v>9</v>
      </c>
      <c r="C1650" s="3">
        <v>15000</v>
      </c>
      <c r="D1650" s="3">
        <v>22000</v>
      </c>
      <c r="E1650" s="3">
        <v>500</v>
      </c>
      <c r="F1650" s="3">
        <v>21500</v>
      </c>
      <c r="G1650" s="3">
        <f t="shared" si="50"/>
        <v>6000</v>
      </c>
      <c r="H1650" s="17">
        <f t="shared" si="51"/>
        <v>0.4</v>
      </c>
      <c r="I1650" t="s">
        <v>14</v>
      </c>
    </row>
    <row r="1651" spans="1:9" x14ac:dyDescent="0.25">
      <c r="A1651" s="4">
        <v>44998</v>
      </c>
      <c r="B1651" t="s">
        <v>7</v>
      </c>
      <c r="C1651" s="3">
        <v>12000</v>
      </c>
      <c r="D1651" s="3">
        <v>18000</v>
      </c>
      <c r="E1651" s="3">
        <v>0</v>
      </c>
      <c r="F1651" s="3">
        <v>18000</v>
      </c>
      <c r="G1651" s="3">
        <f t="shared" si="50"/>
        <v>6000</v>
      </c>
      <c r="H1651" s="17">
        <f t="shared" si="51"/>
        <v>0.5</v>
      </c>
      <c r="I1651" t="s">
        <v>15</v>
      </c>
    </row>
    <row r="1652" spans="1:9" x14ac:dyDescent="0.25">
      <c r="A1652" s="4">
        <v>44998</v>
      </c>
      <c r="B1652" t="s">
        <v>7</v>
      </c>
      <c r="C1652" s="3">
        <v>12000</v>
      </c>
      <c r="D1652" s="3">
        <v>18000</v>
      </c>
      <c r="E1652" s="3">
        <v>0</v>
      </c>
      <c r="F1652" s="3">
        <v>18000</v>
      </c>
      <c r="G1652" s="3">
        <f t="shared" si="50"/>
        <v>6000</v>
      </c>
      <c r="H1652" s="17">
        <f t="shared" si="51"/>
        <v>0.5</v>
      </c>
      <c r="I1652" t="s">
        <v>14</v>
      </c>
    </row>
    <row r="1653" spans="1:9" x14ac:dyDescent="0.25">
      <c r="A1653" s="4">
        <v>44999</v>
      </c>
      <c r="B1653" t="s">
        <v>7</v>
      </c>
      <c r="C1653" s="3">
        <v>12000</v>
      </c>
      <c r="D1653" s="3">
        <v>18000</v>
      </c>
      <c r="E1653" s="3">
        <v>0</v>
      </c>
      <c r="F1653" s="3">
        <v>18000</v>
      </c>
      <c r="G1653" s="3">
        <f t="shared" si="50"/>
        <v>6000</v>
      </c>
      <c r="H1653" s="17">
        <f t="shared" si="51"/>
        <v>0.5</v>
      </c>
      <c r="I1653" t="s">
        <v>13</v>
      </c>
    </row>
    <row r="1654" spans="1:9" x14ac:dyDescent="0.25">
      <c r="A1654" s="4">
        <v>45001</v>
      </c>
      <c r="B1654" t="s">
        <v>9</v>
      </c>
      <c r="C1654" s="3">
        <v>15000</v>
      </c>
      <c r="D1654" s="3">
        <v>22000</v>
      </c>
      <c r="E1654" s="3">
        <v>750</v>
      </c>
      <c r="F1654" s="3">
        <v>21250</v>
      </c>
      <c r="G1654" s="3">
        <f t="shared" si="50"/>
        <v>5500</v>
      </c>
      <c r="H1654" s="17">
        <f t="shared" si="51"/>
        <v>0.36666666666666664</v>
      </c>
      <c r="I1654" t="s">
        <v>15</v>
      </c>
    </row>
    <row r="1655" spans="1:9" x14ac:dyDescent="0.25">
      <c r="A1655" s="4">
        <v>45002</v>
      </c>
      <c r="B1655" t="s">
        <v>7</v>
      </c>
      <c r="C1655" s="3">
        <v>12000</v>
      </c>
      <c r="D1655" s="3">
        <v>18000</v>
      </c>
      <c r="E1655" s="3">
        <v>0</v>
      </c>
      <c r="F1655" s="3">
        <v>18000</v>
      </c>
      <c r="G1655" s="3">
        <f t="shared" si="50"/>
        <v>6000</v>
      </c>
      <c r="H1655" s="17">
        <f t="shared" si="51"/>
        <v>0.5</v>
      </c>
      <c r="I1655" t="s">
        <v>13</v>
      </c>
    </row>
    <row r="1656" spans="1:9" x14ac:dyDescent="0.25">
      <c r="A1656" s="4">
        <v>45002</v>
      </c>
      <c r="B1656" t="s">
        <v>11</v>
      </c>
      <c r="C1656" s="3">
        <v>5000</v>
      </c>
      <c r="D1656" s="3">
        <v>8500</v>
      </c>
      <c r="E1656" s="3">
        <v>0</v>
      </c>
      <c r="F1656" s="3">
        <v>8500</v>
      </c>
      <c r="G1656" s="3">
        <f t="shared" si="50"/>
        <v>3500</v>
      </c>
      <c r="H1656" s="17">
        <f t="shared" si="51"/>
        <v>0.7</v>
      </c>
      <c r="I1656" t="s">
        <v>14</v>
      </c>
    </row>
    <row r="1657" spans="1:9" x14ac:dyDescent="0.25">
      <c r="A1657" s="4">
        <v>45003</v>
      </c>
      <c r="B1657" t="s">
        <v>7</v>
      </c>
      <c r="C1657" s="3">
        <v>12000</v>
      </c>
      <c r="D1657" s="3">
        <v>18000</v>
      </c>
      <c r="E1657" s="3">
        <v>0</v>
      </c>
      <c r="F1657" s="3">
        <v>18000</v>
      </c>
      <c r="G1657" s="3">
        <f t="shared" si="50"/>
        <v>6000</v>
      </c>
      <c r="H1657" s="17">
        <f t="shared" si="51"/>
        <v>0.5</v>
      </c>
      <c r="I1657" t="s">
        <v>16</v>
      </c>
    </row>
    <row r="1658" spans="1:9" x14ac:dyDescent="0.25">
      <c r="A1658" s="4">
        <v>45003</v>
      </c>
      <c r="B1658" t="s">
        <v>9</v>
      </c>
      <c r="C1658" s="3">
        <v>15000</v>
      </c>
      <c r="D1658" s="3">
        <v>22000</v>
      </c>
      <c r="E1658" s="3">
        <v>500</v>
      </c>
      <c r="F1658" s="3">
        <v>21500</v>
      </c>
      <c r="G1658" s="3">
        <f t="shared" si="50"/>
        <v>6000</v>
      </c>
      <c r="H1658" s="17">
        <f t="shared" si="51"/>
        <v>0.4</v>
      </c>
      <c r="I1658" t="s">
        <v>15</v>
      </c>
    </row>
    <row r="1659" spans="1:9" x14ac:dyDescent="0.25">
      <c r="A1659" s="4">
        <v>45003</v>
      </c>
      <c r="B1659" t="s">
        <v>7</v>
      </c>
      <c r="C1659" s="3">
        <v>12000</v>
      </c>
      <c r="D1659" s="3">
        <v>18000</v>
      </c>
      <c r="E1659" s="3">
        <v>0</v>
      </c>
      <c r="F1659" s="3">
        <v>18000</v>
      </c>
      <c r="G1659" s="3">
        <f t="shared" si="50"/>
        <v>6000</v>
      </c>
      <c r="H1659" s="17">
        <f t="shared" si="51"/>
        <v>0.5</v>
      </c>
      <c r="I1659" t="s">
        <v>14</v>
      </c>
    </row>
    <row r="1660" spans="1:9" x14ac:dyDescent="0.25">
      <c r="A1660" s="4">
        <v>45003</v>
      </c>
      <c r="B1660" t="s">
        <v>7</v>
      </c>
      <c r="C1660" s="3">
        <v>12000</v>
      </c>
      <c r="D1660" s="3">
        <v>18000</v>
      </c>
      <c r="E1660" s="3">
        <v>250</v>
      </c>
      <c r="F1660" s="3">
        <v>17750</v>
      </c>
      <c r="G1660" s="3">
        <f t="shared" si="50"/>
        <v>5500</v>
      </c>
      <c r="H1660" s="17">
        <f t="shared" si="51"/>
        <v>0.45833333333333331</v>
      </c>
      <c r="I1660" t="s">
        <v>12</v>
      </c>
    </row>
    <row r="1661" spans="1:9" x14ac:dyDescent="0.25">
      <c r="A1661" s="4">
        <v>45004</v>
      </c>
      <c r="B1661" t="s">
        <v>7</v>
      </c>
      <c r="C1661" s="3">
        <v>12000</v>
      </c>
      <c r="D1661" s="3">
        <v>18000</v>
      </c>
      <c r="E1661" s="3">
        <v>500</v>
      </c>
      <c r="F1661" s="3">
        <v>17500</v>
      </c>
      <c r="G1661" s="3">
        <f t="shared" si="50"/>
        <v>5000</v>
      </c>
      <c r="H1661" s="17">
        <f t="shared" si="51"/>
        <v>0.41666666666666669</v>
      </c>
      <c r="I1661" t="s">
        <v>14</v>
      </c>
    </row>
    <row r="1662" spans="1:9" x14ac:dyDescent="0.25">
      <c r="A1662" s="4">
        <v>45004</v>
      </c>
      <c r="B1662" t="s">
        <v>8</v>
      </c>
      <c r="C1662" s="3">
        <v>20000</v>
      </c>
      <c r="D1662" s="3">
        <v>30000</v>
      </c>
      <c r="E1662" s="3">
        <v>0</v>
      </c>
      <c r="F1662" s="3">
        <v>30000</v>
      </c>
      <c r="G1662" s="3">
        <f t="shared" si="50"/>
        <v>10000</v>
      </c>
      <c r="H1662" s="17">
        <f t="shared" si="51"/>
        <v>0.5</v>
      </c>
      <c r="I1662" t="s">
        <v>13</v>
      </c>
    </row>
    <row r="1663" spans="1:9" x14ac:dyDescent="0.25">
      <c r="A1663" s="4">
        <v>45004</v>
      </c>
      <c r="B1663" t="s">
        <v>10</v>
      </c>
      <c r="C1663" s="3">
        <v>10000</v>
      </c>
      <c r="D1663" s="3">
        <v>15000</v>
      </c>
      <c r="E1663" s="3">
        <v>0</v>
      </c>
      <c r="F1663" s="3">
        <v>15000</v>
      </c>
      <c r="G1663" s="3">
        <f t="shared" si="50"/>
        <v>5000</v>
      </c>
      <c r="H1663" s="17">
        <f t="shared" si="51"/>
        <v>0.5</v>
      </c>
      <c r="I1663" t="s">
        <v>14</v>
      </c>
    </row>
    <row r="1664" spans="1:9" x14ac:dyDescent="0.25">
      <c r="A1664" s="4">
        <v>45005</v>
      </c>
      <c r="B1664" t="s">
        <v>7</v>
      </c>
      <c r="C1664" s="3">
        <v>12000</v>
      </c>
      <c r="D1664" s="3">
        <v>18000</v>
      </c>
      <c r="E1664" s="3">
        <v>0</v>
      </c>
      <c r="F1664" s="3">
        <v>18000</v>
      </c>
      <c r="G1664" s="3">
        <f t="shared" si="50"/>
        <v>6000</v>
      </c>
      <c r="H1664" s="17">
        <f t="shared" si="51"/>
        <v>0.5</v>
      </c>
      <c r="I1664" t="s">
        <v>16</v>
      </c>
    </row>
    <row r="1665" spans="1:9" x14ac:dyDescent="0.25">
      <c r="A1665" s="4">
        <v>45006</v>
      </c>
      <c r="B1665" t="s">
        <v>10</v>
      </c>
      <c r="C1665" s="3">
        <v>10000</v>
      </c>
      <c r="D1665" s="3">
        <v>15000</v>
      </c>
      <c r="E1665" s="3">
        <v>750</v>
      </c>
      <c r="F1665" s="3">
        <v>14250</v>
      </c>
      <c r="G1665" s="3">
        <f t="shared" si="50"/>
        <v>3500</v>
      </c>
      <c r="H1665" s="17">
        <f t="shared" si="51"/>
        <v>0.35</v>
      </c>
      <c r="I1665" t="s">
        <v>12</v>
      </c>
    </row>
    <row r="1666" spans="1:9" x14ac:dyDescent="0.25">
      <c r="A1666" s="4">
        <v>45007</v>
      </c>
      <c r="B1666" t="s">
        <v>7</v>
      </c>
      <c r="C1666" s="3">
        <v>12000</v>
      </c>
      <c r="D1666" s="3">
        <v>18000</v>
      </c>
      <c r="E1666" s="3">
        <v>1000</v>
      </c>
      <c r="F1666" s="3">
        <v>17000</v>
      </c>
      <c r="G1666" s="3">
        <f t="shared" si="50"/>
        <v>4000</v>
      </c>
      <c r="H1666" s="17">
        <f t="shared" si="51"/>
        <v>0.33333333333333331</v>
      </c>
      <c r="I1666" t="s">
        <v>15</v>
      </c>
    </row>
    <row r="1667" spans="1:9" x14ac:dyDescent="0.25">
      <c r="A1667" s="4">
        <v>45007</v>
      </c>
      <c r="B1667" t="s">
        <v>10</v>
      </c>
      <c r="C1667" s="3">
        <v>10000</v>
      </c>
      <c r="D1667" s="3">
        <v>15000</v>
      </c>
      <c r="E1667" s="3">
        <v>0</v>
      </c>
      <c r="F1667" s="3">
        <v>15000</v>
      </c>
      <c r="G1667" s="3">
        <f t="shared" ref="G1667:G1730" si="52">F1667-E1667-C1667</f>
        <v>5000</v>
      </c>
      <c r="H1667" s="17">
        <f t="shared" ref="H1667:H1730" si="53">G1667/C1667</f>
        <v>0.5</v>
      </c>
      <c r="I1667" t="s">
        <v>14</v>
      </c>
    </row>
    <row r="1668" spans="1:9" x14ac:dyDescent="0.25">
      <c r="A1668" s="4">
        <v>45008</v>
      </c>
      <c r="B1668" t="s">
        <v>9</v>
      </c>
      <c r="C1668" s="3">
        <v>15000</v>
      </c>
      <c r="D1668" s="3">
        <v>22000</v>
      </c>
      <c r="E1668" s="3">
        <v>0</v>
      </c>
      <c r="F1668" s="3">
        <v>22000</v>
      </c>
      <c r="G1668" s="3">
        <f t="shared" si="52"/>
        <v>7000</v>
      </c>
      <c r="H1668" s="17">
        <f t="shared" si="53"/>
        <v>0.46666666666666667</v>
      </c>
      <c r="I1668" t="s">
        <v>14</v>
      </c>
    </row>
    <row r="1669" spans="1:9" x14ac:dyDescent="0.25">
      <c r="A1669" s="4">
        <v>45009</v>
      </c>
      <c r="B1669" t="s">
        <v>10</v>
      </c>
      <c r="C1669" s="3">
        <v>10000</v>
      </c>
      <c r="D1669" s="3">
        <v>15000</v>
      </c>
      <c r="E1669" s="3">
        <v>0</v>
      </c>
      <c r="F1669" s="3">
        <v>15000</v>
      </c>
      <c r="G1669" s="3">
        <f t="shared" si="52"/>
        <v>5000</v>
      </c>
      <c r="H1669" s="17">
        <f t="shared" si="53"/>
        <v>0.5</v>
      </c>
      <c r="I1669" t="s">
        <v>14</v>
      </c>
    </row>
    <row r="1670" spans="1:9" x14ac:dyDescent="0.25">
      <c r="A1670" s="4">
        <v>45011</v>
      </c>
      <c r="B1670" t="s">
        <v>8</v>
      </c>
      <c r="C1670" s="3">
        <v>20000</v>
      </c>
      <c r="D1670" s="3">
        <v>30000</v>
      </c>
      <c r="E1670" s="3">
        <v>0</v>
      </c>
      <c r="F1670" s="3">
        <v>30000</v>
      </c>
      <c r="G1670" s="3">
        <f t="shared" si="52"/>
        <v>10000</v>
      </c>
      <c r="H1670" s="17">
        <f t="shared" si="53"/>
        <v>0.5</v>
      </c>
      <c r="I1670" t="s">
        <v>13</v>
      </c>
    </row>
    <row r="1671" spans="1:9" x14ac:dyDescent="0.25">
      <c r="A1671" s="4">
        <v>45012</v>
      </c>
      <c r="B1671" t="s">
        <v>8</v>
      </c>
      <c r="C1671" s="3">
        <v>20000</v>
      </c>
      <c r="D1671" s="3">
        <v>30000</v>
      </c>
      <c r="E1671" s="3">
        <v>500</v>
      </c>
      <c r="F1671" s="3">
        <v>29500</v>
      </c>
      <c r="G1671" s="3">
        <f t="shared" si="52"/>
        <v>9000</v>
      </c>
      <c r="H1671" s="17">
        <f t="shared" si="53"/>
        <v>0.45</v>
      </c>
      <c r="I1671" t="s">
        <v>12</v>
      </c>
    </row>
    <row r="1672" spans="1:9" x14ac:dyDescent="0.25">
      <c r="A1672" s="4">
        <v>45012</v>
      </c>
      <c r="B1672" t="s">
        <v>11</v>
      </c>
      <c r="C1672" s="3">
        <v>5000</v>
      </c>
      <c r="D1672" s="3">
        <v>8500</v>
      </c>
      <c r="E1672" s="3">
        <v>0</v>
      </c>
      <c r="F1672" s="3">
        <v>8500</v>
      </c>
      <c r="G1672" s="3">
        <f t="shared" si="52"/>
        <v>3500</v>
      </c>
      <c r="H1672" s="17">
        <f t="shared" si="53"/>
        <v>0.7</v>
      </c>
      <c r="I1672" t="s">
        <v>13</v>
      </c>
    </row>
    <row r="1673" spans="1:9" x14ac:dyDescent="0.25">
      <c r="A1673" s="4">
        <v>45014</v>
      </c>
      <c r="B1673" t="s">
        <v>11</v>
      </c>
      <c r="C1673" s="3">
        <v>5000</v>
      </c>
      <c r="D1673" s="3">
        <v>8500</v>
      </c>
      <c r="E1673" s="3">
        <v>0</v>
      </c>
      <c r="F1673" s="3">
        <v>8500</v>
      </c>
      <c r="G1673" s="3">
        <f t="shared" si="52"/>
        <v>3500</v>
      </c>
      <c r="H1673" s="17">
        <f t="shared" si="53"/>
        <v>0.7</v>
      </c>
      <c r="I1673" t="s">
        <v>12</v>
      </c>
    </row>
    <row r="1674" spans="1:9" x14ac:dyDescent="0.25">
      <c r="A1674" s="4">
        <v>45014</v>
      </c>
      <c r="B1674" t="s">
        <v>9</v>
      </c>
      <c r="C1674" s="3">
        <v>15000</v>
      </c>
      <c r="D1674" s="3">
        <v>22000</v>
      </c>
      <c r="E1674" s="3">
        <v>0</v>
      </c>
      <c r="F1674" s="3">
        <v>22000</v>
      </c>
      <c r="G1674" s="3">
        <f t="shared" si="52"/>
        <v>7000</v>
      </c>
      <c r="H1674" s="17">
        <f t="shared" si="53"/>
        <v>0.46666666666666667</v>
      </c>
      <c r="I1674" t="s">
        <v>13</v>
      </c>
    </row>
    <row r="1675" spans="1:9" x14ac:dyDescent="0.25">
      <c r="A1675" s="4">
        <v>45015</v>
      </c>
      <c r="B1675" t="s">
        <v>11</v>
      </c>
      <c r="C1675" s="3">
        <v>5000</v>
      </c>
      <c r="D1675" s="3">
        <v>8500</v>
      </c>
      <c r="E1675" s="3">
        <v>250</v>
      </c>
      <c r="F1675" s="3">
        <v>8250</v>
      </c>
      <c r="G1675" s="3">
        <f t="shared" si="52"/>
        <v>3000</v>
      </c>
      <c r="H1675" s="17">
        <f t="shared" si="53"/>
        <v>0.6</v>
      </c>
      <c r="I1675" t="s">
        <v>14</v>
      </c>
    </row>
    <row r="1676" spans="1:9" x14ac:dyDescent="0.25">
      <c r="A1676" s="4">
        <v>45016</v>
      </c>
      <c r="B1676" t="s">
        <v>9</v>
      </c>
      <c r="C1676" s="3">
        <v>15000</v>
      </c>
      <c r="D1676" s="3">
        <v>22000</v>
      </c>
      <c r="E1676" s="3">
        <v>0</v>
      </c>
      <c r="F1676" s="3">
        <v>22000</v>
      </c>
      <c r="G1676" s="3">
        <f t="shared" si="52"/>
        <v>7000</v>
      </c>
      <c r="H1676" s="17">
        <f t="shared" si="53"/>
        <v>0.46666666666666667</v>
      </c>
      <c r="I1676" t="s">
        <v>13</v>
      </c>
    </row>
    <row r="1677" spans="1:9" x14ac:dyDescent="0.25">
      <c r="A1677" s="4">
        <v>45016</v>
      </c>
      <c r="B1677" t="s">
        <v>9</v>
      </c>
      <c r="C1677" s="3">
        <v>15000</v>
      </c>
      <c r="D1677" s="3">
        <v>22000</v>
      </c>
      <c r="E1677" s="3">
        <v>0</v>
      </c>
      <c r="F1677" s="3">
        <v>22000</v>
      </c>
      <c r="G1677" s="3">
        <f t="shared" si="52"/>
        <v>7000</v>
      </c>
      <c r="H1677" s="17">
        <f t="shared" si="53"/>
        <v>0.46666666666666667</v>
      </c>
      <c r="I1677" t="s">
        <v>14</v>
      </c>
    </row>
    <row r="1678" spans="1:9" x14ac:dyDescent="0.25">
      <c r="A1678" s="4">
        <v>45018</v>
      </c>
      <c r="B1678" t="s">
        <v>10</v>
      </c>
      <c r="C1678" s="3">
        <v>10000</v>
      </c>
      <c r="D1678" s="3">
        <v>15000</v>
      </c>
      <c r="E1678" s="3">
        <v>0</v>
      </c>
      <c r="F1678" s="3">
        <v>15000</v>
      </c>
      <c r="G1678" s="3">
        <f t="shared" si="52"/>
        <v>5000</v>
      </c>
      <c r="H1678" s="17">
        <f t="shared" si="53"/>
        <v>0.5</v>
      </c>
      <c r="I1678" t="s">
        <v>16</v>
      </c>
    </row>
    <row r="1679" spans="1:9" x14ac:dyDescent="0.25">
      <c r="A1679" s="4">
        <v>45020</v>
      </c>
      <c r="B1679" t="s">
        <v>11</v>
      </c>
      <c r="C1679" s="3">
        <v>5000</v>
      </c>
      <c r="D1679" s="3">
        <v>8500</v>
      </c>
      <c r="E1679" s="3">
        <v>0</v>
      </c>
      <c r="F1679" s="3">
        <v>8500</v>
      </c>
      <c r="G1679" s="3">
        <f t="shared" si="52"/>
        <v>3500</v>
      </c>
      <c r="H1679" s="17">
        <f t="shared" si="53"/>
        <v>0.7</v>
      </c>
      <c r="I1679" t="s">
        <v>13</v>
      </c>
    </row>
    <row r="1680" spans="1:9" x14ac:dyDescent="0.25">
      <c r="A1680" s="4">
        <v>45021</v>
      </c>
      <c r="B1680" t="s">
        <v>7</v>
      </c>
      <c r="C1680" s="3">
        <v>12000</v>
      </c>
      <c r="D1680" s="3">
        <v>18000</v>
      </c>
      <c r="E1680" s="3">
        <v>0</v>
      </c>
      <c r="F1680" s="3">
        <v>18000</v>
      </c>
      <c r="G1680" s="3">
        <f t="shared" si="52"/>
        <v>6000</v>
      </c>
      <c r="H1680" s="17">
        <f t="shared" si="53"/>
        <v>0.5</v>
      </c>
      <c r="I1680" t="s">
        <v>16</v>
      </c>
    </row>
    <row r="1681" spans="1:9" x14ac:dyDescent="0.25">
      <c r="A1681" s="4">
        <v>45021</v>
      </c>
      <c r="B1681" t="s">
        <v>9</v>
      </c>
      <c r="C1681" s="3">
        <v>15000</v>
      </c>
      <c r="D1681" s="3">
        <v>22000</v>
      </c>
      <c r="E1681" s="3">
        <v>1000</v>
      </c>
      <c r="F1681" s="3">
        <v>21000</v>
      </c>
      <c r="G1681" s="3">
        <f t="shared" si="52"/>
        <v>5000</v>
      </c>
      <c r="H1681" s="17">
        <f t="shared" si="53"/>
        <v>0.33333333333333331</v>
      </c>
      <c r="I1681" t="s">
        <v>13</v>
      </c>
    </row>
    <row r="1682" spans="1:9" x14ac:dyDescent="0.25">
      <c r="A1682" s="4">
        <v>45023</v>
      </c>
      <c r="B1682" t="s">
        <v>10</v>
      </c>
      <c r="C1682" s="3">
        <v>10000</v>
      </c>
      <c r="D1682" s="3">
        <v>15000</v>
      </c>
      <c r="E1682" s="3">
        <v>0</v>
      </c>
      <c r="F1682" s="3">
        <v>15000</v>
      </c>
      <c r="G1682" s="3">
        <f t="shared" si="52"/>
        <v>5000</v>
      </c>
      <c r="H1682" s="17">
        <f t="shared" si="53"/>
        <v>0.5</v>
      </c>
      <c r="I1682" t="s">
        <v>13</v>
      </c>
    </row>
    <row r="1683" spans="1:9" x14ac:dyDescent="0.25">
      <c r="A1683" s="4">
        <v>45023</v>
      </c>
      <c r="B1683" t="s">
        <v>11</v>
      </c>
      <c r="C1683" s="3">
        <v>5000</v>
      </c>
      <c r="D1683" s="3">
        <v>8500</v>
      </c>
      <c r="E1683" s="3">
        <v>0</v>
      </c>
      <c r="F1683" s="3">
        <v>8500</v>
      </c>
      <c r="G1683" s="3">
        <f t="shared" si="52"/>
        <v>3500</v>
      </c>
      <c r="H1683" s="17">
        <f t="shared" si="53"/>
        <v>0.7</v>
      </c>
      <c r="I1683" t="s">
        <v>12</v>
      </c>
    </row>
    <row r="1684" spans="1:9" x14ac:dyDescent="0.25">
      <c r="A1684" s="4">
        <v>45023</v>
      </c>
      <c r="B1684" t="s">
        <v>10</v>
      </c>
      <c r="C1684" s="3">
        <v>10000</v>
      </c>
      <c r="D1684" s="3">
        <v>15000</v>
      </c>
      <c r="E1684" s="3">
        <v>0</v>
      </c>
      <c r="F1684" s="3">
        <v>15000</v>
      </c>
      <c r="G1684" s="3">
        <f t="shared" si="52"/>
        <v>5000</v>
      </c>
      <c r="H1684" s="17">
        <f t="shared" si="53"/>
        <v>0.5</v>
      </c>
      <c r="I1684" t="s">
        <v>14</v>
      </c>
    </row>
    <row r="1685" spans="1:9" x14ac:dyDescent="0.25">
      <c r="A1685" s="4">
        <v>45023</v>
      </c>
      <c r="B1685" t="s">
        <v>8</v>
      </c>
      <c r="C1685" s="3">
        <v>20000</v>
      </c>
      <c r="D1685" s="3">
        <v>30000</v>
      </c>
      <c r="E1685" s="3">
        <v>0</v>
      </c>
      <c r="F1685" s="3">
        <v>30000</v>
      </c>
      <c r="G1685" s="3">
        <f t="shared" si="52"/>
        <v>10000</v>
      </c>
      <c r="H1685" s="17">
        <f t="shared" si="53"/>
        <v>0.5</v>
      </c>
      <c r="I1685" t="s">
        <v>16</v>
      </c>
    </row>
    <row r="1686" spans="1:9" x14ac:dyDescent="0.25">
      <c r="A1686" s="4">
        <v>45026</v>
      </c>
      <c r="B1686" t="s">
        <v>9</v>
      </c>
      <c r="C1686" s="3">
        <v>15000</v>
      </c>
      <c r="D1686" s="3">
        <v>22000</v>
      </c>
      <c r="E1686" s="3">
        <v>0</v>
      </c>
      <c r="F1686" s="3">
        <v>22000</v>
      </c>
      <c r="G1686" s="3">
        <f t="shared" si="52"/>
        <v>7000</v>
      </c>
      <c r="H1686" s="17">
        <f t="shared" si="53"/>
        <v>0.46666666666666667</v>
      </c>
      <c r="I1686" t="s">
        <v>12</v>
      </c>
    </row>
    <row r="1687" spans="1:9" x14ac:dyDescent="0.25">
      <c r="A1687" s="4">
        <v>45027</v>
      </c>
      <c r="B1687" t="s">
        <v>11</v>
      </c>
      <c r="C1687" s="3">
        <v>5000</v>
      </c>
      <c r="D1687" s="3">
        <v>8500</v>
      </c>
      <c r="E1687" s="3">
        <v>0</v>
      </c>
      <c r="F1687" s="3">
        <v>8500</v>
      </c>
      <c r="G1687" s="3">
        <f t="shared" si="52"/>
        <v>3500</v>
      </c>
      <c r="H1687" s="17">
        <f t="shared" si="53"/>
        <v>0.7</v>
      </c>
      <c r="I1687" t="s">
        <v>12</v>
      </c>
    </row>
    <row r="1688" spans="1:9" x14ac:dyDescent="0.25">
      <c r="A1688" s="4">
        <v>45027</v>
      </c>
      <c r="B1688" t="s">
        <v>10</v>
      </c>
      <c r="C1688" s="3">
        <v>10000</v>
      </c>
      <c r="D1688" s="3">
        <v>15000</v>
      </c>
      <c r="E1688" s="3">
        <v>0</v>
      </c>
      <c r="F1688" s="3">
        <v>15000</v>
      </c>
      <c r="G1688" s="3">
        <f t="shared" si="52"/>
        <v>5000</v>
      </c>
      <c r="H1688" s="17">
        <f t="shared" si="53"/>
        <v>0.5</v>
      </c>
      <c r="I1688" t="s">
        <v>16</v>
      </c>
    </row>
    <row r="1689" spans="1:9" x14ac:dyDescent="0.25">
      <c r="A1689" s="4">
        <v>45028</v>
      </c>
      <c r="B1689" t="s">
        <v>10</v>
      </c>
      <c r="C1689" s="3">
        <v>10000</v>
      </c>
      <c r="D1689" s="3">
        <v>15000</v>
      </c>
      <c r="E1689" s="3">
        <v>0</v>
      </c>
      <c r="F1689" s="3">
        <v>15000</v>
      </c>
      <c r="G1689" s="3">
        <f t="shared" si="52"/>
        <v>5000</v>
      </c>
      <c r="H1689" s="17">
        <f t="shared" si="53"/>
        <v>0.5</v>
      </c>
      <c r="I1689" t="s">
        <v>16</v>
      </c>
    </row>
    <row r="1690" spans="1:9" x14ac:dyDescent="0.25">
      <c r="A1690" s="4">
        <v>45028</v>
      </c>
      <c r="B1690" t="s">
        <v>8</v>
      </c>
      <c r="C1690" s="3">
        <v>20000</v>
      </c>
      <c r="D1690" s="3">
        <v>30000</v>
      </c>
      <c r="E1690" s="3">
        <v>0</v>
      </c>
      <c r="F1690" s="3">
        <v>30000</v>
      </c>
      <c r="G1690" s="3">
        <f t="shared" si="52"/>
        <v>10000</v>
      </c>
      <c r="H1690" s="17">
        <f t="shared" si="53"/>
        <v>0.5</v>
      </c>
      <c r="I1690" t="s">
        <v>14</v>
      </c>
    </row>
    <row r="1691" spans="1:9" x14ac:dyDescent="0.25">
      <c r="A1691" s="4">
        <v>45029</v>
      </c>
      <c r="B1691" t="s">
        <v>7</v>
      </c>
      <c r="C1691" s="3">
        <v>12000</v>
      </c>
      <c r="D1691" s="3">
        <v>18000</v>
      </c>
      <c r="E1691" s="3">
        <v>250</v>
      </c>
      <c r="F1691" s="3">
        <v>17750</v>
      </c>
      <c r="G1691" s="3">
        <f t="shared" si="52"/>
        <v>5500</v>
      </c>
      <c r="H1691" s="17">
        <f t="shared" si="53"/>
        <v>0.45833333333333331</v>
      </c>
      <c r="I1691" t="s">
        <v>16</v>
      </c>
    </row>
    <row r="1692" spans="1:9" x14ac:dyDescent="0.25">
      <c r="A1692" s="4">
        <v>45029</v>
      </c>
      <c r="B1692" t="s">
        <v>9</v>
      </c>
      <c r="C1692" s="3">
        <v>15000</v>
      </c>
      <c r="D1692" s="3">
        <v>22000</v>
      </c>
      <c r="E1692" s="3">
        <v>1000</v>
      </c>
      <c r="F1692" s="3">
        <v>21000</v>
      </c>
      <c r="G1692" s="3">
        <f t="shared" si="52"/>
        <v>5000</v>
      </c>
      <c r="H1692" s="17">
        <f t="shared" si="53"/>
        <v>0.33333333333333331</v>
      </c>
      <c r="I1692" t="s">
        <v>14</v>
      </c>
    </row>
    <row r="1693" spans="1:9" x14ac:dyDescent="0.25">
      <c r="A1693" s="4">
        <v>45029</v>
      </c>
      <c r="B1693" t="s">
        <v>10</v>
      </c>
      <c r="C1693" s="3">
        <v>10000</v>
      </c>
      <c r="D1693" s="3">
        <v>15000</v>
      </c>
      <c r="E1693" s="3">
        <v>0</v>
      </c>
      <c r="F1693" s="3">
        <v>15000</v>
      </c>
      <c r="G1693" s="3">
        <f t="shared" si="52"/>
        <v>5000</v>
      </c>
      <c r="H1693" s="17">
        <f t="shared" si="53"/>
        <v>0.5</v>
      </c>
      <c r="I1693" t="s">
        <v>16</v>
      </c>
    </row>
    <row r="1694" spans="1:9" x14ac:dyDescent="0.25">
      <c r="A1694" s="4">
        <v>45030</v>
      </c>
      <c r="B1694" t="s">
        <v>9</v>
      </c>
      <c r="C1694" s="3">
        <v>15000</v>
      </c>
      <c r="D1694" s="3">
        <v>22000</v>
      </c>
      <c r="E1694" s="3">
        <v>250</v>
      </c>
      <c r="F1694" s="3">
        <v>21750</v>
      </c>
      <c r="G1694" s="3">
        <f t="shared" si="52"/>
        <v>6500</v>
      </c>
      <c r="H1694" s="17">
        <f t="shared" si="53"/>
        <v>0.43333333333333335</v>
      </c>
      <c r="I1694" t="s">
        <v>13</v>
      </c>
    </row>
    <row r="1695" spans="1:9" x14ac:dyDescent="0.25">
      <c r="A1695" s="4">
        <v>45030</v>
      </c>
      <c r="B1695" t="s">
        <v>10</v>
      </c>
      <c r="C1695" s="3">
        <v>10000</v>
      </c>
      <c r="D1695" s="3">
        <v>15000</v>
      </c>
      <c r="E1695" s="3">
        <v>250</v>
      </c>
      <c r="F1695" s="3">
        <v>14750</v>
      </c>
      <c r="G1695" s="3">
        <f t="shared" si="52"/>
        <v>4500</v>
      </c>
      <c r="H1695" s="17">
        <f t="shared" si="53"/>
        <v>0.45</v>
      </c>
      <c r="I1695" t="s">
        <v>14</v>
      </c>
    </row>
    <row r="1696" spans="1:9" x14ac:dyDescent="0.25">
      <c r="A1696" s="4">
        <v>45031</v>
      </c>
      <c r="B1696" t="s">
        <v>10</v>
      </c>
      <c r="C1696" s="3">
        <v>10000</v>
      </c>
      <c r="D1696" s="3">
        <v>15000</v>
      </c>
      <c r="E1696" s="3">
        <v>1000</v>
      </c>
      <c r="F1696" s="3">
        <v>14000</v>
      </c>
      <c r="G1696" s="3">
        <f t="shared" si="52"/>
        <v>3000</v>
      </c>
      <c r="H1696" s="17">
        <f t="shared" si="53"/>
        <v>0.3</v>
      </c>
      <c r="I1696" t="s">
        <v>15</v>
      </c>
    </row>
    <row r="1697" spans="1:9" x14ac:dyDescent="0.25">
      <c r="A1697" s="4">
        <v>45032</v>
      </c>
      <c r="B1697" t="s">
        <v>11</v>
      </c>
      <c r="C1697" s="3">
        <v>5000</v>
      </c>
      <c r="D1697" s="3">
        <v>8500</v>
      </c>
      <c r="E1697" s="3">
        <v>0</v>
      </c>
      <c r="F1697" s="3">
        <v>8500</v>
      </c>
      <c r="G1697" s="3">
        <f t="shared" si="52"/>
        <v>3500</v>
      </c>
      <c r="H1697" s="17">
        <f t="shared" si="53"/>
        <v>0.7</v>
      </c>
      <c r="I1697" t="s">
        <v>13</v>
      </c>
    </row>
    <row r="1698" spans="1:9" x14ac:dyDescent="0.25">
      <c r="A1698" s="4">
        <v>45032</v>
      </c>
      <c r="B1698" t="s">
        <v>11</v>
      </c>
      <c r="C1698" s="3">
        <v>5000</v>
      </c>
      <c r="D1698" s="3">
        <v>8500</v>
      </c>
      <c r="E1698" s="3">
        <v>1000</v>
      </c>
      <c r="F1698" s="3">
        <v>7500</v>
      </c>
      <c r="G1698" s="3">
        <f t="shared" si="52"/>
        <v>1500</v>
      </c>
      <c r="H1698" s="17">
        <f t="shared" si="53"/>
        <v>0.3</v>
      </c>
      <c r="I1698" t="s">
        <v>13</v>
      </c>
    </row>
    <row r="1699" spans="1:9" x14ac:dyDescent="0.25">
      <c r="A1699" s="4">
        <v>45033</v>
      </c>
      <c r="B1699" t="s">
        <v>8</v>
      </c>
      <c r="C1699" s="3">
        <v>20000</v>
      </c>
      <c r="D1699" s="3">
        <v>30000</v>
      </c>
      <c r="E1699" s="3">
        <v>250</v>
      </c>
      <c r="F1699" s="3">
        <v>29750</v>
      </c>
      <c r="G1699" s="3">
        <f t="shared" si="52"/>
        <v>9500</v>
      </c>
      <c r="H1699" s="17">
        <f t="shared" si="53"/>
        <v>0.47499999999999998</v>
      </c>
      <c r="I1699" t="s">
        <v>15</v>
      </c>
    </row>
    <row r="1700" spans="1:9" x14ac:dyDescent="0.25">
      <c r="A1700" s="4">
        <v>45034</v>
      </c>
      <c r="B1700" t="s">
        <v>11</v>
      </c>
      <c r="C1700" s="3">
        <v>5000</v>
      </c>
      <c r="D1700" s="3">
        <v>8500</v>
      </c>
      <c r="E1700" s="3">
        <v>0</v>
      </c>
      <c r="F1700" s="3">
        <v>8500</v>
      </c>
      <c r="G1700" s="3">
        <f t="shared" si="52"/>
        <v>3500</v>
      </c>
      <c r="H1700" s="17">
        <f t="shared" si="53"/>
        <v>0.7</v>
      </c>
      <c r="I1700" t="s">
        <v>12</v>
      </c>
    </row>
    <row r="1701" spans="1:9" x14ac:dyDescent="0.25">
      <c r="A1701" s="4">
        <v>45034</v>
      </c>
      <c r="B1701" t="s">
        <v>11</v>
      </c>
      <c r="C1701" s="3">
        <v>5000</v>
      </c>
      <c r="D1701" s="3">
        <v>8500</v>
      </c>
      <c r="E1701" s="3">
        <v>0</v>
      </c>
      <c r="F1701" s="3">
        <v>8500</v>
      </c>
      <c r="G1701" s="3">
        <f t="shared" si="52"/>
        <v>3500</v>
      </c>
      <c r="H1701" s="17">
        <f t="shared" si="53"/>
        <v>0.7</v>
      </c>
      <c r="I1701" t="s">
        <v>15</v>
      </c>
    </row>
    <row r="1702" spans="1:9" x14ac:dyDescent="0.25">
      <c r="A1702" s="4">
        <v>45034</v>
      </c>
      <c r="B1702" t="s">
        <v>11</v>
      </c>
      <c r="C1702" s="3">
        <v>5000</v>
      </c>
      <c r="D1702" s="3">
        <v>8500</v>
      </c>
      <c r="E1702" s="3">
        <v>0</v>
      </c>
      <c r="F1702" s="3">
        <v>8500</v>
      </c>
      <c r="G1702" s="3">
        <f t="shared" si="52"/>
        <v>3500</v>
      </c>
      <c r="H1702" s="17">
        <f t="shared" si="53"/>
        <v>0.7</v>
      </c>
      <c r="I1702" t="s">
        <v>12</v>
      </c>
    </row>
    <row r="1703" spans="1:9" x14ac:dyDescent="0.25">
      <c r="A1703" s="4">
        <v>45035</v>
      </c>
      <c r="B1703" t="s">
        <v>7</v>
      </c>
      <c r="C1703" s="3">
        <v>12000</v>
      </c>
      <c r="D1703" s="3">
        <v>18000</v>
      </c>
      <c r="E1703" s="3">
        <v>500</v>
      </c>
      <c r="F1703" s="3">
        <v>17500</v>
      </c>
      <c r="G1703" s="3">
        <f t="shared" si="52"/>
        <v>5000</v>
      </c>
      <c r="H1703" s="17">
        <f t="shared" si="53"/>
        <v>0.41666666666666669</v>
      </c>
      <c r="I1703" t="s">
        <v>13</v>
      </c>
    </row>
    <row r="1704" spans="1:9" x14ac:dyDescent="0.25">
      <c r="A1704" s="4">
        <v>45036</v>
      </c>
      <c r="B1704" t="s">
        <v>7</v>
      </c>
      <c r="C1704" s="3">
        <v>12000</v>
      </c>
      <c r="D1704" s="3">
        <v>18000</v>
      </c>
      <c r="E1704" s="3">
        <v>0</v>
      </c>
      <c r="F1704" s="3">
        <v>18000</v>
      </c>
      <c r="G1704" s="3">
        <f t="shared" si="52"/>
        <v>6000</v>
      </c>
      <c r="H1704" s="17">
        <f t="shared" si="53"/>
        <v>0.5</v>
      </c>
      <c r="I1704" t="s">
        <v>16</v>
      </c>
    </row>
    <row r="1705" spans="1:9" x14ac:dyDescent="0.25">
      <c r="A1705" s="4">
        <v>45036</v>
      </c>
      <c r="B1705" t="s">
        <v>7</v>
      </c>
      <c r="C1705" s="3">
        <v>12000</v>
      </c>
      <c r="D1705" s="3">
        <v>18000</v>
      </c>
      <c r="E1705" s="3">
        <v>0</v>
      </c>
      <c r="F1705" s="3">
        <v>18000</v>
      </c>
      <c r="G1705" s="3">
        <f t="shared" si="52"/>
        <v>6000</v>
      </c>
      <c r="H1705" s="17">
        <f t="shared" si="53"/>
        <v>0.5</v>
      </c>
      <c r="I1705" t="s">
        <v>15</v>
      </c>
    </row>
    <row r="1706" spans="1:9" x14ac:dyDescent="0.25">
      <c r="A1706" s="4">
        <v>45037</v>
      </c>
      <c r="B1706" t="s">
        <v>7</v>
      </c>
      <c r="C1706" s="3">
        <v>12000</v>
      </c>
      <c r="D1706" s="3">
        <v>18000</v>
      </c>
      <c r="E1706" s="3">
        <v>0</v>
      </c>
      <c r="F1706" s="3">
        <v>18000</v>
      </c>
      <c r="G1706" s="3">
        <f t="shared" si="52"/>
        <v>6000</v>
      </c>
      <c r="H1706" s="17">
        <f t="shared" si="53"/>
        <v>0.5</v>
      </c>
      <c r="I1706" t="s">
        <v>14</v>
      </c>
    </row>
    <row r="1707" spans="1:9" x14ac:dyDescent="0.25">
      <c r="A1707" s="4">
        <v>45037</v>
      </c>
      <c r="B1707" t="s">
        <v>9</v>
      </c>
      <c r="C1707" s="3">
        <v>15000</v>
      </c>
      <c r="D1707" s="3">
        <v>22000</v>
      </c>
      <c r="E1707" s="3">
        <v>0</v>
      </c>
      <c r="F1707" s="3">
        <v>22000</v>
      </c>
      <c r="G1707" s="3">
        <f t="shared" si="52"/>
        <v>7000</v>
      </c>
      <c r="H1707" s="17">
        <f t="shared" si="53"/>
        <v>0.46666666666666667</v>
      </c>
      <c r="I1707" t="s">
        <v>12</v>
      </c>
    </row>
    <row r="1708" spans="1:9" x14ac:dyDescent="0.25">
      <c r="A1708" s="4">
        <v>45040</v>
      </c>
      <c r="B1708" t="s">
        <v>7</v>
      </c>
      <c r="C1708" s="3">
        <v>12000</v>
      </c>
      <c r="D1708" s="3">
        <v>18000</v>
      </c>
      <c r="E1708" s="3">
        <v>0</v>
      </c>
      <c r="F1708" s="3">
        <v>18000</v>
      </c>
      <c r="G1708" s="3">
        <f t="shared" si="52"/>
        <v>6000</v>
      </c>
      <c r="H1708" s="17">
        <f t="shared" si="53"/>
        <v>0.5</v>
      </c>
      <c r="I1708" t="s">
        <v>14</v>
      </c>
    </row>
    <row r="1709" spans="1:9" x14ac:dyDescent="0.25">
      <c r="A1709" s="4">
        <v>45041</v>
      </c>
      <c r="B1709" t="s">
        <v>7</v>
      </c>
      <c r="C1709" s="3">
        <v>12000</v>
      </c>
      <c r="D1709" s="3">
        <v>18000</v>
      </c>
      <c r="E1709" s="3">
        <v>0</v>
      </c>
      <c r="F1709" s="3">
        <v>18000</v>
      </c>
      <c r="G1709" s="3">
        <f t="shared" si="52"/>
        <v>6000</v>
      </c>
      <c r="H1709" s="17">
        <f t="shared" si="53"/>
        <v>0.5</v>
      </c>
      <c r="I1709" t="s">
        <v>16</v>
      </c>
    </row>
    <row r="1710" spans="1:9" x14ac:dyDescent="0.25">
      <c r="A1710" s="4">
        <v>45041</v>
      </c>
      <c r="B1710" t="s">
        <v>8</v>
      </c>
      <c r="C1710" s="3">
        <v>20000</v>
      </c>
      <c r="D1710" s="3">
        <v>30000</v>
      </c>
      <c r="E1710" s="3">
        <v>0</v>
      </c>
      <c r="F1710" s="3">
        <v>30000</v>
      </c>
      <c r="G1710" s="3">
        <f t="shared" si="52"/>
        <v>10000</v>
      </c>
      <c r="H1710" s="17">
        <f t="shared" si="53"/>
        <v>0.5</v>
      </c>
      <c r="I1710" t="s">
        <v>13</v>
      </c>
    </row>
    <row r="1711" spans="1:9" x14ac:dyDescent="0.25">
      <c r="A1711" s="4">
        <v>45042</v>
      </c>
      <c r="B1711" t="s">
        <v>11</v>
      </c>
      <c r="C1711" s="3">
        <v>5000</v>
      </c>
      <c r="D1711" s="3">
        <v>8500</v>
      </c>
      <c r="E1711" s="3">
        <v>500</v>
      </c>
      <c r="F1711" s="3">
        <v>8000</v>
      </c>
      <c r="G1711" s="3">
        <f t="shared" si="52"/>
        <v>2500</v>
      </c>
      <c r="H1711" s="17">
        <f t="shared" si="53"/>
        <v>0.5</v>
      </c>
      <c r="I1711" t="s">
        <v>15</v>
      </c>
    </row>
    <row r="1712" spans="1:9" x14ac:dyDescent="0.25">
      <c r="A1712" s="4">
        <v>45042</v>
      </c>
      <c r="B1712" t="s">
        <v>7</v>
      </c>
      <c r="C1712" s="3">
        <v>12000</v>
      </c>
      <c r="D1712" s="3">
        <v>18000</v>
      </c>
      <c r="E1712" s="3">
        <v>0</v>
      </c>
      <c r="F1712" s="3">
        <v>18000</v>
      </c>
      <c r="G1712" s="3">
        <f t="shared" si="52"/>
        <v>6000</v>
      </c>
      <c r="H1712" s="17">
        <f t="shared" si="53"/>
        <v>0.5</v>
      </c>
      <c r="I1712" t="s">
        <v>13</v>
      </c>
    </row>
    <row r="1713" spans="1:9" x14ac:dyDescent="0.25">
      <c r="A1713" s="4">
        <v>45043</v>
      </c>
      <c r="B1713" t="s">
        <v>8</v>
      </c>
      <c r="C1713" s="3">
        <v>20000</v>
      </c>
      <c r="D1713" s="3">
        <v>30000</v>
      </c>
      <c r="E1713" s="3">
        <v>0</v>
      </c>
      <c r="F1713" s="3">
        <v>30000</v>
      </c>
      <c r="G1713" s="3">
        <f t="shared" si="52"/>
        <v>10000</v>
      </c>
      <c r="H1713" s="17">
        <f t="shared" si="53"/>
        <v>0.5</v>
      </c>
      <c r="I1713" t="s">
        <v>13</v>
      </c>
    </row>
    <row r="1714" spans="1:9" x14ac:dyDescent="0.25">
      <c r="A1714" s="4">
        <v>45043</v>
      </c>
      <c r="B1714" t="s">
        <v>11</v>
      </c>
      <c r="C1714" s="3">
        <v>5000</v>
      </c>
      <c r="D1714" s="3">
        <v>8500</v>
      </c>
      <c r="E1714" s="3">
        <v>0</v>
      </c>
      <c r="F1714" s="3">
        <v>8500</v>
      </c>
      <c r="G1714" s="3">
        <f t="shared" si="52"/>
        <v>3500</v>
      </c>
      <c r="H1714" s="17">
        <f t="shared" si="53"/>
        <v>0.7</v>
      </c>
      <c r="I1714" t="s">
        <v>16</v>
      </c>
    </row>
    <row r="1715" spans="1:9" x14ac:dyDescent="0.25">
      <c r="A1715" s="4">
        <v>45043</v>
      </c>
      <c r="B1715" t="s">
        <v>7</v>
      </c>
      <c r="C1715" s="3">
        <v>12000</v>
      </c>
      <c r="D1715" s="3">
        <v>18000</v>
      </c>
      <c r="E1715" s="3">
        <v>0</v>
      </c>
      <c r="F1715" s="3">
        <v>18000</v>
      </c>
      <c r="G1715" s="3">
        <f t="shared" si="52"/>
        <v>6000</v>
      </c>
      <c r="H1715" s="17">
        <f t="shared" si="53"/>
        <v>0.5</v>
      </c>
      <c r="I1715" t="s">
        <v>16</v>
      </c>
    </row>
    <row r="1716" spans="1:9" x14ac:dyDescent="0.25">
      <c r="A1716" s="4">
        <v>45043</v>
      </c>
      <c r="B1716" t="s">
        <v>10</v>
      </c>
      <c r="C1716" s="3">
        <v>10000</v>
      </c>
      <c r="D1716" s="3">
        <v>15000</v>
      </c>
      <c r="E1716" s="3">
        <v>0</v>
      </c>
      <c r="F1716" s="3">
        <v>15000</v>
      </c>
      <c r="G1716" s="3">
        <f t="shared" si="52"/>
        <v>5000</v>
      </c>
      <c r="H1716" s="17">
        <f t="shared" si="53"/>
        <v>0.5</v>
      </c>
      <c r="I1716" t="s">
        <v>14</v>
      </c>
    </row>
    <row r="1717" spans="1:9" x14ac:dyDescent="0.25">
      <c r="A1717" s="4">
        <v>45044</v>
      </c>
      <c r="B1717" t="s">
        <v>10</v>
      </c>
      <c r="C1717" s="3">
        <v>10000</v>
      </c>
      <c r="D1717" s="3">
        <v>15000</v>
      </c>
      <c r="E1717" s="3">
        <v>0</v>
      </c>
      <c r="F1717" s="3">
        <v>15000</v>
      </c>
      <c r="G1717" s="3">
        <f t="shared" si="52"/>
        <v>5000</v>
      </c>
      <c r="H1717" s="17">
        <f t="shared" si="53"/>
        <v>0.5</v>
      </c>
      <c r="I1717" t="s">
        <v>12</v>
      </c>
    </row>
    <row r="1718" spans="1:9" x14ac:dyDescent="0.25">
      <c r="A1718" s="4">
        <v>45045</v>
      </c>
      <c r="B1718" t="s">
        <v>7</v>
      </c>
      <c r="C1718" s="3">
        <v>12000</v>
      </c>
      <c r="D1718" s="3">
        <v>18000</v>
      </c>
      <c r="E1718" s="3">
        <v>0</v>
      </c>
      <c r="F1718" s="3">
        <v>18000</v>
      </c>
      <c r="G1718" s="3">
        <f t="shared" si="52"/>
        <v>6000</v>
      </c>
      <c r="H1718" s="17">
        <f t="shared" si="53"/>
        <v>0.5</v>
      </c>
      <c r="I1718" t="s">
        <v>12</v>
      </c>
    </row>
    <row r="1719" spans="1:9" x14ac:dyDescent="0.25">
      <c r="A1719" s="4">
        <v>45046</v>
      </c>
      <c r="B1719" t="s">
        <v>8</v>
      </c>
      <c r="C1719" s="3">
        <v>20000</v>
      </c>
      <c r="D1719" s="3">
        <v>30000</v>
      </c>
      <c r="E1719" s="3">
        <v>0</v>
      </c>
      <c r="F1719" s="3">
        <v>30000</v>
      </c>
      <c r="G1719" s="3">
        <f t="shared" si="52"/>
        <v>10000</v>
      </c>
      <c r="H1719" s="17">
        <f t="shared" si="53"/>
        <v>0.5</v>
      </c>
      <c r="I1719" t="s">
        <v>15</v>
      </c>
    </row>
    <row r="1720" spans="1:9" x14ac:dyDescent="0.25">
      <c r="A1720" s="4">
        <v>45046</v>
      </c>
      <c r="B1720" t="s">
        <v>8</v>
      </c>
      <c r="C1720" s="3">
        <v>20000</v>
      </c>
      <c r="D1720" s="3">
        <v>30000</v>
      </c>
      <c r="E1720" s="3">
        <v>0</v>
      </c>
      <c r="F1720" s="3">
        <v>30000</v>
      </c>
      <c r="G1720" s="3">
        <f t="shared" si="52"/>
        <v>10000</v>
      </c>
      <c r="H1720" s="17">
        <f t="shared" si="53"/>
        <v>0.5</v>
      </c>
      <c r="I1720" t="s">
        <v>14</v>
      </c>
    </row>
    <row r="1721" spans="1:9" x14ac:dyDescent="0.25">
      <c r="A1721" s="4">
        <v>45046</v>
      </c>
      <c r="B1721" t="s">
        <v>7</v>
      </c>
      <c r="C1721" s="3">
        <v>12000</v>
      </c>
      <c r="D1721" s="3">
        <v>18000</v>
      </c>
      <c r="E1721" s="3">
        <v>500</v>
      </c>
      <c r="F1721" s="3">
        <v>17500</v>
      </c>
      <c r="G1721" s="3">
        <f t="shared" si="52"/>
        <v>5000</v>
      </c>
      <c r="H1721" s="17">
        <f t="shared" si="53"/>
        <v>0.41666666666666669</v>
      </c>
      <c r="I1721" t="s">
        <v>14</v>
      </c>
    </row>
    <row r="1722" spans="1:9" x14ac:dyDescent="0.25">
      <c r="A1722" s="4">
        <v>45048</v>
      </c>
      <c r="B1722" t="s">
        <v>7</v>
      </c>
      <c r="C1722" s="3">
        <v>12000</v>
      </c>
      <c r="D1722" s="3">
        <v>18000</v>
      </c>
      <c r="E1722" s="3">
        <v>0</v>
      </c>
      <c r="F1722" s="3">
        <v>18000</v>
      </c>
      <c r="G1722" s="3">
        <f t="shared" si="52"/>
        <v>6000</v>
      </c>
      <c r="H1722" s="17">
        <f t="shared" si="53"/>
        <v>0.5</v>
      </c>
      <c r="I1722" t="s">
        <v>15</v>
      </c>
    </row>
    <row r="1723" spans="1:9" x14ac:dyDescent="0.25">
      <c r="A1723" s="4">
        <v>45048</v>
      </c>
      <c r="B1723" t="s">
        <v>7</v>
      </c>
      <c r="C1723" s="3">
        <v>12000</v>
      </c>
      <c r="D1723" s="3">
        <v>18000</v>
      </c>
      <c r="E1723" s="3">
        <v>0</v>
      </c>
      <c r="F1723" s="3">
        <v>18000</v>
      </c>
      <c r="G1723" s="3">
        <f t="shared" si="52"/>
        <v>6000</v>
      </c>
      <c r="H1723" s="17">
        <f t="shared" si="53"/>
        <v>0.5</v>
      </c>
      <c r="I1723" t="s">
        <v>12</v>
      </c>
    </row>
    <row r="1724" spans="1:9" x14ac:dyDescent="0.25">
      <c r="A1724" s="4">
        <v>45048</v>
      </c>
      <c r="B1724" t="s">
        <v>10</v>
      </c>
      <c r="C1724" s="3">
        <v>10000</v>
      </c>
      <c r="D1724" s="3">
        <v>15000</v>
      </c>
      <c r="E1724" s="3">
        <v>1000</v>
      </c>
      <c r="F1724" s="3">
        <v>14000</v>
      </c>
      <c r="G1724" s="3">
        <f t="shared" si="52"/>
        <v>3000</v>
      </c>
      <c r="H1724" s="17">
        <f t="shared" si="53"/>
        <v>0.3</v>
      </c>
      <c r="I1724" t="s">
        <v>15</v>
      </c>
    </row>
    <row r="1725" spans="1:9" x14ac:dyDescent="0.25">
      <c r="A1725" s="4">
        <v>45048</v>
      </c>
      <c r="B1725" t="s">
        <v>11</v>
      </c>
      <c r="C1725" s="3">
        <v>5000</v>
      </c>
      <c r="D1725" s="3">
        <v>8500</v>
      </c>
      <c r="E1725" s="3">
        <v>1000</v>
      </c>
      <c r="F1725" s="3">
        <v>7500</v>
      </c>
      <c r="G1725" s="3">
        <f t="shared" si="52"/>
        <v>1500</v>
      </c>
      <c r="H1725" s="17">
        <f t="shared" si="53"/>
        <v>0.3</v>
      </c>
      <c r="I1725" t="s">
        <v>14</v>
      </c>
    </row>
    <row r="1726" spans="1:9" x14ac:dyDescent="0.25">
      <c r="A1726" s="4">
        <v>45048</v>
      </c>
      <c r="B1726" t="s">
        <v>11</v>
      </c>
      <c r="C1726" s="3">
        <v>5000</v>
      </c>
      <c r="D1726" s="3">
        <v>8500</v>
      </c>
      <c r="E1726" s="3">
        <v>250</v>
      </c>
      <c r="F1726" s="3">
        <v>8250</v>
      </c>
      <c r="G1726" s="3">
        <f t="shared" si="52"/>
        <v>3000</v>
      </c>
      <c r="H1726" s="17">
        <f t="shared" si="53"/>
        <v>0.6</v>
      </c>
      <c r="I1726" t="s">
        <v>12</v>
      </c>
    </row>
    <row r="1727" spans="1:9" x14ac:dyDescent="0.25">
      <c r="A1727" s="4">
        <v>45049</v>
      </c>
      <c r="B1727" t="s">
        <v>11</v>
      </c>
      <c r="C1727" s="3">
        <v>5000</v>
      </c>
      <c r="D1727" s="3">
        <v>8500</v>
      </c>
      <c r="E1727" s="3">
        <v>0</v>
      </c>
      <c r="F1727" s="3">
        <v>8500</v>
      </c>
      <c r="G1727" s="3">
        <f t="shared" si="52"/>
        <v>3500</v>
      </c>
      <c r="H1727" s="17">
        <f t="shared" si="53"/>
        <v>0.7</v>
      </c>
      <c r="I1727" t="s">
        <v>14</v>
      </c>
    </row>
    <row r="1728" spans="1:9" x14ac:dyDescent="0.25">
      <c r="A1728" s="4">
        <v>45051</v>
      </c>
      <c r="B1728" t="s">
        <v>8</v>
      </c>
      <c r="C1728" s="3">
        <v>20000</v>
      </c>
      <c r="D1728" s="3">
        <v>30000</v>
      </c>
      <c r="E1728" s="3">
        <v>0</v>
      </c>
      <c r="F1728" s="3">
        <v>30000</v>
      </c>
      <c r="G1728" s="3">
        <f t="shared" si="52"/>
        <v>10000</v>
      </c>
      <c r="H1728" s="17">
        <f t="shared" si="53"/>
        <v>0.5</v>
      </c>
      <c r="I1728" t="s">
        <v>13</v>
      </c>
    </row>
    <row r="1729" spans="1:9" x14ac:dyDescent="0.25">
      <c r="A1729" s="4">
        <v>45051</v>
      </c>
      <c r="B1729" t="s">
        <v>10</v>
      </c>
      <c r="C1729" s="3">
        <v>10000</v>
      </c>
      <c r="D1729" s="3">
        <v>15000</v>
      </c>
      <c r="E1729" s="3">
        <v>0</v>
      </c>
      <c r="F1729" s="3">
        <v>15000</v>
      </c>
      <c r="G1729" s="3">
        <f t="shared" si="52"/>
        <v>5000</v>
      </c>
      <c r="H1729" s="17">
        <f t="shared" si="53"/>
        <v>0.5</v>
      </c>
      <c r="I1729" t="s">
        <v>16</v>
      </c>
    </row>
    <row r="1730" spans="1:9" x14ac:dyDescent="0.25">
      <c r="A1730" s="4">
        <v>45053</v>
      </c>
      <c r="B1730" t="s">
        <v>7</v>
      </c>
      <c r="C1730" s="3">
        <v>12000</v>
      </c>
      <c r="D1730" s="3">
        <v>18000</v>
      </c>
      <c r="E1730" s="3">
        <v>0</v>
      </c>
      <c r="F1730" s="3">
        <v>18000</v>
      </c>
      <c r="G1730" s="3">
        <f t="shared" si="52"/>
        <v>6000</v>
      </c>
      <c r="H1730" s="17">
        <f t="shared" si="53"/>
        <v>0.5</v>
      </c>
      <c r="I1730" t="s">
        <v>12</v>
      </c>
    </row>
    <row r="1731" spans="1:9" x14ac:dyDescent="0.25">
      <c r="A1731" s="4">
        <v>45054</v>
      </c>
      <c r="B1731" t="s">
        <v>11</v>
      </c>
      <c r="C1731" s="3">
        <v>5000</v>
      </c>
      <c r="D1731" s="3">
        <v>8500</v>
      </c>
      <c r="E1731" s="3">
        <v>0</v>
      </c>
      <c r="F1731" s="3">
        <v>8500</v>
      </c>
      <c r="G1731" s="3">
        <f t="shared" ref="G1731:G1794" si="54">F1731-E1731-C1731</f>
        <v>3500</v>
      </c>
      <c r="H1731" s="17">
        <f t="shared" ref="H1731:H1794" si="55">G1731/C1731</f>
        <v>0.7</v>
      </c>
      <c r="I1731" t="s">
        <v>12</v>
      </c>
    </row>
    <row r="1732" spans="1:9" x14ac:dyDescent="0.25">
      <c r="A1732" s="4">
        <v>45055</v>
      </c>
      <c r="B1732" t="s">
        <v>10</v>
      </c>
      <c r="C1732" s="3">
        <v>10000</v>
      </c>
      <c r="D1732" s="3">
        <v>15000</v>
      </c>
      <c r="E1732" s="3">
        <v>0</v>
      </c>
      <c r="F1732" s="3">
        <v>15000</v>
      </c>
      <c r="G1732" s="3">
        <f t="shared" si="54"/>
        <v>5000</v>
      </c>
      <c r="H1732" s="17">
        <f t="shared" si="55"/>
        <v>0.5</v>
      </c>
      <c r="I1732" t="s">
        <v>13</v>
      </c>
    </row>
    <row r="1733" spans="1:9" x14ac:dyDescent="0.25">
      <c r="A1733" s="4">
        <v>45056</v>
      </c>
      <c r="B1733" t="s">
        <v>10</v>
      </c>
      <c r="C1733" s="3">
        <v>10000</v>
      </c>
      <c r="D1733" s="3">
        <v>15000</v>
      </c>
      <c r="E1733" s="3">
        <v>0</v>
      </c>
      <c r="F1733" s="3">
        <v>15000</v>
      </c>
      <c r="G1733" s="3">
        <f t="shared" si="54"/>
        <v>5000</v>
      </c>
      <c r="H1733" s="17">
        <f t="shared" si="55"/>
        <v>0.5</v>
      </c>
      <c r="I1733" t="s">
        <v>14</v>
      </c>
    </row>
    <row r="1734" spans="1:9" x14ac:dyDescent="0.25">
      <c r="A1734" s="4">
        <v>45056</v>
      </c>
      <c r="B1734" t="s">
        <v>10</v>
      </c>
      <c r="C1734" s="3">
        <v>10000</v>
      </c>
      <c r="D1734" s="3">
        <v>15000</v>
      </c>
      <c r="E1734" s="3">
        <v>1000</v>
      </c>
      <c r="F1734" s="3">
        <v>14000</v>
      </c>
      <c r="G1734" s="3">
        <f t="shared" si="54"/>
        <v>3000</v>
      </c>
      <c r="H1734" s="17">
        <f t="shared" si="55"/>
        <v>0.3</v>
      </c>
      <c r="I1734" t="s">
        <v>12</v>
      </c>
    </row>
    <row r="1735" spans="1:9" x14ac:dyDescent="0.25">
      <c r="A1735" s="4">
        <v>45057</v>
      </c>
      <c r="B1735" t="s">
        <v>7</v>
      </c>
      <c r="C1735" s="3">
        <v>12000</v>
      </c>
      <c r="D1735" s="3">
        <v>18000</v>
      </c>
      <c r="E1735" s="3">
        <v>0</v>
      </c>
      <c r="F1735" s="3">
        <v>18000</v>
      </c>
      <c r="G1735" s="3">
        <f t="shared" si="54"/>
        <v>6000</v>
      </c>
      <c r="H1735" s="17">
        <f t="shared" si="55"/>
        <v>0.5</v>
      </c>
      <c r="I1735" t="s">
        <v>14</v>
      </c>
    </row>
    <row r="1736" spans="1:9" x14ac:dyDescent="0.25">
      <c r="A1736" s="4">
        <v>45057</v>
      </c>
      <c r="B1736" t="s">
        <v>10</v>
      </c>
      <c r="C1736" s="3">
        <v>10000</v>
      </c>
      <c r="D1736" s="3">
        <v>15000</v>
      </c>
      <c r="E1736" s="3">
        <v>0</v>
      </c>
      <c r="F1736" s="3">
        <v>15000</v>
      </c>
      <c r="G1736" s="3">
        <f t="shared" si="54"/>
        <v>5000</v>
      </c>
      <c r="H1736" s="17">
        <f t="shared" si="55"/>
        <v>0.5</v>
      </c>
      <c r="I1736" t="s">
        <v>13</v>
      </c>
    </row>
    <row r="1737" spans="1:9" x14ac:dyDescent="0.25">
      <c r="A1737" s="4">
        <v>45057</v>
      </c>
      <c r="B1737" t="s">
        <v>10</v>
      </c>
      <c r="C1737" s="3">
        <v>10000</v>
      </c>
      <c r="D1737" s="3">
        <v>15000</v>
      </c>
      <c r="E1737" s="3">
        <v>0</v>
      </c>
      <c r="F1737" s="3">
        <v>15000</v>
      </c>
      <c r="G1737" s="3">
        <f t="shared" si="54"/>
        <v>5000</v>
      </c>
      <c r="H1737" s="17">
        <f t="shared" si="55"/>
        <v>0.5</v>
      </c>
      <c r="I1737" t="s">
        <v>15</v>
      </c>
    </row>
    <row r="1738" spans="1:9" x14ac:dyDescent="0.25">
      <c r="A1738" s="4">
        <v>45057</v>
      </c>
      <c r="B1738" t="s">
        <v>7</v>
      </c>
      <c r="C1738" s="3">
        <v>12000</v>
      </c>
      <c r="D1738" s="3">
        <v>18000</v>
      </c>
      <c r="E1738" s="3">
        <v>500</v>
      </c>
      <c r="F1738" s="3">
        <v>17500</v>
      </c>
      <c r="G1738" s="3">
        <f t="shared" si="54"/>
        <v>5000</v>
      </c>
      <c r="H1738" s="17">
        <f t="shared" si="55"/>
        <v>0.41666666666666669</v>
      </c>
      <c r="I1738" t="s">
        <v>16</v>
      </c>
    </row>
    <row r="1739" spans="1:9" x14ac:dyDescent="0.25">
      <c r="A1739" s="4">
        <v>45058</v>
      </c>
      <c r="B1739" t="s">
        <v>11</v>
      </c>
      <c r="C1739" s="3">
        <v>5000</v>
      </c>
      <c r="D1739" s="3">
        <v>8500</v>
      </c>
      <c r="E1739" s="3">
        <v>0</v>
      </c>
      <c r="F1739" s="3">
        <v>8500</v>
      </c>
      <c r="G1739" s="3">
        <f t="shared" si="54"/>
        <v>3500</v>
      </c>
      <c r="H1739" s="17">
        <f t="shared" si="55"/>
        <v>0.7</v>
      </c>
      <c r="I1739" t="s">
        <v>14</v>
      </c>
    </row>
    <row r="1740" spans="1:9" x14ac:dyDescent="0.25">
      <c r="A1740" s="4">
        <v>45058</v>
      </c>
      <c r="B1740" t="s">
        <v>9</v>
      </c>
      <c r="C1740" s="3">
        <v>15000</v>
      </c>
      <c r="D1740" s="3">
        <v>22000</v>
      </c>
      <c r="E1740" s="3">
        <v>1000</v>
      </c>
      <c r="F1740" s="3">
        <v>21000</v>
      </c>
      <c r="G1740" s="3">
        <f t="shared" si="54"/>
        <v>5000</v>
      </c>
      <c r="H1740" s="17">
        <f t="shared" si="55"/>
        <v>0.33333333333333331</v>
      </c>
      <c r="I1740" t="s">
        <v>14</v>
      </c>
    </row>
    <row r="1741" spans="1:9" x14ac:dyDescent="0.25">
      <c r="A1741" s="4">
        <v>45059</v>
      </c>
      <c r="B1741" t="s">
        <v>11</v>
      </c>
      <c r="C1741" s="3">
        <v>5000</v>
      </c>
      <c r="D1741" s="3">
        <v>8500</v>
      </c>
      <c r="E1741" s="3">
        <v>0</v>
      </c>
      <c r="F1741" s="3">
        <v>8500</v>
      </c>
      <c r="G1741" s="3">
        <f t="shared" si="54"/>
        <v>3500</v>
      </c>
      <c r="H1741" s="17">
        <f t="shared" si="55"/>
        <v>0.7</v>
      </c>
      <c r="I1741" t="s">
        <v>15</v>
      </c>
    </row>
    <row r="1742" spans="1:9" x14ac:dyDescent="0.25">
      <c r="A1742" s="4">
        <v>45059</v>
      </c>
      <c r="B1742" t="s">
        <v>7</v>
      </c>
      <c r="C1742" s="3">
        <v>12000</v>
      </c>
      <c r="D1742" s="3">
        <v>18000</v>
      </c>
      <c r="E1742" s="3">
        <v>0</v>
      </c>
      <c r="F1742" s="3">
        <v>18000</v>
      </c>
      <c r="G1742" s="3">
        <f t="shared" si="54"/>
        <v>6000</v>
      </c>
      <c r="H1742" s="17">
        <f t="shared" si="55"/>
        <v>0.5</v>
      </c>
      <c r="I1742" t="s">
        <v>15</v>
      </c>
    </row>
    <row r="1743" spans="1:9" x14ac:dyDescent="0.25">
      <c r="A1743" s="4">
        <v>45059</v>
      </c>
      <c r="B1743" t="s">
        <v>7</v>
      </c>
      <c r="C1743" s="3">
        <v>12000</v>
      </c>
      <c r="D1743" s="3">
        <v>18000</v>
      </c>
      <c r="E1743" s="3">
        <v>0</v>
      </c>
      <c r="F1743" s="3">
        <v>18000</v>
      </c>
      <c r="G1743" s="3">
        <f t="shared" si="54"/>
        <v>6000</v>
      </c>
      <c r="H1743" s="17">
        <f t="shared" si="55"/>
        <v>0.5</v>
      </c>
      <c r="I1743" t="s">
        <v>12</v>
      </c>
    </row>
    <row r="1744" spans="1:9" x14ac:dyDescent="0.25">
      <c r="A1744" s="4">
        <v>45059</v>
      </c>
      <c r="B1744" t="s">
        <v>11</v>
      </c>
      <c r="C1744" s="3">
        <v>5000</v>
      </c>
      <c r="D1744" s="3">
        <v>8500</v>
      </c>
      <c r="E1744" s="3">
        <v>0</v>
      </c>
      <c r="F1744" s="3">
        <v>8500</v>
      </c>
      <c r="G1744" s="3">
        <f t="shared" si="54"/>
        <v>3500</v>
      </c>
      <c r="H1744" s="17">
        <f t="shared" si="55"/>
        <v>0.7</v>
      </c>
      <c r="I1744" t="s">
        <v>16</v>
      </c>
    </row>
    <row r="1745" spans="1:9" x14ac:dyDescent="0.25">
      <c r="A1745" s="4">
        <v>45060</v>
      </c>
      <c r="B1745" t="s">
        <v>9</v>
      </c>
      <c r="C1745" s="3">
        <v>15000</v>
      </c>
      <c r="D1745" s="3">
        <v>22000</v>
      </c>
      <c r="E1745" s="3">
        <v>0</v>
      </c>
      <c r="F1745" s="3">
        <v>22000</v>
      </c>
      <c r="G1745" s="3">
        <f t="shared" si="54"/>
        <v>7000</v>
      </c>
      <c r="H1745" s="17">
        <f t="shared" si="55"/>
        <v>0.46666666666666667</v>
      </c>
      <c r="I1745" t="s">
        <v>12</v>
      </c>
    </row>
    <row r="1746" spans="1:9" x14ac:dyDescent="0.25">
      <c r="A1746" s="4">
        <v>45062</v>
      </c>
      <c r="B1746" t="s">
        <v>7</v>
      </c>
      <c r="C1746" s="3">
        <v>12000</v>
      </c>
      <c r="D1746" s="3">
        <v>18000</v>
      </c>
      <c r="E1746" s="3">
        <v>250</v>
      </c>
      <c r="F1746" s="3">
        <v>17750</v>
      </c>
      <c r="G1746" s="3">
        <f t="shared" si="54"/>
        <v>5500</v>
      </c>
      <c r="H1746" s="17">
        <f t="shared" si="55"/>
        <v>0.45833333333333331</v>
      </c>
      <c r="I1746" t="s">
        <v>13</v>
      </c>
    </row>
    <row r="1747" spans="1:9" x14ac:dyDescent="0.25">
      <c r="A1747" s="4">
        <v>45062</v>
      </c>
      <c r="B1747" t="s">
        <v>11</v>
      </c>
      <c r="C1747" s="3">
        <v>5000</v>
      </c>
      <c r="D1747" s="3">
        <v>8500</v>
      </c>
      <c r="E1747" s="3">
        <v>0</v>
      </c>
      <c r="F1747" s="3">
        <v>8500</v>
      </c>
      <c r="G1747" s="3">
        <f t="shared" si="54"/>
        <v>3500</v>
      </c>
      <c r="H1747" s="17">
        <f t="shared" si="55"/>
        <v>0.7</v>
      </c>
      <c r="I1747" t="s">
        <v>13</v>
      </c>
    </row>
    <row r="1748" spans="1:9" x14ac:dyDescent="0.25">
      <c r="A1748" s="4">
        <v>45062</v>
      </c>
      <c r="B1748" t="s">
        <v>9</v>
      </c>
      <c r="C1748" s="3">
        <v>15000</v>
      </c>
      <c r="D1748" s="3">
        <v>22000</v>
      </c>
      <c r="E1748" s="3">
        <v>0</v>
      </c>
      <c r="F1748" s="3">
        <v>22000</v>
      </c>
      <c r="G1748" s="3">
        <f t="shared" si="54"/>
        <v>7000</v>
      </c>
      <c r="H1748" s="17">
        <f t="shared" si="55"/>
        <v>0.46666666666666667</v>
      </c>
      <c r="I1748" t="s">
        <v>14</v>
      </c>
    </row>
    <row r="1749" spans="1:9" x14ac:dyDescent="0.25">
      <c r="A1749" s="4">
        <v>45063</v>
      </c>
      <c r="B1749" t="s">
        <v>8</v>
      </c>
      <c r="C1749" s="3">
        <v>20000</v>
      </c>
      <c r="D1749" s="3">
        <v>30000</v>
      </c>
      <c r="E1749" s="3">
        <v>0</v>
      </c>
      <c r="F1749" s="3">
        <v>30000</v>
      </c>
      <c r="G1749" s="3">
        <f t="shared" si="54"/>
        <v>10000</v>
      </c>
      <c r="H1749" s="17">
        <f t="shared" si="55"/>
        <v>0.5</v>
      </c>
      <c r="I1749" t="s">
        <v>16</v>
      </c>
    </row>
    <row r="1750" spans="1:9" x14ac:dyDescent="0.25">
      <c r="A1750" s="4">
        <v>45063</v>
      </c>
      <c r="B1750" t="s">
        <v>7</v>
      </c>
      <c r="C1750" s="3">
        <v>12000</v>
      </c>
      <c r="D1750" s="3">
        <v>18000</v>
      </c>
      <c r="E1750" s="3">
        <v>0</v>
      </c>
      <c r="F1750" s="3">
        <v>18000</v>
      </c>
      <c r="G1750" s="3">
        <f t="shared" si="54"/>
        <v>6000</v>
      </c>
      <c r="H1750" s="17">
        <f t="shared" si="55"/>
        <v>0.5</v>
      </c>
      <c r="I1750" t="s">
        <v>14</v>
      </c>
    </row>
    <row r="1751" spans="1:9" x14ac:dyDescent="0.25">
      <c r="A1751" s="4">
        <v>45064</v>
      </c>
      <c r="B1751" t="s">
        <v>10</v>
      </c>
      <c r="C1751" s="3">
        <v>10000</v>
      </c>
      <c r="D1751" s="3">
        <v>15000</v>
      </c>
      <c r="E1751" s="3">
        <v>0</v>
      </c>
      <c r="F1751" s="3">
        <v>15000</v>
      </c>
      <c r="G1751" s="3">
        <f t="shared" si="54"/>
        <v>5000</v>
      </c>
      <c r="H1751" s="17">
        <f t="shared" si="55"/>
        <v>0.5</v>
      </c>
      <c r="I1751" t="s">
        <v>13</v>
      </c>
    </row>
    <row r="1752" spans="1:9" x14ac:dyDescent="0.25">
      <c r="A1752" s="4">
        <v>45064</v>
      </c>
      <c r="B1752" t="s">
        <v>10</v>
      </c>
      <c r="C1752" s="3">
        <v>10000</v>
      </c>
      <c r="D1752" s="3">
        <v>15000</v>
      </c>
      <c r="E1752" s="3">
        <v>0</v>
      </c>
      <c r="F1752" s="3">
        <v>15000</v>
      </c>
      <c r="G1752" s="3">
        <f t="shared" si="54"/>
        <v>5000</v>
      </c>
      <c r="H1752" s="17">
        <f t="shared" si="55"/>
        <v>0.5</v>
      </c>
      <c r="I1752" t="s">
        <v>16</v>
      </c>
    </row>
    <row r="1753" spans="1:9" x14ac:dyDescent="0.25">
      <c r="A1753" s="4">
        <v>45065</v>
      </c>
      <c r="B1753" t="s">
        <v>7</v>
      </c>
      <c r="C1753" s="3">
        <v>12000</v>
      </c>
      <c r="D1753" s="3">
        <v>18000</v>
      </c>
      <c r="E1753" s="3">
        <v>0</v>
      </c>
      <c r="F1753" s="3">
        <v>18000</v>
      </c>
      <c r="G1753" s="3">
        <f t="shared" si="54"/>
        <v>6000</v>
      </c>
      <c r="H1753" s="17">
        <f t="shared" si="55"/>
        <v>0.5</v>
      </c>
      <c r="I1753" t="s">
        <v>15</v>
      </c>
    </row>
    <row r="1754" spans="1:9" x14ac:dyDescent="0.25">
      <c r="A1754" s="4">
        <v>45066</v>
      </c>
      <c r="B1754" t="s">
        <v>8</v>
      </c>
      <c r="C1754" s="3">
        <v>20000</v>
      </c>
      <c r="D1754" s="3">
        <v>30000</v>
      </c>
      <c r="E1754" s="3">
        <v>0</v>
      </c>
      <c r="F1754" s="3">
        <v>30000</v>
      </c>
      <c r="G1754" s="3">
        <f t="shared" si="54"/>
        <v>10000</v>
      </c>
      <c r="H1754" s="17">
        <f t="shared" si="55"/>
        <v>0.5</v>
      </c>
      <c r="I1754" t="s">
        <v>15</v>
      </c>
    </row>
    <row r="1755" spans="1:9" x14ac:dyDescent="0.25">
      <c r="A1755" s="4">
        <v>45067</v>
      </c>
      <c r="B1755" t="s">
        <v>8</v>
      </c>
      <c r="C1755" s="3">
        <v>20000</v>
      </c>
      <c r="D1755" s="3">
        <v>30000</v>
      </c>
      <c r="E1755" s="3">
        <v>0</v>
      </c>
      <c r="F1755" s="3">
        <v>30000</v>
      </c>
      <c r="G1755" s="3">
        <f t="shared" si="54"/>
        <v>10000</v>
      </c>
      <c r="H1755" s="17">
        <f t="shared" si="55"/>
        <v>0.5</v>
      </c>
      <c r="I1755" t="s">
        <v>14</v>
      </c>
    </row>
    <row r="1756" spans="1:9" x14ac:dyDescent="0.25">
      <c r="A1756" s="4">
        <v>45067</v>
      </c>
      <c r="B1756" t="s">
        <v>11</v>
      </c>
      <c r="C1756" s="3">
        <v>5000</v>
      </c>
      <c r="D1756" s="3">
        <v>8500</v>
      </c>
      <c r="E1756" s="3">
        <v>1000</v>
      </c>
      <c r="F1756" s="3">
        <v>7500</v>
      </c>
      <c r="G1756" s="3">
        <f t="shared" si="54"/>
        <v>1500</v>
      </c>
      <c r="H1756" s="17">
        <f t="shared" si="55"/>
        <v>0.3</v>
      </c>
      <c r="I1756" t="s">
        <v>16</v>
      </c>
    </row>
    <row r="1757" spans="1:9" x14ac:dyDescent="0.25">
      <c r="A1757" s="4">
        <v>45067</v>
      </c>
      <c r="B1757" t="s">
        <v>7</v>
      </c>
      <c r="C1757" s="3">
        <v>12000</v>
      </c>
      <c r="D1757" s="3">
        <v>18000</v>
      </c>
      <c r="E1757" s="3">
        <v>0</v>
      </c>
      <c r="F1757" s="3">
        <v>18000</v>
      </c>
      <c r="G1757" s="3">
        <f t="shared" si="54"/>
        <v>6000</v>
      </c>
      <c r="H1757" s="17">
        <f t="shared" si="55"/>
        <v>0.5</v>
      </c>
      <c r="I1757" t="s">
        <v>12</v>
      </c>
    </row>
    <row r="1758" spans="1:9" x14ac:dyDescent="0.25">
      <c r="A1758" s="4">
        <v>45067</v>
      </c>
      <c r="B1758" t="s">
        <v>11</v>
      </c>
      <c r="C1758" s="3">
        <v>5000</v>
      </c>
      <c r="D1758" s="3">
        <v>8500</v>
      </c>
      <c r="E1758" s="3">
        <v>0</v>
      </c>
      <c r="F1758" s="3">
        <v>8500</v>
      </c>
      <c r="G1758" s="3">
        <f t="shared" si="54"/>
        <v>3500</v>
      </c>
      <c r="H1758" s="17">
        <f t="shared" si="55"/>
        <v>0.7</v>
      </c>
      <c r="I1758" t="s">
        <v>13</v>
      </c>
    </row>
    <row r="1759" spans="1:9" x14ac:dyDescent="0.25">
      <c r="A1759" s="4">
        <v>45067</v>
      </c>
      <c r="B1759" t="s">
        <v>7</v>
      </c>
      <c r="C1759" s="3">
        <v>12000</v>
      </c>
      <c r="D1759" s="3">
        <v>18000</v>
      </c>
      <c r="E1759" s="3">
        <v>0</v>
      </c>
      <c r="F1759" s="3">
        <v>18000</v>
      </c>
      <c r="G1759" s="3">
        <f t="shared" si="54"/>
        <v>6000</v>
      </c>
      <c r="H1759" s="17">
        <f t="shared" si="55"/>
        <v>0.5</v>
      </c>
      <c r="I1759" t="s">
        <v>16</v>
      </c>
    </row>
    <row r="1760" spans="1:9" x14ac:dyDescent="0.25">
      <c r="A1760" s="4">
        <v>45068</v>
      </c>
      <c r="B1760" t="s">
        <v>7</v>
      </c>
      <c r="C1760" s="3">
        <v>12000</v>
      </c>
      <c r="D1760" s="3">
        <v>18000</v>
      </c>
      <c r="E1760" s="3">
        <v>0</v>
      </c>
      <c r="F1760" s="3">
        <v>18000</v>
      </c>
      <c r="G1760" s="3">
        <f t="shared" si="54"/>
        <v>6000</v>
      </c>
      <c r="H1760" s="17">
        <f t="shared" si="55"/>
        <v>0.5</v>
      </c>
      <c r="I1760" t="s">
        <v>15</v>
      </c>
    </row>
    <row r="1761" spans="1:9" x14ac:dyDescent="0.25">
      <c r="A1761" s="4">
        <v>45068</v>
      </c>
      <c r="B1761" t="s">
        <v>7</v>
      </c>
      <c r="C1761" s="3">
        <v>12000</v>
      </c>
      <c r="D1761" s="3">
        <v>18000</v>
      </c>
      <c r="E1761" s="3">
        <v>1000</v>
      </c>
      <c r="F1761" s="3">
        <v>17000</v>
      </c>
      <c r="G1761" s="3">
        <f t="shared" si="54"/>
        <v>4000</v>
      </c>
      <c r="H1761" s="17">
        <f t="shared" si="55"/>
        <v>0.33333333333333331</v>
      </c>
      <c r="I1761" t="s">
        <v>12</v>
      </c>
    </row>
    <row r="1762" spans="1:9" x14ac:dyDescent="0.25">
      <c r="A1762" s="4">
        <v>45069</v>
      </c>
      <c r="B1762" t="s">
        <v>10</v>
      </c>
      <c r="C1762" s="3">
        <v>10000</v>
      </c>
      <c r="D1762" s="3">
        <v>15000</v>
      </c>
      <c r="E1762" s="3">
        <v>0</v>
      </c>
      <c r="F1762" s="3">
        <v>15000</v>
      </c>
      <c r="G1762" s="3">
        <f t="shared" si="54"/>
        <v>5000</v>
      </c>
      <c r="H1762" s="17">
        <f t="shared" si="55"/>
        <v>0.5</v>
      </c>
      <c r="I1762" t="s">
        <v>14</v>
      </c>
    </row>
    <row r="1763" spans="1:9" x14ac:dyDescent="0.25">
      <c r="A1763" s="4">
        <v>45069</v>
      </c>
      <c r="B1763" t="s">
        <v>9</v>
      </c>
      <c r="C1763" s="3">
        <v>15000</v>
      </c>
      <c r="D1763" s="3">
        <v>22000</v>
      </c>
      <c r="E1763" s="3">
        <v>0</v>
      </c>
      <c r="F1763" s="3">
        <v>22000</v>
      </c>
      <c r="G1763" s="3">
        <f t="shared" si="54"/>
        <v>7000</v>
      </c>
      <c r="H1763" s="17">
        <f t="shared" si="55"/>
        <v>0.46666666666666667</v>
      </c>
      <c r="I1763" t="s">
        <v>13</v>
      </c>
    </row>
    <row r="1764" spans="1:9" x14ac:dyDescent="0.25">
      <c r="A1764" s="4">
        <v>45070</v>
      </c>
      <c r="B1764" t="s">
        <v>10</v>
      </c>
      <c r="C1764" s="3">
        <v>10000</v>
      </c>
      <c r="D1764" s="3">
        <v>15000</v>
      </c>
      <c r="E1764" s="3">
        <v>0</v>
      </c>
      <c r="F1764" s="3">
        <v>15000</v>
      </c>
      <c r="G1764" s="3">
        <f t="shared" si="54"/>
        <v>5000</v>
      </c>
      <c r="H1764" s="17">
        <f t="shared" si="55"/>
        <v>0.5</v>
      </c>
      <c r="I1764" t="s">
        <v>16</v>
      </c>
    </row>
    <row r="1765" spans="1:9" x14ac:dyDescent="0.25">
      <c r="A1765" s="4">
        <v>45072</v>
      </c>
      <c r="B1765" t="s">
        <v>10</v>
      </c>
      <c r="C1765" s="3">
        <v>10000</v>
      </c>
      <c r="D1765" s="3">
        <v>15000</v>
      </c>
      <c r="E1765" s="3">
        <v>0</v>
      </c>
      <c r="F1765" s="3">
        <v>15000</v>
      </c>
      <c r="G1765" s="3">
        <f t="shared" si="54"/>
        <v>5000</v>
      </c>
      <c r="H1765" s="17">
        <f t="shared" si="55"/>
        <v>0.5</v>
      </c>
      <c r="I1765" t="s">
        <v>16</v>
      </c>
    </row>
    <row r="1766" spans="1:9" x14ac:dyDescent="0.25">
      <c r="A1766" s="4">
        <v>45075</v>
      </c>
      <c r="B1766" t="s">
        <v>7</v>
      </c>
      <c r="C1766" s="3">
        <v>12000</v>
      </c>
      <c r="D1766" s="3">
        <v>18000</v>
      </c>
      <c r="E1766" s="3">
        <v>0</v>
      </c>
      <c r="F1766" s="3">
        <v>18000</v>
      </c>
      <c r="G1766" s="3">
        <f t="shared" si="54"/>
        <v>6000</v>
      </c>
      <c r="H1766" s="17">
        <f t="shared" si="55"/>
        <v>0.5</v>
      </c>
      <c r="I1766" t="s">
        <v>14</v>
      </c>
    </row>
    <row r="1767" spans="1:9" x14ac:dyDescent="0.25">
      <c r="A1767" s="4">
        <v>45076</v>
      </c>
      <c r="B1767" t="s">
        <v>7</v>
      </c>
      <c r="C1767" s="3">
        <v>12000</v>
      </c>
      <c r="D1767" s="3">
        <v>18000</v>
      </c>
      <c r="E1767" s="3">
        <v>0</v>
      </c>
      <c r="F1767" s="3">
        <v>18000</v>
      </c>
      <c r="G1767" s="3">
        <f t="shared" si="54"/>
        <v>6000</v>
      </c>
      <c r="H1767" s="17">
        <f t="shared" si="55"/>
        <v>0.5</v>
      </c>
      <c r="I1767" t="s">
        <v>12</v>
      </c>
    </row>
    <row r="1768" spans="1:9" x14ac:dyDescent="0.25">
      <c r="A1768" s="4">
        <v>45077</v>
      </c>
      <c r="B1768" t="s">
        <v>9</v>
      </c>
      <c r="C1768" s="3">
        <v>15000</v>
      </c>
      <c r="D1768" s="3">
        <v>22000</v>
      </c>
      <c r="E1768" s="3">
        <v>0</v>
      </c>
      <c r="F1768" s="3">
        <v>22000</v>
      </c>
      <c r="G1768" s="3">
        <f t="shared" si="54"/>
        <v>7000</v>
      </c>
      <c r="H1768" s="17">
        <f t="shared" si="55"/>
        <v>0.46666666666666667</v>
      </c>
      <c r="I1768" t="s">
        <v>16</v>
      </c>
    </row>
    <row r="1769" spans="1:9" x14ac:dyDescent="0.25">
      <c r="A1769" s="4">
        <v>45077</v>
      </c>
      <c r="B1769" t="s">
        <v>9</v>
      </c>
      <c r="C1769" s="3">
        <v>15000</v>
      </c>
      <c r="D1769" s="3">
        <v>22000</v>
      </c>
      <c r="E1769" s="3">
        <v>0</v>
      </c>
      <c r="F1769" s="3">
        <v>22000</v>
      </c>
      <c r="G1769" s="3">
        <f t="shared" si="54"/>
        <v>7000</v>
      </c>
      <c r="H1769" s="17">
        <f t="shared" si="55"/>
        <v>0.46666666666666667</v>
      </c>
      <c r="I1769" t="s">
        <v>13</v>
      </c>
    </row>
    <row r="1770" spans="1:9" x14ac:dyDescent="0.25">
      <c r="A1770" s="4">
        <v>45077</v>
      </c>
      <c r="B1770" t="s">
        <v>11</v>
      </c>
      <c r="C1770" s="3">
        <v>5000</v>
      </c>
      <c r="D1770" s="3">
        <v>8500</v>
      </c>
      <c r="E1770" s="3">
        <v>0</v>
      </c>
      <c r="F1770" s="3">
        <v>8500</v>
      </c>
      <c r="G1770" s="3">
        <f t="shared" si="54"/>
        <v>3500</v>
      </c>
      <c r="H1770" s="17">
        <f t="shared" si="55"/>
        <v>0.7</v>
      </c>
      <c r="I1770" t="s">
        <v>15</v>
      </c>
    </row>
    <row r="1771" spans="1:9" x14ac:dyDescent="0.25">
      <c r="A1771" s="4">
        <v>45077</v>
      </c>
      <c r="B1771" t="s">
        <v>7</v>
      </c>
      <c r="C1771" s="3">
        <v>12000</v>
      </c>
      <c r="D1771" s="3">
        <v>18000</v>
      </c>
      <c r="E1771" s="3">
        <v>0</v>
      </c>
      <c r="F1771" s="3">
        <v>18000</v>
      </c>
      <c r="G1771" s="3">
        <f t="shared" si="54"/>
        <v>6000</v>
      </c>
      <c r="H1771" s="17">
        <f t="shared" si="55"/>
        <v>0.5</v>
      </c>
      <c r="I1771" t="s">
        <v>15</v>
      </c>
    </row>
    <row r="1772" spans="1:9" x14ac:dyDescent="0.25">
      <c r="A1772" s="4">
        <v>45078</v>
      </c>
      <c r="B1772" t="s">
        <v>7</v>
      </c>
      <c r="C1772" s="3">
        <v>12000</v>
      </c>
      <c r="D1772" s="3">
        <v>18000</v>
      </c>
      <c r="E1772" s="3">
        <v>0</v>
      </c>
      <c r="F1772" s="3">
        <v>18000</v>
      </c>
      <c r="G1772" s="3">
        <f t="shared" si="54"/>
        <v>6000</v>
      </c>
      <c r="H1772" s="17">
        <f t="shared" si="55"/>
        <v>0.5</v>
      </c>
      <c r="I1772" t="s">
        <v>16</v>
      </c>
    </row>
    <row r="1773" spans="1:9" x14ac:dyDescent="0.25">
      <c r="A1773" s="4">
        <v>45078</v>
      </c>
      <c r="B1773" t="s">
        <v>7</v>
      </c>
      <c r="C1773" s="3">
        <v>12000</v>
      </c>
      <c r="D1773" s="3">
        <v>18000</v>
      </c>
      <c r="E1773" s="3">
        <v>0</v>
      </c>
      <c r="F1773" s="3">
        <v>18000</v>
      </c>
      <c r="G1773" s="3">
        <f t="shared" si="54"/>
        <v>6000</v>
      </c>
      <c r="H1773" s="17">
        <f t="shared" si="55"/>
        <v>0.5</v>
      </c>
      <c r="I1773" t="s">
        <v>12</v>
      </c>
    </row>
    <row r="1774" spans="1:9" x14ac:dyDescent="0.25">
      <c r="A1774" s="4">
        <v>45078</v>
      </c>
      <c r="B1774" t="s">
        <v>9</v>
      </c>
      <c r="C1774" s="3">
        <v>15000</v>
      </c>
      <c r="D1774" s="3">
        <v>22000</v>
      </c>
      <c r="E1774" s="3">
        <v>250</v>
      </c>
      <c r="F1774" s="3">
        <v>21750</v>
      </c>
      <c r="G1774" s="3">
        <f t="shared" si="54"/>
        <v>6500</v>
      </c>
      <c r="H1774" s="17">
        <f t="shared" si="55"/>
        <v>0.43333333333333335</v>
      </c>
      <c r="I1774" t="s">
        <v>14</v>
      </c>
    </row>
    <row r="1775" spans="1:9" x14ac:dyDescent="0.25">
      <c r="A1775" s="4">
        <v>45081</v>
      </c>
      <c r="B1775" t="s">
        <v>9</v>
      </c>
      <c r="C1775" s="3">
        <v>15000</v>
      </c>
      <c r="D1775" s="3">
        <v>22000</v>
      </c>
      <c r="E1775" s="3">
        <v>0</v>
      </c>
      <c r="F1775" s="3">
        <v>22000</v>
      </c>
      <c r="G1775" s="3">
        <f t="shared" si="54"/>
        <v>7000</v>
      </c>
      <c r="H1775" s="17">
        <f t="shared" si="55"/>
        <v>0.46666666666666667</v>
      </c>
      <c r="I1775" t="s">
        <v>12</v>
      </c>
    </row>
    <row r="1776" spans="1:9" x14ac:dyDescent="0.25">
      <c r="A1776" s="4">
        <v>45082</v>
      </c>
      <c r="B1776" t="s">
        <v>8</v>
      </c>
      <c r="C1776" s="3">
        <v>20000</v>
      </c>
      <c r="D1776" s="3">
        <v>30000</v>
      </c>
      <c r="E1776" s="3">
        <v>0</v>
      </c>
      <c r="F1776" s="3">
        <v>30000</v>
      </c>
      <c r="G1776" s="3">
        <f t="shared" si="54"/>
        <v>10000</v>
      </c>
      <c r="H1776" s="17">
        <f t="shared" si="55"/>
        <v>0.5</v>
      </c>
      <c r="I1776" t="s">
        <v>16</v>
      </c>
    </row>
    <row r="1777" spans="1:9" x14ac:dyDescent="0.25">
      <c r="A1777" s="4">
        <v>45082</v>
      </c>
      <c r="B1777" t="s">
        <v>8</v>
      </c>
      <c r="C1777" s="3">
        <v>20000</v>
      </c>
      <c r="D1777" s="3">
        <v>30000</v>
      </c>
      <c r="E1777" s="3">
        <v>0</v>
      </c>
      <c r="F1777" s="3">
        <v>30000</v>
      </c>
      <c r="G1777" s="3">
        <f t="shared" si="54"/>
        <v>10000</v>
      </c>
      <c r="H1777" s="17">
        <f t="shared" si="55"/>
        <v>0.5</v>
      </c>
      <c r="I1777" t="s">
        <v>13</v>
      </c>
    </row>
    <row r="1778" spans="1:9" x14ac:dyDescent="0.25">
      <c r="A1778" s="4">
        <v>45085</v>
      </c>
      <c r="B1778" t="s">
        <v>9</v>
      </c>
      <c r="C1778" s="3">
        <v>15000</v>
      </c>
      <c r="D1778" s="3">
        <v>22000</v>
      </c>
      <c r="E1778" s="3">
        <v>0</v>
      </c>
      <c r="F1778" s="3">
        <v>22000</v>
      </c>
      <c r="G1778" s="3">
        <f t="shared" si="54"/>
        <v>7000</v>
      </c>
      <c r="H1778" s="17">
        <f t="shared" si="55"/>
        <v>0.46666666666666667</v>
      </c>
      <c r="I1778" t="s">
        <v>14</v>
      </c>
    </row>
    <row r="1779" spans="1:9" x14ac:dyDescent="0.25">
      <c r="A1779" s="4">
        <v>45086</v>
      </c>
      <c r="B1779" t="s">
        <v>9</v>
      </c>
      <c r="C1779" s="3">
        <v>15000</v>
      </c>
      <c r="D1779" s="3">
        <v>22000</v>
      </c>
      <c r="E1779" s="3">
        <v>0</v>
      </c>
      <c r="F1779" s="3">
        <v>22000</v>
      </c>
      <c r="G1779" s="3">
        <f t="shared" si="54"/>
        <v>7000</v>
      </c>
      <c r="H1779" s="17">
        <f t="shared" si="55"/>
        <v>0.46666666666666667</v>
      </c>
      <c r="I1779" t="s">
        <v>14</v>
      </c>
    </row>
    <row r="1780" spans="1:9" x14ac:dyDescent="0.25">
      <c r="A1780" s="4">
        <v>45086</v>
      </c>
      <c r="B1780" t="s">
        <v>8</v>
      </c>
      <c r="C1780" s="3">
        <v>20000</v>
      </c>
      <c r="D1780" s="3">
        <v>30000</v>
      </c>
      <c r="E1780" s="3">
        <v>0</v>
      </c>
      <c r="F1780" s="3">
        <v>30000</v>
      </c>
      <c r="G1780" s="3">
        <f t="shared" si="54"/>
        <v>10000</v>
      </c>
      <c r="H1780" s="17">
        <f t="shared" si="55"/>
        <v>0.5</v>
      </c>
      <c r="I1780" t="s">
        <v>16</v>
      </c>
    </row>
    <row r="1781" spans="1:9" x14ac:dyDescent="0.25">
      <c r="A1781" s="4">
        <v>45087</v>
      </c>
      <c r="B1781" t="s">
        <v>7</v>
      </c>
      <c r="C1781" s="3">
        <v>12000</v>
      </c>
      <c r="D1781" s="3">
        <v>18000</v>
      </c>
      <c r="E1781" s="3">
        <v>0</v>
      </c>
      <c r="F1781" s="3">
        <v>18000</v>
      </c>
      <c r="G1781" s="3">
        <f t="shared" si="54"/>
        <v>6000</v>
      </c>
      <c r="H1781" s="17">
        <f t="shared" si="55"/>
        <v>0.5</v>
      </c>
      <c r="I1781" t="s">
        <v>16</v>
      </c>
    </row>
    <row r="1782" spans="1:9" x14ac:dyDescent="0.25">
      <c r="A1782" s="4">
        <v>45088</v>
      </c>
      <c r="B1782" t="s">
        <v>10</v>
      </c>
      <c r="C1782" s="3">
        <v>10000</v>
      </c>
      <c r="D1782" s="3">
        <v>15000</v>
      </c>
      <c r="E1782" s="3">
        <v>0</v>
      </c>
      <c r="F1782" s="3">
        <v>15000</v>
      </c>
      <c r="G1782" s="3">
        <f t="shared" si="54"/>
        <v>5000</v>
      </c>
      <c r="H1782" s="17">
        <f t="shared" si="55"/>
        <v>0.5</v>
      </c>
      <c r="I1782" t="s">
        <v>16</v>
      </c>
    </row>
    <row r="1783" spans="1:9" x14ac:dyDescent="0.25">
      <c r="A1783" s="4">
        <v>45088</v>
      </c>
      <c r="B1783" t="s">
        <v>10</v>
      </c>
      <c r="C1783" s="3">
        <v>10000</v>
      </c>
      <c r="D1783" s="3">
        <v>15000</v>
      </c>
      <c r="E1783" s="3">
        <v>0</v>
      </c>
      <c r="F1783" s="3">
        <v>15000</v>
      </c>
      <c r="G1783" s="3">
        <f t="shared" si="54"/>
        <v>5000</v>
      </c>
      <c r="H1783" s="17">
        <f t="shared" si="55"/>
        <v>0.5</v>
      </c>
      <c r="I1783" t="s">
        <v>14</v>
      </c>
    </row>
    <row r="1784" spans="1:9" x14ac:dyDescent="0.25">
      <c r="A1784" s="4">
        <v>45089</v>
      </c>
      <c r="B1784" t="s">
        <v>9</v>
      </c>
      <c r="C1784" s="3">
        <v>15000</v>
      </c>
      <c r="D1784" s="3">
        <v>22000</v>
      </c>
      <c r="E1784" s="3">
        <v>0</v>
      </c>
      <c r="F1784" s="3">
        <v>22000</v>
      </c>
      <c r="G1784" s="3">
        <f t="shared" si="54"/>
        <v>7000</v>
      </c>
      <c r="H1784" s="17">
        <f t="shared" si="55"/>
        <v>0.46666666666666667</v>
      </c>
      <c r="I1784" t="s">
        <v>16</v>
      </c>
    </row>
    <row r="1785" spans="1:9" x14ac:dyDescent="0.25">
      <c r="A1785" s="4">
        <v>45089</v>
      </c>
      <c r="B1785" t="s">
        <v>9</v>
      </c>
      <c r="C1785" s="3">
        <v>15000</v>
      </c>
      <c r="D1785" s="3">
        <v>22000</v>
      </c>
      <c r="E1785" s="3">
        <v>500</v>
      </c>
      <c r="F1785" s="3">
        <v>21500</v>
      </c>
      <c r="G1785" s="3">
        <f t="shared" si="54"/>
        <v>6000</v>
      </c>
      <c r="H1785" s="17">
        <f t="shared" si="55"/>
        <v>0.4</v>
      </c>
      <c r="I1785" t="s">
        <v>15</v>
      </c>
    </row>
    <row r="1786" spans="1:9" x14ac:dyDescent="0.25">
      <c r="A1786" s="4">
        <v>45090</v>
      </c>
      <c r="B1786" t="s">
        <v>9</v>
      </c>
      <c r="C1786" s="3">
        <v>15000</v>
      </c>
      <c r="D1786" s="3">
        <v>22000</v>
      </c>
      <c r="E1786" s="3">
        <v>0</v>
      </c>
      <c r="F1786" s="3">
        <v>22000</v>
      </c>
      <c r="G1786" s="3">
        <f t="shared" si="54"/>
        <v>7000</v>
      </c>
      <c r="H1786" s="17">
        <f t="shared" si="55"/>
        <v>0.46666666666666667</v>
      </c>
      <c r="I1786" t="s">
        <v>12</v>
      </c>
    </row>
    <row r="1787" spans="1:9" x14ac:dyDescent="0.25">
      <c r="A1787" s="4">
        <v>45091</v>
      </c>
      <c r="B1787" t="s">
        <v>7</v>
      </c>
      <c r="C1787" s="3">
        <v>12000</v>
      </c>
      <c r="D1787" s="3">
        <v>18000</v>
      </c>
      <c r="E1787" s="3">
        <v>0</v>
      </c>
      <c r="F1787" s="3">
        <v>18000</v>
      </c>
      <c r="G1787" s="3">
        <f t="shared" si="54"/>
        <v>6000</v>
      </c>
      <c r="H1787" s="17">
        <f t="shared" si="55"/>
        <v>0.5</v>
      </c>
      <c r="I1787" t="s">
        <v>12</v>
      </c>
    </row>
    <row r="1788" spans="1:9" x14ac:dyDescent="0.25">
      <c r="A1788" s="4">
        <v>45091</v>
      </c>
      <c r="B1788" t="s">
        <v>11</v>
      </c>
      <c r="C1788" s="3">
        <v>5000</v>
      </c>
      <c r="D1788" s="3">
        <v>8500</v>
      </c>
      <c r="E1788" s="3">
        <v>750</v>
      </c>
      <c r="F1788" s="3">
        <v>7750</v>
      </c>
      <c r="G1788" s="3">
        <f t="shared" si="54"/>
        <v>2000</v>
      </c>
      <c r="H1788" s="17">
        <f t="shared" si="55"/>
        <v>0.4</v>
      </c>
      <c r="I1788" t="s">
        <v>16</v>
      </c>
    </row>
    <row r="1789" spans="1:9" x14ac:dyDescent="0.25">
      <c r="A1789" s="4">
        <v>45093</v>
      </c>
      <c r="B1789" t="s">
        <v>10</v>
      </c>
      <c r="C1789" s="3">
        <v>10000</v>
      </c>
      <c r="D1789" s="3">
        <v>15000</v>
      </c>
      <c r="E1789" s="3">
        <v>0</v>
      </c>
      <c r="F1789" s="3">
        <v>15000</v>
      </c>
      <c r="G1789" s="3">
        <f t="shared" si="54"/>
        <v>5000</v>
      </c>
      <c r="H1789" s="17">
        <f t="shared" si="55"/>
        <v>0.5</v>
      </c>
      <c r="I1789" t="s">
        <v>15</v>
      </c>
    </row>
    <row r="1790" spans="1:9" x14ac:dyDescent="0.25">
      <c r="A1790" s="4">
        <v>45094</v>
      </c>
      <c r="B1790" t="s">
        <v>7</v>
      </c>
      <c r="C1790" s="3">
        <v>12000</v>
      </c>
      <c r="D1790" s="3">
        <v>18000</v>
      </c>
      <c r="E1790" s="3">
        <v>0</v>
      </c>
      <c r="F1790" s="3">
        <v>18000</v>
      </c>
      <c r="G1790" s="3">
        <f t="shared" si="54"/>
        <v>6000</v>
      </c>
      <c r="H1790" s="17">
        <f t="shared" si="55"/>
        <v>0.5</v>
      </c>
      <c r="I1790" t="s">
        <v>16</v>
      </c>
    </row>
    <row r="1791" spans="1:9" x14ac:dyDescent="0.25">
      <c r="A1791" s="4">
        <v>45095</v>
      </c>
      <c r="B1791" t="s">
        <v>9</v>
      </c>
      <c r="C1791" s="3">
        <v>15000</v>
      </c>
      <c r="D1791" s="3">
        <v>22000</v>
      </c>
      <c r="E1791" s="3">
        <v>0</v>
      </c>
      <c r="F1791" s="3">
        <v>22000</v>
      </c>
      <c r="G1791" s="3">
        <f t="shared" si="54"/>
        <v>7000</v>
      </c>
      <c r="H1791" s="17">
        <f t="shared" si="55"/>
        <v>0.46666666666666667</v>
      </c>
      <c r="I1791" t="s">
        <v>16</v>
      </c>
    </row>
    <row r="1792" spans="1:9" x14ac:dyDescent="0.25">
      <c r="A1792" s="4">
        <v>45096</v>
      </c>
      <c r="B1792" t="s">
        <v>11</v>
      </c>
      <c r="C1792" s="3">
        <v>5000</v>
      </c>
      <c r="D1792" s="3">
        <v>8500</v>
      </c>
      <c r="E1792" s="3">
        <v>0</v>
      </c>
      <c r="F1792" s="3">
        <v>8500</v>
      </c>
      <c r="G1792" s="3">
        <f t="shared" si="54"/>
        <v>3500</v>
      </c>
      <c r="H1792" s="17">
        <f t="shared" si="55"/>
        <v>0.7</v>
      </c>
      <c r="I1792" t="s">
        <v>16</v>
      </c>
    </row>
    <row r="1793" spans="1:9" x14ac:dyDescent="0.25">
      <c r="A1793" s="4">
        <v>45096</v>
      </c>
      <c r="B1793" t="s">
        <v>9</v>
      </c>
      <c r="C1793" s="3">
        <v>15000</v>
      </c>
      <c r="D1793" s="3">
        <v>22000</v>
      </c>
      <c r="E1793" s="3">
        <v>0</v>
      </c>
      <c r="F1793" s="3">
        <v>22000</v>
      </c>
      <c r="G1793" s="3">
        <f t="shared" si="54"/>
        <v>7000</v>
      </c>
      <c r="H1793" s="17">
        <f t="shared" si="55"/>
        <v>0.46666666666666667</v>
      </c>
      <c r="I1793" t="s">
        <v>13</v>
      </c>
    </row>
    <row r="1794" spans="1:9" x14ac:dyDescent="0.25">
      <c r="A1794" s="4">
        <v>45097</v>
      </c>
      <c r="B1794" t="s">
        <v>11</v>
      </c>
      <c r="C1794" s="3">
        <v>5000</v>
      </c>
      <c r="D1794" s="3">
        <v>8500</v>
      </c>
      <c r="E1794" s="3">
        <v>0</v>
      </c>
      <c r="F1794" s="3">
        <v>8500</v>
      </c>
      <c r="G1794" s="3">
        <f t="shared" si="54"/>
        <v>3500</v>
      </c>
      <c r="H1794" s="17">
        <f t="shared" si="55"/>
        <v>0.7</v>
      </c>
      <c r="I1794" t="s">
        <v>15</v>
      </c>
    </row>
    <row r="1795" spans="1:9" x14ac:dyDescent="0.25">
      <c r="A1795" s="4">
        <v>45097</v>
      </c>
      <c r="B1795" t="s">
        <v>10</v>
      </c>
      <c r="C1795" s="3">
        <v>10000</v>
      </c>
      <c r="D1795" s="3">
        <v>15000</v>
      </c>
      <c r="E1795" s="3">
        <v>0</v>
      </c>
      <c r="F1795" s="3">
        <v>15000</v>
      </c>
      <c r="G1795" s="3">
        <f t="shared" ref="G1795:G1858" si="56">F1795-E1795-C1795</f>
        <v>5000</v>
      </c>
      <c r="H1795" s="17">
        <f t="shared" ref="H1795:H1858" si="57">G1795/C1795</f>
        <v>0.5</v>
      </c>
      <c r="I1795" t="s">
        <v>16</v>
      </c>
    </row>
    <row r="1796" spans="1:9" x14ac:dyDescent="0.25">
      <c r="A1796" s="4">
        <v>45098</v>
      </c>
      <c r="B1796" t="s">
        <v>7</v>
      </c>
      <c r="C1796" s="3">
        <v>12000</v>
      </c>
      <c r="D1796" s="3">
        <v>18000</v>
      </c>
      <c r="E1796" s="3">
        <v>0</v>
      </c>
      <c r="F1796" s="3">
        <v>18000</v>
      </c>
      <c r="G1796" s="3">
        <f t="shared" si="56"/>
        <v>6000</v>
      </c>
      <c r="H1796" s="17">
        <f t="shared" si="57"/>
        <v>0.5</v>
      </c>
      <c r="I1796" t="s">
        <v>13</v>
      </c>
    </row>
    <row r="1797" spans="1:9" x14ac:dyDescent="0.25">
      <c r="A1797" s="4">
        <v>45099</v>
      </c>
      <c r="B1797" t="s">
        <v>10</v>
      </c>
      <c r="C1797" s="3">
        <v>10000</v>
      </c>
      <c r="D1797" s="3">
        <v>15000</v>
      </c>
      <c r="E1797" s="3">
        <v>0</v>
      </c>
      <c r="F1797" s="3">
        <v>15000</v>
      </c>
      <c r="G1797" s="3">
        <f t="shared" si="56"/>
        <v>5000</v>
      </c>
      <c r="H1797" s="17">
        <f t="shared" si="57"/>
        <v>0.5</v>
      </c>
      <c r="I1797" t="s">
        <v>12</v>
      </c>
    </row>
    <row r="1798" spans="1:9" x14ac:dyDescent="0.25">
      <c r="A1798" s="4">
        <v>45099</v>
      </c>
      <c r="B1798" t="s">
        <v>9</v>
      </c>
      <c r="C1798" s="3">
        <v>15000</v>
      </c>
      <c r="D1798" s="3">
        <v>22000</v>
      </c>
      <c r="E1798" s="3">
        <v>0</v>
      </c>
      <c r="F1798" s="3">
        <v>22000</v>
      </c>
      <c r="G1798" s="3">
        <f t="shared" si="56"/>
        <v>7000</v>
      </c>
      <c r="H1798" s="17">
        <f t="shared" si="57"/>
        <v>0.46666666666666667</v>
      </c>
      <c r="I1798" t="s">
        <v>13</v>
      </c>
    </row>
    <row r="1799" spans="1:9" x14ac:dyDescent="0.25">
      <c r="A1799" s="4">
        <v>45100</v>
      </c>
      <c r="B1799" t="s">
        <v>7</v>
      </c>
      <c r="C1799" s="3">
        <v>12000</v>
      </c>
      <c r="D1799" s="3">
        <v>18000</v>
      </c>
      <c r="E1799" s="3">
        <v>500</v>
      </c>
      <c r="F1799" s="3">
        <v>17500</v>
      </c>
      <c r="G1799" s="3">
        <f t="shared" si="56"/>
        <v>5000</v>
      </c>
      <c r="H1799" s="17">
        <f t="shared" si="57"/>
        <v>0.41666666666666669</v>
      </c>
      <c r="I1799" t="s">
        <v>15</v>
      </c>
    </row>
    <row r="1800" spans="1:9" x14ac:dyDescent="0.25">
      <c r="A1800" s="4">
        <v>45101</v>
      </c>
      <c r="B1800" t="s">
        <v>11</v>
      </c>
      <c r="C1800" s="3">
        <v>5000</v>
      </c>
      <c r="D1800" s="3">
        <v>8500</v>
      </c>
      <c r="E1800" s="3">
        <v>750</v>
      </c>
      <c r="F1800" s="3">
        <v>7750</v>
      </c>
      <c r="G1800" s="3">
        <f t="shared" si="56"/>
        <v>2000</v>
      </c>
      <c r="H1800" s="17">
        <f t="shared" si="57"/>
        <v>0.4</v>
      </c>
      <c r="I1800" t="s">
        <v>14</v>
      </c>
    </row>
    <row r="1801" spans="1:9" x14ac:dyDescent="0.25">
      <c r="A1801" s="4">
        <v>45101</v>
      </c>
      <c r="B1801" t="s">
        <v>11</v>
      </c>
      <c r="C1801" s="3">
        <v>5000</v>
      </c>
      <c r="D1801" s="3">
        <v>8500</v>
      </c>
      <c r="E1801" s="3">
        <v>0</v>
      </c>
      <c r="F1801" s="3">
        <v>8500</v>
      </c>
      <c r="G1801" s="3">
        <f t="shared" si="56"/>
        <v>3500</v>
      </c>
      <c r="H1801" s="17">
        <f t="shared" si="57"/>
        <v>0.7</v>
      </c>
      <c r="I1801" t="s">
        <v>16</v>
      </c>
    </row>
    <row r="1802" spans="1:9" x14ac:dyDescent="0.25">
      <c r="A1802" s="4">
        <v>45102</v>
      </c>
      <c r="B1802" t="s">
        <v>7</v>
      </c>
      <c r="C1802" s="3">
        <v>12000</v>
      </c>
      <c r="D1802" s="3">
        <v>18000</v>
      </c>
      <c r="E1802" s="3">
        <v>0</v>
      </c>
      <c r="F1802" s="3">
        <v>18000</v>
      </c>
      <c r="G1802" s="3">
        <f t="shared" si="56"/>
        <v>6000</v>
      </c>
      <c r="H1802" s="17">
        <f t="shared" si="57"/>
        <v>0.5</v>
      </c>
      <c r="I1802" t="s">
        <v>12</v>
      </c>
    </row>
    <row r="1803" spans="1:9" x14ac:dyDescent="0.25">
      <c r="A1803" s="4">
        <v>45102</v>
      </c>
      <c r="B1803" t="s">
        <v>7</v>
      </c>
      <c r="C1803" s="3">
        <v>12000</v>
      </c>
      <c r="D1803" s="3">
        <v>18000</v>
      </c>
      <c r="E1803" s="3">
        <v>0</v>
      </c>
      <c r="F1803" s="3">
        <v>18000</v>
      </c>
      <c r="G1803" s="3">
        <f t="shared" si="56"/>
        <v>6000</v>
      </c>
      <c r="H1803" s="17">
        <f t="shared" si="57"/>
        <v>0.5</v>
      </c>
      <c r="I1803" t="s">
        <v>16</v>
      </c>
    </row>
    <row r="1804" spans="1:9" x14ac:dyDescent="0.25">
      <c r="A1804" s="4">
        <v>45103</v>
      </c>
      <c r="B1804" t="s">
        <v>9</v>
      </c>
      <c r="C1804" s="3">
        <v>15000</v>
      </c>
      <c r="D1804" s="3">
        <v>22000</v>
      </c>
      <c r="E1804" s="3">
        <v>750</v>
      </c>
      <c r="F1804" s="3">
        <v>21250</v>
      </c>
      <c r="G1804" s="3">
        <f t="shared" si="56"/>
        <v>5500</v>
      </c>
      <c r="H1804" s="17">
        <f t="shared" si="57"/>
        <v>0.36666666666666664</v>
      </c>
      <c r="I1804" t="s">
        <v>16</v>
      </c>
    </row>
    <row r="1805" spans="1:9" x14ac:dyDescent="0.25">
      <c r="A1805" s="4">
        <v>45104</v>
      </c>
      <c r="B1805" t="s">
        <v>7</v>
      </c>
      <c r="C1805" s="3">
        <v>12000</v>
      </c>
      <c r="D1805" s="3">
        <v>18000</v>
      </c>
      <c r="E1805" s="3">
        <v>0</v>
      </c>
      <c r="F1805" s="3">
        <v>18000</v>
      </c>
      <c r="G1805" s="3">
        <f t="shared" si="56"/>
        <v>6000</v>
      </c>
      <c r="H1805" s="17">
        <f t="shared" si="57"/>
        <v>0.5</v>
      </c>
      <c r="I1805" t="s">
        <v>15</v>
      </c>
    </row>
    <row r="1806" spans="1:9" x14ac:dyDescent="0.25">
      <c r="A1806" s="4">
        <v>45105</v>
      </c>
      <c r="B1806" t="s">
        <v>10</v>
      </c>
      <c r="C1806" s="3">
        <v>10000</v>
      </c>
      <c r="D1806" s="3">
        <v>15000</v>
      </c>
      <c r="E1806" s="3">
        <v>0</v>
      </c>
      <c r="F1806" s="3">
        <v>15000</v>
      </c>
      <c r="G1806" s="3">
        <f t="shared" si="56"/>
        <v>5000</v>
      </c>
      <c r="H1806" s="17">
        <f t="shared" si="57"/>
        <v>0.5</v>
      </c>
      <c r="I1806" t="s">
        <v>14</v>
      </c>
    </row>
    <row r="1807" spans="1:9" x14ac:dyDescent="0.25">
      <c r="A1807" s="4">
        <v>45106</v>
      </c>
      <c r="B1807" t="s">
        <v>10</v>
      </c>
      <c r="C1807" s="3">
        <v>10000</v>
      </c>
      <c r="D1807" s="3">
        <v>15000</v>
      </c>
      <c r="E1807" s="3">
        <v>0</v>
      </c>
      <c r="F1807" s="3">
        <v>15000</v>
      </c>
      <c r="G1807" s="3">
        <f t="shared" si="56"/>
        <v>5000</v>
      </c>
      <c r="H1807" s="17">
        <f t="shared" si="57"/>
        <v>0.5</v>
      </c>
      <c r="I1807" t="s">
        <v>14</v>
      </c>
    </row>
    <row r="1808" spans="1:9" x14ac:dyDescent="0.25">
      <c r="A1808" s="4">
        <v>45106</v>
      </c>
      <c r="B1808" t="s">
        <v>10</v>
      </c>
      <c r="C1808" s="3">
        <v>10000</v>
      </c>
      <c r="D1808" s="3">
        <v>15000</v>
      </c>
      <c r="E1808" s="3">
        <v>0</v>
      </c>
      <c r="F1808" s="3">
        <v>15000</v>
      </c>
      <c r="G1808" s="3">
        <f t="shared" si="56"/>
        <v>5000</v>
      </c>
      <c r="H1808" s="17">
        <f t="shared" si="57"/>
        <v>0.5</v>
      </c>
      <c r="I1808" t="s">
        <v>13</v>
      </c>
    </row>
    <row r="1809" spans="1:9" x14ac:dyDescent="0.25">
      <c r="A1809" s="4">
        <v>45107</v>
      </c>
      <c r="B1809" t="s">
        <v>11</v>
      </c>
      <c r="C1809" s="3">
        <v>5000</v>
      </c>
      <c r="D1809" s="3">
        <v>8500</v>
      </c>
      <c r="E1809" s="3">
        <v>1000</v>
      </c>
      <c r="F1809" s="3">
        <v>7500</v>
      </c>
      <c r="G1809" s="3">
        <f t="shared" si="56"/>
        <v>1500</v>
      </c>
      <c r="H1809" s="17">
        <f t="shared" si="57"/>
        <v>0.3</v>
      </c>
      <c r="I1809" t="s">
        <v>13</v>
      </c>
    </row>
    <row r="1810" spans="1:9" x14ac:dyDescent="0.25">
      <c r="A1810" s="4">
        <v>45108</v>
      </c>
      <c r="B1810" t="s">
        <v>7</v>
      </c>
      <c r="C1810" s="3">
        <v>12000</v>
      </c>
      <c r="D1810" s="3">
        <v>18000</v>
      </c>
      <c r="E1810" s="3">
        <v>0</v>
      </c>
      <c r="F1810" s="3">
        <v>18000</v>
      </c>
      <c r="G1810" s="3">
        <f t="shared" si="56"/>
        <v>6000</v>
      </c>
      <c r="H1810" s="17">
        <f t="shared" si="57"/>
        <v>0.5</v>
      </c>
      <c r="I1810" t="s">
        <v>12</v>
      </c>
    </row>
    <row r="1811" spans="1:9" x14ac:dyDescent="0.25">
      <c r="A1811" s="4">
        <v>45108</v>
      </c>
      <c r="B1811" t="s">
        <v>11</v>
      </c>
      <c r="C1811" s="3">
        <v>5000</v>
      </c>
      <c r="D1811" s="3">
        <v>8500</v>
      </c>
      <c r="E1811" s="3">
        <v>250</v>
      </c>
      <c r="F1811" s="3">
        <v>8250</v>
      </c>
      <c r="G1811" s="3">
        <f t="shared" si="56"/>
        <v>3000</v>
      </c>
      <c r="H1811" s="17">
        <f t="shared" si="57"/>
        <v>0.6</v>
      </c>
      <c r="I1811" t="s">
        <v>16</v>
      </c>
    </row>
    <row r="1812" spans="1:9" x14ac:dyDescent="0.25">
      <c r="A1812" s="4">
        <v>45109</v>
      </c>
      <c r="B1812" t="s">
        <v>8</v>
      </c>
      <c r="C1812" s="3">
        <v>20000</v>
      </c>
      <c r="D1812" s="3">
        <v>30000</v>
      </c>
      <c r="E1812" s="3">
        <v>0</v>
      </c>
      <c r="F1812" s="3">
        <v>30000</v>
      </c>
      <c r="G1812" s="3">
        <f t="shared" si="56"/>
        <v>10000</v>
      </c>
      <c r="H1812" s="17">
        <f t="shared" si="57"/>
        <v>0.5</v>
      </c>
      <c r="I1812" t="s">
        <v>13</v>
      </c>
    </row>
    <row r="1813" spans="1:9" x14ac:dyDescent="0.25">
      <c r="A1813" s="4">
        <v>45109</v>
      </c>
      <c r="B1813" t="s">
        <v>11</v>
      </c>
      <c r="C1813" s="3">
        <v>5000</v>
      </c>
      <c r="D1813" s="3">
        <v>8500</v>
      </c>
      <c r="E1813" s="3">
        <v>0</v>
      </c>
      <c r="F1813" s="3">
        <v>8500</v>
      </c>
      <c r="G1813" s="3">
        <f t="shared" si="56"/>
        <v>3500</v>
      </c>
      <c r="H1813" s="17">
        <f t="shared" si="57"/>
        <v>0.7</v>
      </c>
      <c r="I1813" t="s">
        <v>14</v>
      </c>
    </row>
    <row r="1814" spans="1:9" x14ac:dyDescent="0.25">
      <c r="A1814" s="4">
        <v>45111</v>
      </c>
      <c r="B1814" t="s">
        <v>9</v>
      </c>
      <c r="C1814" s="3">
        <v>15000</v>
      </c>
      <c r="D1814" s="3">
        <v>22000</v>
      </c>
      <c r="E1814" s="3">
        <v>0</v>
      </c>
      <c r="F1814" s="3">
        <v>22000</v>
      </c>
      <c r="G1814" s="3">
        <f t="shared" si="56"/>
        <v>7000</v>
      </c>
      <c r="H1814" s="17">
        <f t="shared" si="57"/>
        <v>0.46666666666666667</v>
      </c>
      <c r="I1814" t="s">
        <v>12</v>
      </c>
    </row>
    <row r="1815" spans="1:9" x14ac:dyDescent="0.25">
      <c r="A1815" s="4">
        <v>45111</v>
      </c>
      <c r="B1815" t="s">
        <v>10</v>
      </c>
      <c r="C1815" s="3">
        <v>10000</v>
      </c>
      <c r="D1815" s="3">
        <v>15000</v>
      </c>
      <c r="E1815" s="3">
        <v>1000</v>
      </c>
      <c r="F1815" s="3">
        <v>14000</v>
      </c>
      <c r="G1815" s="3">
        <f t="shared" si="56"/>
        <v>3000</v>
      </c>
      <c r="H1815" s="17">
        <f t="shared" si="57"/>
        <v>0.3</v>
      </c>
      <c r="I1815" t="s">
        <v>16</v>
      </c>
    </row>
    <row r="1816" spans="1:9" x14ac:dyDescent="0.25">
      <c r="A1816" s="4">
        <v>45111</v>
      </c>
      <c r="B1816" t="s">
        <v>10</v>
      </c>
      <c r="C1816" s="3">
        <v>10000</v>
      </c>
      <c r="D1816" s="3">
        <v>15000</v>
      </c>
      <c r="E1816" s="3">
        <v>0</v>
      </c>
      <c r="F1816" s="3">
        <v>15000</v>
      </c>
      <c r="G1816" s="3">
        <f t="shared" si="56"/>
        <v>5000</v>
      </c>
      <c r="H1816" s="17">
        <f t="shared" si="57"/>
        <v>0.5</v>
      </c>
      <c r="I1816" t="s">
        <v>13</v>
      </c>
    </row>
    <row r="1817" spans="1:9" x14ac:dyDescent="0.25">
      <c r="A1817" s="4">
        <v>45112</v>
      </c>
      <c r="B1817" t="s">
        <v>9</v>
      </c>
      <c r="C1817" s="3">
        <v>15000</v>
      </c>
      <c r="D1817" s="3">
        <v>22000</v>
      </c>
      <c r="E1817" s="3">
        <v>750</v>
      </c>
      <c r="F1817" s="3">
        <v>21250</v>
      </c>
      <c r="G1817" s="3">
        <f t="shared" si="56"/>
        <v>5500</v>
      </c>
      <c r="H1817" s="17">
        <f t="shared" si="57"/>
        <v>0.36666666666666664</v>
      </c>
      <c r="I1817" t="s">
        <v>14</v>
      </c>
    </row>
    <row r="1818" spans="1:9" x14ac:dyDescent="0.25">
      <c r="A1818" s="4">
        <v>45112</v>
      </c>
      <c r="B1818" t="s">
        <v>10</v>
      </c>
      <c r="C1818" s="3">
        <v>10000</v>
      </c>
      <c r="D1818" s="3">
        <v>15000</v>
      </c>
      <c r="E1818" s="3">
        <v>0</v>
      </c>
      <c r="F1818" s="3">
        <v>15000</v>
      </c>
      <c r="G1818" s="3">
        <f t="shared" si="56"/>
        <v>5000</v>
      </c>
      <c r="H1818" s="17">
        <f t="shared" si="57"/>
        <v>0.5</v>
      </c>
      <c r="I1818" t="s">
        <v>13</v>
      </c>
    </row>
    <row r="1819" spans="1:9" x14ac:dyDescent="0.25">
      <c r="A1819" s="4">
        <v>45112</v>
      </c>
      <c r="B1819" t="s">
        <v>7</v>
      </c>
      <c r="C1819" s="3">
        <v>12000</v>
      </c>
      <c r="D1819" s="3">
        <v>18000</v>
      </c>
      <c r="E1819" s="3">
        <v>0</v>
      </c>
      <c r="F1819" s="3">
        <v>18000</v>
      </c>
      <c r="G1819" s="3">
        <f t="shared" si="56"/>
        <v>6000</v>
      </c>
      <c r="H1819" s="17">
        <f t="shared" si="57"/>
        <v>0.5</v>
      </c>
      <c r="I1819" t="s">
        <v>15</v>
      </c>
    </row>
    <row r="1820" spans="1:9" x14ac:dyDescent="0.25">
      <c r="A1820" s="4">
        <v>45112</v>
      </c>
      <c r="B1820" t="s">
        <v>7</v>
      </c>
      <c r="C1820" s="3">
        <v>12000</v>
      </c>
      <c r="D1820" s="3">
        <v>18000</v>
      </c>
      <c r="E1820" s="3">
        <v>0</v>
      </c>
      <c r="F1820" s="3">
        <v>18000</v>
      </c>
      <c r="G1820" s="3">
        <f t="shared" si="56"/>
        <v>6000</v>
      </c>
      <c r="H1820" s="17">
        <f t="shared" si="57"/>
        <v>0.5</v>
      </c>
      <c r="I1820" t="s">
        <v>12</v>
      </c>
    </row>
    <row r="1821" spans="1:9" x14ac:dyDescent="0.25">
      <c r="A1821" s="4">
        <v>45113</v>
      </c>
      <c r="B1821" t="s">
        <v>10</v>
      </c>
      <c r="C1821" s="3">
        <v>10000</v>
      </c>
      <c r="D1821" s="3">
        <v>15000</v>
      </c>
      <c r="E1821" s="3">
        <v>0</v>
      </c>
      <c r="F1821" s="3">
        <v>15000</v>
      </c>
      <c r="G1821" s="3">
        <f t="shared" si="56"/>
        <v>5000</v>
      </c>
      <c r="H1821" s="17">
        <f t="shared" si="57"/>
        <v>0.5</v>
      </c>
      <c r="I1821" t="s">
        <v>15</v>
      </c>
    </row>
    <row r="1822" spans="1:9" x14ac:dyDescent="0.25">
      <c r="A1822" s="4">
        <v>45115</v>
      </c>
      <c r="B1822" t="s">
        <v>10</v>
      </c>
      <c r="C1822" s="3">
        <v>10000</v>
      </c>
      <c r="D1822" s="3">
        <v>15000</v>
      </c>
      <c r="E1822" s="3">
        <v>0</v>
      </c>
      <c r="F1822" s="3">
        <v>15000</v>
      </c>
      <c r="G1822" s="3">
        <f t="shared" si="56"/>
        <v>5000</v>
      </c>
      <c r="H1822" s="17">
        <f t="shared" si="57"/>
        <v>0.5</v>
      </c>
      <c r="I1822" t="s">
        <v>13</v>
      </c>
    </row>
    <row r="1823" spans="1:9" x14ac:dyDescent="0.25">
      <c r="A1823" s="4">
        <v>45116</v>
      </c>
      <c r="B1823" t="s">
        <v>10</v>
      </c>
      <c r="C1823" s="3">
        <v>10000</v>
      </c>
      <c r="D1823" s="3">
        <v>15000</v>
      </c>
      <c r="E1823" s="3">
        <v>0</v>
      </c>
      <c r="F1823" s="3">
        <v>15000</v>
      </c>
      <c r="G1823" s="3">
        <f t="shared" si="56"/>
        <v>5000</v>
      </c>
      <c r="H1823" s="17">
        <f t="shared" si="57"/>
        <v>0.5</v>
      </c>
      <c r="I1823" t="s">
        <v>13</v>
      </c>
    </row>
    <row r="1824" spans="1:9" x14ac:dyDescent="0.25">
      <c r="A1824" s="4">
        <v>45116</v>
      </c>
      <c r="B1824" t="s">
        <v>9</v>
      </c>
      <c r="C1824" s="3">
        <v>15000</v>
      </c>
      <c r="D1824" s="3">
        <v>22000</v>
      </c>
      <c r="E1824" s="3">
        <v>0</v>
      </c>
      <c r="F1824" s="3">
        <v>22000</v>
      </c>
      <c r="G1824" s="3">
        <f t="shared" si="56"/>
        <v>7000</v>
      </c>
      <c r="H1824" s="17">
        <f t="shared" si="57"/>
        <v>0.46666666666666667</v>
      </c>
      <c r="I1824" t="s">
        <v>12</v>
      </c>
    </row>
    <row r="1825" spans="1:9" x14ac:dyDescent="0.25">
      <c r="A1825" s="4">
        <v>45116</v>
      </c>
      <c r="B1825" t="s">
        <v>7</v>
      </c>
      <c r="C1825" s="3">
        <v>12000</v>
      </c>
      <c r="D1825" s="3">
        <v>18000</v>
      </c>
      <c r="E1825" s="3">
        <v>0</v>
      </c>
      <c r="F1825" s="3">
        <v>18000</v>
      </c>
      <c r="G1825" s="3">
        <f t="shared" si="56"/>
        <v>6000</v>
      </c>
      <c r="H1825" s="17">
        <f t="shared" si="57"/>
        <v>0.5</v>
      </c>
      <c r="I1825" t="s">
        <v>12</v>
      </c>
    </row>
    <row r="1826" spans="1:9" x14ac:dyDescent="0.25">
      <c r="A1826" s="4">
        <v>45118</v>
      </c>
      <c r="B1826" t="s">
        <v>7</v>
      </c>
      <c r="C1826" s="3">
        <v>12000</v>
      </c>
      <c r="D1826" s="3">
        <v>18000</v>
      </c>
      <c r="E1826" s="3">
        <v>0</v>
      </c>
      <c r="F1826" s="3">
        <v>18000</v>
      </c>
      <c r="G1826" s="3">
        <f t="shared" si="56"/>
        <v>6000</v>
      </c>
      <c r="H1826" s="17">
        <f t="shared" si="57"/>
        <v>0.5</v>
      </c>
      <c r="I1826" t="s">
        <v>13</v>
      </c>
    </row>
    <row r="1827" spans="1:9" x14ac:dyDescent="0.25">
      <c r="A1827" s="4">
        <v>45118</v>
      </c>
      <c r="B1827" t="s">
        <v>7</v>
      </c>
      <c r="C1827" s="3">
        <v>12000</v>
      </c>
      <c r="D1827" s="3">
        <v>18000</v>
      </c>
      <c r="E1827" s="3">
        <v>0</v>
      </c>
      <c r="F1827" s="3">
        <v>18000</v>
      </c>
      <c r="G1827" s="3">
        <f t="shared" si="56"/>
        <v>6000</v>
      </c>
      <c r="H1827" s="17">
        <f t="shared" si="57"/>
        <v>0.5</v>
      </c>
      <c r="I1827" t="s">
        <v>13</v>
      </c>
    </row>
    <row r="1828" spans="1:9" x14ac:dyDescent="0.25">
      <c r="A1828" s="4">
        <v>45119</v>
      </c>
      <c r="B1828" t="s">
        <v>11</v>
      </c>
      <c r="C1828" s="3">
        <v>5000</v>
      </c>
      <c r="D1828" s="3">
        <v>8500</v>
      </c>
      <c r="E1828" s="3">
        <v>0</v>
      </c>
      <c r="F1828" s="3">
        <v>8500</v>
      </c>
      <c r="G1828" s="3">
        <f t="shared" si="56"/>
        <v>3500</v>
      </c>
      <c r="H1828" s="17">
        <f t="shared" si="57"/>
        <v>0.7</v>
      </c>
      <c r="I1828" t="s">
        <v>13</v>
      </c>
    </row>
    <row r="1829" spans="1:9" x14ac:dyDescent="0.25">
      <c r="A1829" s="4">
        <v>45119</v>
      </c>
      <c r="B1829" t="s">
        <v>11</v>
      </c>
      <c r="C1829" s="3">
        <v>5000</v>
      </c>
      <c r="D1829" s="3">
        <v>8500</v>
      </c>
      <c r="E1829" s="3">
        <v>0</v>
      </c>
      <c r="F1829" s="3">
        <v>8500</v>
      </c>
      <c r="G1829" s="3">
        <f t="shared" si="56"/>
        <v>3500</v>
      </c>
      <c r="H1829" s="17">
        <f t="shared" si="57"/>
        <v>0.7</v>
      </c>
      <c r="I1829" t="s">
        <v>14</v>
      </c>
    </row>
    <row r="1830" spans="1:9" x14ac:dyDescent="0.25">
      <c r="A1830" s="4">
        <v>45121</v>
      </c>
      <c r="B1830" t="s">
        <v>7</v>
      </c>
      <c r="C1830" s="3">
        <v>12000</v>
      </c>
      <c r="D1830" s="3">
        <v>18000</v>
      </c>
      <c r="E1830" s="3">
        <v>0</v>
      </c>
      <c r="F1830" s="3">
        <v>18000</v>
      </c>
      <c r="G1830" s="3">
        <f t="shared" si="56"/>
        <v>6000</v>
      </c>
      <c r="H1830" s="17">
        <f t="shared" si="57"/>
        <v>0.5</v>
      </c>
      <c r="I1830" t="s">
        <v>15</v>
      </c>
    </row>
    <row r="1831" spans="1:9" x14ac:dyDescent="0.25">
      <c r="A1831" s="4">
        <v>45122</v>
      </c>
      <c r="B1831" t="s">
        <v>11</v>
      </c>
      <c r="C1831" s="3">
        <v>5000</v>
      </c>
      <c r="D1831" s="3">
        <v>8500</v>
      </c>
      <c r="E1831" s="3">
        <v>500</v>
      </c>
      <c r="F1831" s="3">
        <v>8000</v>
      </c>
      <c r="G1831" s="3">
        <f t="shared" si="56"/>
        <v>2500</v>
      </c>
      <c r="H1831" s="17">
        <f t="shared" si="57"/>
        <v>0.5</v>
      </c>
      <c r="I1831" t="s">
        <v>15</v>
      </c>
    </row>
    <row r="1832" spans="1:9" x14ac:dyDescent="0.25">
      <c r="A1832" s="4">
        <v>45124</v>
      </c>
      <c r="B1832" t="s">
        <v>11</v>
      </c>
      <c r="C1832" s="3">
        <v>5000</v>
      </c>
      <c r="D1832" s="3">
        <v>8500</v>
      </c>
      <c r="E1832" s="3">
        <v>0</v>
      </c>
      <c r="F1832" s="3">
        <v>8500</v>
      </c>
      <c r="G1832" s="3">
        <f t="shared" si="56"/>
        <v>3500</v>
      </c>
      <c r="H1832" s="17">
        <f t="shared" si="57"/>
        <v>0.7</v>
      </c>
      <c r="I1832" t="s">
        <v>13</v>
      </c>
    </row>
    <row r="1833" spans="1:9" x14ac:dyDescent="0.25">
      <c r="A1833" s="4">
        <v>45125</v>
      </c>
      <c r="B1833" t="s">
        <v>10</v>
      </c>
      <c r="C1833" s="3">
        <v>10000</v>
      </c>
      <c r="D1833" s="3">
        <v>15000</v>
      </c>
      <c r="E1833" s="3">
        <v>750</v>
      </c>
      <c r="F1833" s="3">
        <v>14250</v>
      </c>
      <c r="G1833" s="3">
        <f t="shared" si="56"/>
        <v>3500</v>
      </c>
      <c r="H1833" s="17">
        <f t="shared" si="57"/>
        <v>0.35</v>
      </c>
      <c r="I1833" t="s">
        <v>14</v>
      </c>
    </row>
    <row r="1834" spans="1:9" x14ac:dyDescent="0.25">
      <c r="A1834" s="4">
        <v>45125</v>
      </c>
      <c r="B1834" t="s">
        <v>9</v>
      </c>
      <c r="C1834" s="3">
        <v>15000</v>
      </c>
      <c r="D1834" s="3">
        <v>22000</v>
      </c>
      <c r="E1834" s="3">
        <v>0</v>
      </c>
      <c r="F1834" s="3">
        <v>22000</v>
      </c>
      <c r="G1834" s="3">
        <f t="shared" si="56"/>
        <v>7000</v>
      </c>
      <c r="H1834" s="17">
        <f t="shared" si="57"/>
        <v>0.46666666666666667</v>
      </c>
      <c r="I1834" t="s">
        <v>13</v>
      </c>
    </row>
    <row r="1835" spans="1:9" x14ac:dyDescent="0.25">
      <c r="A1835" s="4">
        <v>45125</v>
      </c>
      <c r="B1835" t="s">
        <v>10</v>
      </c>
      <c r="C1835" s="3">
        <v>10000</v>
      </c>
      <c r="D1835" s="3">
        <v>15000</v>
      </c>
      <c r="E1835" s="3">
        <v>0</v>
      </c>
      <c r="F1835" s="3">
        <v>15000</v>
      </c>
      <c r="G1835" s="3">
        <f t="shared" si="56"/>
        <v>5000</v>
      </c>
      <c r="H1835" s="17">
        <f t="shared" si="57"/>
        <v>0.5</v>
      </c>
      <c r="I1835" t="s">
        <v>12</v>
      </c>
    </row>
    <row r="1836" spans="1:9" x14ac:dyDescent="0.25">
      <c r="A1836" s="4">
        <v>45126</v>
      </c>
      <c r="B1836" t="s">
        <v>10</v>
      </c>
      <c r="C1836" s="3">
        <v>10000</v>
      </c>
      <c r="D1836" s="3">
        <v>15000</v>
      </c>
      <c r="E1836" s="3">
        <v>0</v>
      </c>
      <c r="F1836" s="3">
        <v>15000</v>
      </c>
      <c r="G1836" s="3">
        <f t="shared" si="56"/>
        <v>5000</v>
      </c>
      <c r="H1836" s="17">
        <f t="shared" si="57"/>
        <v>0.5</v>
      </c>
      <c r="I1836" t="s">
        <v>16</v>
      </c>
    </row>
    <row r="1837" spans="1:9" x14ac:dyDescent="0.25">
      <c r="A1837" s="4">
        <v>45126</v>
      </c>
      <c r="B1837" t="s">
        <v>10</v>
      </c>
      <c r="C1837" s="3">
        <v>10000</v>
      </c>
      <c r="D1837" s="3">
        <v>15000</v>
      </c>
      <c r="E1837" s="3">
        <v>0</v>
      </c>
      <c r="F1837" s="3">
        <v>15000</v>
      </c>
      <c r="G1837" s="3">
        <f t="shared" si="56"/>
        <v>5000</v>
      </c>
      <c r="H1837" s="17">
        <f t="shared" si="57"/>
        <v>0.5</v>
      </c>
      <c r="I1837" t="s">
        <v>13</v>
      </c>
    </row>
    <row r="1838" spans="1:9" x14ac:dyDescent="0.25">
      <c r="A1838" s="4">
        <v>45127</v>
      </c>
      <c r="B1838" t="s">
        <v>7</v>
      </c>
      <c r="C1838" s="3">
        <v>12000</v>
      </c>
      <c r="D1838" s="3">
        <v>18000</v>
      </c>
      <c r="E1838" s="3">
        <v>750</v>
      </c>
      <c r="F1838" s="3">
        <v>17250</v>
      </c>
      <c r="G1838" s="3">
        <f t="shared" si="56"/>
        <v>4500</v>
      </c>
      <c r="H1838" s="17">
        <f t="shared" si="57"/>
        <v>0.375</v>
      </c>
      <c r="I1838" t="s">
        <v>12</v>
      </c>
    </row>
    <row r="1839" spans="1:9" x14ac:dyDescent="0.25">
      <c r="A1839" s="4">
        <v>45127</v>
      </c>
      <c r="B1839" t="s">
        <v>9</v>
      </c>
      <c r="C1839" s="3">
        <v>15000</v>
      </c>
      <c r="D1839" s="3">
        <v>22000</v>
      </c>
      <c r="E1839" s="3">
        <v>0</v>
      </c>
      <c r="F1839" s="3">
        <v>22000</v>
      </c>
      <c r="G1839" s="3">
        <f t="shared" si="56"/>
        <v>7000</v>
      </c>
      <c r="H1839" s="17">
        <f t="shared" si="57"/>
        <v>0.46666666666666667</v>
      </c>
      <c r="I1839" t="s">
        <v>13</v>
      </c>
    </row>
    <row r="1840" spans="1:9" x14ac:dyDescent="0.25">
      <c r="A1840" s="4">
        <v>45127</v>
      </c>
      <c r="B1840" t="s">
        <v>9</v>
      </c>
      <c r="C1840" s="3">
        <v>15000</v>
      </c>
      <c r="D1840" s="3">
        <v>22000</v>
      </c>
      <c r="E1840" s="3">
        <v>0</v>
      </c>
      <c r="F1840" s="3">
        <v>22000</v>
      </c>
      <c r="G1840" s="3">
        <f t="shared" si="56"/>
        <v>7000</v>
      </c>
      <c r="H1840" s="17">
        <f t="shared" si="57"/>
        <v>0.46666666666666667</v>
      </c>
      <c r="I1840" t="s">
        <v>15</v>
      </c>
    </row>
    <row r="1841" spans="1:9" x14ac:dyDescent="0.25">
      <c r="A1841" s="4">
        <v>45127</v>
      </c>
      <c r="B1841" t="s">
        <v>9</v>
      </c>
      <c r="C1841" s="3">
        <v>15000</v>
      </c>
      <c r="D1841" s="3">
        <v>22000</v>
      </c>
      <c r="E1841" s="3">
        <v>0</v>
      </c>
      <c r="F1841" s="3">
        <v>22000</v>
      </c>
      <c r="G1841" s="3">
        <f t="shared" si="56"/>
        <v>7000</v>
      </c>
      <c r="H1841" s="17">
        <f t="shared" si="57"/>
        <v>0.46666666666666667</v>
      </c>
      <c r="I1841" t="s">
        <v>12</v>
      </c>
    </row>
    <row r="1842" spans="1:9" x14ac:dyDescent="0.25">
      <c r="A1842" s="4">
        <v>45127</v>
      </c>
      <c r="B1842" t="s">
        <v>10</v>
      </c>
      <c r="C1842" s="3">
        <v>10000</v>
      </c>
      <c r="D1842" s="3">
        <v>15000</v>
      </c>
      <c r="E1842" s="3">
        <v>250</v>
      </c>
      <c r="F1842" s="3">
        <v>14750</v>
      </c>
      <c r="G1842" s="3">
        <f t="shared" si="56"/>
        <v>4500</v>
      </c>
      <c r="H1842" s="17">
        <f t="shared" si="57"/>
        <v>0.45</v>
      </c>
      <c r="I1842" t="s">
        <v>14</v>
      </c>
    </row>
    <row r="1843" spans="1:9" x14ac:dyDescent="0.25">
      <c r="A1843" s="4">
        <v>45129</v>
      </c>
      <c r="B1843" t="s">
        <v>10</v>
      </c>
      <c r="C1843" s="3">
        <v>10000</v>
      </c>
      <c r="D1843" s="3">
        <v>15000</v>
      </c>
      <c r="E1843" s="3">
        <v>0</v>
      </c>
      <c r="F1843" s="3">
        <v>15000</v>
      </c>
      <c r="G1843" s="3">
        <f t="shared" si="56"/>
        <v>5000</v>
      </c>
      <c r="H1843" s="17">
        <f t="shared" si="57"/>
        <v>0.5</v>
      </c>
      <c r="I1843" t="s">
        <v>15</v>
      </c>
    </row>
    <row r="1844" spans="1:9" x14ac:dyDescent="0.25">
      <c r="A1844" s="4">
        <v>45131</v>
      </c>
      <c r="B1844" t="s">
        <v>10</v>
      </c>
      <c r="C1844" s="3">
        <v>10000</v>
      </c>
      <c r="D1844" s="3">
        <v>15000</v>
      </c>
      <c r="E1844" s="3">
        <v>250</v>
      </c>
      <c r="F1844" s="3">
        <v>14750</v>
      </c>
      <c r="G1844" s="3">
        <f t="shared" si="56"/>
        <v>4500</v>
      </c>
      <c r="H1844" s="17">
        <f t="shared" si="57"/>
        <v>0.45</v>
      </c>
      <c r="I1844" t="s">
        <v>15</v>
      </c>
    </row>
    <row r="1845" spans="1:9" x14ac:dyDescent="0.25">
      <c r="A1845" s="4">
        <v>45131</v>
      </c>
      <c r="B1845" t="s">
        <v>7</v>
      </c>
      <c r="C1845" s="3">
        <v>12000</v>
      </c>
      <c r="D1845" s="3">
        <v>18000</v>
      </c>
      <c r="E1845" s="3">
        <v>0</v>
      </c>
      <c r="F1845" s="3">
        <v>18000</v>
      </c>
      <c r="G1845" s="3">
        <f t="shared" si="56"/>
        <v>6000</v>
      </c>
      <c r="H1845" s="17">
        <f t="shared" si="57"/>
        <v>0.5</v>
      </c>
      <c r="I1845" t="s">
        <v>16</v>
      </c>
    </row>
    <row r="1846" spans="1:9" x14ac:dyDescent="0.25">
      <c r="A1846" s="4">
        <v>45132</v>
      </c>
      <c r="B1846" t="s">
        <v>8</v>
      </c>
      <c r="C1846" s="3">
        <v>20000</v>
      </c>
      <c r="D1846" s="3">
        <v>30000</v>
      </c>
      <c r="E1846" s="3">
        <v>0</v>
      </c>
      <c r="F1846" s="3">
        <v>30000</v>
      </c>
      <c r="G1846" s="3">
        <f t="shared" si="56"/>
        <v>10000</v>
      </c>
      <c r="H1846" s="17">
        <f t="shared" si="57"/>
        <v>0.5</v>
      </c>
      <c r="I1846" t="s">
        <v>13</v>
      </c>
    </row>
    <row r="1847" spans="1:9" x14ac:dyDescent="0.25">
      <c r="A1847" s="4">
        <v>45132</v>
      </c>
      <c r="B1847" t="s">
        <v>10</v>
      </c>
      <c r="C1847" s="3">
        <v>10000</v>
      </c>
      <c r="D1847" s="3">
        <v>15000</v>
      </c>
      <c r="E1847" s="3">
        <v>0</v>
      </c>
      <c r="F1847" s="3">
        <v>15000</v>
      </c>
      <c r="G1847" s="3">
        <f t="shared" si="56"/>
        <v>5000</v>
      </c>
      <c r="H1847" s="17">
        <f t="shared" si="57"/>
        <v>0.5</v>
      </c>
      <c r="I1847" t="s">
        <v>15</v>
      </c>
    </row>
    <row r="1848" spans="1:9" x14ac:dyDescent="0.25">
      <c r="A1848" s="4">
        <v>45132</v>
      </c>
      <c r="B1848" t="s">
        <v>7</v>
      </c>
      <c r="C1848" s="3">
        <v>12000</v>
      </c>
      <c r="D1848" s="3">
        <v>18000</v>
      </c>
      <c r="E1848" s="3">
        <v>250</v>
      </c>
      <c r="F1848" s="3">
        <v>17750</v>
      </c>
      <c r="G1848" s="3">
        <f t="shared" si="56"/>
        <v>5500</v>
      </c>
      <c r="H1848" s="17">
        <f t="shared" si="57"/>
        <v>0.45833333333333331</v>
      </c>
      <c r="I1848" t="s">
        <v>12</v>
      </c>
    </row>
    <row r="1849" spans="1:9" x14ac:dyDescent="0.25">
      <c r="A1849" s="4">
        <v>45133</v>
      </c>
      <c r="B1849" t="s">
        <v>7</v>
      </c>
      <c r="C1849" s="3">
        <v>12000</v>
      </c>
      <c r="D1849" s="3">
        <v>18000</v>
      </c>
      <c r="E1849" s="3">
        <v>0</v>
      </c>
      <c r="F1849" s="3">
        <v>18000</v>
      </c>
      <c r="G1849" s="3">
        <f t="shared" si="56"/>
        <v>6000</v>
      </c>
      <c r="H1849" s="17">
        <f t="shared" si="57"/>
        <v>0.5</v>
      </c>
      <c r="I1849" t="s">
        <v>14</v>
      </c>
    </row>
    <row r="1850" spans="1:9" x14ac:dyDescent="0.25">
      <c r="A1850" s="4">
        <v>45133</v>
      </c>
      <c r="B1850" t="s">
        <v>8</v>
      </c>
      <c r="C1850" s="3">
        <v>20000</v>
      </c>
      <c r="D1850" s="3">
        <v>30000</v>
      </c>
      <c r="E1850" s="3">
        <v>250</v>
      </c>
      <c r="F1850" s="3">
        <v>29750</v>
      </c>
      <c r="G1850" s="3">
        <f t="shared" si="56"/>
        <v>9500</v>
      </c>
      <c r="H1850" s="17">
        <f t="shared" si="57"/>
        <v>0.47499999999999998</v>
      </c>
      <c r="I1850" t="s">
        <v>12</v>
      </c>
    </row>
    <row r="1851" spans="1:9" x14ac:dyDescent="0.25">
      <c r="A1851" s="4">
        <v>45136</v>
      </c>
      <c r="B1851" t="s">
        <v>7</v>
      </c>
      <c r="C1851" s="3">
        <v>12000</v>
      </c>
      <c r="D1851" s="3">
        <v>18000</v>
      </c>
      <c r="E1851" s="3">
        <v>250</v>
      </c>
      <c r="F1851" s="3">
        <v>17750</v>
      </c>
      <c r="G1851" s="3">
        <f t="shared" si="56"/>
        <v>5500</v>
      </c>
      <c r="H1851" s="17">
        <f t="shared" si="57"/>
        <v>0.45833333333333331</v>
      </c>
      <c r="I1851" t="s">
        <v>13</v>
      </c>
    </row>
    <row r="1852" spans="1:9" x14ac:dyDescent="0.25">
      <c r="A1852" s="4">
        <v>45136</v>
      </c>
      <c r="B1852" t="s">
        <v>8</v>
      </c>
      <c r="C1852" s="3">
        <v>20000</v>
      </c>
      <c r="D1852" s="3">
        <v>30000</v>
      </c>
      <c r="E1852" s="3">
        <v>1000</v>
      </c>
      <c r="F1852" s="3">
        <v>29000</v>
      </c>
      <c r="G1852" s="3">
        <f t="shared" si="56"/>
        <v>8000</v>
      </c>
      <c r="H1852" s="17">
        <f t="shared" si="57"/>
        <v>0.4</v>
      </c>
      <c r="I1852" t="s">
        <v>13</v>
      </c>
    </row>
    <row r="1853" spans="1:9" x14ac:dyDescent="0.25">
      <c r="A1853" s="4">
        <v>45136</v>
      </c>
      <c r="B1853" t="s">
        <v>10</v>
      </c>
      <c r="C1853" s="3">
        <v>10000</v>
      </c>
      <c r="D1853" s="3">
        <v>15000</v>
      </c>
      <c r="E1853" s="3">
        <v>500</v>
      </c>
      <c r="F1853" s="3">
        <v>14500</v>
      </c>
      <c r="G1853" s="3">
        <f t="shared" si="56"/>
        <v>4000</v>
      </c>
      <c r="H1853" s="17">
        <f t="shared" si="57"/>
        <v>0.4</v>
      </c>
      <c r="I1853" t="s">
        <v>14</v>
      </c>
    </row>
    <row r="1854" spans="1:9" x14ac:dyDescent="0.25">
      <c r="A1854" s="4">
        <v>45137</v>
      </c>
      <c r="B1854" t="s">
        <v>7</v>
      </c>
      <c r="C1854" s="3">
        <v>12000</v>
      </c>
      <c r="D1854" s="3">
        <v>18000</v>
      </c>
      <c r="E1854" s="3">
        <v>0</v>
      </c>
      <c r="F1854" s="3">
        <v>18000</v>
      </c>
      <c r="G1854" s="3">
        <f t="shared" si="56"/>
        <v>6000</v>
      </c>
      <c r="H1854" s="17">
        <f t="shared" si="57"/>
        <v>0.5</v>
      </c>
      <c r="I1854" t="s">
        <v>12</v>
      </c>
    </row>
    <row r="1855" spans="1:9" x14ac:dyDescent="0.25">
      <c r="A1855" s="4">
        <v>45139</v>
      </c>
      <c r="B1855" t="s">
        <v>8</v>
      </c>
      <c r="C1855" s="3">
        <v>20000</v>
      </c>
      <c r="D1855" s="3">
        <v>30000</v>
      </c>
      <c r="E1855" s="3">
        <v>1000</v>
      </c>
      <c r="F1855" s="3">
        <v>29000</v>
      </c>
      <c r="G1855" s="3">
        <f t="shared" si="56"/>
        <v>8000</v>
      </c>
      <c r="H1855" s="17">
        <f t="shared" si="57"/>
        <v>0.4</v>
      </c>
      <c r="I1855" t="s">
        <v>15</v>
      </c>
    </row>
    <row r="1856" spans="1:9" x14ac:dyDescent="0.25">
      <c r="A1856" s="4">
        <v>45139</v>
      </c>
      <c r="B1856" t="s">
        <v>10</v>
      </c>
      <c r="C1856" s="3">
        <v>10000</v>
      </c>
      <c r="D1856" s="3">
        <v>15000</v>
      </c>
      <c r="E1856" s="3">
        <v>0</v>
      </c>
      <c r="F1856" s="3">
        <v>15000</v>
      </c>
      <c r="G1856" s="3">
        <f t="shared" si="56"/>
        <v>5000</v>
      </c>
      <c r="H1856" s="17">
        <f t="shared" si="57"/>
        <v>0.5</v>
      </c>
      <c r="I1856" t="s">
        <v>16</v>
      </c>
    </row>
    <row r="1857" spans="1:9" x14ac:dyDescent="0.25">
      <c r="A1857" s="4">
        <v>45140</v>
      </c>
      <c r="B1857" t="s">
        <v>7</v>
      </c>
      <c r="C1857" s="3">
        <v>12000</v>
      </c>
      <c r="D1857" s="3">
        <v>18000</v>
      </c>
      <c r="E1857" s="3">
        <v>0</v>
      </c>
      <c r="F1857" s="3">
        <v>18000</v>
      </c>
      <c r="G1857" s="3">
        <f t="shared" si="56"/>
        <v>6000</v>
      </c>
      <c r="H1857" s="17">
        <f t="shared" si="57"/>
        <v>0.5</v>
      </c>
      <c r="I1857" t="s">
        <v>12</v>
      </c>
    </row>
    <row r="1858" spans="1:9" x14ac:dyDescent="0.25">
      <c r="A1858" s="4">
        <v>45141</v>
      </c>
      <c r="B1858" t="s">
        <v>8</v>
      </c>
      <c r="C1858" s="3">
        <v>20000</v>
      </c>
      <c r="D1858" s="3">
        <v>30000</v>
      </c>
      <c r="E1858" s="3">
        <v>0</v>
      </c>
      <c r="F1858" s="3">
        <v>30000</v>
      </c>
      <c r="G1858" s="3">
        <f t="shared" si="56"/>
        <v>10000</v>
      </c>
      <c r="H1858" s="17">
        <f t="shared" si="57"/>
        <v>0.5</v>
      </c>
      <c r="I1858" t="s">
        <v>16</v>
      </c>
    </row>
    <row r="1859" spans="1:9" x14ac:dyDescent="0.25">
      <c r="A1859" s="4">
        <v>45141</v>
      </c>
      <c r="B1859" t="s">
        <v>7</v>
      </c>
      <c r="C1859" s="3">
        <v>12000</v>
      </c>
      <c r="D1859" s="3">
        <v>18000</v>
      </c>
      <c r="E1859" s="3">
        <v>0</v>
      </c>
      <c r="F1859" s="3">
        <v>18000</v>
      </c>
      <c r="G1859" s="3">
        <f t="shared" ref="G1859:G1922" si="58">F1859-E1859-C1859</f>
        <v>6000</v>
      </c>
      <c r="H1859" s="17">
        <f t="shared" ref="H1859:H1922" si="59">G1859/C1859</f>
        <v>0.5</v>
      </c>
      <c r="I1859" t="s">
        <v>12</v>
      </c>
    </row>
    <row r="1860" spans="1:9" x14ac:dyDescent="0.25">
      <c r="A1860" s="4">
        <v>45142</v>
      </c>
      <c r="B1860" t="s">
        <v>9</v>
      </c>
      <c r="C1860" s="3">
        <v>15000</v>
      </c>
      <c r="D1860" s="3">
        <v>22000</v>
      </c>
      <c r="E1860" s="3">
        <v>0</v>
      </c>
      <c r="F1860" s="3">
        <v>22000</v>
      </c>
      <c r="G1860" s="3">
        <f t="shared" si="58"/>
        <v>7000</v>
      </c>
      <c r="H1860" s="17">
        <f t="shared" si="59"/>
        <v>0.46666666666666667</v>
      </c>
      <c r="I1860" t="s">
        <v>14</v>
      </c>
    </row>
    <row r="1861" spans="1:9" x14ac:dyDescent="0.25">
      <c r="A1861" s="4">
        <v>45142</v>
      </c>
      <c r="B1861" t="s">
        <v>11</v>
      </c>
      <c r="C1861" s="3">
        <v>5000</v>
      </c>
      <c r="D1861" s="3">
        <v>8500</v>
      </c>
      <c r="E1861" s="3">
        <v>0</v>
      </c>
      <c r="F1861" s="3">
        <v>8500</v>
      </c>
      <c r="G1861" s="3">
        <f t="shared" si="58"/>
        <v>3500</v>
      </c>
      <c r="H1861" s="17">
        <f t="shared" si="59"/>
        <v>0.7</v>
      </c>
      <c r="I1861" t="s">
        <v>14</v>
      </c>
    </row>
    <row r="1862" spans="1:9" x14ac:dyDescent="0.25">
      <c r="A1862" s="4">
        <v>45145</v>
      </c>
      <c r="B1862" t="s">
        <v>10</v>
      </c>
      <c r="C1862" s="3">
        <v>10000</v>
      </c>
      <c r="D1862" s="3">
        <v>15000</v>
      </c>
      <c r="E1862" s="3">
        <v>0</v>
      </c>
      <c r="F1862" s="3">
        <v>15000</v>
      </c>
      <c r="G1862" s="3">
        <f t="shared" si="58"/>
        <v>5000</v>
      </c>
      <c r="H1862" s="17">
        <f t="shared" si="59"/>
        <v>0.5</v>
      </c>
      <c r="I1862" t="s">
        <v>14</v>
      </c>
    </row>
    <row r="1863" spans="1:9" x14ac:dyDescent="0.25">
      <c r="A1863" s="4">
        <v>45145</v>
      </c>
      <c r="B1863" t="s">
        <v>10</v>
      </c>
      <c r="C1863" s="3">
        <v>10000</v>
      </c>
      <c r="D1863" s="3">
        <v>15000</v>
      </c>
      <c r="E1863" s="3">
        <v>0</v>
      </c>
      <c r="F1863" s="3">
        <v>15000</v>
      </c>
      <c r="G1863" s="3">
        <f t="shared" si="58"/>
        <v>5000</v>
      </c>
      <c r="H1863" s="17">
        <f t="shared" si="59"/>
        <v>0.5</v>
      </c>
      <c r="I1863" t="s">
        <v>16</v>
      </c>
    </row>
    <row r="1864" spans="1:9" x14ac:dyDescent="0.25">
      <c r="A1864" s="4">
        <v>45146</v>
      </c>
      <c r="B1864" t="s">
        <v>9</v>
      </c>
      <c r="C1864" s="3">
        <v>15000</v>
      </c>
      <c r="D1864" s="3">
        <v>22000</v>
      </c>
      <c r="E1864" s="3">
        <v>500</v>
      </c>
      <c r="F1864" s="3">
        <v>21500</v>
      </c>
      <c r="G1864" s="3">
        <f t="shared" si="58"/>
        <v>6000</v>
      </c>
      <c r="H1864" s="17">
        <f t="shared" si="59"/>
        <v>0.4</v>
      </c>
      <c r="I1864" t="s">
        <v>13</v>
      </c>
    </row>
    <row r="1865" spans="1:9" x14ac:dyDescent="0.25">
      <c r="A1865" s="4">
        <v>45147</v>
      </c>
      <c r="B1865" t="s">
        <v>10</v>
      </c>
      <c r="C1865" s="3">
        <v>10000</v>
      </c>
      <c r="D1865" s="3">
        <v>15000</v>
      </c>
      <c r="E1865" s="3">
        <v>0</v>
      </c>
      <c r="F1865" s="3">
        <v>15000</v>
      </c>
      <c r="G1865" s="3">
        <f t="shared" si="58"/>
        <v>5000</v>
      </c>
      <c r="H1865" s="17">
        <f t="shared" si="59"/>
        <v>0.5</v>
      </c>
      <c r="I1865" t="s">
        <v>15</v>
      </c>
    </row>
    <row r="1866" spans="1:9" x14ac:dyDescent="0.25">
      <c r="A1866" s="4">
        <v>45147</v>
      </c>
      <c r="B1866" t="s">
        <v>10</v>
      </c>
      <c r="C1866" s="3">
        <v>10000</v>
      </c>
      <c r="D1866" s="3">
        <v>15000</v>
      </c>
      <c r="E1866" s="3">
        <v>0</v>
      </c>
      <c r="F1866" s="3">
        <v>15000</v>
      </c>
      <c r="G1866" s="3">
        <f t="shared" si="58"/>
        <v>5000</v>
      </c>
      <c r="H1866" s="17">
        <f t="shared" si="59"/>
        <v>0.5</v>
      </c>
      <c r="I1866" t="s">
        <v>13</v>
      </c>
    </row>
    <row r="1867" spans="1:9" x14ac:dyDescent="0.25">
      <c r="A1867" s="4">
        <v>45147</v>
      </c>
      <c r="B1867" t="s">
        <v>10</v>
      </c>
      <c r="C1867" s="3">
        <v>10000</v>
      </c>
      <c r="D1867" s="3">
        <v>15000</v>
      </c>
      <c r="E1867" s="3">
        <v>0</v>
      </c>
      <c r="F1867" s="3">
        <v>15000</v>
      </c>
      <c r="G1867" s="3">
        <f t="shared" si="58"/>
        <v>5000</v>
      </c>
      <c r="H1867" s="17">
        <f t="shared" si="59"/>
        <v>0.5</v>
      </c>
      <c r="I1867" t="s">
        <v>12</v>
      </c>
    </row>
    <row r="1868" spans="1:9" x14ac:dyDescent="0.25">
      <c r="A1868" s="4">
        <v>45147</v>
      </c>
      <c r="B1868" t="s">
        <v>10</v>
      </c>
      <c r="C1868" s="3">
        <v>10000</v>
      </c>
      <c r="D1868" s="3">
        <v>15000</v>
      </c>
      <c r="E1868" s="3">
        <v>0</v>
      </c>
      <c r="F1868" s="3">
        <v>15000</v>
      </c>
      <c r="G1868" s="3">
        <f t="shared" si="58"/>
        <v>5000</v>
      </c>
      <c r="H1868" s="17">
        <f t="shared" si="59"/>
        <v>0.5</v>
      </c>
      <c r="I1868" t="s">
        <v>15</v>
      </c>
    </row>
    <row r="1869" spans="1:9" x14ac:dyDescent="0.25">
      <c r="A1869" s="4">
        <v>45147</v>
      </c>
      <c r="B1869" t="s">
        <v>8</v>
      </c>
      <c r="C1869" s="3">
        <v>20000</v>
      </c>
      <c r="D1869" s="3">
        <v>30000</v>
      </c>
      <c r="E1869" s="3">
        <v>750</v>
      </c>
      <c r="F1869" s="3">
        <v>29250</v>
      </c>
      <c r="G1869" s="3">
        <f t="shared" si="58"/>
        <v>8500</v>
      </c>
      <c r="H1869" s="17">
        <f t="shared" si="59"/>
        <v>0.42499999999999999</v>
      </c>
      <c r="I1869" t="s">
        <v>14</v>
      </c>
    </row>
    <row r="1870" spans="1:9" x14ac:dyDescent="0.25">
      <c r="A1870" s="4">
        <v>45147</v>
      </c>
      <c r="B1870" t="s">
        <v>10</v>
      </c>
      <c r="C1870" s="3">
        <v>10000</v>
      </c>
      <c r="D1870" s="3">
        <v>15000</v>
      </c>
      <c r="E1870" s="3">
        <v>0</v>
      </c>
      <c r="F1870" s="3">
        <v>15000</v>
      </c>
      <c r="G1870" s="3">
        <f t="shared" si="58"/>
        <v>5000</v>
      </c>
      <c r="H1870" s="17">
        <f t="shared" si="59"/>
        <v>0.5</v>
      </c>
      <c r="I1870" t="s">
        <v>13</v>
      </c>
    </row>
    <row r="1871" spans="1:9" x14ac:dyDescent="0.25">
      <c r="A1871" s="4">
        <v>45149</v>
      </c>
      <c r="B1871" t="s">
        <v>7</v>
      </c>
      <c r="C1871" s="3">
        <v>12000</v>
      </c>
      <c r="D1871" s="3">
        <v>18000</v>
      </c>
      <c r="E1871" s="3">
        <v>0</v>
      </c>
      <c r="F1871" s="3">
        <v>18000</v>
      </c>
      <c r="G1871" s="3">
        <f t="shared" si="58"/>
        <v>6000</v>
      </c>
      <c r="H1871" s="17">
        <f t="shared" si="59"/>
        <v>0.5</v>
      </c>
      <c r="I1871" t="s">
        <v>13</v>
      </c>
    </row>
    <row r="1872" spans="1:9" x14ac:dyDescent="0.25">
      <c r="A1872" s="4">
        <v>45151</v>
      </c>
      <c r="B1872" t="s">
        <v>9</v>
      </c>
      <c r="C1872" s="3">
        <v>15000</v>
      </c>
      <c r="D1872" s="3">
        <v>22000</v>
      </c>
      <c r="E1872" s="3">
        <v>750</v>
      </c>
      <c r="F1872" s="3">
        <v>21250</v>
      </c>
      <c r="G1872" s="3">
        <f t="shared" si="58"/>
        <v>5500</v>
      </c>
      <c r="H1872" s="17">
        <f t="shared" si="59"/>
        <v>0.36666666666666664</v>
      </c>
      <c r="I1872" t="s">
        <v>15</v>
      </c>
    </row>
    <row r="1873" spans="1:9" x14ac:dyDescent="0.25">
      <c r="A1873" s="4">
        <v>45152</v>
      </c>
      <c r="B1873" t="s">
        <v>9</v>
      </c>
      <c r="C1873" s="3">
        <v>15000</v>
      </c>
      <c r="D1873" s="3">
        <v>22000</v>
      </c>
      <c r="E1873" s="3">
        <v>0</v>
      </c>
      <c r="F1873" s="3">
        <v>22000</v>
      </c>
      <c r="G1873" s="3">
        <f t="shared" si="58"/>
        <v>7000</v>
      </c>
      <c r="H1873" s="17">
        <f t="shared" si="59"/>
        <v>0.46666666666666667</v>
      </c>
      <c r="I1873" t="s">
        <v>14</v>
      </c>
    </row>
    <row r="1874" spans="1:9" x14ac:dyDescent="0.25">
      <c r="A1874" s="4">
        <v>45155</v>
      </c>
      <c r="B1874" t="s">
        <v>7</v>
      </c>
      <c r="C1874" s="3">
        <v>12000</v>
      </c>
      <c r="D1874" s="3">
        <v>18000</v>
      </c>
      <c r="E1874" s="3">
        <v>0</v>
      </c>
      <c r="F1874" s="3">
        <v>18000</v>
      </c>
      <c r="G1874" s="3">
        <f t="shared" si="58"/>
        <v>6000</v>
      </c>
      <c r="H1874" s="17">
        <f t="shared" si="59"/>
        <v>0.5</v>
      </c>
      <c r="I1874" t="s">
        <v>14</v>
      </c>
    </row>
    <row r="1875" spans="1:9" x14ac:dyDescent="0.25">
      <c r="A1875" s="4">
        <v>45155</v>
      </c>
      <c r="B1875" t="s">
        <v>8</v>
      </c>
      <c r="C1875" s="3">
        <v>20000</v>
      </c>
      <c r="D1875" s="3">
        <v>30000</v>
      </c>
      <c r="E1875" s="3">
        <v>0</v>
      </c>
      <c r="F1875" s="3">
        <v>30000</v>
      </c>
      <c r="G1875" s="3">
        <f t="shared" si="58"/>
        <v>10000</v>
      </c>
      <c r="H1875" s="17">
        <f t="shared" si="59"/>
        <v>0.5</v>
      </c>
      <c r="I1875" t="s">
        <v>12</v>
      </c>
    </row>
    <row r="1876" spans="1:9" x14ac:dyDescent="0.25">
      <c r="A1876" s="4">
        <v>45156</v>
      </c>
      <c r="B1876" t="s">
        <v>8</v>
      </c>
      <c r="C1876" s="3">
        <v>20000</v>
      </c>
      <c r="D1876" s="3">
        <v>30000</v>
      </c>
      <c r="E1876" s="3">
        <v>0</v>
      </c>
      <c r="F1876" s="3">
        <v>30000</v>
      </c>
      <c r="G1876" s="3">
        <f t="shared" si="58"/>
        <v>10000</v>
      </c>
      <c r="H1876" s="17">
        <f t="shared" si="59"/>
        <v>0.5</v>
      </c>
      <c r="I1876" t="s">
        <v>13</v>
      </c>
    </row>
    <row r="1877" spans="1:9" x14ac:dyDescent="0.25">
      <c r="A1877" s="4">
        <v>45156</v>
      </c>
      <c r="B1877" t="s">
        <v>8</v>
      </c>
      <c r="C1877" s="3">
        <v>20000</v>
      </c>
      <c r="D1877" s="3">
        <v>30000</v>
      </c>
      <c r="E1877" s="3">
        <v>500</v>
      </c>
      <c r="F1877" s="3">
        <v>29500</v>
      </c>
      <c r="G1877" s="3">
        <f t="shared" si="58"/>
        <v>9000</v>
      </c>
      <c r="H1877" s="17">
        <f t="shared" si="59"/>
        <v>0.45</v>
      </c>
      <c r="I1877" t="s">
        <v>13</v>
      </c>
    </row>
    <row r="1878" spans="1:9" x14ac:dyDescent="0.25">
      <c r="A1878" s="4">
        <v>45156</v>
      </c>
      <c r="B1878" t="s">
        <v>7</v>
      </c>
      <c r="C1878" s="3">
        <v>12000</v>
      </c>
      <c r="D1878" s="3">
        <v>18000</v>
      </c>
      <c r="E1878" s="3">
        <v>0</v>
      </c>
      <c r="F1878" s="3">
        <v>18000</v>
      </c>
      <c r="G1878" s="3">
        <f t="shared" si="58"/>
        <v>6000</v>
      </c>
      <c r="H1878" s="17">
        <f t="shared" si="59"/>
        <v>0.5</v>
      </c>
      <c r="I1878" t="s">
        <v>16</v>
      </c>
    </row>
    <row r="1879" spans="1:9" x14ac:dyDescent="0.25">
      <c r="A1879" s="4">
        <v>45157</v>
      </c>
      <c r="B1879" t="s">
        <v>7</v>
      </c>
      <c r="C1879" s="3">
        <v>12000</v>
      </c>
      <c r="D1879" s="3">
        <v>18000</v>
      </c>
      <c r="E1879" s="3">
        <v>250</v>
      </c>
      <c r="F1879" s="3">
        <v>17750</v>
      </c>
      <c r="G1879" s="3">
        <f t="shared" si="58"/>
        <v>5500</v>
      </c>
      <c r="H1879" s="17">
        <f t="shared" si="59"/>
        <v>0.45833333333333331</v>
      </c>
      <c r="I1879" t="s">
        <v>16</v>
      </c>
    </row>
    <row r="1880" spans="1:9" x14ac:dyDescent="0.25">
      <c r="A1880" s="4">
        <v>45158</v>
      </c>
      <c r="B1880" t="s">
        <v>11</v>
      </c>
      <c r="C1880" s="3">
        <v>5000</v>
      </c>
      <c r="D1880" s="3">
        <v>8500</v>
      </c>
      <c r="E1880" s="3">
        <v>250</v>
      </c>
      <c r="F1880" s="3">
        <v>8250</v>
      </c>
      <c r="G1880" s="3">
        <f t="shared" si="58"/>
        <v>3000</v>
      </c>
      <c r="H1880" s="17">
        <f t="shared" si="59"/>
        <v>0.6</v>
      </c>
      <c r="I1880" t="s">
        <v>12</v>
      </c>
    </row>
    <row r="1881" spans="1:9" x14ac:dyDescent="0.25">
      <c r="A1881" s="4">
        <v>45158</v>
      </c>
      <c r="B1881" t="s">
        <v>8</v>
      </c>
      <c r="C1881" s="3">
        <v>20000</v>
      </c>
      <c r="D1881" s="3">
        <v>30000</v>
      </c>
      <c r="E1881" s="3">
        <v>0</v>
      </c>
      <c r="F1881" s="3">
        <v>30000</v>
      </c>
      <c r="G1881" s="3">
        <f t="shared" si="58"/>
        <v>10000</v>
      </c>
      <c r="H1881" s="17">
        <f t="shared" si="59"/>
        <v>0.5</v>
      </c>
      <c r="I1881" t="s">
        <v>12</v>
      </c>
    </row>
    <row r="1882" spans="1:9" x14ac:dyDescent="0.25">
      <c r="A1882" s="4">
        <v>45158</v>
      </c>
      <c r="B1882" t="s">
        <v>8</v>
      </c>
      <c r="C1882" s="3">
        <v>20000</v>
      </c>
      <c r="D1882" s="3">
        <v>30000</v>
      </c>
      <c r="E1882" s="3">
        <v>0</v>
      </c>
      <c r="F1882" s="3">
        <v>30000</v>
      </c>
      <c r="G1882" s="3">
        <f t="shared" si="58"/>
        <v>10000</v>
      </c>
      <c r="H1882" s="17">
        <f t="shared" si="59"/>
        <v>0.5</v>
      </c>
      <c r="I1882" t="s">
        <v>13</v>
      </c>
    </row>
    <row r="1883" spans="1:9" x14ac:dyDescent="0.25">
      <c r="A1883" s="4">
        <v>45160</v>
      </c>
      <c r="B1883" t="s">
        <v>8</v>
      </c>
      <c r="C1883" s="3">
        <v>20000</v>
      </c>
      <c r="D1883" s="3">
        <v>30000</v>
      </c>
      <c r="E1883" s="3">
        <v>0</v>
      </c>
      <c r="F1883" s="3">
        <v>30000</v>
      </c>
      <c r="G1883" s="3">
        <f t="shared" si="58"/>
        <v>10000</v>
      </c>
      <c r="H1883" s="17">
        <f t="shared" si="59"/>
        <v>0.5</v>
      </c>
      <c r="I1883" t="s">
        <v>13</v>
      </c>
    </row>
    <row r="1884" spans="1:9" x14ac:dyDescent="0.25">
      <c r="A1884" s="4">
        <v>45160</v>
      </c>
      <c r="B1884" t="s">
        <v>8</v>
      </c>
      <c r="C1884" s="3">
        <v>20000</v>
      </c>
      <c r="D1884" s="3">
        <v>30000</v>
      </c>
      <c r="E1884" s="3">
        <v>0</v>
      </c>
      <c r="F1884" s="3">
        <v>30000</v>
      </c>
      <c r="G1884" s="3">
        <f t="shared" si="58"/>
        <v>10000</v>
      </c>
      <c r="H1884" s="17">
        <f t="shared" si="59"/>
        <v>0.5</v>
      </c>
      <c r="I1884" t="s">
        <v>13</v>
      </c>
    </row>
    <row r="1885" spans="1:9" x14ac:dyDescent="0.25">
      <c r="A1885" s="4">
        <v>45164</v>
      </c>
      <c r="B1885" t="s">
        <v>10</v>
      </c>
      <c r="C1885" s="3">
        <v>10000</v>
      </c>
      <c r="D1885" s="3">
        <v>15000</v>
      </c>
      <c r="E1885" s="3">
        <v>0</v>
      </c>
      <c r="F1885" s="3">
        <v>15000</v>
      </c>
      <c r="G1885" s="3">
        <f t="shared" si="58"/>
        <v>5000</v>
      </c>
      <c r="H1885" s="17">
        <f t="shared" si="59"/>
        <v>0.5</v>
      </c>
      <c r="I1885" t="s">
        <v>14</v>
      </c>
    </row>
    <row r="1886" spans="1:9" x14ac:dyDescent="0.25">
      <c r="A1886" s="4">
        <v>45165</v>
      </c>
      <c r="B1886" t="s">
        <v>7</v>
      </c>
      <c r="C1886" s="3">
        <v>12000</v>
      </c>
      <c r="D1886" s="3">
        <v>18000</v>
      </c>
      <c r="E1886" s="3">
        <v>0</v>
      </c>
      <c r="F1886" s="3">
        <v>18000</v>
      </c>
      <c r="G1886" s="3">
        <f t="shared" si="58"/>
        <v>6000</v>
      </c>
      <c r="H1886" s="17">
        <f t="shared" si="59"/>
        <v>0.5</v>
      </c>
      <c r="I1886" t="s">
        <v>14</v>
      </c>
    </row>
    <row r="1887" spans="1:9" x14ac:dyDescent="0.25">
      <c r="A1887" s="4">
        <v>45165</v>
      </c>
      <c r="B1887" t="s">
        <v>8</v>
      </c>
      <c r="C1887" s="3">
        <v>20000</v>
      </c>
      <c r="D1887" s="3">
        <v>30000</v>
      </c>
      <c r="E1887" s="3">
        <v>0</v>
      </c>
      <c r="F1887" s="3">
        <v>30000</v>
      </c>
      <c r="G1887" s="3">
        <f t="shared" si="58"/>
        <v>10000</v>
      </c>
      <c r="H1887" s="17">
        <f t="shared" si="59"/>
        <v>0.5</v>
      </c>
      <c r="I1887" t="s">
        <v>16</v>
      </c>
    </row>
    <row r="1888" spans="1:9" x14ac:dyDescent="0.25">
      <c r="A1888" s="4">
        <v>45166</v>
      </c>
      <c r="B1888" t="s">
        <v>10</v>
      </c>
      <c r="C1888" s="3">
        <v>10000</v>
      </c>
      <c r="D1888" s="3">
        <v>15000</v>
      </c>
      <c r="E1888" s="3">
        <v>500</v>
      </c>
      <c r="F1888" s="3">
        <v>14500</v>
      </c>
      <c r="G1888" s="3">
        <f t="shared" si="58"/>
        <v>4000</v>
      </c>
      <c r="H1888" s="17">
        <f t="shared" si="59"/>
        <v>0.4</v>
      </c>
      <c r="I1888" t="s">
        <v>15</v>
      </c>
    </row>
    <row r="1889" spans="1:9" x14ac:dyDescent="0.25">
      <c r="A1889" s="4">
        <v>45166</v>
      </c>
      <c r="B1889" t="s">
        <v>11</v>
      </c>
      <c r="C1889" s="3">
        <v>5000</v>
      </c>
      <c r="D1889" s="3">
        <v>8500</v>
      </c>
      <c r="E1889" s="3">
        <v>0</v>
      </c>
      <c r="F1889" s="3">
        <v>8500</v>
      </c>
      <c r="G1889" s="3">
        <f t="shared" si="58"/>
        <v>3500</v>
      </c>
      <c r="H1889" s="17">
        <f t="shared" si="59"/>
        <v>0.7</v>
      </c>
      <c r="I1889" t="s">
        <v>12</v>
      </c>
    </row>
    <row r="1890" spans="1:9" x14ac:dyDescent="0.25">
      <c r="A1890" s="4">
        <v>45167</v>
      </c>
      <c r="B1890" t="s">
        <v>7</v>
      </c>
      <c r="C1890" s="3">
        <v>12000</v>
      </c>
      <c r="D1890" s="3">
        <v>18000</v>
      </c>
      <c r="E1890" s="3">
        <v>0</v>
      </c>
      <c r="F1890" s="3">
        <v>18000</v>
      </c>
      <c r="G1890" s="3">
        <f t="shared" si="58"/>
        <v>6000</v>
      </c>
      <c r="H1890" s="17">
        <f t="shared" si="59"/>
        <v>0.5</v>
      </c>
      <c r="I1890" t="s">
        <v>14</v>
      </c>
    </row>
    <row r="1891" spans="1:9" x14ac:dyDescent="0.25">
      <c r="A1891" s="4">
        <v>45167</v>
      </c>
      <c r="B1891" t="s">
        <v>8</v>
      </c>
      <c r="C1891" s="3">
        <v>20000</v>
      </c>
      <c r="D1891" s="3">
        <v>30000</v>
      </c>
      <c r="E1891" s="3">
        <v>0</v>
      </c>
      <c r="F1891" s="3">
        <v>30000</v>
      </c>
      <c r="G1891" s="3">
        <f t="shared" si="58"/>
        <v>10000</v>
      </c>
      <c r="H1891" s="17">
        <f t="shared" si="59"/>
        <v>0.5</v>
      </c>
      <c r="I1891" t="s">
        <v>15</v>
      </c>
    </row>
    <row r="1892" spans="1:9" x14ac:dyDescent="0.25">
      <c r="A1892" s="4">
        <v>45168</v>
      </c>
      <c r="B1892" t="s">
        <v>11</v>
      </c>
      <c r="C1892" s="3">
        <v>5000</v>
      </c>
      <c r="D1892" s="3">
        <v>8500</v>
      </c>
      <c r="E1892" s="3">
        <v>0</v>
      </c>
      <c r="F1892" s="3">
        <v>8500</v>
      </c>
      <c r="G1892" s="3">
        <f t="shared" si="58"/>
        <v>3500</v>
      </c>
      <c r="H1892" s="17">
        <f t="shared" si="59"/>
        <v>0.7</v>
      </c>
      <c r="I1892" t="s">
        <v>12</v>
      </c>
    </row>
    <row r="1893" spans="1:9" x14ac:dyDescent="0.25">
      <c r="A1893" s="4">
        <v>45169</v>
      </c>
      <c r="B1893" t="s">
        <v>7</v>
      </c>
      <c r="C1893" s="3">
        <v>12000</v>
      </c>
      <c r="D1893" s="3">
        <v>18000</v>
      </c>
      <c r="E1893" s="3">
        <v>0</v>
      </c>
      <c r="F1893" s="3">
        <v>18000</v>
      </c>
      <c r="G1893" s="3">
        <f t="shared" si="58"/>
        <v>6000</v>
      </c>
      <c r="H1893" s="17">
        <f t="shared" si="59"/>
        <v>0.5</v>
      </c>
      <c r="I1893" t="s">
        <v>13</v>
      </c>
    </row>
    <row r="1894" spans="1:9" x14ac:dyDescent="0.25">
      <c r="A1894" s="4">
        <v>45170</v>
      </c>
      <c r="B1894" t="s">
        <v>11</v>
      </c>
      <c r="C1894" s="3">
        <v>5000</v>
      </c>
      <c r="D1894" s="3">
        <v>8500</v>
      </c>
      <c r="E1894" s="3">
        <v>0</v>
      </c>
      <c r="F1894" s="3">
        <v>8500</v>
      </c>
      <c r="G1894" s="3">
        <f t="shared" si="58"/>
        <v>3500</v>
      </c>
      <c r="H1894" s="17">
        <f t="shared" si="59"/>
        <v>0.7</v>
      </c>
      <c r="I1894" t="s">
        <v>14</v>
      </c>
    </row>
    <row r="1895" spans="1:9" x14ac:dyDescent="0.25">
      <c r="A1895" s="4">
        <v>45170</v>
      </c>
      <c r="B1895" t="s">
        <v>10</v>
      </c>
      <c r="C1895" s="3">
        <v>10000</v>
      </c>
      <c r="D1895" s="3">
        <v>15000</v>
      </c>
      <c r="E1895" s="3">
        <v>500</v>
      </c>
      <c r="F1895" s="3">
        <v>14500</v>
      </c>
      <c r="G1895" s="3">
        <f t="shared" si="58"/>
        <v>4000</v>
      </c>
      <c r="H1895" s="17">
        <f t="shared" si="59"/>
        <v>0.4</v>
      </c>
      <c r="I1895" t="s">
        <v>16</v>
      </c>
    </row>
    <row r="1896" spans="1:9" x14ac:dyDescent="0.25">
      <c r="A1896" s="4">
        <v>45170</v>
      </c>
      <c r="B1896" t="s">
        <v>9</v>
      </c>
      <c r="C1896" s="3">
        <v>15000</v>
      </c>
      <c r="D1896" s="3">
        <v>22000</v>
      </c>
      <c r="E1896" s="3">
        <v>0</v>
      </c>
      <c r="F1896" s="3">
        <v>22000</v>
      </c>
      <c r="G1896" s="3">
        <f t="shared" si="58"/>
        <v>7000</v>
      </c>
      <c r="H1896" s="17">
        <f t="shared" si="59"/>
        <v>0.46666666666666667</v>
      </c>
      <c r="I1896" t="s">
        <v>12</v>
      </c>
    </row>
    <row r="1897" spans="1:9" x14ac:dyDescent="0.25">
      <c r="A1897" s="4">
        <v>45171</v>
      </c>
      <c r="B1897" t="s">
        <v>7</v>
      </c>
      <c r="C1897" s="3">
        <v>12000</v>
      </c>
      <c r="D1897" s="3">
        <v>18000</v>
      </c>
      <c r="E1897" s="3">
        <v>0</v>
      </c>
      <c r="F1897" s="3">
        <v>18000</v>
      </c>
      <c r="G1897" s="3">
        <f t="shared" si="58"/>
        <v>6000</v>
      </c>
      <c r="H1897" s="17">
        <f t="shared" si="59"/>
        <v>0.5</v>
      </c>
      <c r="I1897" t="s">
        <v>15</v>
      </c>
    </row>
    <row r="1898" spans="1:9" x14ac:dyDescent="0.25">
      <c r="A1898" s="4">
        <v>45172</v>
      </c>
      <c r="B1898" t="s">
        <v>9</v>
      </c>
      <c r="C1898" s="3">
        <v>15000</v>
      </c>
      <c r="D1898" s="3">
        <v>22000</v>
      </c>
      <c r="E1898" s="3">
        <v>0</v>
      </c>
      <c r="F1898" s="3">
        <v>22000</v>
      </c>
      <c r="G1898" s="3">
        <f t="shared" si="58"/>
        <v>7000</v>
      </c>
      <c r="H1898" s="17">
        <f t="shared" si="59"/>
        <v>0.46666666666666667</v>
      </c>
      <c r="I1898" t="s">
        <v>16</v>
      </c>
    </row>
    <row r="1899" spans="1:9" x14ac:dyDescent="0.25">
      <c r="A1899" s="4">
        <v>45174</v>
      </c>
      <c r="B1899" t="s">
        <v>8</v>
      </c>
      <c r="C1899" s="3">
        <v>20000</v>
      </c>
      <c r="D1899" s="3">
        <v>30000</v>
      </c>
      <c r="E1899" s="3">
        <v>0</v>
      </c>
      <c r="F1899" s="3">
        <v>30000</v>
      </c>
      <c r="G1899" s="3">
        <f t="shared" si="58"/>
        <v>10000</v>
      </c>
      <c r="H1899" s="17">
        <f t="shared" si="59"/>
        <v>0.5</v>
      </c>
      <c r="I1899" t="s">
        <v>14</v>
      </c>
    </row>
    <row r="1900" spans="1:9" x14ac:dyDescent="0.25">
      <c r="A1900" s="4">
        <v>45175</v>
      </c>
      <c r="B1900" t="s">
        <v>10</v>
      </c>
      <c r="C1900" s="3">
        <v>10000</v>
      </c>
      <c r="D1900" s="3">
        <v>15000</v>
      </c>
      <c r="E1900" s="3">
        <v>0</v>
      </c>
      <c r="F1900" s="3">
        <v>15000</v>
      </c>
      <c r="G1900" s="3">
        <f t="shared" si="58"/>
        <v>5000</v>
      </c>
      <c r="H1900" s="17">
        <f t="shared" si="59"/>
        <v>0.5</v>
      </c>
      <c r="I1900" t="s">
        <v>15</v>
      </c>
    </row>
    <row r="1901" spans="1:9" x14ac:dyDescent="0.25">
      <c r="A1901" s="4">
        <v>45177</v>
      </c>
      <c r="B1901" t="s">
        <v>8</v>
      </c>
      <c r="C1901" s="3">
        <v>20000</v>
      </c>
      <c r="D1901" s="3">
        <v>30000</v>
      </c>
      <c r="E1901" s="3">
        <v>750</v>
      </c>
      <c r="F1901" s="3">
        <v>29250</v>
      </c>
      <c r="G1901" s="3">
        <f t="shared" si="58"/>
        <v>8500</v>
      </c>
      <c r="H1901" s="17">
        <f t="shared" si="59"/>
        <v>0.42499999999999999</v>
      </c>
      <c r="I1901" t="s">
        <v>14</v>
      </c>
    </row>
    <row r="1902" spans="1:9" x14ac:dyDescent="0.25">
      <c r="A1902" s="4">
        <v>45178</v>
      </c>
      <c r="B1902" t="s">
        <v>10</v>
      </c>
      <c r="C1902" s="3">
        <v>10000</v>
      </c>
      <c r="D1902" s="3">
        <v>15000</v>
      </c>
      <c r="E1902" s="3">
        <v>0</v>
      </c>
      <c r="F1902" s="3">
        <v>15000</v>
      </c>
      <c r="G1902" s="3">
        <f t="shared" si="58"/>
        <v>5000</v>
      </c>
      <c r="H1902" s="17">
        <f t="shared" si="59"/>
        <v>0.5</v>
      </c>
      <c r="I1902" t="s">
        <v>15</v>
      </c>
    </row>
    <row r="1903" spans="1:9" x14ac:dyDescent="0.25">
      <c r="A1903" s="4">
        <v>45178</v>
      </c>
      <c r="B1903" t="s">
        <v>10</v>
      </c>
      <c r="C1903" s="3">
        <v>10000</v>
      </c>
      <c r="D1903" s="3">
        <v>15000</v>
      </c>
      <c r="E1903" s="3">
        <v>0</v>
      </c>
      <c r="F1903" s="3">
        <v>15000</v>
      </c>
      <c r="G1903" s="3">
        <f t="shared" si="58"/>
        <v>5000</v>
      </c>
      <c r="H1903" s="17">
        <f t="shared" si="59"/>
        <v>0.5</v>
      </c>
      <c r="I1903" t="s">
        <v>15</v>
      </c>
    </row>
    <row r="1904" spans="1:9" x14ac:dyDescent="0.25">
      <c r="A1904" s="4">
        <v>45178</v>
      </c>
      <c r="B1904" t="s">
        <v>7</v>
      </c>
      <c r="C1904" s="3">
        <v>12000</v>
      </c>
      <c r="D1904" s="3">
        <v>18000</v>
      </c>
      <c r="E1904" s="3">
        <v>1000</v>
      </c>
      <c r="F1904" s="3">
        <v>17000</v>
      </c>
      <c r="G1904" s="3">
        <f t="shared" si="58"/>
        <v>4000</v>
      </c>
      <c r="H1904" s="17">
        <f t="shared" si="59"/>
        <v>0.33333333333333331</v>
      </c>
      <c r="I1904" t="s">
        <v>15</v>
      </c>
    </row>
    <row r="1905" spans="1:9" x14ac:dyDescent="0.25">
      <c r="A1905" s="4">
        <v>45181</v>
      </c>
      <c r="B1905" t="s">
        <v>7</v>
      </c>
      <c r="C1905" s="3">
        <v>12000</v>
      </c>
      <c r="D1905" s="3">
        <v>18000</v>
      </c>
      <c r="E1905" s="3">
        <v>0</v>
      </c>
      <c r="F1905" s="3">
        <v>18000</v>
      </c>
      <c r="G1905" s="3">
        <f t="shared" si="58"/>
        <v>6000</v>
      </c>
      <c r="H1905" s="17">
        <f t="shared" si="59"/>
        <v>0.5</v>
      </c>
      <c r="I1905" t="s">
        <v>13</v>
      </c>
    </row>
    <row r="1906" spans="1:9" x14ac:dyDescent="0.25">
      <c r="A1906" s="4">
        <v>45182</v>
      </c>
      <c r="B1906" t="s">
        <v>9</v>
      </c>
      <c r="C1906" s="3">
        <v>15000</v>
      </c>
      <c r="D1906" s="3">
        <v>22000</v>
      </c>
      <c r="E1906" s="3">
        <v>0</v>
      </c>
      <c r="F1906" s="3">
        <v>22000</v>
      </c>
      <c r="G1906" s="3">
        <f t="shared" si="58"/>
        <v>7000</v>
      </c>
      <c r="H1906" s="17">
        <f t="shared" si="59"/>
        <v>0.46666666666666667</v>
      </c>
      <c r="I1906" t="s">
        <v>16</v>
      </c>
    </row>
    <row r="1907" spans="1:9" x14ac:dyDescent="0.25">
      <c r="A1907" s="4">
        <v>45183</v>
      </c>
      <c r="B1907" t="s">
        <v>8</v>
      </c>
      <c r="C1907" s="3">
        <v>20000</v>
      </c>
      <c r="D1907" s="3">
        <v>30000</v>
      </c>
      <c r="E1907" s="3">
        <v>0</v>
      </c>
      <c r="F1907" s="3">
        <v>30000</v>
      </c>
      <c r="G1907" s="3">
        <f t="shared" si="58"/>
        <v>10000</v>
      </c>
      <c r="H1907" s="17">
        <f t="shared" si="59"/>
        <v>0.5</v>
      </c>
      <c r="I1907" t="s">
        <v>15</v>
      </c>
    </row>
    <row r="1908" spans="1:9" x14ac:dyDescent="0.25">
      <c r="A1908" s="4">
        <v>45186</v>
      </c>
      <c r="B1908" t="s">
        <v>10</v>
      </c>
      <c r="C1908" s="3">
        <v>10000</v>
      </c>
      <c r="D1908" s="3">
        <v>15000</v>
      </c>
      <c r="E1908" s="3">
        <v>0</v>
      </c>
      <c r="F1908" s="3">
        <v>15000</v>
      </c>
      <c r="G1908" s="3">
        <f t="shared" si="58"/>
        <v>5000</v>
      </c>
      <c r="H1908" s="17">
        <f t="shared" si="59"/>
        <v>0.5</v>
      </c>
      <c r="I1908" t="s">
        <v>14</v>
      </c>
    </row>
    <row r="1909" spans="1:9" x14ac:dyDescent="0.25">
      <c r="A1909" s="4">
        <v>45187</v>
      </c>
      <c r="B1909" t="s">
        <v>7</v>
      </c>
      <c r="C1909" s="3">
        <v>12000</v>
      </c>
      <c r="D1909" s="3">
        <v>18000</v>
      </c>
      <c r="E1909" s="3">
        <v>1000</v>
      </c>
      <c r="F1909" s="3">
        <v>17000</v>
      </c>
      <c r="G1909" s="3">
        <f t="shared" si="58"/>
        <v>4000</v>
      </c>
      <c r="H1909" s="17">
        <f t="shared" si="59"/>
        <v>0.33333333333333331</v>
      </c>
      <c r="I1909" t="s">
        <v>13</v>
      </c>
    </row>
    <row r="1910" spans="1:9" x14ac:dyDescent="0.25">
      <c r="A1910" s="4">
        <v>45187</v>
      </c>
      <c r="B1910" t="s">
        <v>7</v>
      </c>
      <c r="C1910" s="3">
        <v>12000</v>
      </c>
      <c r="D1910" s="3">
        <v>18000</v>
      </c>
      <c r="E1910" s="3">
        <v>0</v>
      </c>
      <c r="F1910" s="3">
        <v>18000</v>
      </c>
      <c r="G1910" s="3">
        <f t="shared" si="58"/>
        <v>6000</v>
      </c>
      <c r="H1910" s="17">
        <f t="shared" si="59"/>
        <v>0.5</v>
      </c>
      <c r="I1910" t="s">
        <v>13</v>
      </c>
    </row>
    <row r="1911" spans="1:9" x14ac:dyDescent="0.25">
      <c r="A1911" s="4">
        <v>45187</v>
      </c>
      <c r="B1911" t="s">
        <v>11</v>
      </c>
      <c r="C1911" s="3">
        <v>5000</v>
      </c>
      <c r="D1911" s="3">
        <v>8500</v>
      </c>
      <c r="E1911" s="3">
        <v>0</v>
      </c>
      <c r="F1911" s="3">
        <v>8500</v>
      </c>
      <c r="G1911" s="3">
        <f t="shared" si="58"/>
        <v>3500</v>
      </c>
      <c r="H1911" s="17">
        <f t="shared" si="59"/>
        <v>0.7</v>
      </c>
      <c r="I1911" t="s">
        <v>13</v>
      </c>
    </row>
    <row r="1912" spans="1:9" x14ac:dyDescent="0.25">
      <c r="A1912" s="4">
        <v>45188</v>
      </c>
      <c r="B1912" t="s">
        <v>10</v>
      </c>
      <c r="C1912" s="3">
        <v>10000</v>
      </c>
      <c r="D1912" s="3">
        <v>15000</v>
      </c>
      <c r="E1912" s="3">
        <v>0</v>
      </c>
      <c r="F1912" s="3">
        <v>15000</v>
      </c>
      <c r="G1912" s="3">
        <f t="shared" si="58"/>
        <v>5000</v>
      </c>
      <c r="H1912" s="17">
        <f t="shared" si="59"/>
        <v>0.5</v>
      </c>
      <c r="I1912" t="s">
        <v>13</v>
      </c>
    </row>
    <row r="1913" spans="1:9" x14ac:dyDescent="0.25">
      <c r="A1913" s="4">
        <v>45189</v>
      </c>
      <c r="B1913" t="s">
        <v>7</v>
      </c>
      <c r="C1913" s="3">
        <v>12000</v>
      </c>
      <c r="D1913" s="3">
        <v>18000</v>
      </c>
      <c r="E1913" s="3">
        <v>500</v>
      </c>
      <c r="F1913" s="3">
        <v>17500</v>
      </c>
      <c r="G1913" s="3">
        <f t="shared" si="58"/>
        <v>5000</v>
      </c>
      <c r="H1913" s="17">
        <f t="shared" si="59"/>
        <v>0.41666666666666669</v>
      </c>
      <c r="I1913" t="s">
        <v>13</v>
      </c>
    </row>
    <row r="1914" spans="1:9" x14ac:dyDescent="0.25">
      <c r="A1914" s="4">
        <v>45189</v>
      </c>
      <c r="B1914" t="s">
        <v>10</v>
      </c>
      <c r="C1914" s="3">
        <v>10000</v>
      </c>
      <c r="D1914" s="3">
        <v>15000</v>
      </c>
      <c r="E1914" s="3">
        <v>0</v>
      </c>
      <c r="F1914" s="3">
        <v>15000</v>
      </c>
      <c r="G1914" s="3">
        <f t="shared" si="58"/>
        <v>5000</v>
      </c>
      <c r="H1914" s="17">
        <f t="shared" si="59"/>
        <v>0.5</v>
      </c>
      <c r="I1914" t="s">
        <v>14</v>
      </c>
    </row>
    <row r="1915" spans="1:9" x14ac:dyDescent="0.25">
      <c r="A1915" s="4">
        <v>45189</v>
      </c>
      <c r="B1915" t="s">
        <v>7</v>
      </c>
      <c r="C1915" s="3">
        <v>12000</v>
      </c>
      <c r="D1915" s="3">
        <v>18000</v>
      </c>
      <c r="E1915" s="3">
        <v>250</v>
      </c>
      <c r="F1915" s="3">
        <v>17750</v>
      </c>
      <c r="G1915" s="3">
        <f t="shared" si="58"/>
        <v>5500</v>
      </c>
      <c r="H1915" s="17">
        <f t="shared" si="59"/>
        <v>0.45833333333333331</v>
      </c>
      <c r="I1915" t="s">
        <v>14</v>
      </c>
    </row>
    <row r="1916" spans="1:9" x14ac:dyDescent="0.25">
      <c r="A1916" s="4">
        <v>45190</v>
      </c>
      <c r="B1916" t="s">
        <v>9</v>
      </c>
      <c r="C1916" s="3">
        <v>15000</v>
      </c>
      <c r="D1916" s="3">
        <v>22000</v>
      </c>
      <c r="E1916" s="3">
        <v>0</v>
      </c>
      <c r="F1916" s="3">
        <v>22000</v>
      </c>
      <c r="G1916" s="3">
        <f t="shared" si="58"/>
        <v>7000</v>
      </c>
      <c r="H1916" s="17">
        <f t="shared" si="59"/>
        <v>0.46666666666666667</v>
      </c>
      <c r="I1916" t="s">
        <v>14</v>
      </c>
    </row>
    <row r="1917" spans="1:9" x14ac:dyDescent="0.25">
      <c r="A1917" s="4">
        <v>45190</v>
      </c>
      <c r="B1917" t="s">
        <v>10</v>
      </c>
      <c r="C1917" s="3">
        <v>10000</v>
      </c>
      <c r="D1917" s="3">
        <v>15000</v>
      </c>
      <c r="E1917" s="3">
        <v>0</v>
      </c>
      <c r="F1917" s="3">
        <v>15000</v>
      </c>
      <c r="G1917" s="3">
        <f t="shared" si="58"/>
        <v>5000</v>
      </c>
      <c r="H1917" s="17">
        <f t="shared" si="59"/>
        <v>0.5</v>
      </c>
      <c r="I1917" t="s">
        <v>14</v>
      </c>
    </row>
    <row r="1918" spans="1:9" x14ac:dyDescent="0.25">
      <c r="A1918" s="4">
        <v>45191</v>
      </c>
      <c r="B1918" t="s">
        <v>11</v>
      </c>
      <c r="C1918" s="3">
        <v>5000</v>
      </c>
      <c r="D1918" s="3">
        <v>8500</v>
      </c>
      <c r="E1918" s="3">
        <v>0</v>
      </c>
      <c r="F1918" s="3">
        <v>8500</v>
      </c>
      <c r="G1918" s="3">
        <f t="shared" si="58"/>
        <v>3500</v>
      </c>
      <c r="H1918" s="17">
        <f t="shared" si="59"/>
        <v>0.7</v>
      </c>
      <c r="I1918" t="s">
        <v>13</v>
      </c>
    </row>
    <row r="1919" spans="1:9" x14ac:dyDescent="0.25">
      <c r="A1919" s="4">
        <v>45191</v>
      </c>
      <c r="B1919" t="s">
        <v>7</v>
      </c>
      <c r="C1919" s="3">
        <v>12000</v>
      </c>
      <c r="D1919" s="3">
        <v>18000</v>
      </c>
      <c r="E1919" s="3">
        <v>750</v>
      </c>
      <c r="F1919" s="3">
        <v>17250</v>
      </c>
      <c r="G1919" s="3">
        <f t="shared" si="58"/>
        <v>4500</v>
      </c>
      <c r="H1919" s="17">
        <f t="shared" si="59"/>
        <v>0.375</v>
      </c>
      <c r="I1919" t="s">
        <v>13</v>
      </c>
    </row>
    <row r="1920" spans="1:9" x14ac:dyDescent="0.25">
      <c r="A1920" s="4">
        <v>45192</v>
      </c>
      <c r="B1920" t="s">
        <v>7</v>
      </c>
      <c r="C1920" s="3">
        <v>12000</v>
      </c>
      <c r="D1920" s="3">
        <v>18000</v>
      </c>
      <c r="E1920" s="3">
        <v>0</v>
      </c>
      <c r="F1920" s="3">
        <v>18000</v>
      </c>
      <c r="G1920" s="3">
        <f t="shared" si="58"/>
        <v>6000</v>
      </c>
      <c r="H1920" s="17">
        <f t="shared" si="59"/>
        <v>0.5</v>
      </c>
      <c r="I1920" t="s">
        <v>14</v>
      </c>
    </row>
    <row r="1921" spans="1:9" x14ac:dyDescent="0.25">
      <c r="A1921" s="4">
        <v>45194</v>
      </c>
      <c r="B1921" t="s">
        <v>7</v>
      </c>
      <c r="C1921" s="3">
        <v>12000</v>
      </c>
      <c r="D1921" s="3">
        <v>18000</v>
      </c>
      <c r="E1921" s="3">
        <v>0</v>
      </c>
      <c r="F1921" s="3">
        <v>18000</v>
      </c>
      <c r="G1921" s="3">
        <f t="shared" si="58"/>
        <v>6000</v>
      </c>
      <c r="H1921" s="17">
        <f t="shared" si="59"/>
        <v>0.5</v>
      </c>
      <c r="I1921" t="s">
        <v>13</v>
      </c>
    </row>
    <row r="1922" spans="1:9" x14ac:dyDescent="0.25">
      <c r="A1922" s="4">
        <v>45195</v>
      </c>
      <c r="B1922" t="s">
        <v>11</v>
      </c>
      <c r="C1922" s="3">
        <v>5000</v>
      </c>
      <c r="D1922" s="3">
        <v>8500</v>
      </c>
      <c r="E1922" s="3">
        <v>250</v>
      </c>
      <c r="F1922" s="3">
        <v>8250</v>
      </c>
      <c r="G1922" s="3">
        <f t="shared" si="58"/>
        <v>3000</v>
      </c>
      <c r="H1922" s="17">
        <f t="shared" si="59"/>
        <v>0.6</v>
      </c>
      <c r="I1922" t="s">
        <v>15</v>
      </c>
    </row>
    <row r="1923" spans="1:9" x14ac:dyDescent="0.25">
      <c r="A1923" s="4">
        <v>45196</v>
      </c>
      <c r="B1923" t="s">
        <v>8</v>
      </c>
      <c r="C1923" s="3">
        <v>20000</v>
      </c>
      <c r="D1923" s="3">
        <v>30000</v>
      </c>
      <c r="E1923" s="3">
        <v>0</v>
      </c>
      <c r="F1923" s="3">
        <v>30000</v>
      </c>
      <c r="G1923" s="3">
        <f t="shared" ref="G1923:G1986" si="60">F1923-E1923-C1923</f>
        <v>10000</v>
      </c>
      <c r="H1923" s="17">
        <f t="shared" ref="H1923:H1986" si="61">G1923/C1923</f>
        <v>0.5</v>
      </c>
      <c r="I1923" t="s">
        <v>15</v>
      </c>
    </row>
    <row r="1924" spans="1:9" x14ac:dyDescent="0.25">
      <c r="A1924" s="4">
        <v>45196</v>
      </c>
      <c r="B1924" t="s">
        <v>11</v>
      </c>
      <c r="C1924" s="3">
        <v>5000</v>
      </c>
      <c r="D1924" s="3">
        <v>8500</v>
      </c>
      <c r="E1924" s="3">
        <v>0</v>
      </c>
      <c r="F1924" s="3">
        <v>8500</v>
      </c>
      <c r="G1924" s="3">
        <f t="shared" si="60"/>
        <v>3500</v>
      </c>
      <c r="H1924" s="17">
        <f t="shared" si="61"/>
        <v>0.7</v>
      </c>
      <c r="I1924" t="s">
        <v>15</v>
      </c>
    </row>
    <row r="1925" spans="1:9" x14ac:dyDescent="0.25">
      <c r="A1925" s="4">
        <v>45196</v>
      </c>
      <c r="B1925" t="s">
        <v>10</v>
      </c>
      <c r="C1925" s="3">
        <v>10000</v>
      </c>
      <c r="D1925" s="3">
        <v>15000</v>
      </c>
      <c r="E1925" s="3">
        <v>0</v>
      </c>
      <c r="F1925" s="3">
        <v>15000</v>
      </c>
      <c r="G1925" s="3">
        <f t="shared" si="60"/>
        <v>5000</v>
      </c>
      <c r="H1925" s="17">
        <f t="shared" si="61"/>
        <v>0.5</v>
      </c>
      <c r="I1925" t="s">
        <v>13</v>
      </c>
    </row>
    <row r="1926" spans="1:9" x14ac:dyDescent="0.25">
      <c r="A1926" s="4">
        <v>45198</v>
      </c>
      <c r="B1926" t="s">
        <v>7</v>
      </c>
      <c r="C1926" s="3">
        <v>12000</v>
      </c>
      <c r="D1926" s="3">
        <v>18000</v>
      </c>
      <c r="E1926" s="3">
        <v>0</v>
      </c>
      <c r="F1926" s="3">
        <v>18000</v>
      </c>
      <c r="G1926" s="3">
        <f t="shared" si="60"/>
        <v>6000</v>
      </c>
      <c r="H1926" s="17">
        <f t="shared" si="61"/>
        <v>0.5</v>
      </c>
      <c r="I1926" t="s">
        <v>15</v>
      </c>
    </row>
    <row r="1927" spans="1:9" x14ac:dyDescent="0.25">
      <c r="A1927" s="4">
        <v>45199</v>
      </c>
      <c r="B1927" t="s">
        <v>10</v>
      </c>
      <c r="C1927" s="3">
        <v>10000</v>
      </c>
      <c r="D1927" s="3">
        <v>15000</v>
      </c>
      <c r="E1927" s="3">
        <v>0</v>
      </c>
      <c r="F1927" s="3">
        <v>15000</v>
      </c>
      <c r="G1927" s="3">
        <f t="shared" si="60"/>
        <v>5000</v>
      </c>
      <c r="H1927" s="17">
        <f t="shared" si="61"/>
        <v>0.5</v>
      </c>
      <c r="I1927" t="s">
        <v>12</v>
      </c>
    </row>
    <row r="1928" spans="1:9" x14ac:dyDescent="0.25">
      <c r="A1928" s="4">
        <v>45203</v>
      </c>
      <c r="B1928" t="s">
        <v>10</v>
      </c>
      <c r="C1928" s="3">
        <v>10000</v>
      </c>
      <c r="D1928" s="3">
        <v>15000</v>
      </c>
      <c r="E1928" s="3">
        <v>0</v>
      </c>
      <c r="F1928" s="3">
        <v>15000</v>
      </c>
      <c r="G1928" s="3">
        <f t="shared" si="60"/>
        <v>5000</v>
      </c>
      <c r="H1928" s="17">
        <f t="shared" si="61"/>
        <v>0.5</v>
      </c>
      <c r="I1928" t="s">
        <v>16</v>
      </c>
    </row>
    <row r="1929" spans="1:9" x14ac:dyDescent="0.25">
      <c r="A1929" s="4">
        <v>45203</v>
      </c>
      <c r="B1929" t="s">
        <v>10</v>
      </c>
      <c r="C1929" s="3">
        <v>10000</v>
      </c>
      <c r="D1929" s="3">
        <v>15000</v>
      </c>
      <c r="E1929" s="3">
        <v>500</v>
      </c>
      <c r="F1929" s="3">
        <v>14500</v>
      </c>
      <c r="G1929" s="3">
        <f t="shared" si="60"/>
        <v>4000</v>
      </c>
      <c r="H1929" s="17">
        <f t="shared" si="61"/>
        <v>0.4</v>
      </c>
      <c r="I1929" t="s">
        <v>13</v>
      </c>
    </row>
    <row r="1930" spans="1:9" x14ac:dyDescent="0.25">
      <c r="A1930" s="4">
        <v>45203</v>
      </c>
      <c r="B1930" t="s">
        <v>7</v>
      </c>
      <c r="C1930" s="3">
        <v>12000</v>
      </c>
      <c r="D1930" s="3">
        <v>18000</v>
      </c>
      <c r="E1930" s="3">
        <v>750</v>
      </c>
      <c r="F1930" s="3">
        <v>17250</v>
      </c>
      <c r="G1930" s="3">
        <f t="shared" si="60"/>
        <v>4500</v>
      </c>
      <c r="H1930" s="17">
        <f t="shared" si="61"/>
        <v>0.375</v>
      </c>
      <c r="I1930" t="s">
        <v>14</v>
      </c>
    </row>
    <row r="1931" spans="1:9" x14ac:dyDescent="0.25">
      <c r="A1931" s="4">
        <v>45203</v>
      </c>
      <c r="B1931" t="s">
        <v>7</v>
      </c>
      <c r="C1931" s="3">
        <v>12000</v>
      </c>
      <c r="D1931" s="3">
        <v>18000</v>
      </c>
      <c r="E1931" s="3">
        <v>500</v>
      </c>
      <c r="F1931" s="3">
        <v>17500</v>
      </c>
      <c r="G1931" s="3">
        <f t="shared" si="60"/>
        <v>5000</v>
      </c>
      <c r="H1931" s="17">
        <f t="shared" si="61"/>
        <v>0.41666666666666669</v>
      </c>
      <c r="I1931" t="s">
        <v>12</v>
      </c>
    </row>
    <row r="1932" spans="1:9" x14ac:dyDescent="0.25">
      <c r="A1932" s="4">
        <v>45204</v>
      </c>
      <c r="B1932" t="s">
        <v>7</v>
      </c>
      <c r="C1932" s="3">
        <v>12000</v>
      </c>
      <c r="D1932" s="3">
        <v>18000</v>
      </c>
      <c r="E1932" s="3">
        <v>0</v>
      </c>
      <c r="F1932" s="3">
        <v>18000</v>
      </c>
      <c r="G1932" s="3">
        <f t="shared" si="60"/>
        <v>6000</v>
      </c>
      <c r="H1932" s="17">
        <f t="shared" si="61"/>
        <v>0.5</v>
      </c>
      <c r="I1932" t="s">
        <v>15</v>
      </c>
    </row>
    <row r="1933" spans="1:9" x14ac:dyDescent="0.25">
      <c r="A1933" s="4">
        <v>45204</v>
      </c>
      <c r="B1933" t="s">
        <v>8</v>
      </c>
      <c r="C1933" s="3">
        <v>20000</v>
      </c>
      <c r="D1933" s="3">
        <v>30000</v>
      </c>
      <c r="E1933" s="3">
        <v>0</v>
      </c>
      <c r="F1933" s="3">
        <v>30000</v>
      </c>
      <c r="G1933" s="3">
        <f t="shared" si="60"/>
        <v>10000</v>
      </c>
      <c r="H1933" s="17">
        <f t="shared" si="61"/>
        <v>0.5</v>
      </c>
      <c r="I1933" t="s">
        <v>16</v>
      </c>
    </row>
    <row r="1934" spans="1:9" x14ac:dyDescent="0.25">
      <c r="A1934" s="4">
        <v>45205</v>
      </c>
      <c r="B1934" t="s">
        <v>11</v>
      </c>
      <c r="C1934" s="3">
        <v>5000</v>
      </c>
      <c r="D1934" s="3">
        <v>8500</v>
      </c>
      <c r="E1934" s="3">
        <v>1000</v>
      </c>
      <c r="F1934" s="3">
        <v>7500</v>
      </c>
      <c r="G1934" s="3">
        <f t="shared" si="60"/>
        <v>1500</v>
      </c>
      <c r="H1934" s="17">
        <f t="shared" si="61"/>
        <v>0.3</v>
      </c>
      <c r="I1934" t="s">
        <v>15</v>
      </c>
    </row>
    <row r="1935" spans="1:9" x14ac:dyDescent="0.25">
      <c r="A1935" s="4">
        <v>45205</v>
      </c>
      <c r="B1935" t="s">
        <v>7</v>
      </c>
      <c r="C1935" s="3">
        <v>12000</v>
      </c>
      <c r="D1935" s="3">
        <v>18000</v>
      </c>
      <c r="E1935" s="3">
        <v>0</v>
      </c>
      <c r="F1935" s="3">
        <v>18000</v>
      </c>
      <c r="G1935" s="3">
        <f t="shared" si="60"/>
        <v>6000</v>
      </c>
      <c r="H1935" s="17">
        <f t="shared" si="61"/>
        <v>0.5</v>
      </c>
      <c r="I1935" t="s">
        <v>14</v>
      </c>
    </row>
    <row r="1936" spans="1:9" x14ac:dyDescent="0.25">
      <c r="A1936" s="4">
        <v>45205</v>
      </c>
      <c r="B1936" t="s">
        <v>7</v>
      </c>
      <c r="C1936" s="3">
        <v>12000</v>
      </c>
      <c r="D1936" s="3">
        <v>18000</v>
      </c>
      <c r="E1936" s="3">
        <v>0</v>
      </c>
      <c r="F1936" s="3">
        <v>18000</v>
      </c>
      <c r="G1936" s="3">
        <f t="shared" si="60"/>
        <v>6000</v>
      </c>
      <c r="H1936" s="17">
        <f t="shared" si="61"/>
        <v>0.5</v>
      </c>
      <c r="I1936" t="s">
        <v>13</v>
      </c>
    </row>
    <row r="1937" spans="1:9" x14ac:dyDescent="0.25">
      <c r="A1937" s="4">
        <v>45206</v>
      </c>
      <c r="B1937" t="s">
        <v>11</v>
      </c>
      <c r="C1937" s="3">
        <v>5000</v>
      </c>
      <c r="D1937" s="3">
        <v>8500</v>
      </c>
      <c r="E1937" s="3">
        <v>0</v>
      </c>
      <c r="F1937" s="3">
        <v>8500</v>
      </c>
      <c r="G1937" s="3">
        <f t="shared" si="60"/>
        <v>3500</v>
      </c>
      <c r="H1937" s="17">
        <f t="shared" si="61"/>
        <v>0.7</v>
      </c>
      <c r="I1937" t="s">
        <v>15</v>
      </c>
    </row>
    <row r="1938" spans="1:9" x14ac:dyDescent="0.25">
      <c r="A1938" s="4">
        <v>45206</v>
      </c>
      <c r="B1938" t="s">
        <v>7</v>
      </c>
      <c r="C1938" s="3">
        <v>12000</v>
      </c>
      <c r="D1938" s="3">
        <v>18000</v>
      </c>
      <c r="E1938" s="3">
        <v>500</v>
      </c>
      <c r="F1938" s="3">
        <v>17500</v>
      </c>
      <c r="G1938" s="3">
        <f t="shared" si="60"/>
        <v>5000</v>
      </c>
      <c r="H1938" s="17">
        <f t="shared" si="61"/>
        <v>0.41666666666666669</v>
      </c>
      <c r="I1938" t="s">
        <v>13</v>
      </c>
    </row>
    <row r="1939" spans="1:9" x14ac:dyDescent="0.25">
      <c r="A1939" s="4">
        <v>45206</v>
      </c>
      <c r="B1939" t="s">
        <v>7</v>
      </c>
      <c r="C1939" s="3">
        <v>12000</v>
      </c>
      <c r="D1939" s="3">
        <v>18000</v>
      </c>
      <c r="E1939" s="3">
        <v>0</v>
      </c>
      <c r="F1939" s="3">
        <v>18000</v>
      </c>
      <c r="G1939" s="3">
        <f t="shared" si="60"/>
        <v>6000</v>
      </c>
      <c r="H1939" s="17">
        <f t="shared" si="61"/>
        <v>0.5</v>
      </c>
      <c r="I1939" t="s">
        <v>15</v>
      </c>
    </row>
    <row r="1940" spans="1:9" x14ac:dyDescent="0.25">
      <c r="A1940" s="4">
        <v>45208</v>
      </c>
      <c r="B1940" t="s">
        <v>10</v>
      </c>
      <c r="C1940" s="3">
        <v>10000</v>
      </c>
      <c r="D1940" s="3">
        <v>15000</v>
      </c>
      <c r="E1940" s="3">
        <v>0</v>
      </c>
      <c r="F1940" s="3">
        <v>15000</v>
      </c>
      <c r="G1940" s="3">
        <f t="shared" si="60"/>
        <v>5000</v>
      </c>
      <c r="H1940" s="17">
        <f t="shared" si="61"/>
        <v>0.5</v>
      </c>
      <c r="I1940" t="s">
        <v>13</v>
      </c>
    </row>
    <row r="1941" spans="1:9" x14ac:dyDescent="0.25">
      <c r="A1941" s="4">
        <v>45210</v>
      </c>
      <c r="B1941" t="s">
        <v>7</v>
      </c>
      <c r="C1941" s="3">
        <v>12000</v>
      </c>
      <c r="D1941" s="3">
        <v>18000</v>
      </c>
      <c r="E1941" s="3">
        <v>0</v>
      </c>
      <c r="F1941" s="3">
        <v>18000</v>
      </c>
      <c r="G1941" s="3">
        <f t="shared" si="60"/>
        <v>6000</v>
      </c>
      <c r="H1941" s="17">
        <f t="shared" si="61"/>
        <v>0.5</v>
      </c>
      <c r="I1941" t="s">
        <v>15</v>
      </c>
    </row>
    <row r="1942" spans="1:9" x14ac:dyDescent="0.25">
      <c r="A1942" s="4">
        <v>45210</v>
      </c>
      <c r="B1942" t="s">
        <v>10</v>
      </c>
      <c r="C1942" s="3">
        <v>10000</v>
      </c>
      <c r="D1942" s="3">
        <v>15000</v>
      </c>
      <c r="E1942" s="3">
        <v>0</v>
      </c>
      <c r="F1942" s="3">
        <v>15000</v>
      </c>
      <c r="G1942" s="3">
        <f t="shared" si="60"/>
        <v>5000</v>
      </c>
      <c r="H1942" s="17">
        <f t="shared" si="61"/>
        <v>0.5</v>
      </c>
      <c r="I1942" t="s">
        <v>14</v>
      </c>
    </row>
    <row r="1943" spans="1:9" x14ac:dyDescent="0.25">
      <c r="A1943" s="4">
        <v>45211</v>
      </c>
      <c r="B1943" t="s">
        <v>10</v>
      </c>
      <c r="C1943" s="3">
        <v>10000</v>
      </c>
      <c r="D1943" s="3">
        <v>15000</v>
      </c>
      <c r="E1943" s="3">
        <v>0</v>
      </c>
      <c r="F1943" s="3">
        <v>15000</v>
      </c>
      <c r="G1943" s="3">
        <f t="shared" si="60"/>
        <v>5000</v>
      </c>
      <c r="H1943" s="17">
        <f t="shared" si="61"/>
        <v>0.5</v>
      </c>
      <c r="I1943" t="s">
        <v>16</v>
      </c>
    </row>
    <row r="1944" spans="1:9" x14ac:dyDescent="0.25">
      <c r="A1944" s="4">
        <v>45211</v>
      </c>
      <c r="B1944" t="s">
        <v>7</v>
      </c>
      <c r="C1944" s="3">
        <v>12000</v>
      </c>
      <c r="D1944" s="3">
        <v>18000</v>
      </c>
      <c r="E1944" s="3">
        <v>750</v>
      </c>
      <c r="F1944" s="3">
        <v>17250</v>
      </c>
      <c r="G1944" s="3">
        <f t="shared" si="60"/>
        <v>4500</v>
      </c>
      <c r="H1944" s="17">
        <f t="shared" si="61"/>
        <v>0.375</v>
      </c>
      <c r="I1944" t="s">
        <v>14</v>
      </c>
    </row>
    <row r="1945" spans="1:9" x14ac:dyDescent="0.25">
      <c r="A1945" s="4">
        <v>45211</v>
      </c>
      <c r="B1945" t="s">
        <v>8</v>
      </c>
      <c r="C1945" s="3">
        <v>20000</v>
      </c>
      <c r="D1945" s="3">
        <v>30000</v>
      </c>
      <c r="E1945" s="3">
        <v>0</v>
      </c>
      <c r="F1945" s="3">
        <v>30000</v>
      </c>
      <c r="G1945" s="3">
        <f t="shared" si="60"/>
        <v>10000</v>
      </c>
      <c r="H1945" s="17">
        <f t="shared" si="61"/>
        <v>0.5</v>
      </c>
      <c r="I1945" t="s">
        <v>14</v>
      </c>
    </row>
    <row r="1946" spans="1:9" x14ac:dyDescent="0.25">
      <c r="A1946" s="4">
        <v>45211</v>
      </c>
      <c r="B1946" t="s">
        <v>10</v>
      </c>
      <c r="C1946" s="3">
        <v>10000</v>
      </c>
      <c r="D1946" s="3">
        <v>15000</v>
      </c>
      <c r="E1946" s="3">
        <v>0</v>
      </c>
      <c r="F1946" s="3">
        <v>15000</v>
      </c>
      <c r="G1946" s="3">
        <f t="shared" si="60"/>
        <v>5000</v>
      </c>
      <c r="H1946" s="17">
        <f t="shared" si="61"/>
        <v>0.5</v>
      </c>
      <c r="I1946" t="s">
        <v>13</v>
      </c>
    </row>
    <row r="1947" spans="1:9" x14ac:dyDescent="0.25">
      <c r="A1947" s="4">
        <v>45211</v>
      </c>
      <c r="B1947" t="s">
        <v>7</v>
      </c>
      <c r="C1947" s="3">
        <v>12000</v>
      </c>
      <c r="D1947" s="3">
        <v>18000</v>
      </c>
      <c r="E1947" s="3">
        <v>0</v>
      </c>
      <c r="F1947" s="3">
        <v>18000</v>
      </c>
      <c r="G1947" s="3">
        <f t="shared" si="60"/>
        <v>6000</v>
      </c>
      <c r="H1947" s="17">
        <f t="shared" si="61"/>
        <v>0.5</v>
      </c>
      <c r="I1947" t="s">
        <v>15</v>
      </c>
    </row>
    <row r="1948" spans="1:9" x14ac:dyDescent="0.25">
      <c r="A1948" s="4">
        <v>45212</v>
      </c>
      <c r="B1948" t="s">
        <v>11</v>
      </c>
      <c r="C1948" s="3">
        <v>5000</v>
      </c>
      <c r="D1948" s="3">
        <v>8500</v>
      </c>
      <c r="E1948" s="3">
        <v>0</v>
      </c>
      <c r="F1948" s="3">
        <v>8500</v>
      </c>
      <c r="G1948" s="3">
        <f t="shared" si="60"/>
        <v>3500</v>
      </c>
      <c r="H1948" s="17">
        <f t="shared" si="61"/>
        <v>0.7</v>
      </c>
      <c r="I1948" t="s">
        <v>15</v>
      </c>
    </row>
    <row r="1949" spans="1:9" x14ac:dyDescent="0.25">
      <c r="A1949" s="4">
        <v>45213</v>
      </c>
      <c r="B1949" t="s">
        <v>10</v>
      </c>
      <c r="C1949" s="3">
        <v>10000</v>
      </c>
      <c r="D1949" s="3">
        <v>15000</v>
      </c>
      <c r="E1949" s="3">
        <v>0</v>
      </c>
      <c r="F1949" s="3">
        <v>15000</v>
      </c>
      <c r="G1949" s="3">
        <f t="shared" si="60"/>
        <v>5000</v>
      </c>
      <c r="H1949" s="17">
        <f t="shared" si="61"/>
        <v>0.5</v>
      </c>
      <c r="I1949" t="s">
        <v>13</v>
      </c>
    </row>
    <row r="1950" spans="1:9" x14ac:dyDescent="0.25">
      <c r="A1950" s="4">
        <v>45213</v>
      </c>
      <c r="B1950" t="s">
        <v>10</v>
      </c>
      <c r="C1950" s="3">
        <v>10000</v>
      </c>
      <c r="D1950" s="3">
        <v>15000</v>
      </c>
      <c r="E1950" s="3">
        <v>0</v>
      </c>
      <c r="F1950" s="3">
        <v>15000</v>
      </c>
      <c r="G1950" s="3">
        <f t="shared" si="60"/>
        <v>5000</v>
      </c>
      <c r="H1950" s="17">
        <f t="shared" si="61"/>
        <v>0.5</v>
      </c>
      <c r="I1950" t="s">
        <v>14</v>
      </c>
    </row>
    <row r="1951" spans="1:9" x14ac:dyDescent="0.25">
      <c r="A1951" s="4">
        <v>45214</v>
      </c>
      <c r="B1951" t="s">
        <v>11</v>
      </c>
      <c r="C1951" s="3">
        <v>5000</v>
      </c>
      <c r="D1951" s="3">
        <v>8500</v>
      </c>
      <c r="E1951" s="3">
        <v>500</v>
      </c>
      <c r="F1951" s="3">
        <v>8000</v>
      </c>
      <c r="G1951" s="3">
        <f t="shared" si="60"/>
        <v>2500</v>
      </c>
      <c r="H1951" s="17">
        <f t="shared" si="61"/>
        <v>0.5</v>
      </c>
      <c r="I1951" t="s">
        <v>16</v>
      </c>
    </row>
    <row r="1952" spans="1:9" x14ac:dyDescent="0.25">
      <c r="A1952" s="4">
        <v>45214</v>
      </c>
      <c r="B1952" t="s">
        <v>7</v>
      </c>
      <c r="C1952" s="3">
        <v>12000</v>
      </c>
      <c r="D1952" s="3">
        <v>18000</v>
      </c>
      <c r="E1952" s="3">
        <v>0</v>
      </c>
      <c r="F1952" s="3">
        <v>18000</v>
      </c>
      <c r="G1952" s="3">
        <f t="shared" si="60"/>
        <v>6000</v>
      </c>
      <c r="H1952" s="17">
        <f t="shared" si="61"/>
        <v>0.5</v>
      </c>
      <c r="I1952" t="s">
        <v>12</v>
      </c>
    </row>
    <row r="1953" spans="1:9" x14ac:dyDescent="0.25">
      <c r="A1953" s="4">
        <v>45214</v>
      </c>
      <c r="B1953" t="s">
        <v>8</v>
      </c>
      <c r="C1953" s="3">
        <v>20000</v>
      </c>
      <c r="D1953" s="3">
        <v>30000</v>
      </c>
      <c r="E1953" s="3">
        <v>0</v>
      </c>
      <c r="F1953" s="3">
        <v>30000</v>
      </c>
      <c r="G1953" s="3">
        <f t="shared" si="60"/>
        <v>10000</v>
      </c>
      <c r="H1953" s="17">
        <f t="shared" si="61"/>
        <v>0.5</v>
      </c>
      <c r="I1953" t="s">
        <v>15</v>
      </c>
    </row>
    <row r="1954" spans="1:9" x14ac:dyDescent="0.25">
      <c r="A1954" s="4">
        <v>45215</v>
      </c>
      <c r="B1954" t="s">
        <v>7</v>
      </c>
      <c r="C1954" s="3">
        <v>12000</v>
      </c>
      <c r="D1954" s="3">
        <v>18000</v>
      </c>
      <c r="E1954" s="3">
        <v>0</v>
      </c>
      <c r="F1954" s="3">
        <v>18000</v>
      </c>
      <c r="G1954" s="3">
        <f t="shared" si="60"/>
        <v>6000</v>
      </c>
      <c r="H1954" s="17">
        <f t="shared" si="61"/>
        <v>0.5</v>
      </c>
      <c r="I1954" t="s">
        <v>16</v>
      </c>
    </row>
    <row r="1955" spans="1:9" x14ac:dyDescent="0.25">
      <c r="A1955" s="4">
        <v>45215</v>
      </c>
      <c r="B1955" t="s">
        <v>10</v>
      </c>
      <c r="C1955" s="3">
        <v>10000</v>
      </c>
      <c r="D1955" s="3">
        <v>15000</v>
      </c>
      <c r="E1955" s="3">
        <v>0</v>
      </c>
      <c r="F1955" s="3">
        <v>15000</v>
      </c>
      <c r="G1955" s="3">
        <f t="shared" si="60"/>
        <v>5000</v>
      </c>
      <c r="H1955" s="17">
        <f t="shared" si="61"/>
        <v>0.5</v>
      </c>
      <c r="I1955" t="s">
        <v>12</v>
      </c>
    </row>
    <row r="1956" spans="1:9" x14ac:dyDescent="0.25">
      <c r="A1956" s="4">
        <v>45216</v>
      </c>
      <c r="B1956" t="s">
        <v>10</v>
      </c>
      <c r="C1956" s="3">
        <v>10000</v>
      </c>
      <c r="D1956" s="3">
        <v>15000</v>
      </c>
      <c r="E1956" s="3">
        <v>0</v>
      </c>
      <c r="F1956" s="3">
        <v>15000</v>
      </c>
      <c r="G1956" s="3">
        <f t="shared" si="60"/>
        <v>5000</v>
      </c>
      <c r="H1956" s="17">
        <f t="shared" si="61"/>
        <v>0.5</v>
      </c>
      <c r="I1956" t="s">
        <v>12</v>
      </c>
    </row>
    <row r="1957" spans="1:9" x14ac:dyDescent="0.25">
      <c r="A1957" s="4">
        <v>45216</v>
      </c>
      <c r="B1957" t="s">
        <v>7</v>
      </c>
      <c r="C1957" s="3">
        <v>12000</v>
      </c>
      <c r="D1957" s="3">
        <v>18000</v>
      </c>
      <c r="E1957" s="3">
        <v>0</v>
      </c>
      <c r="F1957" s="3">
        <v>18000</v>
      </c>
      <c r="G1957" s="3">
        <f t="shared" si="60"/>
        <v>6000</v>
      </c>
      <c r="H1957" s="17">
        <f t="shared" si="61"/>
        <v>0.5</v>
      </c>
      <c r="I1957" t="s">
        <v>14</v>
      </c>
    </row>
    <row r="1958" spans="1:9" x14ac:dyDescent="0.25">
      <c r="A1958" s="4">
        <v>45216</v>
      </c>
      <c r="B1958" t="s">
        <v>9</v>
      </c>
      <c r="C1958" s="3">
        <v>15000</v>
      </c>
      <c r="D1958" s="3">
        <v>22000</v>
      </c>
      <c r="E1958" s="3">
        <v>1000</v>
      </c>
      <c r="F1958" s="3">
        <v>21000</v>
      </c>
      <c r="G1958" s="3">
        <f t="shared" si="60"/>
        <v>5000</v>
      </c>
      <c r="H1958" s="17">
        <f t="shared" si="61"/>
        <v>0.33333333333333331</v>
      </c>
      <c r="I1958" t="s">
        <v>13</v>
      </c>
    </row>
    <row r="1959" spans="1:9" x14ac:dyDescent="0.25">
      <c r="A1959" s="4">
        <v>45217</v>
      </c>
      <c r="B1959" t="s">
        <v>8</v>
      </c>
      <c r="C1959" s="3">
        <v>20000</v>
      </c>
      <c r="D1959" s="3">
        <v>30000</v>
      </c>
      <c r="E1959" s="3">
        <v>0</v>
      </c>
      <c r="F1959" s="3">
        <v>30000</v>
      </c>
      <c r="G1959" s="3">
        <f t="shared" si="60"/>
        <v>10000</v>
      </c>
      <c r="H1959" s="17">
        <f t="shared" si="61"/>
        <v>0.5</v>
      </c>
      <c r="I1959" t="s">
        <v>15</v>
      </c>
    </row>
    <row r="1960" spans="1:9" x14ac:dyDescent="0.25">
      <c r="A1960" s="4">
        <v>45218</v>
      </c>
      <c r="B1960" t="s">
        <v>11</v>
      </c>
      <c r="C1960" s="3">
        <v>5000</v>
      </c>
      <c r="D1960" s="3">
        <v>8500</v>
      </c>
      <c r="E1960" s="3">
        <v>0</v>
      </c>
      <c r="F1960" s="3">
        <v>8500</v>
      </c>
      <c r="G1960" s="3">
        <f t="shared" si="60"/>
        <v>3500</v>
      </c>
      <c r="H1960" s="17">
        <f t="shared" si="61"/>
        <v>0.7</v>
      </c>
      <c r="I1960" t="s">
        <v>12</v>
      </c>
    </row>
    <row r="1961" spans="1:9" x14ac:dyDescent="0.25">
      <c r="A1961" s="4">
        <v>45218</v>
      </c>
      <c r="B1961" t="s">
        <v>7</v>
      </c>
      <c r="C1961" s="3">
        <v>12000</v>
      </c>
      <c r="D1961" s="3">
        <v>18000</v>
      </c>
      <c r="E1961" s="3">
        <v>0</v>
      </c>
      <c r="F1961" s="3">
        <v>18000</v>
      </c>
      <c r="G1961" s="3">
        <f t="shared" si="60"/>
        <v>6000</v>
      </c>
      <c r="H1961" s="17">
        <f t="shared" si="61"/>
        <v>0.5</v>
      </c>
      <c r="I1961" t="s">
        <v>15</v>
      </c>
    </row>
    <row r="1962" spans="1:9" x14ac:dyDescent="0.25">
      <c r="A1962" s="4">
        <v>45218</v>
      </c>
      <c r="B1962" t="s">
        <v>7</v>
      </c>
      <c r="C1962" s="3">
        <v>12000</v>
      </c>
      <c r="D1962" s="3">
        <v>18000</v>
      </c>
      <c r="E1962" s="3">
        <v>0</v>
      </c>
      <c r="F1962" s="3">
        <v>18000</v>
      </c>
      <c r="G1962" s="3">
        <f t="shared" si="60"/>
        <v>6000</v>
      </c>
      <c r="H1962" s="17">
        <f t="shared" si="61"/>
        <v>0.5</v>
      </c>
      <c r="I1962" t="s">
        <v>16</v>
      </c>
    </row>
    <row r="1963" spans="1:9" x14ac:dyDescent="0.25">
      <c r="A1963" s="4">
        <v>45220</v>
      </c>
      <c r="B1963" t="s">
        <v>11</v>
      </c>
      <c r="C1963" s="3">
        <v>5000</v>
      </c>
      <c r="D1963" s="3">
        <v>8500</v>
      </c>
      <c r="E1963" s="3">
        <v>250</v>
      </c>
      <c r="F1963" s="3">
        <v>8250</v>
      </c>
      <c r="G1963" s="3">
        <f t="shared" si="60"/>
        <v>3000</v>
      </c>
      <c r="H1963" s="17">
        <f t="shared" si="61"/>
        <v>0.6</v>
      </c>
      <c r="I1963" t="s">
        <v>15</v>
      </c>
    </row>
    <row r="1964" spans="1:9" x14ac:dyDescent="0.25">
      <c r="A1964" s="4">
        <v>45222</v>
      </c>
      <c r="B1964" t="s">
        <v>11</v>
      </c>
      <c r="C1964" s="3">
        <v>5000</v>
      </c>
      <c r="D1964" s="3">
        <v>8500</v>
      </c>
      <c r="E1964" s="3">
        <v>0</v>
      </c>
      <c r="F1964" s="3">
        <v>8500</v>
      </c>
      <c r="G1964" s="3">
        <f t="shared" si="60"/>
        <v>3500</v>
      </c>
      <c r="H1964" s="17">
        <f t="shared" si="61"/>
        <v>0.7</v>
      </c>
      <c r="I1964" t="s">
        <v>13</v>
      </c>
    </row>
    <row r="1965" spans="1:9" x14ac:dyDescent="0.25">
      <c r="A1965" s="4">
        <v>45223</v>
      </c>
      <c r="B1965" t="s">
        <v>10</v>
      </c>
      <c r="C1965" s="3">
        <v>10000</v>
      </c>
      <c r="D1965" s="3">
        <v>15000</v>
      </c>
      <c r="E1965" s="3">
        <v>0</v>
      </c>
      <c r="F1965" s="3">
        <v>15000</v>
      </c>
      <c r="G1965" s="3">
        <f t="shared" si="60"/>
        <v>5000</v>
      </c>
      <c r="H1965" s="17">
        <f t="shared" si="61"/>
        <v>0.5</v>
      </c>
      <c r="I1965" t="s">
        <v>16</v>
      </c>
    </row>
    <row r="1966" spans="1:9" x14ac:dyDescent="0.25">
      <c r="A1966" s="4">
        <v>45223</v>
      </c>
      <c r="B1966" t="s">
        <v>10</v>
      </c>
      <c r="C1966" s="3">
        <v>10000</v>
      </c>
      <c r="D1966" s="3">
        <v>15000</v>
      </c>
      <c r="E1966" s="3">
        <v>0</v>
      </c>
      <c r="F1966" s="3">
        <v>15000</v>
      </c>
      <c r="G1966" s="3">
        <f t="shared" si="60"/>
        <v>5000</v>
      </c>
      <c r="H1966" s="17">
        <f t="shared" si="61"/>
        <v>0.5</v>
      </c>
      <c r="I1966" t="s">
        <v>14</v>
      </c>
    </row>
    <row r="1967" spans="1:9" x14ac:dyDescent="0.25">
      <c r="A1967" s="4">
        <v>45224</v>
      </c>
      <c r="B1967" t="s">
        <v>11</v>
      </c>
      <c r="C1967" s="3">
        <v>5000</v>
      </c>
      <c r="D1967" s="3">
        <v>8500</v>
      </c>
      <c r="E1967" s="3">
        <v>0</v>
      </c>
      <c r="F1967" s="3">
        <v>8500</v>
      </c>
      <c r="G1967" s="3">
        <f t="shared" si="60"/>
        <v>3500</v>
      </c>
      <c r="H1967" s="17">
        <f t="shared" si="61"/>
        <v>0.7</v>
      </c>
      <c r="I1967" t="s">
        <v>16</v>
      </c>
    </row>
    <row r="1968" spans="1:9" x14ac:dyDescent="0.25">
      <c r="A1968" s="4">
        <v>45225</v>
      </c>
      <c r="B1968" t="s">
        <v>7</v>
      </c>
      <c r="C1968" s="3">
        <v>12000</v>
      </c>
      <c r="D1968" s="3">
        <v>18000</v>
      </c>
      <c r="E1968" s="3">
        <v>0</v>
      </c>
      <c r="F1968" s="3">
        <v>18000</v>
      </c>
      <c r="G1968" s="3">
        <f t="shared" si="60"/>
        <v>6000</v>
      </c>
      <c r="H1968" s="17">
        <f t="shared" si="61"/>
        <v>0.5</v>
      </c>
      <c r="I1968" t="s">
        <v>14</v>
      </c>
    </row>
    <row r="1969" spans="1:9" x14ac:dyDescent="0.25">
      <c r="A1969" s="4">
        <v>45227</v>
      </c>
      <c r="B1969" t="s">
        <v>10</v>
      </c>
      <c r="C1969" s="3">
        <v>10000</v>
      </c>
      <c r="D1969" s="3">
        <v>15000</v>
      </c>
      <c r="E1969" s="3">
        <v>0</v>
      </c>
      <c r="F1969" s="3">
        <v>15000</v>
      </c>
      <c r="G1969" s="3">
        <f t="shared" si="60"/>
        <v>5000</v>
      </c>
      <c r="H1969" s="17">
        <f t="shared" si="61"/>
        <v>0.5</v>
      </c>
      <c r="I1969" t="s">
        <v>12</v>
      </c>
    </row>
    <row r="1970" spans="1:9" x14ac:dyDescent="0.25">
      <c r="A1970" s="4">
        <v>45227</v>
      </c>
      <c r="B1970" t="s">
        <v>11</v>
      </c>
      <c r="C1970" s="3">
        <v>5000</v>
      </c>
      <c r="D1970" s="3">
        <v>8500</v>
      </c>
      <c r="E1970" s="3">
        <v>0</v>
      </c>
      <c r="F1970" s="3">
        <v>8500</v>
      </c>
      <c r="G1970" s="3">
        <f t="shared" si="60"/>
        <v>3500</v>
      </c>
      <c r="H1970" s="17">
        <f t="shared" si="61"/>
        <v>0.7</v>
      </c>
      <c r="I1970" t="s">
        <v>12</v>
      </c>
    </row>
    <row r="1971" spans="1:9" x14ac:dyDescent="0.25">
      <c r="A1971" s="4">
        <v>45228</v>
      </c>
      <c r="B1971" t="s">
        <v>7</v>
      </c>
      <c r="C1971" s="3">
        <v>12000</v>
      </c>
      <c r="D1971" s="3">
        <v>18000</v>
      </c>
      <c r="E1971" s="3">
        <v>0</v>
      </c>
      <c r="F1971" s="3">
        <v>18000</v>
      </c>
      <c r="G1971" s="3">
        <f t="shared" si="60"/>
        <v>6000</v>
      </c>
      <c r="H1971" s="17">
        <f t="shared" si="61"/>
        <v>0.5</v>
      </c>
      <c r="I1971" t="s">
        <v>14</v>
      </c>
    </row>
    <row r="1972" spans="1:9" x14ac:dyDescent="0.25">
      <c r="A1972" s="4">
        <v>45229</v>
      </c>
      <c r="B1972" t="s">
        <v>7</v>
      </c>
      <c r="C1972" s="3">
        <v>12000</v>
      </c>
      <c r="D1972" s="3">
        <v>18000</v>
      </c>
      <c r="E1972" s="3">
        <v>0</v>
      </c>
      <c r="F1972" s="3">
        <v>18000</v>
      </c>
      <c r="G1972" s="3">
        <f t="shared" si="60"/>
        <v>6000</v>
      </c>
      <c r="H1972" s="17">
        <f t="shared" si="61"/>
        <v>0.5</v>
      </c>
      <c r="I1972" t="s">
        <v>14</v>
      </c>
    </row>
    <row r="1973" spans="1:9" x14ac:dyDescent="0.25">
      <c r="A1973" s="4">
        <v>45230</v>
      </c>
      <c r="B1973" t="s">
        <v>7</v>
      </c>
      <c r="C1973" s="3">
        <v>12000</v>
      </c>
      <c r="D1973" s="3">
        <v>18000</v>
      </c>
      <c r="E1973" s="3">
        <v>0</v>
      </c>
      <c r="F1973" s="3">
        <v>18000</v>
      </c>
      <c r="G1973" s="3">
        <f t="shared" si="60"/>
        <v>6000</v>
      </c>
      <c r="H1973" s="17">
        <f t="shared" si="61"/>
        <v>0.5</v>
      </c>
      <c r="I1973" t="s">
        <v>14</v>
      </c>
    </row>
    <row r="1974" spans="1:9" x14ac:dyDescent="0.25">
      <c r="A1974" s="4">
        <v>45230</v>
      </c>
      <c r="B1974" t="s">
        <v>7</v>
      </c>
      <c r="C1974" s="3">
        <v>12000</v>
      </c>
      <c r="D1974" s="3">
        <v>18000</v>
      </c>
      <c r="E1974" s="3">
        <v>750</v>
      </c>
      <c r="F1974" s="3">
        <v>17250</v>
      </c>
      <c r="G1974" s="3">
        <f t="shared" si="60"/>
        <v>4500</v>
      </c>
      <c r="H1974" s="17">
        <f t="shared" si="61"/>
        <v>0.375</v>
      </c>
      <c r="I1974" t="s">
        <v>12</v>
      </c>
    </row>
    <row r="1975" spans="1:9" x14ac:dyDescent="0.25">
      <c r="A1975" s="4">
        <v>45231</v>
      </c>
      <c r="B1975" t="s">
        <v>10</v>
      </c>
      <c r="C1975" s="3">
        <v>10000</v>
      </c>
      <c r="D1975" s="3">
        <v>15000</v>
      </c>
      <c r="E1975" s="3">
        <v>0</v>
      </c>
      <c r="F1975" s="3">
        <v>15000</v>
      </c>
      <c r="G1975" s="3">
        <f t="shared" si="60"/>
        <v>5000</v>
      </c>
      <c r="H1975" s="17">
        <f t="shared" si="61"/>
        <v>0.5</v>
      </c>
      <c r="I1975" t="s">
        <v>15</v>
      </c>
    </row>
    <row r="1976" spans="1:9" x14ac:dyDescent="0.25">
      <c r="A1976" s="4">
        <v>45232</v>
      </c>
      <c r="B1976" t="s">
        <v>11</v>
      </c>
      <c r="C1976" s="3">
        <v>5000</v>
      </c>
      <c r="D1976" s="3">
        <v>8500</v>
      </c>
      <c r="E1976" s="3">
        <v>0</v>
      </c>
      <c r="F1976" s="3">
        <v>8500</v>
      </c>
      <c r="G1976" s="3">
        <f t="shared" si="60"/>
        <v>3500</v>
      </c>
      <c r="H1976" s="17">
        <f t="shared" si="61"/>
        <v>0.7</v>
      </c>
      <c r="I1976" t="s">
        <v>14</v>
      </c>
    </row>
    <row r="1977" spans="1:9" x14ac:dyDescent="0.25">
      <c r="A1977" s="4">
        <v>45232</v>
      </c>
      <c r="B1977" t="s">
        <v>8</v>
      </c>
      <c r="C1977" s="3">
        <v>20000</v>
      </c>
      <c r="D1977" s="3">
        <v>30000</v>
      </c>
      <c r="E1977" s="3">
        <v>500</v>
      </c>
      <c r="F1977" s="3">
        <v>29500</v>
      </c>
      <c r="G1977" s="3">
        <f t="shared" si="60"/>
        <v>9000</v>
      </c>
      <c r="H1977" s="17">
        <f t="shared" si="61"/>
        <v>0.45</v>
      </c>
      <c r="I1977" t="s">
        <v>16</v>
      </c>
    </row>
    <row r="1978" spans="1:9" x14ac:dyDescent="0.25">
      <c r="A1978" s="4">
        <v>45232</v>
      </c>
      <c r="B1978" t="s">
        <v>9</v>
      </c>
      <c r="C1978" s="3">
        <v>15000</v>
      </c>
      <c r="D1978" s="3">
        <v>22000</v>
      </c>
      <c r="E1978" s="3">
        <v>750</v>
      </c>
      <c r="F1978" s="3">
        <v>21250</v>
      </c>
      <c r="G1978" s="3">
        <f t="shared" si="60"/>
        <v>5500</v>
      </c>
      <c r="H1978" s="17">
        <f t="shared" si="61"/>
        <v>0.36666666666666664</v>
      </c>
      <c r="I1978" t="s">
        <v>15</v>
      </c>
    </row>
    <row r="1979" spans="1:9" x14ac:dyDescent="0.25">
      <c r="A1979" s="4">
        <v>45234</v>
      </c>
      <c r="B1979" t="s">
        <v>11</v>
      </c>
      <c r="C1979" s="3">
        <v>5000</v>
      </c>
      <c r="D1979" s="3">
        <v>8500</v>
      </c>
      <c r="E1979" s="3">
        <v>0</v>
      </c>
      <c r="F1979" s="3">
        <v>8500</v>
      </c>
      <c r="G1979" s="3">
        <f t="shared" si="60"/>
        <v>3500</v>
      </c>
      <c r="H1979" s="17">
        <f t="shared" si="61"/>
        <v>0.7</v>
      </c>
      <c r="I1979" t="s">
        <v>14</v>
      </c>
    </row>
    <row r="1980" spans="1:9" x14ac:dyDescent="0.25">
      <c r="A1980" s="4">
        <v>45234</v>
      </c>
      <c r="B1980" t="s">
        <v>9</v>
      </c>
      <c r="C1980" s="3">
        <v>15000</v>
      </c>
      <c r="D1980" s="3">
        <v>22000</v>
      </c>
      <c r="E1980" s="3">
        <v>0</v>
      </c>
      <c r="F1980" s="3">
        <v>22000</v>
      </c>
      <c r="G1980" s="3">
        <f t="shared" si="60"/>
        <v>7000</v>
      </c>
      <c r="H1980" s="17">
        <f t="shared" si="61"/>
        <v>0.46666666666666667</v>
      </c>
      <c r="I1980" t="s">
        <v>16</v>
      </c>
    </row>
    <row r="1981" spans="1:9" x14ac:dyDescent="0.25">
      <c r="A1981" s="4">
        <v>45234</v>
      </c>
      <c r="B1981" t="s">
        <v>10</v>
      </c>
      <c r="C1981" s="3">
        <v>10000</v>
      </c>
      <c r="D1981" s="3">
        <v>15000</v>
      </c>
      <c r="E1981" s="3">
        <v>0</v>
      </c>
      <c r="F1981" s="3">
        <v>15000</v>
      </c>
      <c r="G1981" s="3">
        <f t="shared" si="60"/>
        <v>5000</v>
      </c>
      <c r="H1981" s="17">
        <f t="shared" si="61"/>
        <v>0.5</v>
      </c>
      <c r="I1981" t="s">
        <v>14</v>
      </c>
    </row>
    <row r="1982" spans="1:9" x14ac:dyDescent="0.25">
      <c r="A1982" s="4">
        <v>45236</v>
      </c>
      <c r="B1982" t="s">
        <v>10</v>
      </c>
      <c r="C1982" s="3">
        <v>10000</v>
      </c>
      <c r="D1982" s="3">
        <v>15000</v>
      </c>
      <c r="E1982" s="3">
        <v>0</v>
      </c>
      <c r="F1982" s="3">
        <v>15000</v>
      </c>
      <c r="G1982" s="3">
        <f t="shared" si="60"/>
        <v>5000</v>
      </c>
      <c r="H1982" s="17">
        <f t="shared" si="61"/>
        <v>0.5</v>
      </c>
      <c r="I1982" t="s">
        <v>14</v>
      </c>
    </row>
    <row r="1983" spans="1:9" x14ac:dyDescent="0.25">
      <c r="A1983" s="4">
        <v>45236</v>
      </c>
      <c r="B1983" t="s">
        <v>11</v>
      </c>
      <c r="C1983" s="3">
        <v>5000</v>
      </c>
      <c r="D1983" s="3">
        <v>8500</v>
      </c>
      <c r="E1983" s="3">
        <v>0</v>
      </c>
      <c r="F1983" s="3">
        <v>8500</v>
      </c>
      <c r="G1983" s="3">
        <f t="shared" si="60"/>
        <v>3500</v>
      </c>
      <c r="H1983" s="17">
        <f t="shared" si="61"/>
        <v>0.7</v>
      </c>
      <c r="I1983" t="s">
        <v>14</v>
      </c>
    </row>
    <row r="1984" spans="1:9" x14ac:dyDescent="0.25">
      <c r="A1984" s="4">
        <v>45238</v>
      </c>
      <c r="B1984" t="s">
        <v>11</v>
      </c>
      <c r="C1984" s="3">
        <v>5000</v>
      </c>
      <c r="D1984" s="3">
        <v>8500</v>
      </c>
      <c r="E1984" s="3">
        <v>0</v>
      </c>
      <c r="F1984" s="3">
        <v>8500</v>
      </c>
      <c r="G1984" s="3">
        <f t="shared" si="60"/>
        <v>3500</v>
      </c>
      <c r="H1984" s="17">
        <f t="shared" si="61"/>
        <v>0.7</v>
      </c>
      <c r="I1984" t="s">
        <v>12</v>
      </c>
    </row>
    <row r="1985" spans="1:9" x14ac:dyDescent="0.25">
      <c r="A1985" s="4">
        <v>45238</v>
      </c>
      <c r="B1985" t="s">
        <v>7</v>
      </c>
      <c r="C1985" s="3">
        <v>12000</v>
      </c>
      <c r="D1985" s="3">
        <v>18000</v>
      </c>
      <c r="E1985" s="3">
        <v>500</v>
      </c>
      <c r="F1985" s="3">
        <v>17500</v>
      </c>
      <c r="G1985" s="3">
        <f t="shared" si="60"/>
        <v>5000</v>
      </c>
      <c r="H1985" s="17">
        <f t="shared" si="61"/>
        <v>0.41666666666666669</v>
      </c>
      <c r="I1985" t="s">
        <v>14</v>
      </c>
    </row>
    <row r="1986" spans="1:9" x14ac:dyDescent="0.25">
      <c r="A1986" s="4">
        <v>45238</v>
      </c>
      <c r="B1986" t="s">
        <v>8</v>
      </c>
      <c r="C1986" s="3">
        <v>20000</v>
      </c>
      <c r="D1986" s="3">
        <v>30000</v>
      </c>
      <c r="E1986" s="3">
        <v>250</v>
      </c>
      <c r="F1986" s="3">
        <v>29750</v>
      </c>
      <c r="G1986" s="3">
        <f t="shared" si="60"/>
        <v>9500</v>
      </c>
      <c r="H1986" s="17">
        <f t="shared" si="61"/>
        <v>0.47499999999999998</v>
      </c>
      <c r="I1986" t="s">
        <v>14</v>
      </c>
    </row>
    <row r="1987" spans="1:9" x14ac:dyDescent="0.25">
      <c r="A1987" s="4">
        <v>45240</v>
      </c>
      <c r="B1987" t="s">
        <v>8</v>
      </c>
      <c r="C1987" s="3">
        <v>20000</v>
      </c>
      <c r="D1987" s="3">
        <v>30000</v>
      </c>
      <c r="E1987" s="3">
        <v>0</v>
      </c>
      <c r="F1987" s="3">
        <v>30000</v>
      </c>
      <c r="G1987" s="3">
        <f t="shared" ref="G1987:G2050" si="62">F1987-E1987-C1987</f>
        <v>10000</v>
      </c>
      <c r="H1987" s="17">
        <f t="shared" ref="H1987:H2050" si="63">G1987/C1987</f>
        <v>0.5</v>
      </c>
      <c r="I1987" t="s">
        <v>14</v>
      </c>
    </row>
    <row r="1988" spans="1:9" x14ac:dyDescent="0.25">
      <c r="A1988" s="4">
        <v>45241</v>
      </c>
      <c r="B1988" t="s">
        <v>10</v>
      </c>
      <c r="C1988" s="3">
        <v>10000</v>
      </c>
      <c r="D1988" s="3">
        <v>15000</v>
      </c>
      <c r="E1988" s="3">
        <v>0</v>
      </c>
      <c r="F1988" s="3">
        <v>15000</v>
      </c>
      <c r="G1988" s="3">
        <f t="shared" si="62"/>
        <v>5000</v>
      </c>
      <c r="H1988" s="17">
        <f t="shared" si="63"/>
        <v>0.5</v>
      </c>
      <c r="I1988" t="s">
        <v>12</v>
      </c>
    </row>
    <row r="1989" spans="1:9" x14ac:dyDescent="0.25">
      <c r="A1989" s="4">
        <v>45241</v>
      </c>
      <c r="B1989" t="s">
        <v>11</v>
      </c>
      <c r="C1989" s="3">
        <v>5000</v>
      </c>
      <c r="D1989" s="3">
        <v>8500</v>
      </c>
      <c r="E1989" s="3">
        <v>0</v>
      </c>
      <c r="F1989" s="3">
        <v>8500</v>
      </c>
      <c r="G1989" s="3">
        <f t="shared" si="62"/>
        <v>3500</v>
      </c>
      <c r="H1989" s="17">
        <f t="shared" si="63"/>
        <v>0.7</v>
      </c>
      <c r="I1989" t="s">
        <v>12</v>
      </c>
    </row>
    <row r="1990" spans="1:9" x14ac:dyDescent="0.25">
      <c r="A1990" s="4">
        <v>45242</v>
      </c>
      <c r="B1990" t="s">
        <v>8</v>
      </c>
      <c r="C1990" s="3">
        <v>20000</v>
      </c>
      <c r="D1990" s="3">
        <v>30000</v>
      </c>
      <c r="E1990" s="3">
        <v>1000</v>
      </c>
      <c r="F1990" s="3">
        <v>29000</v>
      </c>
      <c r="G1990" s="3">
        <f t="shared" si="62"/>
        <v>8000</v>
      </c>
      <c r="H1990" s="17">
        <f t="shared" si="63"/>
        <v>0.4</v>
      </c>
      <c r="I1990" t="s">
        <v>16</v>
      </c>
    </row>
    <row r="1991" spans="1:9" x14ac:dyDescent="0.25">
      <c r="A1991" s="4">
        <v>45243</v>
      </c>
      <c r="B1991" t="s">
        <v>11</v>
      </c>
      <c r="C1991" s="3">
        <v>5000</v>
      </c>
      <c r="D1991" s="3">
        <v>8500</v>
      </c>
      <c r="E1991" s="3">
        <v>250</v>
      </c>
      <c r="F1991" s="3">
        <v>8250</v>
      </c>
      <c r="G1991" s="3">
        <f t="shared" si="62"/>
        <v>3000</v>
      </c>
      <c r="H1991" s="17">
        <f t="shared" si="63"/>
        <v>0.6</v>
      </c>
      <c r="I1991" t="s">
        <v>13</v>
      </c>
    </row>
    <row r="1992" spans="1:9" x14ac:dyDescent="0.25">
      <c r="A1992" s="4">
        <v>45243</v>
      </c>
      <c r="B1992" t="s">
        <v>10</v>
      </c>
      <c r="C1992" s="3">
        <v>10000</v>
      </c>
      <c r="D1992" s="3">
        <v>15000</v>
      </c>
      <c r="E1992" s="3">
        <v>0</v>
      </c>
      <c r="F1992" s="3">
        <v>15000</v>
      </c>
      <c r="G1992" s="3">
        <f t="shared" si="62"/>
        <v>5000</v>
      </c>
      <c r="H1992" s="17">
        <f t="shared" si="63"/>
        <v>0.5</v>
      </c>
      <c r="I1992" t="s">
        <v>14</v>
      </c>
    </row>
    <row r="1993" spans="1:9" x14ac:dyDescent="0.25">
      <c r="A1993" s="4">
        <v>45245</v>
      </c>
      <c r="B1993" t="s">
        <v>9</v>
      </c>
      <c r="C1993" s="3">
        <v>15000</v>
      </c>
      <c r="D1993" s="3">
        <v>22000</v>
      </c>
      <c r="E1993" s="3">
        <v>250</v>
      </c>
      <c r="F1993" s="3">
        <v>21750</v>
      </c>
      <c r="G1993" s="3">
        <f t="shared" si="62"/>
        <v>6500</v>
      </c>
      <c r="H1993" s="17">
        <f t="shared" si="63"/>
        <v>0.43333333333333335</v>
      </c>
      <c r="I1993" t="s">
        <v>12</v>
      </c>
    </row>
    <row r="1994" spans="1:9" x14ac:dyDescent="0.25">
      <c r="A1994" s="4">
        <v>45245</v>
      </c>
      <c r="B1994" t="s">
        <v>7</v>
      </c>
      <c r="C1994" s="3">
        <v>12000</v>
      </c>
      <c r="D1994" s="3">
        <v>18000</v>
      </c>
      <c r="E1994" s="3">
        <v>0</v>
      </c>
      <c r="F1994" s="3">
        <v>18000</v>
      </c>
      <c r="G1994" s="3">
        <f t="shared" si="62"/>
        <v>6000</v>
      </c>
      <c r="H1994" s="17">
        <f t="shared" si="63"/>
        <v>0.5</v>
      </c>
      <c r="I1994" t="s">
        <v>12</v>
      </c>
    </row>
    <row r="1995" spans="1:9" x14ac:dyDescent="0.25">
      <c r="A1995" s="4">
        <v>45246</v>
      </c>
      <c r="B1995" t="s">
        <v>7</v>
      </c>
      <c r="C1995" s="3">
        <v>12000</v>
      </c>
      <c r="D1995" s="3">
        <v>18000</v>
      </c>
      <c r="E1995" s="3">
        <v>0</v>
      </c>
      <c r="F1995" s="3">
        <v>18000</v>
      </c>
      <c r="G1995" s="3">
        <f t="shared" si="62"/>
        <v>6000</v>
      </c>
      <c r="H1995" s="17">
        <f t="shared" si="63"/>
        <v>0.5</v>
      </c>
      <c r="I1995" t="s">
        <v>16</v>
      </c>
    </row>
    <row r="1996" spans="1:9" x14ac:dyDescent="0.25">
      <c r="A1996" s="4">
        <v>45246</v>
      </c>
      <c r="B1996" t="s">
        <v>10</v>
      </c>
      <c r="C1996" s="3">
        <v>10000</v>
      </c>
      <c r="D1996" s="3">
        <v>15000</v>
      </c>
      <c r="E1996" s="3">
        <v>0</v>
      </c>
      <c r="F1996" s="3">
        <v>15000</v>
      </c>
      <c r="G1996" s="3">
        <f t="shared" si="62"/>
        <v>5000</v>
      </c>
      <c r="H1996" s="17">
        <f t="shared" si="63"/>
        <v>0.5</v>
      </c>
      <c r="I1996" t="s">
        <v>16</v>
      </c>
    </row>
    <row r="1997" spans="1:9" x14ac:dyDescent="0.25">
      <c r="A1997" s="4">
        <v>45247</v>
      </c>
      <c r="B1997" t="s">
        <v>10</v>
      </c>
      <c r="C1997" s="3">
        <v>10000</v>
      </c>
      <c r="D1997" s="3">
        <v>15000</v>
      </c>
      <c r="E1997" s="3">
        <v>0</v>
      </c>
      <c r="F1997" s="3">
        <v>15000</v>
      </c>
      <c r="G1997" s="3">
        <f t="shared" si="62"/>
        <v>5000</v>
      </c>
      <c r="H1997" s="17">
        <f t="shared" si="63"/>
        <v>0.5</v>
      </c>
      <c r="I1997" t="s">
        <v>16</v>
      </c>
    </row>
    <row r="1998" spans="1:9" x14ac:dyDescent="0.25">
      <c r="A1998" s="4">
        <v>45247</v>
      </c>
      <c r="B1998" t="s">
        <v>8</v>
      </c>
      <c r="C1998" s="3">
        <v>20000</v>
      </c>
      <c r="D1998" s="3">
        <v>30000</v>
      </c>
      <c r="E1998" s="3">
        <v>0</v>
      </c>
      <c r="F1998" s="3">
        <v>30000</v>
      </c>
      <c r="G1998" s="3">
        <f t="shared" si="62"/>
        <v>10000</v>
      </c>
      <c r="H1998" s="17">
        <f t="shared" si="63"/>
        <v>0.5</v>
      </c>
      <c r="I1998" t="s">
        <v>13</v>
      </c>
    </row>
    <row r="1999" spans="1:9" x14ac:dyDescent="0.25">
      <c r="A1999" s="4">
        <v>45247</v>
      </c>
      <c r="B1999" t="s">
        <v>9</v>
      </c>
      <c r="C1999" s="3">
        <v>15000</v>
      </c>
      <c r="D1999" s="3">
        <v>22000</v>
      </c>
      <c r="E1999" s="3">
        <v>0</v>
      </c>
      <c r="F1999" s="3">
        <v>22000</v>
      </c>
      <c r="G1999" s="3">
        <f t="shared" si="62"/>
        <v>7000</v>
      </c>
      <c r="H1999" s="17">
        <f t="shared" si="63"/>
        <v>0.46666666666666667</v>
      </c>
      <c r="I1999" t="s">
        <v>13</v>
      </c>
    </row>
    <row r="2000" spans="1:9" x14ac:dyDescent="0.25">
      <c r="A2000" s="4">
        <v>45249</v>
      </c>
      <c r="B2000" t="s">
        <v>10</v>
      </c>
      <c r="C2000" s="3">
        <v>10000</v>
      </c>
      <c r="D2000" s="3">
        <v>15000</v>
      </c>
      <c r="E2000" s="3">
        <v>0</v>
      </c>
      <c r="F2000" s="3">
        <v>15000</v>
      </c>
      <c r="G2000" s="3">
        <f t="shared" si="62"/>
        <v>5000</v>
      </c>
      <c r="H2000" s="17">
        <f t="shared" si="63"/>
        <v>0.5</v>
      </c>
      <c r="I2000" t="s">
        <v>15</v>
      </c>
    </row>
    <row r="2001" spans="1:9" x14ac:dyDescent="0.25">
      <c r="A2001" s="4">
        <v>45250</v>
      </c>
      <c r="B2001" t="s">
        <v>8</v>
      </c>
      <c r="C2001" s="3">
        <v>20000</v>
      </c>
      <c r="D2001" s="3">
        <v>30000</v>
      </c>
      <c r="E2001" s="3">
        <v>0</v>
      </c>
      <c r="F2001" s="3">
        <v>30000</v>
      </c>
      <c r="G2001" s="3">
        <f t="shared" si="62"/>
        <v>10000</v>
      </c>
      <c r="H2001" s="17">
        <f t="shared" si="63"/>
        <v>0.5</v>
      </c>
      <c r="I2001" t="s">
        <v>15</v>
      </c>
    </row>
    <row r="2002" spans="1:9" x14ac:dyDescent="0.25">
      <c r="A2002" s="4">
        <v>45250</v>
      </c>
      <c r="B2002" t="s">
        <v>11</v>
      </c>
      <c r="C2002" s="3">
        <v>5000</v>
      </c>
      <c r="D2002" s="3">
        <v>8500</v>
      </c>
      <c r="E2002" s="3">
        <v>750</v>
      </c>
      <c r="F2002" s="3">
        <v>7750</v>
      </c>
      <c r="G2002" s="3">
        <f t="shared" si="62"/>
        <v>2000</v>
      </c>
      <c r="H2002" s="17">
        <f t="shared" si="63"/>
        <v>0.4</v>
      </c>
      <c r="I2002" t="s">
        <v>13</v>
      </c>
    </row>
    <row r="2003" spans="1:9" x14ac:dyDescent="0.25">
      <c r="A2003" s="4">
        <v>45251</v>
      </c>
      <c r="B2003" t="s">
        <v>11</v>
      </c>
      <c r="C2003" s="3">
        <v>5000</v>
      </c>
      <c r="D2003" s="3">
        <v>8500</v>
      </c>
      <c r="E2003" s="3">
        <v>0</v>
      </c>
      <c r="F2003" s="3">
        <v>8500</v>
      </c>
      <c r="G2003" s="3">
        <f t="shared" si="62"/>
        <v>3500</v>
      </c>
      <c r="H2003" s="17">
        <f t="shared" si="63"/>
        <v>0.7</v>
      </c>
      <c r="I2003" t="s">
        <v>15</v>
      </c>
    </row>
    <row r="2004" spans="1:9" x14ac:dyDescent="0.25">
      <c r="A2004" s="4">
        <v>45252</v>
      </c>
      <c r="B2004" t="s">
        <v>7</v>
      </c>
      <c r="C2004" s="3">
        <v>12000</v>
      </c>
      <c r="D2004" s="3">
        <v>18000</v>
      </c>
      <c r="E2004" s="3">
        <v>0</v>
      </c>
      <c r="F2004" s="3">
        <v>18000</v>
      </c>
      <c r="G2004" s="3">
        <f t="shared" si="62"/>
        <v>6000</v>
      </c>
      <c r="H2004" s="17">
        <f t="shared" si="63"/>
        <v>0.5</v>
      </c>
      <c r="I2004" t="s">
        <v>15</v>
      </c>
    </row>
    <row r="2005" spans="1:9" x14ac:dyDescent="0.25">
      <c r="A2005" s="4">
        <v>45253</v>
      </c>
      <c r="B2005" t="s">
        <v>9</v>
      </c>
      <c r="C2005" s="3">
        <v>15000</v>
      </c>
      <c r="D2005" s="3">
        <v>22000</v>
      </c>
      <c r="E2005" s="3">
        <v>0</v>
      </c>
      <c r="F2005" s="3">
        <v>22000</v>
      </c>
      <c r="G2005" s="3">
        <f t="shared" si="62"/>
        <v>7000</v>
      </c>
      <c r="H2005" s="17">
        <f t="shared" si="63"/>
        <v>0.46666666666666667</v>
      </c>
      <c r="I2005" t="s">
        <v>14</v>
      </c>
    </row>
    <row r="2006" spans="1:9" x14ac:dyDescent="0.25">
      <c r="A2006" s="4">
        <v>45254</v>
      </c>
      <c r="B2006" t="s">
        <v>11</v>
      </c>
      <c r="C2006" s="3">
        <v>5000</v>
      </c>
      <c r="D2006" s="3">
        <v>8500</v>
      </c>
      <c r="E2006" s="3">
        <v>0</v>
      </c>
      <c r="F2006" s="3">
        <v>8500</v>
      </c>
      <c r="G2006" s="3">
        <f t="shared" si="62"/>
        <v>3500</v>
      </c>
      <c r="H2006" s="17">
        <f t="shared" si="63"/>
        <v>0.7</v>
      </c>
      <c r="I2006" t="s">
        <v>15</v>
      </c>
    </row>
    <row r="2007" spans="1:9" x14ac:dyDescent="0.25">
      <c r="A2007" s="4">
        <v>45254</v>
      </c>
      <c r="B2007" t="s">
        <v>7</v>
      </c>
      <c r="C2007" s="3">
        <v>12000</v>
      </c>
      <c r="D2007" s="3">
        <v>18000</v>
      </c>
      <c r="E2007" s="3">
        <v>0</v>
      </c>
      <c r="F2007" s="3">
        <v>18000</v>
      </c>
      <c r="G2007" s="3">
        <f t="shared" si="62"/>
        <v>6000</v>
      </c>
      <c r="H2007" s="17">
        <f t="shared" si="63"/>
        <v>0.5</v>
      </c>
      <c r="I2007" t="s">
        <v>15</v>
      </c>
    </row>
    <row r="2008" spans="1:9" x14ac:dyDescent="0.25">
      <c r="A2008" s="4">
        <v>45254</v>
      </c>
      <c r="B2008" t="s">
        <v>8</v>
      </c>
      <c r="C2008" s="3">
        <v>20000</v>
      </c>
      <c r="D2008" s="3">
        <v>30000</v>
      </c>
      <c r="E2008" s="3">
        <v>0</v>
      </c>
      <c r="F2008" s="3">
        <v>30000</v>
      </c>
      <c r="G2008" s="3">
        <f t="shared" si="62"/>
        <v>10000</v>
      </c>
      <c r="H2008" s="17">
        <f t="shared" si="63"/>
        <v>0.5</v>
      </c>
      <c r="I2008" t="s">
        <v>12</v>
      </c>
    </row>
    <row r="2009" spans="1:9" x14ac:dyDescent="0.25">
      <c r="A2009" s="4">
        <v>45256</v>
      </c>
      <c r="B2009" t="s">
        <v>10</v>
      </c>
      <c r="C2009" s="3">
        <v>10000</v>
      </c>
      <c r="D2009" s="3">
        <v>15000</v>
      </c>
      <c r="E2009" s="3">
        <v>0</v>
      </c>
      <c r="F2009" s="3">
        <v>15000</v>
      </c>
      <c r="G2009" s="3">
        <f t="shared" si="62"/>
        <v>5000</v>
      </c>
      <c r="H2009" s="17">
        <f t="shared" si="63"/>
        <v>0.5</v>
      </c>
      <c r="I2009" t="s">
        <v>12</v>
      </c>
    </row>
    <row r="2010" spans="1:9" x14ac:dyDescent="0.25">
      <c r="A2010" s="4">
        <v>45257</v>
      </c>
      <c r="B2010" t="s">
        <v>10</v>
      </c>
      <c r="C2010" s="3">
        <v>10000</v>
      </c>
      <c r="D2010" s="3">
        <v>15000</v>
      </c>
      <c r="E2010" s="3">
        <v>0</v>
      </c>
      <c r="F2010" s="3">
        <v>15000</v>
      </c>
      <c r="G2010" s="3">
        <f t="shared" si="62"/>
        <v>5000</v>
      </c>
      <c r="H2010" s="17">
        <f t="shared" si="63"/>
        <v>0.5</v>
      </c>
      <c r="I2010" t="s">
        <v>13</v>
      </c>
    </row>
    <row r="2011" spans="1:9" x14ac:dyDescent="0.25">
      <c r="A2011" s="4">
        <v>45257</v>
      </c>
      <c r="B2011" t="s">
        <v>11</v>
      </c>
      <c r="C2011" s="3">
        <v>5000</v>
      </c>
      <c r="D2011" s="3">
        <v>8500</v>
      </c>
      <c r="E2011" s="3">
        <v>0</v>
      </c>
      <c r="F2011" s="3">
        <v>8500</v>
      </c>
      <c r="G2011" s="3">
        <f t="shared" si="62"/>
        <v>3500</v>
      </c>
      <c r="H2011" s="17">
        <f t="shared" si="63"/>
        <v>0.7</v>
      </c>
      <c r="I2011" t="s">
        <v>12</v>
      </c>
    </row>
    <row r="2012" spans="1:9" x14ac:dyDescent="0.25">
      <c r="A2012" s="4">
        <v>45259</v>
      </c>
      <c r="B2012" t="s">
        <v>8</v>
      </c>
      <c r="C2012" s="3">
        <v>20000</v>
      </c>
      <c r="D2012" s="3">
        <v>30000</v>
      </c>
      <c r="E2012" s="3">
        <v>250</v>
      </c>
      <c r="F2012" s="3">
        <v>29750</v>
      </c>
      <c r="G2012" s="3">
        <f t="shared" si="62"/>
        <v>9500</v>
      </c>
      <c r="H2012" s="17">
        <f t="shared" si="63"/>
        <v>0.47499999999999998</v>
      </c>
      <c r="I2012" t="s">
        <v>14</v>
      </c>
    </row>
    <row r="2013" spans="1:9" x14ac:dyDescent="0.25">
      <c r="A2013" s="4">
        <v>45259</v>
      </c>
      <c r="B2013" t="s">
        <v>7</v>
      </c>
      <c r="C2013" s="3">
        <v>12000</v>
      </c>
      <c r="D2013" s="3">
        <v>18000</v>
      </c>
      <c r="E2013" s="3">
        <v>0</v>
      </c>
      <c r="F2013" s="3">
        <v>18000</v>
      </c>
      <c r="G2013" s="3">
        <f t="shared" si="62"/>
        <v>6000</v>
      </c>
      <c r="H2013" s="17">
        <f t="shared" si="63"/>
        <v>0.5</v>
      </c>
      <c r="I2013" t="s">
        <v>16</v>
      </c>
    </row>
    <row r="2014" spans="1:9" x14ac:dyDescent="0.25">
      <c r="A2014" s="4">
        <v>45259</v>
      </c>
      <c r="B2014" t="s">
        <v>7</v>
      </c>
      <c r="C2014" s="3">
        <v>12000</v>
      </c>
      <c r="D2014" s="3">
        <v>18000</v>
      </c>
      <c r="E2014" s="3">
        <v>0</v>
      </c>
      <c r="F2014" s="3">
        <v>18000</v>
      </c>
      <c r="G2014" s="3">
        <f t="shared" si="62"/>
        <v>6000</v>
      </c>
      <c r="H2014" s="17">
        <f t="shared" si="63"/>
        <v>0.5</v>
      </c>
      <c r="I2014" t="s">
        <v>14</v>
      </c>
    </row>
    <row r="2015" spans="1:9" x14ac:dyDescent="0.25">
      <c r="A2015" s="4">
        <v>45259</v>
      </c>
      <c r="B2015" t="s">
        <v>10</v>
      </c>
      <c r="C2015" s="3">
        <v>10000</v>
      </c>
      <c r="D2015" s="3">
        <v>15000</v>
      </c>
      <c r="E2015" s="3">
        <v>0</v>
      </c>
      <c r="F2015" s="3">
        <v>15000</v>
      </c>
      <c r="G2015" s="3">
        <f t="shared" si="62"/>
        <v>5000</v>
      </c>
      <c r="H2015" s="17">
        <f t="shared" si="63"/>
        <v>0.5</v>
      </c>
      <c r="I2015" t="s">
        <v>14</v>
      </c>
    </row>
    <row r="2016" spans="1:9" x14ac:dyDescent="0.25">
      <c r="A2016" s="4">
        <v>45260</v>
      </c>
      <c r="B2016" t="s">
        <v>8</v>
      </c>
      <c r="C2016" s="3">
        <v>20000</v>
      </c>
      <c r="D2016" s="3">
        <v>30000</v>
      </c>
      <c r="E2016" s="3">
        <v>0</v>
      </c>
      <c r="F2016" s="3">
        <v>30000</v>
      </c>
      <c r="G2016" s="3">
        <f t="shared" si="62"/>
        <v>10000</v>
      </c>
      <c r="H2016" s="17">
        <f t="shared" si="63"/>
        <v>0.5</v>
      </c>
      <c r="I2016" t="s">
        <v>16</v>
      </c>
    </row>
    <row r="2017" spans="1:9" x14ac:dyDescent="0.25">
      <c r="A2017" s="4">
        <v>45260</v>
      </c>
      <c r="B2017" t="s">
        <v>10</v>
      </c>
      <c r="C2017" s="3">
        <v>10000</v>
      </c>
      <c r="D2017" s="3">
        <v>15000</v>
      </c>
      <c r="E2017" s="3">
        <v>0</v>
      </c>
      <c r="F2017" s="3">
        <v>15000</v>
      </c>
      <c r="G2017" s="3">
        <f t="shared" si="62"/>
        <v>5000</v>
      </c>
      <c r="H2017" s="17">
        <f t="shared" si="63"/>
        <v>0.5</v>
      </c>
      <c r="I2017" t="s">
        <v>14</v>
      </c>
    </row>
    <row r="2018" spans="1:9" x14ac:dyDescent="0.25">
      <c r="A2018" s="4">
        <v>45260</v>
      </c>
      <c r="B2018" t="s">
        <v>7</v>
      </c>
      <c r="C2018" s="3">
        <v>12000</v>
      </c>
      <c r="D2018" s="3">
        <v>18000</v>
      </c>
      <c r="E2018" s="3">
        <v>0</v>
      </c>
      <c r="F2018" s="3">
        <v>18000</v>
      </c>
      <c r="G2018" s="3">
        <f t="shared" si="62"/>
        <v>6000</v>
      </c>
      <c r="H2018" s="17">
        <f t="shared" si="63"/>
        <v>0.5</v>
      </c>
      <c r="I2018" t="s">
        <v>12</v>
      </c>
    </row>
    <row r="2019" spans="1:9" x14ac:dyDescent="0.25">
      <c r="A2019" s="4">
        <v>45261</v>
      </c>
      <c r="B2019" t="s">
        <v>11</v>
      </c>
      <c r="C2019" s="3">
        <v>5000</v>
      </c>
      <c r="D2019" s="3">
        <v>8500</v>
      </c>
      <c r="E2019" s="3">
        <v>0</v>
      </c>
      <c r="F2019" s="3">
        <v>8500</v>
      </c>
      <c r="G2019" s="3">
        <f t="shared" si="62"/>
        <v>3500</v>
      </c>
      <c r="H2019" s="17">
        <f t="shared" si="63"/>
        <v>0.7</v>
      </c>
      <c r="I2019" t="s">
        <v>16</v>
      </c>
    </row>
    <row r="2020" spans="1:9" x14ac:dyDescent="0.25">
      <c r="A2020" s="4">
        <v>45262</v>
      </c>
      <c r="B2020" t="s">
        <v>11</v>
      </c>
      <c r="C2020" s="3">
        <v>5000</v>
      </c>
      <c r="D2020" s="3">
        <v>8500</v>
      </c>
      <c r="E2020" s="3">
        <v>0</v>
      </c>
      <c r="F2020" s="3">
        <v>8500</v>
      </c>
      <c r="G2020" s="3">
        <f t="shared" si="62"/>
        <v>3500</v>
      </c>
      <c r="H2020" s="17">
        <f t="shared" si="63"/>
        <v>0.7</v>
      </c>
      <c r="I2020" t="s">
        <v>16</v>
      </c>
    </row>
    <row r="2021" spans="1:9" x14ac:dyDescent="0.25">
      <c r="A2021" s="4">
        <v>45263</v>
      </c>
      <c r="B2021" t="s">
        <v>8</v>
      </c>
      <c r="C2021" s="3">
        <v>20000</v>
      </c>
      <c r="D2021" s="3">
        <v>30000</v>
      </c>
      <c r="E2021" s="3">
        <v>0</v>
      </c>
      <c r="F2021" s="3">
        <v>30000</v>
      </c>
      <c r="G2021" s="3">
        <f t="shared" si="62"/>
        <v>10000</v>
      </c>
      <c r="H2021" s="17">
        <f t="shared" si="63"/>
        <v>0.5</v>
      </c>
      <c r="I2021" t="s">
        <v>16</v>
      </c>
    </row>
    <row r="2022" spans="1:9" x14ac:dyDescent="0.25">
      <c r="A2022" s="4">
        <v>45263</v>
      </c>
      <c r="B2022" t="s">
        <v>7</v>
      </c>
      <c r="C2022" s="3">
        <v>12000</v>
      </c>
      <c r="D2022" s="3">
        <v>18000</v>
      </c>
      <c r="E2022" s="3">
        <v>500</v>
      </c>
      <c r="F2022" s="3">
        <v>17500</v>
      </c>
      <c r="G2022" s="3">
        <f t="shared" si="62"/>
        <v>5000</v>
      </c>
      <c r="H2022" s="17">
        <f t="shared" si="63"/>
        <v>0.41666666666666669</v>
      </c>
      <c r="I2022" t="s">
        <v>13</v>
      </c>
    </row>
    <row r="2023" spans="1:9" x14ac:dyDescent="0.25">
      <c r="A2023" s="4">
        <v>45263</v>
      </c>
      <c r="B2023" t="s">
        <v>11</v>
      </c>
      <c r="C2023" s="3">
        <v>5000</v>
      </c>
      <c r="D2023" s="3">
        <v>8500</v>
      </c>
      <c r="E2023" s="3">
        <v>0</v>
      </c>
      <c r="F2023" s="3">
        <v>8500</v>
      </c>
      <c r="G2023" s="3">
        <f t="shared" si="62"/>
        <v>3500</v>
      </c>
      <c r="H2023" s="17">
        <f t="shared" si="63"/>
        <v>0.7</v>
      </c>
      <c r="I2023" t="s">
        <v>14</v>
      </c>
    </row>
    <row r="2024" spans="1:9" x14ac:dyDescent="0.25">
      <c r="A2024" s="4">
        <v>45264</v>
      </c>
      <c r="B2024" t="s">
        <v>11</v>
      </c>
      <c r="C2024" s="3">
        <v>5000</v>
      </c>
      <c r="D2024" s="3">
        <v>8500</v>
      </c>
      <c r="E2024" s="3">
        <v>250</v>
      </c>
      <c r="F2024" s="3">
        <v>8250</v>
      </c>
      <c r="G2024" s="3">
        <f t="shared" si="62"/>
        <v>3000</v>
      </c>
      <c r="H2024" s="17">
        <f t="shared" si="63"/>
        <v>0.6</v>
      </c>
      <c r="I2024" t="s">
        <v>14</v>
      </c>
    </row>
    <row r="2025" spans="1:9" x14ac:dyDescent="0.25">
      <c r="A2025" s="4">
        <v>45265</v>
      </c>
      <c r="B2025" t="s">
        <v>9</v>
      </c>
      <c r="C2025" s="3">
        <v>15000</v>
      </c>
      <c r="D2025" s="3">
        <v>22000</v>
      </c>
      <c r="E2025" s="3">
        <v>0</v>
      </c>
      <c r="F2025" s="3">
        <v>22000</v>
      </c>
      <c r="G2025" s="3">
        <f t="shared" si="62"/>
        <v>7000</v>
      </c>
      <c r="H2025" s="17">
        <f t="shared" si="63"/>
        <v>0.46666666666666667</v>
      </c>
      <c r="I2025" t="s">
        <v>12</v>
      </c>
    </row>
    <row r="2026" spans="1:9" x14ac:dyDescent="0.25">
      <c r="A2026" s="4">
        <v>45266</v>
      </c>
      <c r="B2026" t="s">
        <v>8</v>
      </c>
      <c r="C2026" s="3">
        <v>20000</v>
      </c>
      <c r="D2026" s="3">
        <v>30000</v>
      </c>
      <c r="E2026" s="3">
        <v>0</v>
      </c>
      <c r="F2026" s="3">
        <v>30000</v>
      </c>
      <c r="G2026" s="3">
        <f t="shared" si="62"/>
        <v>10000</v>
      </c>
      <c r="H2026" s="17">
        <f t="shared" si="63"/>
        <v>0.5</v>
      </c>
      <c r="I2026" t="s">
        <v>12</v>
      </c>
    </row>
    <row r="2027" spans="1:9" x14ac:dyDescent="0.25">
      <c r="A2027" s="4">
        <v>45266</v>
      </c>
      <c r="B2027" t="s">
        <v>10</v>
      </c>
      <c r="C2027" s="3">
        <v>10000</v>
      </c>
      <c r="D2027" s="3">
        <v>15000</v>
      </c>
      <c r="E2027" s="3">
        <v>0</v>
      </c>
      <c r="F2027" s="3">
        <v>15000</v>
      </c>
      <c r="G2027" s="3">
        <f t="shared" si="62"/>
        <v>5000</v>
      </c>
      <c r="H2027" s="17">
        <f t="shared" si="63"/>
        <v>0.5</v>
      </c>
      <c r="I2027" t="s">
        <v>16</v>
      </c>
    </row>
    <row r="2028" spans="1:9" x14ac:dyDescent="0.25">
      <c r="A2028" s="4">
        <v>45267</v>
      </c>
      <c r="B2028" t="s">
        <v>7</v>
      </c>
      <c r="C2028" s="3">
        <v>12000</v>
      </c>
      <c r="D2028" s="3">
        <v>18000</v>
      </c>
      <c r="E2028" s="3">
        <v>750</v>
      </c>
      <c r="F2028" s="3">
        <v>17250</v>
      </c>
      <c r="G2028" s="3">
        <f t="shared" si="62"/>
        <v>4500</v>
      </c>
      <c r="H2028" s="17">
        <f t="shared" si="63"/>
        <v>0.375</v>
      </c>
      <c r="I2028" t="s">
        <v>12</v>
      </c>
    </row>
    <row r="2029" spans="1:9" x14ac:dyDescent="0.25">
      <c r="A2029" s="4">
        <v>45268</v>
      </c>
      <c r="B2029" t="s">
        <v>7</v>
      </c>
      <c r="C2029" s="3">
        <v>12000</v>
      </c>
      <c r="D2029" s="3">
        <v>18000</v>
      </c>
      <c r="E2029" s="3">
        <v>750</v>
      </c>
      <c r="F2029" s="3">
        <v>17250</v>
      </c>
      <c r="G2029" s="3">
        <f t="shared" si="62"/>
        <v>4500</v>
      </c>
      <c r="H2029" s="17">
        <f t="shared" si="63"/>
        <v>0.375</v>
      </c>
      <c r="I2029" t="s">
        <v>12</v>
      </c>
    </row>
    <row r="2030" spans="1:9" x14ac:dyDescent="0.25">
      <c r="A2030" s="4">
        <v>45268</v>
      </c>
      <c r="B2030" t="s">
        <v>11</v>
      </c>
      <c r="C2030" s="3">
        <v>5000</v>
      </c>
      <c r="D2030" s="3">
        <v>8500</v>
      </c>
      <c r="E2030" s="3">
        <v>0</v>
      </c>
      <c r="F2030" s="3">
        <v>8500</v>
      </c>
      <c r="G2030" s="3">
        <f t="shared" si="62"/>
        <v>3500</v>
      </c>
      <c r="H2030" s="17">
        <f t="shared" si="63"/>
        <v>0.7</v>
      </c>
      <c r="I2030" t="s">
        <v>16</v>
      </c>
    </row>
    <row r="2031" spans="1:9" x14ac:dyDescent="0.25">
      <c r="A2031" s="4">
        <v>45270</v>
      </c>
      <c r="B2031" t="s">
        <v>7</v>
      </c>
      <c r="C2031" s="3">
        <v>12000</v>
      </c>
      <c r="D2031" s="3">
        <v>18000</v>
      </c>
      <c r="E2031" s="3">
        <v>0</v>
      </c>
      <c r="F2031" s="3">
        <v>18000</v>
      </c>
      <c r="G2031" s="3">
        <f t="shared" si="62"/>
        <v>6000</v>
      </c>
      <c r="H2031" s="17">
        <f t="shared" si="63"/>
        <v>0.5</v>
      </c>
      <c r="I2031" t="s">
        <v>13</v>
      </c>
    </row>
    <row r="2032" spans="1:9" x14ac:dyDescent="0.25">
      <c r="A2032" s="4">
        <v>45272</v>
      </c>
      <c r="B2032" t="s">
        <v>7</v>
      </c>
      <c r="C2032" s="3">
        <v>12000</v>
      </c>
      <c r="D2032" s="3">
        <v>18000</v>
      </c>
      <c r="E2032" s="3">
        <v>750</v>
      </c>
      <c r="F2032" s="3">
        <v>17250</v>
      </c>
      <c r="G2032" s="3">
        <f t="shared" si="62"/>
        <v>4500</v>
      </c>
      <c r="H2032" s="17">
        <f t="shared" si="63"/>
        <v>0.375</v>
      </c>
      <c r="I2032" t="s">
        <v>16</v>
      </c>
    </row>
    <row r="2033" spans="1:9" x14ac:dyDescent="0.25">
      <c r="A2033" s="4">
        <v>45272</v>
      </c>
      <c r="B2033" t="s">
        <v>10</v>
      </c>
      <c r="C2033" s="3">
        <v>10000</v>
      </c>
      <c r="D2033" s="3">
        <v>15000</v>
      </c>
      <c r="E2033" s="3">
        <v>0</v>
      </c>
      <c r="F2033" s="3">
        <v>15000</v>
      </c>
      <c r="G2033" s="3">
        <f t="shared" si="62"/>
        <v>5000</v>
      </c>
      <c r="H2033" s="17">
        <f t="shared" si="63"/>
        <v>0.5</v>
      </c>
      <c r="I2033" t="s">
        <v>14</v>
      </c>
    </row>
    <row r="2034" spans="1:9" x14ac:dyDescent="0.25">
      <c r="A2034" s="4">
        <v>45273</v>
      </c>
      <c r="B2034" t="s">
        <v>9</v>
      </c>
      <c r="C2034" s="3">
        <v>15000</v>
      </c>
      <c r="D2034" s="3">
        <v>22000</v>
      </c>
      <c r="E2034" s="3">
        <v>0</v>
      </c>
      <c r="F2034" s="3">
        <v>22000</v>
      </c>
      <c r="G2034" s="3">
        <f t="shared" si="62"/>
        <v>7000</v>
      </c>
      <c r="H2034" s="17">
        <f t="shared" si="63"/>
        <v>0.46666666666666667</v>
      </c>
      <c r="I2034" t="s">
        <v>15</v>
      </c>
    </row>
    <row r="2035" spans="1:9" x14ac:dyDescent="0.25">
      <c r="A2035" s="4">
        <v>45273</v>
      </c>
      <c r="B2035" t="s">
        <v>11</v>
      </c>
      <c r="C2035" s="3">
        <v>5000</v>
      </c>
      <c r="D2035" s="3">
        <v>8500</v>
      </c>
      <c r="E2035" s="3">
        <v>0</v>
      </c>
      <c r="F2035" s="3">
        <v>8500</v>
      </c>
      <c r="G2035" s="3">
        <f t="shared" si="62"/>
        <v>3500</v>
      </c>
      <c r="H2035" s="17">
        <f t="shared" si="63"/>
        <v>0.7</v>
      </c>
      <c r="I2035" t="s">
        <v>12</v>
      </c>
    </row>
    <row r="2036" spans="1:9" x14ac:dyDescent="0.25">
      <c r="A2036" s="4">
        <v>45274</v>
      </c>
      <c r="B2036" t="s">
        <v>7</v>
      </c>
      <c r="C2036" s="3">
        <v>12000</v>
      </c>
      <c r="D2036" s="3">
        <v>18000</v>
      </c>
      <c r="E2036" s="3">
        <v>0</v>
      </c>
      <c r="F2036" s="3">
        <v>18000</v>
      </c>
      <c r="G2036" s="3">
        <f t="shared" si="62"/>
        <v>6000</v>
      </c>
      <c r="H2036" s="17">
        <f t="shared" si="63"/>
        <v>0.5</v>
      </c>
      <c r="I2036" t="s">
        <v>16</v>
      </c>
    </row>
    <row r="2037" spans="1:9" x14ac:dyDescent="0.25">
      <c r="A2037" s="4">
        <v>45275</v>
      </c>
      <c r="B2037" t="s">
        <v>11</v>
      </c>
      <c r="C2037" s="3">
        <v>5000</v>
      </c>
      <c r="D2037" s="3">
        <v>8500</v>
      </c>
      <c r="E2037" s="3">
        <v>0</v>
      </c>
      <c r="F2037" s="3">
        <v>8500</v>
      </c>
      <c r="G2037" s="3">
        <f t="shared" si="62"/>
        <v>3500</v>
      </c>
      <c r="H2037" s="17">
        <f t="shared" si="63"/>
        <v>0.7</v>
      </c>
      <c r="I2037" t="s">
        <v>14</v>
      </c>
    </row>
    <row r="2038" spans="1:9" x14ac:dyDescent="0.25">
      <c r="A2038" s="4">
        <v>45276</v>
      </c>
      <c r="B2038" t="s">
        <v>8</v>
      </c>
      <c r="C2038" s="3">
        <v>20000</v>
      </c>
      <c r="D2038" s="3">
        <v>30000</v>
      </c>
      <c r="E2038" s="3">
        <v>0</v>
      </c>
      <c r="F2038" s="3">
        <v>30000</v>
      </c>
      <c r="G2038" s="3">
        <f t="shared" si="62"/>
        <v>10000</v>
      </c>
      <c r="H2038" s="17">
        <f t="shared" si="63"/>
        <v>0.5</v>
      </c>
      <c r="I2038" t="s">
        <v>14</v>
      </c>
    </row>
    <row r="2039" spans="1:9" x14ac:dyDescent="0.25">
      <c r="A2039" s="4">
        <v>45277</v>
      </c>
      <c r="B2039" t="s">
        <v>7</v>
      </c>
      <c r="C2039" s="3">
        <v>12000</v>
      </c>
      <c r="D2039" s="3">
        <v>18000</v>
      </c>
      <c r="E2039" s="3">
        <v>0</v>
      </c>
      <c r="F2039" s="3">
        <v>18000</v>
      </c>
      <c r="G2039" s="3">
        <f t="shared" si="62"/>
        <v>6000</v>
      </c>
      <c r="H2039" s="17">
        <f t="shared" si="63"/>
        <v>0.5</v>
      </c>
      <c r="I2039" t="s">
        <v>16</v>
      </c>
    </row>
    <row r="2040" spans="1:9" x14ac:dyDescent="0.25">
      <c r="A2040" s="4">
        <v>45277</v>
      </c>
      <c r="B2040" t="s">
        <v>10</v>
      </c>
      <c r="C2040" s="3">
        <v>10000</v>
      </c>
      <c r="D2040" s="3">
        <v>15000</v>
      </c>
      <c r="E2040" s="3">
        <v>0</v>
      </c>
      <c r="F2040" s="3">
        <v>15000</v>
      </c>
      <c r="G2040" s="3">
        <f t="shared" si="62"/>
        <v>5000</v>
      </c>
      <c r="H2040" s="17">
        <f t="shared" si="63"/>
        <v>0.5</v>
      </c>
      <c r="I2040" t="s">
        <v>15</v>
      </c>
    </row>
    <row r="2041" spans="1:9" x14ac:dyDescent="0.25">
      <c r="A2041" s="4">
        <v>45279</v>
      </c>
      <c r="B2041" t="s">
        <v>10</v>
      </c>
      <c r="C2041" s="3">
        <v>10000</v>
      </c>
      <c r="D2041" s="3">
        <v>15000</v>
      </c>
      <c r="E2041" s="3">
        <v>0</v>
      </c>
      <c r="F2041" s="3">
        <v>15000</v>
      </c>
      <c r="G2041" s="3">
        <f t="shared" si="62"/>
        <v>5000</v>
      </c>
      <c r="H2041" s="17">
        <f t="shared" si="63"/>
        <v>0.5</v>
      </c>
      <c r="I2041" t="s">
        <v>13</v>
      </c>
    </row>
    <row r="2042" spans="1:9" x14ac:dyDescent="0.25">
      <c r="A2042" s="4">
        <v>45280</v>
      </c>
      <c r="B2042" t="s">
        <v>10</v>
      </c>
      <c r="C2042" s="3">
        <v>10000</v>
      </c>
      <c r="D2042" s="3">
        <v>15000</v>
      </c>
      <c r="E2042" s="3">
        <v>0</v>
      </c>
      <c r="F2042" s="3">
        <v>15000</v>
      </c>
      <c r="G2042" s="3">
        <f t="shared" si="62"/>
        <v>5000</v>
      </c>
      <c r="H2042" s="17">
        <f t="shared" si="63"/>
        <v>0.5</v>
      </c>
      <c r="I2042" t="s">
        <v>16</v>
      </c>
    </row>
    <row r="2043" spans="1:9" x14ac:dyDescent="0.25">
      <c r="A2043" s="4">
        <v>45280</v>
      </c>
      <c r="B2043" t="s">
        <v>10</v>
      </c>
      <c r="C2043" s="3">
        <v>10000</v>
      </c>
      <c r="D2043" s="3">
        <v>15000</v>
      </c>
      <c r="E2043" s="3">
        <v>0</v>
      </c>
      <c r="F2043" s="3">
        <v>15000</v>
      </c>
      <c r="G2043" s="3">
        <f t="shared" si="62"/>
        <v>5000</v>
      </c>
      <c r="H2043" s="17">
        <f t="shared" si="63"/>
        <v>0.5</v>
      </c>
      <c r="I2043" t="s">
        <v>14</v>
      </c>
    </row>
    <row r="2044" spans="1:9" x14ac:dyDescent="0.25">
      <c r="A2044" s="4">
        <v>45281</v>
      </c>
      <c r="B2044" t="s">
        <v>8</v>
      </c>
      <c r="C2044" s="3">
        <v>20000</v>
      </c>
      <c r="D2044" s="3">
        <v>30000</v>
      </c>
      <c r="E2044" s="3">
        <v>0</v>
      </c>
      <c r="F2044" s="3">
        <v>30000</v>
      </c>
      <c r="G2044" s="3">
        <f t="shared" si="62"/>
        <v>10000</v>
      </c>
      <c r="H2044" s="17">
        <f t="shared" si="63"/>
        <v>0.5</v>
      </c>
      <c r="I2044" t="s">
        <v>14</v>
      </c>
    </row>
    <row r="2045" spans="1:9" x14ac:dyDescent="0.25">
      <c r="A2045" s="4">
        <v>45282</v>
      </c>
      <c r="B2045" t="s">
        <v>7</v>
      </c>
      <c r="C2045" s="3">
        <v>12000</v>
      </c>
      <c r="D2045" s="3">
        <v>18000</v>
      </c>
      <c r="E2045" s="3">
        <v>0</v>
      </c>
      <c r="F2045" s="3">
        <v>18000</v>
      </c>
      <c r="G2045" s="3">
        <f t="shared" si="62"/>
        <v>6000</v>
      </c>
      <c r="H2045" s="17">
        <f t="shared" si="63"/>
        <v>0.5</v>
      </c>
      <c r="I2045" t="s">
        <v>14</v>
      </c>
    </row>
    <row r="2046" spans="1:9" x14ac:dyDescent="0.25">
      <c r="A2046" s="4">
        <v>45282</v>
      </c>
      <c r="B2046" t="s">
        <v>8</v>
      </c>
      <c r="C2046" s="3">
        <v>20000</v>
      </c>
      <c r="D2046" s="3">
        <v>30000</v>
      </c>
      <c r="E2046" s="3">
        <v>750</v>
      </c>
      <c r="F2046" s="3">
        <v>29250</v>
      </c>
      <c r="G2046" s="3">
        <f t="shared" si="62"/>
        <v>8500</v>
      </c>
      <c r="H2046" s="17">
        <f t="shared" si="63"/>
        <v>0.42499999999999999</v>
      </c>
      <c r="I2046" t="s">
        <v>16</v>
      </c>
    </row>
    <row r="2047" spans="1:9" x14ac:dyDescent="0.25">
      <c r="A2047" s="4">
        <v>45283</v>
      </c>
      <c r="B2047" t="s">
        <v>10</v>
      </c>
      <c r="C2047" s="3">
        <v>10000</v>
      </c>
      <c r="D2047" s="3">
        <v>15000</v>
      </c>
      <c r="E2047" s="3">
        <v>0</v>
      </c>
      <c r="F2047" s="3">
        <v>15000</v>
      </c>
      <c r="G2047" s="3">
        <f t="shared" si="62"/>
        <v>5000</v>
      </c>
      <c r="H2047" s="17">
        <f t="shared" si="63"/>
        <v>0.5</v>
      </c>
      <c r="I2047" t="s">
        <v>13</v>
      </c>
    </row>
    <row r="2048" spans="1:9" x14ac:dyDescent="0.25">
      <c r="A2048" s="4">
        <v>45285</v>
      </c>
      <c r="B2048" t="s">
        <v>11</v>
      </c>
      <c r="C2048" s="3">
        <v>5000</v>
      </c>
      <c r="D2048" s="3">
        <v>8500</v>
      </c>
      <c r="E2048" s="3">
        <v>0</v>
      </c>
      <c r="F2048" s="3">
        <v>8500</v>
      </c>
      <c r="G2048" s="3">
        <f t="shared" si="62"/>
        <v>3500</v>
      </c>
      <c r="H2048" s="17">
        <f t="shared" si="63"/>
        <v>0.7</v>
      </c>
      <c r="I2048" t="s">
        <v>15</v>
      </c>
    </row>
    <row r="2049" spans="1:9" x14ac:dyDescent="0.25">
      <c r="A2049" s="4">
        <v>45286</v>
      </c>
      <c r="B2049" t="s">
        <v>11</v>
      </c>
      <c r="C2049" s="3">
        <v>5000</v>
      </c>
      <c r="D2049" s="3">
        <v>8500</v>
      </c>
      <c r="E2049" s="3">
        <v>750</v>
      </c>
      <c r="F2049" s="3">
        <v>7750</v>
      </c>
      <c r="G2049" s="3">
        <f t="shared" si="62"/>
        <v>2000</v>
      </c>
      <c r="H2049" s="17">
        <f t="shared" si="63"/>
        <v>0.4</v>
      </c>
      <c r="I2049" t="s">
        <v>12</v>
      </c>
    </row>
    <row r="2050" spans="1:9" x14ac:dyDescent="0.25">
      <c r="A2050" s="4">
        <v>45286</v>
      </c>
      <c r="B2050" t="s">
        <v>10</v>
      </c>
      <c r="C2050" s="3">
        <v>10000</v>
      </c>
      <c r="D2050" s="3">
        <v>15000</v>
      </c>
      <c r="E2050" s="3">
        <v>0</v>
      </c>
      <c r="F2050" s="3">
        <v>15000</v>
      </c>
      <c r="G2050" s="3">
        <f t="shared" si="62"/>
        <v>5000</v>
      </c>
      <c r="H2050" s="17">
        <f t="shared" si="63"/>
        <v>0.5</v>
      </c>
      <c r="I2050" t="s">
        <v>12</v>
      </c>
    </row>
    <row r="2051" spans="1:9" x14ac:dyDescent="0.25">
      <c r="A2051" s="4">
        <v>45287</v>
      </c>
      <c r="B2051" t="s">
        <v>7</v>
      </c>
      <c r="C2051" s="3">
        <v>12000</v>
      </c>
      <c r="D2051" s="3">
        <v>18000</v>
      </c>
      <c r="E2051" s="3">
        <v>0</v>
      </c>
      <c r="F2051" s="3">
        <v>18000</v>
      </c>
      <c r="G2051" s="3">
        <f t="shared" ref="G2051:G2114" si="64">F2051-E2051-C2051</f>
        <v>6000</v>
      </c>
      <c r="H2051" s="17">
        <f t="shared" ref="H2051:H2114" si="65">G2051/C2051</f>
        <v>0.5</v>
      </c>
      <c r="I2051" t="s">
        <v>14</v>
      </c>
    </row>
    <row r="2052" spans="1:9" x14ac:dyDescent="0.25">
      <c r="A2052" s="4">
        <v>45289</v>
      </c>
      <c r="B2052" t="s">
        <v>11</v>
      </c>
      <c r="C2052" s="3">
        <v>5000</v>
      </c>
      <c r="D2052" s="3">
        <v>8500</v>
      </c>
      <c r="E2052" s="3">
        <v>750</v>
      </c>
      <c r="F2052" s="3">
        <v>7750</v>
      </c>
      <c r="G2052" s="3">
        <f t="shared" si="64"/>
        <v>2000</v>
      </c>
      <c r="H2052" s="17">
        <f t="shared" si="65"/>
        <v>0.4</v>
      </c>
      <c r="I2052" t="s">
        <v>13</v>
      </c>
    </row>
    <row r="2053" spans="1:9" x14ac:dyDescent="0.25">
      <c r="A2053" s="4">
        <v>45291</v>
      </c>
      <c r="B2053" t="s">
        <v>7</v>
      </c>
      <c r="C2053" s="3">
        <v>12000</v>
      </c>
      <c r="D2053" s="3">
        <v>18000</v>
      </c>
      <c r="E2053" s="3">
        <v>750</v>
      </c>
      <c r="F2053" s="3">
        <v>17250</v>
      </c>
      <c r="G2053" s="3">
        <f t="shared" si="64"/>
        <v>4500</v>
      </c>
      <c r="H2053" s="17">
        <f t="shared" si="65"/>
        <v>0.375</v>
      </c>
      <c r="I2053" t="s">
        <v>16</v>
      </c>
    </row>
    <row r="2054" spans="1:9" x14ac:dyDescent="0.25">
      <c r="A2054" s="4">
        <v>45291</v>
      </c>
      <c r="B2054" t="s">
        <v>7</v>
      </c>
      <c r="C2054" s="3">
        <v>12000</v>
      </c>
      <c r="D2054" s="3">
        <v>18000</v>
      </c>
      <c r="E2054" s="3">
        <v>0</v>
      </c>
      <c r="F2054" s="3">
        <v>18000</v>
      </c>
      <c r="G2054" s="3">
        <f t="shared" si="64"/>
        <v>6000</v>
      </c>
      <c r="H2054" s="17">
        <f t="shared" si="65"/>
        <v>0.5</v>
      </c>
      <c r="I2054" t="s">
        <v>13</v>
      </c>
    </row>
    <row r="2055" spans="1:9" x14ac:dyDescent="0.25">
      <c r="A2055" s="4">
        <v>45291</v>
      </c>
      <c r="B2055" t="s">
        <v>10</v>
      </c>
      <c r="C2055" s="3">
        <v>10000</v>
      </c>
      <c r="D2055" s="3">
        <v>15000</v>
      </c>
      <c r="E2055" s="3">
        <v>0</v>
      </c>
      <c r="F2055" s="3">
        <v>15000</v>
      </c>
      <c r="G2055" s="3">
        <f t="shared" si="64"/>
        <v>5000</v>
      </c>
      <c r="H2055" s="17">
        <f t="shared" si="65"/>
        <v>0.5</v>
      </c>
      <c r="I2055" t="s">
        <v>12</v>
      </c>
    </row>
    <row r="2056" spans="1:9" x14ac:dyDescent="0.25">
      <c r="A2056" s="4">
        <v>45292</v>
      </c>
      <c r="B2056" t="s">
        <v>11</v>
      </c>
      <c r="C2056" s="3">
        <v>5000</v>
      </c>
      <c r="D2056" s="3">
        <v>8500</v>
      </c>
      <c r="E2056" s="3">
        <v>0</v>
      </c>
      <c r="F2056" s="3">
        <v>8500</v>
      </c>
      <c r="G2056" s="3">
        <f t="shared" si="64"/>
        <v>3500</v>
      </c>
      <c r="H2056" s="17">
        <f t="shared" si="65"/>
        <v>0.7</v>
      </c>
      <c r="I2056" t="s">
        <v>15</v>
      </c>
    </row>
    <row r="2057" spans="1:9" x14ac:dyDescent="0.25">
      <c r="A2057" s="4">
        <v>45292</v>
      </c>
      <c r="B2057" t="s">
        <v>10</v>
      </c>
      <c r="C2057" s="3">
        <v>10000</v>
      </c>
      <c r="D2057" s="3">
        <v>15000</v>
      </c>
      <c r="E2057" s="3">
        <v>0</v>
      </c>
      <c r="F2057" s="3">
        <v>15000</v>
      </c>
      <c r="G2057" s="3">
        <f t="shared" si="64"/>
        <v>5000</v>
      </c>
      <c r="H2057" s="17">
        <f t="shared" si="65"/>
        <v>0.5</v>
      </c>
      <c r="I2057" t="s">
        <v>12</v>
      </c>
    </row>
    <row r="2058" spans="1:9" x14ac:dyDescent="0.25">
      <c r="A2058" s="4">
        <v>45292</v>
      </c>
      <c r="B2058" t="s">
        <v>11</v>
      </c>
      <c r="C2058" s="3">
        <v>5000</v>
      </c>
      <c r="D2058" s="3">
        <v>8500</v>
      </c>
      <c r="E2058" s="3">
        <v>250</v>
      </c>
      <c r="F2058" s="3">
        <v>8250</v>
      </c>
      <c r="G2058" s="3">
        <f t="shared" si="64"/>
        <v>3000</v>
      </c>
      <c r="H2058" s="17">
        <f t="shared" si="65"/>
        <v>0.6</v>
      </c>
      <c r="I2058" t="s">
        <v>15</v>
      </c>
    </row>
    <row r="2059" spans="1:9" x14ac:dyDescent="0.25">
      <c r="A2059" s="4">
        <v>45293</v>
      </c>
      <c r="B2059" t="s">
        <v>10</v>
      </c>
      <c r="C2059" s="3">
        <v>10000</v>
      </c>
      <c r="D2059" s="3">
        <v>15000</v>
      </c>
      <c r="E2059" s="3">
        <v>1000</v>
      </c>
      <c r="F2059" s="3">
        <v>14000</v>
      </c>
      <c r="G2059" s="3">
        <f t="shared" si="64"/>
        <v>3000</v>
      </c>
      <c r="H2059" s="17">
        <f t="shared" si="65"/>
        <v>0.3</v>
      </c>
      <c r="I2059" t="s">
        <v>12</v>
      </c>
    </row>
    <row r="2060" spans="1:9" x14ac:dyDescent="0.25">
      <c r="A2060" s="4">
        <v>45294</v>
      </c>
      <c r="B2060" t="s">
        <v>7</v>
      </c>
      <c r="C2060" s="3">
        <v>12000</v>
      </c>
      <c r="D2060" s="3">
        <v>18000</v>
      </c>
      <c r="E2060" s="3">
        <v>0</v>
      </c>
      <c r="F2060" s="3">
        <v>18000</v>
      </c>
      <c r="G2060" s="3">
        <f t="shared" si="64"/>
        <v>6000</v>
      </c>
      <c r="H2060" s="17">
        <f t="shared" si="65"/>
        <v>0.5</v>
      </c>
      <c r="I2060" t="s">
        <v>12</v>
      </c>
    </row>
    <row r="2061" spans="1:9" x14ac:dyDescent="0.25">
      <c r="A2061" s="4">
        <v>45295</v>
      </c>
      <c r="B2061" t="s">
        <v>9</v>
      </c>
      <c r="C2061" s="3">
        <v>15000</v>
      </c>
      <c r="D2061" s="3">
        <v>22000</v>
      </c>
      <c r="E2061" s="3">
        <v>0</v>
      </c>
      <c r="F2061" s="3">
        <v>22000</v>
      </c>
      <c r="G2061" s="3">
        <f t="shared" si="64"/>
        <v>7000</v>
      </c>
      <c r="H2061" s="17">
        <f t="shared" si="65"/>
        <v>0.46666666666666667</v>
      </c>
      <c r="I2061" t="s">
        <v>12</v>
      </c>
    </row>
    <row r="2062" spans="1:9" x14ac:dyDescent="0.25">
      <c r="A2062" s="4">
        <v>45296</v>
      </c>
      <c r="B2062" t="s">
        <v>9</v>
      </c>
      <c r="C2062" s="3">
        <v>15000</v>
      </c>
      <c r="D2062" s="3">
        <v>22000</v>
      </c>
      <c r="E2062" s="3">
        <v>0</v>
      </c>
      <c r="F2062" s="3">
        <v>22000</v>
      </c>
      <c r="G2062" s="3">
        <f t="shared" si="64"/>
        <v>7000</v>
      </c>
      <c r="H2062" s="17">
        <f t="shared" si="65"/>
        <v>0.46666666666666667</v>
      </c>
      <c r="I2062" t="s">
        <v>14</v>
      </c>
    </row>
    <row r="2063" spans="1:9" x14ac:dyDescent="0.25">
      <c r="A2063" s="4">
        <v>45296</v>
      </c>
      <c r="B2063" t="s">
        <v>9</v>
      </c>
      <c r="C2063" s="3">
        <v>15000</v>
      </c>
      <c r="D2063" s="3">
        <v>22000</v>
      </c>
      <c r="E2063" s="3">
        <v>0</v>
      </c>
      <c r="F2063" s="3">
        <v>22000</v>
      </c>
      <c r="G2063" s="3">
        <f t="shared" si="64"/>
        <v>7000</v>
      </c>
      <c r="H2063" s="17">
        <f t="shared" si="65"/>
        <v>0.46666666666666667</v>
      </c>
      <c r="I2063" t="s">
        <v>13</v>
      </c>
    </row>
    <row r="2064" spans="1:9" x14ac:dyDescent="0.25">
      <c r="A2064" s="4">
        <v>45297</v>
      </c>
      <c r="B2064" t="s">
        <v>10</v>
      </c>
      <c r="C2064" s="3">
        <v>10000</v>
      </c>
      <c r="D2064" s="3">
        <v>15000</v>
      </c>
      <c r="E2064" s="3">
        <v>1000</v>
      </c>
      <c r="F2064" s="3">
        <v>14000</v>
      </c>
      <c r="G2064" s="3">
        <f t="shared" si="64"/>
        <v>3000</v>
      </c>
      <c r="H2064" s="17">
        <f t="shared" si="65"/>
        <v>0.3</v>
      </c>
      <c r="I2064" t="s">
        <v>13</v>
      </c>
    </row>
    <row r="2065" spans="1:9" x14ac:dyDescent="0.25">
      <c r="A2065" s="4">
        <v>45297</v>
      </c>
      <c r="B2065" t="s">
        <v>10</v>
      </c>
      <c r="C2065" s="3">
        <v>10000</v>
      </c>
      <c r="D2065" s="3">
        <v>15000</v>
      </c>
      <c r="E2065" s="3">
        <v>0</v>
      </c>
      <c r="F2065" s="3">
        <v>15000</v>
      </c>
      <c r="G2065" s="3">
        <f t="shared" si="64"/>
        <v>5000</v>
      </c>
      <c r="H2065" s="17">
        <f t="shared" si="65"/>
        <v>0.5</v>
      </c>
      <c r="I2065" t="s">
        <v>13</v>
      </c>
    </row>
    <row r="2066" spans="1:9" x14ac:dyDescent="0.25">
      <c r="A2066" s="4">
        <v>45298</v>
      </c>
      <c r="B2066" t="s">
        <v>8</v>
      </c>
      <c r="C2066" s="3">
        <v>20000</v>
      </c>
      <c r="D2066" s="3">
        <v>30000</v>
      </c>
      <c r="E2066" s="3">
        <v>250</v>
      </c>
      <c r="F2066" s="3">
        <v>29750</v>
      </c>
      <c r="G2066" s="3">
        <f t="shared" si="64"/>
        <v>9500</v>
      </c>
      <c r="H2066" s="17">
        <f t="shared" si="65"/>
        <v>0.47499999999999998</v>
      </c>
      <c r="I2066" t="s">
        <v>16</v>
      </c>
    </row>
    <row r="2067" spans="1:9" x14ac:dyDescent="0.25">
      <c r="A2067" s="4">
        <v>45298</v>
      </c>
      <c r="B2067" t="s">
        <v>11</v>
      </c>
      <c r="C2067" s="3">
        <v>5000</v>
      </c>
      <c r="D2067" s="3">
        <v>8500</v>
      </c>
      <c r="E2067" s="3">
        <v>0</v>
      </c>
      <c r="F2067" s="3">
        <v>8500</v>
      </c>
      <c r="G2067" s="3">
        <f t="shared" si="64"/>
        <v>3500</v>
      </c>
      <c r="H2067" s="17">
        <f t="shared" si="65"/>
        <v>0.7</v>
      </c>
      <c r="I2067" t="s">
        <v>15</v>
      </c>
    </row>
    <row r="2068" spans="1:9" x14ac:dyDescent="0.25">
      <c r="A2068" s="4">
        <v>45299</v>
      </c>
      <c r="B2068" t="s">
        <v>11</v>
      </c>
      <c r="C2068" s="3">
        <v>5000</v>
      </c>
      <c r="D2068" s="3">
        <v>8500</v>
      </c>
      <c r="E2068" s="3">
        <v>750</v>
      </c>
      <c r="F2068" s="3">
        <v>7750</v>
      </c>
      <c r="G2068" s="3">
        <f t="shared" si="64"/>
        <v>2000</v>
      </c>
      <c r="H2068" s="17">
        <f t="shared" si="65"/>
        <v>0.4</v>
      </c>
      <c r="I2068" t="s">
        <v>13</v>
      </c>
    </row>
    <row r="2069" spans="1:9" x14ac:dyDescent="0.25">
      <c r="A2069" s="4">
        <v>45302</v>
      </c>
      <c r="B2069" t="s">
        <v>11</v>
      </c>
      <c r="C2069" s="3">
        <v>5000</v>
      </c>
      <c r="D2069" s="3">
        <v>8500</v>
      </c>
      <c r="E2069" s="3">
        <v>0</v>
      </c>
      <c r="F2069" s="3">
        <v>8500</v>
      </c>
      <c r="G2069" s="3">
        <f t="shared" si="64"/>
        <v>3500</v>
      </c>
      <c r="H2069" s="17">
        <f t="shared" si="65"/>
        <v>0.7</v>
      </c>
      <c r="I2069" t="s">
        <v>15</v>
      </c>
    </row>
    <row r="2070" spans="1:9" x14ac:dyDescent="0.25">
      <c r="A2070" s="4">
        <v>45304</v>
      </c>
      <c r="B2070" t="s">
        <v>8</v>
      </c>
      <c r="C2070" s="3">
        <v>20000</v>
      </c>
      <c r="D2070" s="3">
        <v>30000</v>
      </c>
      <c r="E2070" s="3">
        <v>0</v>
      </c>
      <c r="F2070" s="3">
        <v>30000</v>
      </c>
      <c r="G2070" s="3">
        <f t="shared" si="64"/>
        <v>10000</v>
      </c>
      <c r="H2070" s="17">
        <f t="shared" si="65"/>
        <v>0.5</v>
      </c>
      <c r="I2070" t="s">
        <v>13</v>
      </c>
    </row>
    <row r="2071" spans="1:9" x14ac:dyDescent="0.25">
      <c r="A2071" s="4">
        <v>45305</v>
      </c>
      <c r="B2071" t="s">
        <v>7</v>
      </c>
      <c r="C2071" s="3">
        <v>12000</v>
      </c>
      <c r="D2071" s="3">
        <v>18000</v>
      </c>
      <c r="E2071" s="3">
        <v>0</v>
      </c>
      <c r="F2071" s="3">
        <v>18000</v>
      </c>
      <c r="G2071" s="3">
        <f t="shared" si="64"/>
        <v>6000</v>
      </c>
      <c r="H2071" s="17">
        <f t="shared" si="65"/>
        <v>0.5</v>
      </c>
      <c r="I2071" t="s">
        <v>13</v>
      </c>
    </row>
    <row r="2072" spans="1:9" x14ac:dyDescent="0.25">
      <c r="A2072" s="4">
        <v>45305</v>
      </c>
      <c r="B2072" t="s">
        <v>8</v>
      </c>
      <c r="C2072" s="3">
        <v>20000</v>
      </c>
      <c r="D2072" s="3">
        <v>30000</v>
      </c>
      <c r="E2072" s="3">
        <v>500</v>
      </c>
      <c r="F2072" s="3">
        <v>29500</v>
      </c>
      <c r="G2072" s="3">
        <f t="shared" si="64"/>
        <v>9000</v>
      </c>
      <c r="H2072" s="17">
        <f t="shared" si="65"/>
        <v>0.45</v>
      </c>
      <c r="I2072" t="s">
        <v>13</v>
      </c>
    </row>
    <row r="2073" spans="1:9" x14ac:dyDescent="0.25">
      <c r="A2073" s="4">
        <v>45306</v>
      </c>
      <c r="B2073" t="s">
        <v>11</v>
      </c>
      <c r="C2073" s="3">
        <v>5000</v>
      </c>
      <c r="D2073" s="3">
        <v>8500</v>
      </c>
      <c r="E2073" s="3">
        <v>750</v>
      </c>
      <c r="F2073" s="3">
        <v>7750</v>
      </c>
      <c r="G2073" s="3">
        <f t="shared" si="64"/>
        <v>2000</v>
      </c>
      <c r="H2073" s="17">
        <f t="shared" si="65"/>
        <v>0.4</v>
      </c>
      <c r="I2073" t="s">
        <v>14</v>
      </c>
    </row>
    <row r="2074" spans="1:9" x14ac:dyDescent="0.25">
      <c r="A2074" s="4">
        <v>45308</v>
      </c>
      <c r="B2074" t="s">
        <v>7</v>
      </c>
      <c r="C2074" s="3">
        <v>12000</v>
      </c>
      <c r="D2074" s="3">
        <v>18000</v>
      </c>
      <c r="E2074" s="3">
        <v>0</v>
      </c>
      <c r="F2074" s="3">
        <v>18000</v>
      </c>
      <c r="G2074" s="3">
        <f t="shared" si="64"/>
        <v>6000</v>
      </c>
      <c r="H2074" s="17">
        <f t="shared" si="65"/>
        <v>0.5</v>
      </c>
      <c r="I2074" t="s">
        <v>16</v>
      </c>
    </row>
    <row r="2075" spans="1:9" x14ac:dyDescent="0.25">
      <c r="A2075" s="4">
        <v>45308</v>
      </c>
      <c r="B2075" t="s">
        <v>7</v>
      </c>
      <c r="C2075" s="3">
        <v>12000</v>
      </c>
      <c r="D2075" s="3">
        <v>18000</v>
      </c>
      <c r="E2075" s="3">
        <v>0</v>
      </c>
      <c r="F2075" s="3">
        <v>18000</v>
      </c>
      <c r="G2075" s="3">
        <f t="shared" si="64"/>
        <v>6000</v>
      </c>
      <c r="H2075" s="17">
        <f t="shared" si="65"/>
        <v>0.5</v>
      </c>
      <c r="I2075" t="s">
        <v>14</v>
      </c>
    </row>
    <row r="2076" spans="1:9" x14ac:dyDescent="0.25">
      <c r="A2076" s="4">
        <v>45309</v>
      </c>
      <c r="B2076" t="s">
        <v>7</v>
      </c>
      <c r="C2076" s="3">
        <v>12000</v>
      </c>
      <c r="D2076" s="3">
        <v>18000</v>
      </c>
      <c r="E2076" s="3">
        <v>0</v>
      </c>
      <c r="F2076" s="3">
        <v>18000</v>
      </c>
      <c r="G2076" s="3">
        <f t="shared" si="64"/>
        <v>6000</v>
      </c>
      <c r="H2076" s="17">
        <f t="shared" si="65"/>
        <v>0.5</v>
      </c>
      <c r="I2076" t="s">
        <v>14</v>
      </c>
    </row>
    <row r="2077" spans="1:9" x14ac:dyDescent="0.25">
      <c r="A2077" s="4">
        <v>45309</v>
      </c>
      <c r="B2077" t="s">
        <v>11</v>
      </c>
      <c r="C2077" s="3">
        <v>5000</v>
      </c>
      <c r="D2077" s="3">
        <v>8500</v>
      </c>
      <c r="E2077" s="3">
        <v>500</v>
      </c>
      <c r="F2077" s="3">
        <v>8000</v>
      </c>
      <c r="G2077" s="3">
        <f t="shared" si="64"/>
        <v>2500</v>
      </c>
      <c r="H2077" s="17">
        <f t="shared" si="65"/>
        <v>0.5</v>
      </c>
      <c r="I2077" t="s">
        <v>13</v>
      </c>
    </row>
    <row r="2078" spans="1:9" x14ac:dyDescent="0.25">
      <c r="A2078" s="4">
        <v>45310</v>
      </c>
      <c r="B2078" t="s">
        <v>7</v>
      </c>
      <c r="C2078" s="3">
        <v>12000</v>
      </c>
      <c r="D2078" s="3">
        <v>18000</v>
      </c>
      <c r="E2078" s="3">
        <v>0</v>
      </c>
      <c r="F2078" s="3">
        <v>18000</v>
      </c>
      <c r="G2078" s="3">
        <f t="shared" si="64"/>
        <v>6000</v>
      </c>
      <c r="H2078" s="17">
        <f t="shared" si="65"/>
        <v>0.5</v>
      </c>
      <c r="I2078" t="s">
        <v>15</v>
      </c>
    </row>
    <row r="2079" spans="1:9" x14ac:dyDescent="0.25">
      <c r="A2079" s="4">
        <v>45310</v>
      </c>
      <c r="B2079" t="s">
        <v>11</v>
      </c>
      <c r="C2079" s="3">
        <v>5000</v>
      </c>
      <c r="D2079" s="3">
        <v>8500</v>
      </c>
      <c r="E2079" s="3">
        <v>0</v>
      </c>
      <c r="F2079" s="3">
        <v>8500</v>
      </c>
      <c r="G2079" s="3">
        <f t="shared" si="64"/>
        <v>3500</v>
      </c>
      <c r="H2079" s="17">
        <f t="shared" si="65"/>
        <v>0.7</v>
      </c>
      <c r="I2079" t="s">
        <v>12</v>
      </c>
    </row>
    <row r="2080" spans="1:9" x14ac:dyDescent="0.25">
      <c r="A2080" s="4">
        <v>45311</v>
      </c>
      <c r="B2080" t="s">
        <v>11</v>
      </c>
      <c r="C2080" s="3">
        <v>5000</v>
      </c>
      <c r="D2080" s="3">
        <v>8500</v>
      </c>
      <c r="E2080" s="3">
        <v>0</v>
      </c>
      <c r="F2080" s="3">
        <v>8500</v>
      </c>
      <c r="G2080" s="3">
        <f t="shared" si="64"/>
        <v>3500</v>
      </c>
      <c r="H2080" s="17">
        <f t="shared" si="65"/>
        <v>0.7</v>
      </c>
      <c r="I2080" t="s">
        <v>14</v>
      </c>
    </row>
    <row r="2081" spans="1:9" x14ac:dyDescent="0.25">
      <c r="A2081" s="4">
        <v>45312</v>
      </c>
      <c r="B2081" t="s">
        <v>10</v>
      </c>
      <c r="C2081" s="3">
        <v>10000</v>
      </c>
      <c r="D2081" s="3">
        <v>15000</v>
      </c>
      <c r="E2081" s="3">
        <v>0</v>
      </c>
      <c r="F2081" s="3">
        <v>15000</v>
      </c>
      <c r="G2081" s="3">
        <f t="shared" si="64"/>
        <v>5000</v>
      </c>
      <c r="H2081" s="17">
        <f t="shared" si="65"/>
        <v>0.5</v>
      </c>
      <c r="I2081" t="s">
        <v>13</v>
      </c>
    </row>
    <row r="2082" spans="1:9" x14ac:dyDescent="0.25">
      <c r="A2082" s="4">
        <v>45313</v>
      </c>
      <c r="B2082" t="s">
        <v>10</v>
      </c>
      <c r="C2082" s="3">
        <v>10000</v>
      </c>
      <c r="D2082" s="3">
        <v>15000</v>
      </c>
      <c r="E2082" s="3">
        <v>500</v>
      </c>
      <c r="F2082" s="3">
        <v>14500</v>
      </c>
      <c r="G2082" s="3">
        <f t="shared" si="64"/>
        <v>4000</v>
      </c>
      <c r="H2082" s="17">
        <f t="shared" si="65"/>
        <v>0.4</v>
      </c>
      <c r="I2082" t="s">
        <v>13</v>
      </c>
    </row>
    <row r="2083" spans="1:9" x14ac:dyDescent="0.25">
      <c r="A2083" s="4">
        <v>45313</v>
      </c>
      <c r="B2083" t="s">
        <v>7</v>
      </c>
      <c r="C2083" s="3">
        <v>12000</v>
      </c>
      <c r="D2083" s="3">
        <v>18000</v>
      </c>
      <c r="E2083" s="3">
        <v>0</v>
      </c>
      <c r="F2083" s="3">
        <v>18000</v>
      </c>
      <c r="G2083" s="3">
        <f t="shared" si="64"/>
        <v>6000</v>
      </c>
      <c r="H2083" s="17">
        <f t="shared" si="65"/>
        <v>0.5</v>
      </c>
      <c r="I2083" t="s">
        <v>15</v>
      </c>
    </row>
    <row r="2084" spans="1:9" x14ac:dyDescent="0.25">
      <c r="A2084" s="4">
        <v>45315</v>
      </c>
      <c r="B2084" t="s">
        <v>11</v>
      </c>
      <c r="C2084" s="3">
        <v>5000</v>
      </c>
      <c r="D2084" s="3">
        <v>8500</v>
      </c>
      <c r="E2084" s="3">
        <v>0</v>
      </c>
      <c r="F2084" s="3">
        <v>8500</v>
      </c>
      <c r="G2084" s="3">
        <f t="shared" si="64"/>
        <v>3500</v>
      </c>
      <c r="H2084" s="17">
        <f t="shared" si="65"/>
        <v>0.7</v>
      </c>
      <c r="I2084" t="s">
        <v>13</v>
      </c>
    </row>
    <row r="2085" spans="1:9" x14ac:dyDescent="0.25">
      <c r="A2085" s="4">
        <v>45316</v>
      </c>
      <c r="B2085" t="s">
        <v>10</v>
      </c>
      <c r="C2085" s="3">
        <v>10000</v>
      </c>
      <c r="D2085" s="3">
        <v>15000</v>
      </c>
      <c r="E2085" s="3">
        <v>250</v>
      </c>
      <c r="F2085" s="3">
        <v>14750</v>
      </c>
      <c r="G2085" s="3">
        <f t="shared" si="64"/>
        <v>4500</v>
      </c>
      <c r="H2085" s="17">
        <f t="shared" si="65"/>
        <v>0.45</v>
      </c>
      <c r="I2085" t="s">
        <v>12</v>
      </c>
    </row>
    <row r="2086" spans="1:9" x14ac:dyDescent="0.25">
      <c r="A2086" s="4">
        <v>45317</v>
      </c>
      <c r="B2086" t="s">
        <v>10</v>
      </c>
      <c r="C2086" s="3">
        <v>10000</v>
      </c>
      <c r="D2086" s="3">
        <v>15000</v>
      </c>
      <c r="E2086" s="3">
        <v>0</v>
      </c>
      <c r="F2086" s="3">
        <v>15000</v>
      </c>
      <c r="G2086" s="3">
        <f t="shared" si="64"/>
        <v>5000</v>
      </c>
      <c r="H2086" s="17">
        <f t="shared" si="65"/>
        <v>0.5</v>
      </c>
      <c r="I2086" t="s">
        <v>12</v>
      </c>
    </row>
    <row r="2087" spans="1:9" x14ac:dyDescent="0.25">
      <c r="A2087" s="4">
        <v>45318</v>
      </c>
      <c r="B2087" t="s">
        <v>10</v>
      </c>
      <c r="C2087" s="3">
        <v>10000</v>
      </c>
      <c r="D2087" s="3">
        <v>15000</v>
      </c>
      <c r="E2087" s="3">
        <v>0</v>
      </c>
      <c r="F2087" s="3">
        <v>15000</v>
      </c>
      <c r="G2087" s="3">
        <f t="shared" si="64"/>
        <v>5000</v>
      </c>
      <c r="H2087" s="17">
        <f t="shared" si="65"/>
        <v>0.5</v>
      </c>
      <c r="I2087" t="s">
        <v>16</v>
      </c>
    </row>
    <row r="2088" spans="1:9" x14ac:dyDescent="0.25">
      <c r="A2088" s="4">
        <v>45318</v>
      </c>
      <c r="B2088" t="s">
        <v>7</v>
      </c>
      <c r="C2088" s="3">
        <v>12000</v>
      </c>
      <c r="D2088" s="3">
        <v>18000</v>
      </c>
      <c r="E2088" s="3">
        <v>250</v>
      </c>
      <c r="F2088" s="3">
        <v>17750</v>
      </c>
      <c r="G2088" s="3">
        <f t="shared" si="64"/>
        <v>5500</v>
      </c>
      <c r="H2088" s="17">
        <f t="shared" si="65"/>
        <v>0.45833333333333331</v>
      </c>
      <c r="I2088" t="s">
        <v>14</v>
      </c>
    </row>
    <row r="2089" spans="1:9" x14ac:dyDescent="0.25">
      <c r="A2089" s="4">
        <v>45321</v>
      </c>
      <c r="B2089" t="s">
        <v>7</v>
      </c>
      <c r="C2089" s="3">
        <v>12000</v>
      </c>
      <c r="D2089" s="3">
        <v>18000</v>
      </c>
      <c r="E2089" s="3">
        <v>0</v>
      </c>
      <c r="F2089" s="3">
        <v>18000</v>
      </c>
      <c r="G2089" s="3">
        <f t="shared" si="64"/>
        <v>6000</v>
      </c>
      <c r="H2089" s="17">
        <f t="shared" si="65"/>
        <v>0.5</v>
      </c>
      <c r="I2089" t="s">
        <v>14</v>
      </c>
    </row>
    <row r="2090" spans="1:9" x14ac:dyDescent="0.25">
      <c r="A2090" s="4">
        <v>45322</v>
      </c>
      <c r="B2090" t="s">
        <v>11</v>
      </c>
      <c r="C2090" s="3">
        <v>5000</v>
      </c>
      <c r="D2090" s="3">
        <v>8500</v>
      </c>
      <c r="E2090" s="3">
        <v>0</v>
      </c>
      <c r="F2090" s="3">
        <v>8500</v>
      </c>
      <c r="G2090" s="3">
        <f t="shared" si="64"/>
        <v>3500</v>
      </c>
      <c r="H2090" s="17">
        <f t="shared" si="65"/>
        <v>0.7</v>
      </c>
      <c r="I2090" t="s">
        <v>15</v>
      </c>
    </row>
    <row r="2091" spans="1:9" x14ac:dyDescent="0.25">
      <c r="A2091" s="4">
        <v>45325</v>
      </c>
      <c r="B2091" t="s">
        <v>9</v>
      </c>
      <c r="C2091" s="3">
        <v>15000</v>
      </c>
      <c r="D2091" s="3">
        <v>22000</v>
      </c>
      <c r="E2091" s="3">
        <v>0</v>
      </c>
      <c r="F2091" s="3">
        <v>22000</v>
      </c>
      <c r="G2091" s="3">
        <f t="shared" si="64"/>
        <v>7000</v>
      </c>
      <c r="H2091" s="17">
        <f t="shared" si="65"/>
        <v>0.46666666666666667</v>
      </c>
      <c r="I2091" t="s">
        <v>15</v>
      </c>
    </row>
    <row r="2092" spans="1:9" x14ac:dyDescent="0.25">
      <c r="A2092" s="4">
        <v>45326</v>
      </c>
      <c r="B2092" t="s">
        <v>11</v>
      </c>
      <c r="C2092" s="3">
        <v>5000</v>
      </c>
      <c r="D2092" s="3">
        <v>8500</v>
      </c>
      <c r="E2092" s="3">
        <v>0</v>
      </c>
      <c r="F2092" s="3">
        <v>8500</v>
      </c>
      <c r="G2092" s="3">
        <f t="shared" si="64"/>
        <v>3500</v>
      </c>
      <c r="H2092" s="17">
        <f t="shared" si="65"/>
        <v>0.7</v>
      </c>
      <c r="I2092" t="s">
        <v>13</v>
      </c>
    </row>
    <row r="2093" spans="1:9" x14ac:dyDescent="0.25">
      <c r="A2093" s="4">
        <v>45328</v>
      </c>
      <c r="B2093" t="s">
        <v>11</v>
      </c>
      <c r="C2093" s="3">
        <v>5000</v>
      </c>
      <c r="D2093" s="3">
        <v>8500</v>
      </c>
      <c r="E2093" s="3">
        <v>0</v>
      </c>
      <c r="F2093" s="3">
        <v>8500</v>
      </c>
      <c r="G2093" s="3">
        <f t="shared" si="64"/>
        <v>3500</v>
      </c>
      <c r="H2093" s="17">
        <f t="shared" si="65"/>
        <v>0.7</v>
      </c>
      <c r="I2093" t="s">
        <v>14</v>
      </c>
    </row>
    <row r="2094" spans="1:9" x14ac:dyDescent="0.25">
      <c r="A2094" s="4">
        <v>45328</v>
      </c>
      <c r="B2094" t="s">
        <v>9</v>
      </c>
      <c r="C2094" s="3">
        <v>15000</v>
      </c>
      <c r="D2094" s="3">
        <v>22000</v>
      </c>
      <c r="E2094" s="3">
        <v>500</v>
      </c>
      <c r="F2094" s="3">
        <v>21500</v>
      </c>
      <c r="G2094" s="3">
        <f t="shared" si="64"/>
        <v>6000</v>
      </c>
      <c r="H2094" s="17">
        <f t="shared" si="65"/>
        <v>0.4</v>
      </c>
      <c r="I2094" t="s">
        <v>13</v>
      </c>
    </row>
    <row r="2095" spans="1:9" x14ac:dyDescent="0.25">
      <c r="A2095" s="4">
        <v>45329</v>
      </c>
      <c r="B2095" t="s">
        <v>10</v>
      </c>
      <c r="C2095" s="3">
        <v>10000</v>
      </c>
      <c r="D2095" s="3">
        <v>15000</v>
      </c>
      <c r="E2095" s="3">
        <v>0</v>
      </c>
      <c r="F2095" s="3">
        <v>15000</v>
      </c>
      <c r="G2095" s="3">
        <f t="shared" si="64"/>
        <v>5000</v>
      </c>
      <c r="H2095" s="17">
        <f t="shared" si="65"/>
        <v>0.5</v>
      </c>
      <c r="I2095" t="s">
        <v>16</v>
      </c>
    </row>
    <row r="2096" spans="1:9" x14ac:dyDescent="0.25">
      <c r="A2096" s="4">
        <v>45329</v>
      </c>
      <c r="B2096" t="s">
        <v>10</v>
      </c>
      <c r="C2096" s="3">
        <v>10000</v>
      </c>
      <c r="D2096" s="3">
        <v>15000</v>
      </c>
      <c r="E2096" s="3">
        <v>0</v>
      </c>
      <c r="F2096" s="3">
        <v>15000</v>
      </c>
      <c r="G2096" s="3">
        <f t="shared" si="64"/>
        <v>5000</v>
      </c>
      <c r="H2096" s="17">
        <f t="shared" si="65"/>
        <v>0.5</v>
      </c>
      <c r="I2096" t="s">
        <v>12</v>
      </c>
    </row>
    <row r="2097" spans="1:9" x14ac:dyDescent="0.25">
      <c r="A2097" s="4">
        <v>45329</v>
      </c>
      <c r="B2097" t="s">
        <v>10</v>
      </c>
      <c r="C2097" s="3">
        <v>10000</v>
      </c>
      <c r="D2097" s="3">
        <v>15000</v>
      </c>
      <c r="E2097" s="3">
        <v>0</v>
      </c>
      <c r="F2097" s="3">
        <v>15000</v>
      </c>
      <c r="G2097" s="3">
        <f t="shared" si="64"/>
        <v>5000</v>
      </c>
      <c r="H2097" s="17">
        <f t="shared" si="65"/>
        <v>0.5</v>
      </c>
      <c r="I2097" t="s">
        <v>12</v>
      </c>
    </row>
    <row r="2098" spans="1:9" x14ac:dyDescent="0.25">
      <c r="A2098" s="4">
        <v>45330</v>
      </c>
      <c r="B2098" t="s">
        <v>10</v>
      </c>
      <c r="C2098" s="3">
        <v>10000</v>
      </c>
      <c r="D2098" s="3">
        <v>15000</v>
      </c>
      <c r="E2098" s="3">
        <v>0</v>
      </c>
      <c r="F2098" s="3">
        <v>15000</v>
      </c>
      <c r="G2098" s="3">
        <f t="shared" si="64"/>
        <v>5000</v>
      </c>
      <c r="H2098" s="17">
        <f t="shared" si="65"/>
        <v>0.5</v>
      </c>
      <c r="I2098" t="s">
        <v>12</v>
      </c>
    </row>
    <row r="2099" spans="1:9" x14ac:dyDescent="0.25">
      <c r="A2099" s="4">
        <v>45331</v>
      </c>
      <c r="B2099" t="s">
        <v>9</v>
      </c>
      <c r="C2099" s="3">
        <v>15000</v>
      </c>
      <c r="D2099" s="3">
        <v>22000</v>
      </c>
      <c r="E2099" s="3">
        <v>0</v>
      </c>
      <c r="F2099" s="3">
        <v>22000</v>
      </c>
      <c r="G2099" s="3">
        <f t="shared" si="64"/>
        <v>7000</v>
      </c>
      <c r="H2099" s="17">
        <f t="shared" si="65"/>
        <v>0.46666666666666667</v>
      </c>
      <c r="I2099" t="s">
        <v>13</v>
      </c>
    </row>
    <row r="2100" spans="1:9" x14ac:dyDescent="0.25">
      <c r="A2100" s="4">
        <v>45331</v>
      </c>
      <c r="B2100" t="s">
        <v>7</v>
      </c>
      <c r="C2100" s="3">
        <v>12000</v>
      </c>
      <c r="D2100" s="3">
        <v>18000</v>
      </c>
      <c r="E2100" s="3">
        <v>0</v>
      </c>
      <c r="F2100" s="3">
        <v>18000</v>
      </c>
      <c r="G2100" s="3">
        <f t="shared" si="64"/>
        <v>6000</v>
      </c>
      <c r="H2100" s="17">
        <f t="shared" si="65"/>
        <v>0.5</v>
      </c>
      <c r="I2100" t="s">
        <v>12</v>
      </c>
    </row>
    <row r="2101" spans="1:9" x14ac:dyDescent="0.25">
      <c r="A2101" s="4">
        <v>45332</v>
      </c>
      <c r="B2101" t="s">
        <v>10</v>
      </c>
      <c r="C2101" s="3">
        <v>10000</v>
      </c>
      <c r="D2101" s="3">
        <v>15000</v>
      </c>
      <c r="E2101" s="3">
        <v>0</v>
      </c>
      <c r="F2101" s="3">
        <v>15000</v>
      </c>
      <c r="G2101" s="3">
        <f t="shared" si="64"/>
        <v>5000</v>
      </c>
      <c r="H2101" s="17">
        <f t="shared" si="65"/>
        <v>0.5</v>
      </c>
      <c r="I2101" t="s">
        <v>14</v>
      </c>
    </row>
    <row r="2102" spans="1:9" x14ac:dyDescent="0.25">
      <c r="A2102" s="4">
        <v>45332</v>
      </c>
      <c r="B2102" t="s">
        <v>11</v>
      </c>
      <c r="C2102" s="3">
        <v>5000</v>
      </c>
      <c r="D2102" s="3">
        <v>8500</v>
      </c>
      <c r="E2102" s="3">
        <v>0</v>
      </c>
      <c r="F2102" s="3">
        <v>8500</v>
      </c>
      <c r="G2102" s="3">
        <f t="shared" si="64"/>
        <v>3500</v>
      </c>
      <c r="H2102" s="17">
        <f t="shared" si="65"/>
        <v>0.7</v>
      </c>
      <c r="I2102" t="s">
        <v>15</v>
      </c>
    </row>
    <row r="2103" spans="1:9" x14ac:dyDescent="0.25">
      <c r="A2103" s="4">
        <v>45334</v>
      </c>
      <c r="B2103" t="s">
        <v>7</v>
      </c>
      <c r="C2103" s="3">
        <v>12000</v>
      </c>
      <c r="D2103" s="3">
        <v>18000</v>
      </c>
      <c r="E2103" s="3">
        <v>0</v>
      </c>
      <c r="F2103" s="3">
        <v>18000</v>
      </c>
      <c r="G2103" s="3">
        <f t="shared" si="64"/>
        <v>6000</v>
      </c>
      <c r="H2103" s="17">
        <f t="shared" si="65"/>
        <v>0.5</v>
      </c>
      <c r="I2103" t="s">
        <v>15</v>
      </c>
    </row>
    <row r="2104" spans="1:9" x14ac:dyDescent="0.25">
      <c r="A2104" s="4">
        <v>45334</v>
      </c>
      <c r="B2104" t="s">
        <v>10</v>
      </c>
      <c r="C2104" s="3">
        <v>10000</v>
      </c>
      <c r="D2104" s="3">
        <v>15000</v>
      </c>
      <c r="E2104" s="3">
        <v>0</v>
      </c>
      <c r="F2104" s="3">
        <v>15000</v>
      </c>
      <c r="G2104" s="3">
        <f t="shared" si="64"/>
        <v>5000</v>
      </c>
      <c r="H2104" s="17">
        <f t="shared" si="65"/>
        <v>0.5</v>
      </c>
      <c r="I2104" t="s">
        <v>14</v>
      </c>
    </row>
    <row r="2105" spans="1:9" x14ac:dyDescent="0.25">
      <c r="A2105" s="4">
        <v>45335</v>
      </c>
      <c r="B2105" t="s">
        <v>11</v>
      </c>
      <c r="C2105" s="3">
        <v>5000</v>
      </c>
      <c r="D2105" s="3">
        <v>8500</v>
      </c>
      <c r="E2105" s="3">
        <v>0</v>
      </c>
      <c r="F2105" s="3">
        <v>8500</v>
      </c>
      <c r="G2105" s="3">
        <f t="shared" si="64"/>
        <v>3500</v>
      </c>
      <c r="H2105" s="17">
        <f t="shared" si="65"/>
        <v>0.7</v>
      </c>
      <c r="I2105" t="s">
        <v>12</v>
      </c>
    </row>
    <row r="2106" spans="1:9" x14ac:dyDescent="0.25">
      <c r="A2106" s="4">
        <v>45336</v>
      </c>
      <c r="B2106" t="s">
        <v>7</v>
      </c>
      <c r="C2106" s="3">
        <v>12000</v>
      </c>
      <c r="D2106" s="3">
        <v>18000</v>
      </c>
      <c r="E2106" s="3">
        <v>1000</v>
      </c>
      <c r="F2106" s="3">
        <v>17000</v>
      </c>
      <c r="G2106" s="3">
        <f t="shared" si="64"/>
        <v>4000</v>
      </c>
      <c r="H2106" s="17">
        <f t="shared" si="65"/>
        <v>0.33333333333333331</v>
      </c>
      <c r="I2106" t="s">
        <v>12</v>
      </c>
    </row>
    <row r="2107" spans="1:9" x14ac:dyDescent="0.25">
      <c r="A2107" s="4">
        <v>45336</v>
      </c>
      <c r="B2107" t="s">
        <v>10</v>
      </c>
      <c r="C2107" s="3">
        <v>10000</v>
      </c>
      <c r="D2107" s="3">
        <v>15000</v>
      </c>
      <c r="E2107" s="3">
        <v>0</v>
      </c>
      <c r="F2107" s="3">
        <v>15000</v>
      </c>
      <c r="G2107" s="3">
        <f t="shared" si="64"/>
        <v>5000</v>
      </c>
      <c r="H2107" s="17">
        <f t="shared" si="65"/>
        <v>0.5</v>
      </c>
      <c r="I2107" t="s">
        <v>12</v>
      </c>
    </row>
    <row r="2108" spans="1:9" x14ac:dyDescent="0.25">
      <c r="A2108" s="4">
        <v>45336</v>
      </c>
      <c r="B2108" t="s">
        <v>10</v>
      </c>
      <c r="C2108" s="3">
        <v>10000</v>
      </c>
      <c r="D2108" s="3">
        <v>15000</v>
      </c>
      <c r="E2108" s="3">
        <v>0</v>
      </c>
      <c r="F2108" s="3">
        <v>15000</v>
      </c>
      <c r="G2108" s="3">
        <f t="shared" si="64"/>
        <v>5000</v>
      </c>
      <c r="H2108" s="17">
        <f t="shared" si="65"/>
        <v>0.5</v>
      </c>
      <c r="I2108" t="s">
        <v>14</v>
      </c>
    </row>
    <row r="2109" spans="1:9" x14ac:dyDescent="0.25">
      <c r="A2109" s="4">
        <v>45337</v>
      </c>
      <c r="B2109" t="s">
        <v>7</v>
      </c>
      <c r="C2109" s="3">
        <v>12000</v>
      </c>
      <c r="D2109" s="3">
        <v>18000</v>
      </c>
      <c r="E2109" s="3">
        <v>0</v>
      </c>
      <c r="F2109" s="3">
        <v>18000</v>
      </c>
      <c r="G2109" s="3">
        <f t="shared" si="64"/>
        <v>6000</v>
      </c>
      <c r="H2109" s="17">
        <f t="shared" si="65"/>
        <v>0.5</v>
      </c>
      <c r="I2109" t="s">
        <v>16</v>
      </c>
    </row>
    <row r="2110" spans="1:9" x14ac:dyDescent="0.25">
      <c r="A2110" s="4">
        <v>45337</v>
      </c>
      <c r="B2110" t="s">
        <v>9</v>
      </c>
      <c r="C2110" s="3">
        <v>15000</v>
      </c>
      <c r="D2110" s="3">
        <v>22000</v>
      </c>
      <c r="E2110" s="3">
        <v>1000</v>
      </c>
      <c r="F2110" s="3">
        <v>21000</v>
      </c>
      <c r="G2110" s="3">
        <f t="shared" si="64"/>
        <v>5000</v>
      </c>
      <c r="H2110" s="17">
        <f t="shared" si="65"/>
        <v>0.33333333333333331</v>
      </c>
      <c r="I2110" t="s">
        <v>16</v>
      </c>
    </row>
    <row r="2111" spans="1:9" x14ac:dyDescent="0.25">
      <c r="A2111" s="4">
        <v>45339</v>
      </c>
      <c r="B2111" t="s">
        <v>7</v>
      </c>
      <c r="C2111" s="3">
        <v>12000</v>
      </c>
      <c r="D2111" s="3">
        <v>18000</v>
      </c>
      <c r="E2111" s="3">
        <v>0</v>
      </c>
      <c r="F2111" s="3">
        <v>18000</v>
      </c>
      <c r="G2111" s="3">
        <f t="shared" si="64"/>
        <v>6000</v>
      </c>
      <c r="H2111" s="17">
        <f t="shared" si="65"/>
        <v>0.5</v>
      </c>
      <c r="I2111" t="s">
        <v>13</v>
      </c>
    </row>
    <row r="2112" spans="1:9" x14ac:dyDescent="0.25">
      <c r="A2112" s="4">
        <v>45339</v>
      </c>
      <c r="B2112" t="s">
        <v>11</v>
      </c>
      <c r="C2112" s="3">
        <v>5000</v>
      </c>
      <c r="D2112" s="3">
        <v>8500</v>
      </c>
      <c r="E2112" s="3">
        <v>0</v>
      </c>
      <c r="F2112" s="3">
        <v>8500</v>
      </c>
      <c r="G2112" s="3">
        <f t="shared" si="64"/>
        <v>3500</v>
      </c>
      <c r="H2112" s="17">
        <f t="shared" si="65"/>
        <v>0.7</v>
      </c>
      <c r="I2112" t="s">
        <v>12</v>
      </c>
    </row>
    <row r="2113" spans="1:9" x14ac:dyDescent="0.25">
      <c r="A2113" s="4">
        <v>45339</v>
      </c>
      <c r="B2113" t="s">
        <v>8</v>
      </c>
      <c r="C2113" s="3">
        <v>20000</v>
      </c>
      <c r="D2113" s="3">
        <v>30000</v>
      </c>
      <c r="E2113" s="3">
        <v>1000</v>
      </c>
      <c r="F2113" s="3">
        <v>29000</v>
      </c>
      <c r="G2113" s="3">
        <f t="shared" si="64"/>
        <v>8000</v>
      </c>
      <c r="H2113" s="17">
        <f t="shared" si="65"/>
        <v>0.4</v>
      </c>
      <c r="I2113" t="s">
        <v>15</v>
      </c>
    </row>
    <row r="2114" spans="1:9" x14ac:dyDescent="0.25">
      <c r="A2114" s="4">
        <v>45340</v>
      </c>
      <c r="B2114" t="s">
        <v>11</v>
      </c>
      <c r="C2114" s="3">
        <v>5000</v>
      </c>
      <c r="D2114" s="3">
        <v>8500</v>
      </c>
      <c r="E2114" s="3">
        <v>0</v>
      </c>
      <c r="F2114" s="3">
        <v>8500</v>
      </c>
      <c r="G2114" s="3">
        <f t="shared" si="64"/>
        <v>3500</v>
      </c>
      <c r="H2114" s="17">
        <f t="shared" si="65"/>
        <v>0.7</v>
      </c>
      <c r="I2114" t="s">
        <v>14</v>
      </c>
    </row>
    <row r="2115" spans="1:9" x14ac:dyDescent="0.25">
      <c r="A2115" s="4">
        <v>45341</v>
      </c>
      <c r="B2115" t="s">
        <v>7</v>
      </c>
      <c r="C2115" s="3">
        <v>12000</v>
      </c>
      <c r="D2115" s="3">
        <v>18000</v>
      </c>
      <c r="E2115" s="3">
        <v>0</v>
      </c>
      <c r="F2115" s="3">
        <v>18000</v>
      </c>
      <c r="G2115" s="3">
        <f t="shared" ref="G2115:G2178" si="66">F2115-E2115-C2115</f>
        <v>6000</v>
      </c>
      <c r="H2115" s="17">
        <f t="shared" ref="H2115:H2178" si="67">G2115/C2115</f>
        <v>0.5</v>
      </c>
      <c r="I2115" t="s">
        <v>15</v>
      </c>
    </row>
    <row r="2116" spans="1:9" x14ac:dyDescent="0.25">
      <c r="A2116" s="4">
        <v>45341</v>
      </c>
      <c r="B2116" t="s">
        <v>11</v>
      </c>
      <c r="C2116" s="3">
        <v>5000</v>
      </c>
      <c r="D2116" s="3">
        <v>8500</v>
      </c>
      <c r="E2116" s="3">
        <v>0</v>
      </c>
      <c r="F2116" s="3">
        <v>8500</v>
      </c>
      <c r="G2116" s="3">
        <f t="shared" si="66"/>
        <v>3500</v>
      </c>
      <c r="H2116" s="17">
        <f t="shared" si="67"/>
        <v>0.7</v>
      </c>
      <c r="I2116" t="s">
        <v>15</v>
      </c>
    </row>
    <row r="2117" spans="1:9" x14ac:dyDescent="0.25">
      <c r="A2117" s="4">
        <v>45342</v>
      </c>
      <c r="B2117" t="s">
        <v>9</v>
      </c>
      <c r="C2117" s="3">
        <v>15000</v>
      </c>
      <c r="D2117" s="3">
        <v>22000</v>
      </c>
      <c r="E2117" s="3">
        <v>0</v>
      </c>
      <c r="F2117" s="3">
        <v>22000</v>
      </c>
      <c r="G2117" s="3">
        <f t="shared" si="66"/>
        <v>7000</v>
      </c>
      <c r="H2117" s="17">
        <f t="shared" si="67"/>
        <v>0.46666666666666667</v>
      </c>
      <c r="I2117" t="s">
        <v>12</v>
      </c>
    </row>
    <row r="2118" spans="1:9" x14ac:dyDescent="0.25">
      <c r="A2118" s="4">
        <v>45344</v>
      </c>
      <c r="B2118" t="s">
        <v>11</v>
      </c>
      <c r="C2118" s="3">
        <v>5000</v>
      </c>
      <c r="D2118" s="3">
        <v>8500</v>
      </c>
      <c r="E2118" s="3">
        <v>0</v>
      </c>
      <c r="F2118" s="3">
        <v>8500</v>
      </c>
      <c r="G2118" s="3">
        <f t="shared" si="66"/>
        <v>3500</v>
      </c>
      <c r="H2118" s="17">
        <f t="shared" si="67"/>
        <v>0.7</v>
      </c>
      <c r="I2118" t="s">
        <v>16</v>
      </c>
    </row>
    <row r="2119" spans="1:9" x14ac:dyDescent="0.25">
      <c r="A2119" s="4">
        <v>45345</v>
      </c>
      <c r="B2119" t="s">
        <v>11</v>
      </c>
      <c r="C2119" s="3">
        <v>5000</v>
      </c>
      <c r="D2119" s="3">
        <v>8500</v>
      </c>
      <c r="E2119" s="3">
        <v>0</v>
      </c>
      <c r="F2119" s="3">
        <v>8500</v>
      </c>
      <c r="G2119" s="3">
        <f t="shared" si="66"/>
        <v>3500</v>
      </c>
      <c r="H2119" s="17">
        <f t="shared" si="67"/>
        <v>0.7</v>
      </c>
      <c r="I2119" t="s">
        <v>14</v>
      </c>
    </row>
    <row r="2120" spans="1:9" x14ac:dyDescent="0.25">
      <c r="A2120" s="4">
        <v>45345</v>
      </c>
      <c r="B2120" t="s">
        <v>11</v>
      </c>
      <c r="C2120" s="3">
        <v>5000</v>
      </c>
      <c r="D2120" s="3">
        <v>8500</v>
      </c>
      <c r="E2120" s="3">
        <v>0</v>
      </c>
      <c r="F2120" s="3">
        <v>8500</v>
      </c>
      <c r="G2120" s="3">
        <f t="shared" si="66"/>
        <v>3500</v>
      </c>
      <c r="H2120" s="17">
        <f t="shared" si="67"/>
        <v>0.7</v>
      </c>
      <c r="I2120" t="s">
        <v>13</v>
      </c>
    </row>
    <row r="2121" spans="1:9" x14ac:dyDescent="0.25">
      <c r="A2121" s="4">
        <v>45346</v>
      </c>
      <c r="B2121" t="s">
        <v>7</v>
      </c>
      <c r="C2121" s="3">
        <v>12000</v>
      </c>
      <c r="D2121" s="3">
        <v>18000</v>
      </c>
      <c r="E2121" s="3">
        <v>0</v>
      </c>
      <c r="F2121" s="3">
        <v>18000</v>
      </c>
      <c r="G2121" s="3">
        <f t="shared" si="66"/>
        <v>6000</v>
      </c>
      <c r="H2121" s="17">
        <f t="shared" si="67"/>
        <v>0.5</v>
      </c>
      <c r="I2121" t="s">
        <v>14</v>
      </c>
    </row>
    <row r="2122" spans="1:9" x14ac:dyDescent="0.25">
      <c r="A2122" s="4">
        <v>45349</v>
      </c>
      <c r="B2122" t="s">
        <v>10</v>
      </c>
      <c r="C2122" s="3">
        <v>10000</v>
      </c>
      <c r="D2122" s="3">
        <v>15000</v>
      </c>
      <c r="E2122" s="3">
        <v>0</v>
      </c>
      <c r="F2122" s="3">
        <v>15000</v>
      </c>
      <c r="G2122" s="3">
        <f t="shared" si="66"/>
        <v>5000</v>
      </c>
      <c r="H2122" s="17">
        <f t="shared" si="67"/>
        <v>0.5</v>
      </c>
      <c r="I2122" t="s">
        <v>12</v>
      </c>
    </row>
    <row r="2123" spans="1:9" x14ac:dyDescent="0.25">
      <c r="A2123" s="4">
        <v>45349</v>
      </c>
      <c r="B2123" t="s">
        <v>10</v>
      </c>
      <c r="C2123" s="3">
        <v>10000</v>
      </c>
      <c r="D2123" s="3">
        <v>15000</v>
      </c>
      <c r="E2123" s="3">
        <v>250</v>
      </c>
      <c r="F2123" s="3">
        <v>14750</v>
      </c>
      <c r="G2123" s="3">
        <f t="shared" si="66"/>
        <v>4500</v>
      </c>
      <c r="H2123" s="17">
        <f t="shared" si="67"/>
        <v>0.45</v>
      </c>
      <c r="I2123" t="s">
        <v>13</v>
      </c>
    </row>
    <row r="2124" spans="1:9" x14ac:dyDescent="0.25">
      <c r="A2124" s="4">
        <v>45352</v>
      </c>
      <c r="B2124" t="s">
        <v>7</v>
      </c>
      <c r="C2124" s="3">
        <v>12000</v>
      </c>
      <c r="D2124" s="3">
        <v>18000</v>
      </c>
      <c r="E2124" s="3">
        <v>0</v>
      </c>
      <c r="F2124" s="3">
        <v>18000</v>
      </c>
      <c r="G2124" s="3">
        <f t="shared" si="66"/>
        <v>6000</v>
      </c>
      <c r="H2124" s="17">
        <f t="shared" si="67"/>
        <v>0.5</v>
      </c>
      <c r="I2124" t="s">
        <v>12</v>
      </c>
    </row>
    <row r="2125" spans="1:9" x14ac:dyDescent="0.25">
      <c r="A2125" s="4">
        <v>45354</v>
      </c>
      <c r="B2125" t="s">
        <v>11</v>
      </c>
      <c r="C2125" s="3">
        <v>5000</v>
      </c>
      <c r="D2125" s="3">
        <v>8500</v>
      </c>
      <c r="E2125" s="3">
        <v>500</v>
      </c>
      <c r="F2125" s="3">
        <v>8000</v>
      </c>
      <c r="G2125" s="3">
        <f t="shared" si="66"/>
        <v>2500</v>
      </c>
      <c r="H2125" s="17">
        <f t="shared" si="67"/>
        <v>0.5</v>
      </c>
      <c r="I2125" t="s">
        <v>13</v>
      </c>
    </row>
    <row r="2126" spans="1:9" x14ac:dyDescent="0.25">
      <c r="A2126" s="4">
        <v>45354</v>
      </c>
      <c r="B2126" t="s">
        <v>10</v>
      </c>
      <c r="C2126" s="3">
        <v>10000</v>
      </c>
      <c r="D2126" s="3">
        <v>15000</v>
      </c>
      <c r="E2126" s="3">
        <v>0</v>
      </c>
      <c r="F2126" s="3">
        <v>15000</v>
      </c>
      <c r="G2126" s="3">
        <f t="shared" si="66"/>
        <v>5000</v>
      </c>
      <c r="H2126" s="17">
        <f t="shared" si="67"/>
        <v>0.5</v>
      </c>
      <c r="I2126" t="s">
        <v>13</v>
      </c>
    </row>
    <row r="2127" spans="1:9" x14ac:dyDescent="0.25">
      <c r="A2127" s="4">
        <v>45354</v>
      </c>
      <c r="B2127" t="s">
        <v>7</v>
      </c>
      <c r="C2127" s="3">
        <v>12000</v>
      </c>
      <c r="D2127" s="3">
        <v>18000</v>
      </c>
      <c r="E2127" s="3">
        <v>750</v>
      </c>
      <c r="F2127" s="3">
        <v>17250</v>
      </c>
      <c r="G2127" s="3">
        <f t="shared" si="66"/>
        <v>4500</v>
      </c>
      <c r="H2127" s="17">
        <f t="shared" si="67"/>
        <v>0.375</v>
      </c>
      <c r="I2127" t="s">
        <v>15</v>
      </c>
    </row>
    <row r="2128" spans="1:9" x14ac:dyDescent="0.25">
      <c r="A2128" s="4">
        <v>45355</v>
      </c>
      <c r="B2128" t="s">
        <v>9</v>
      </c>
      <c r="C2128" s="3">
        <v>15000</v>
      </c>
      <c r="D2128" s="3">
        <v>22000</v>
      </c>
      <c r="E2128" s="3">
        <v>500</v>
      </c>
      <c r="F2128" s="3">
        <v>21500</v>
      </c>
      <c r="G2128" s="3">
        <f t="shared" si="66"/>
        <v>6000</v>
      </c>
      <c r="H2128" s="17">
        <f t="shared" si="67"/>
        <v>0.4</v>
      </c>
      <c r="I2128" t="s">
        <v>16</v>
      </c>
    </row>
    <row r="2129" spans="1:9" x14ac:dyDescent="0.25">
      <c r="A2129" s="4">
        <v>45355</v>
      </c>
      <c r="B2129" t="s">
        <v>11</v>
      </c>
      <c r="C2129" s="3">
        <v>5000</v>
      </c>
      <c r="D2129" s="3">
        <v>8500</v>
      </c>
      <c r="E2129" s="3">
        <v>1000</v>
      </c>
      <c r="F2129" s="3">
        <v>7500</v>
      </c>
      <c r="G2129" s="3">
        <f t="shared" si="66"/>
        <v>1500</v>
      </c>
      <c r="H2129" s="17">
        <f t="shared" si="67"/>
        <v>0.3</v>
      </c>
      <c r="I2129" t="s">
        <v>14</v>
      </c>
    </row>
    <row r="2130" spans="1:9" x14ac:dyDescent="0.25">
      <c r="A2130" s="4">
        <v>45357</v>
      </c>
      <c r="B2130" t="s">
        <v>7</v>
      </c>
      <c r="C2130" s="3">
        <v>12000</v>
      </c>
      <c r="D2130" s="3">
        <v>18000</v>
      </c>
      <c r="E2130" s="3">
        <v>0</v>
      </c>
      <c r="F2130" s="3">
        <v>18000</v>
      </c>
      <c r="G2130" s="3">
        <f t="shared" si="66"/>
        <v>6000</v>
      </c>
      <c r="H2130" s="17">
        <f t="shared" si="67"/>
        <v>0.5</v>
      </c>
      <c r="I2130" t="s">
        <v>16</v>
      </c>
    </row>
    <row r="2131" spans="1:9" x14ac:dyDescent="0.25">
      <c r="A2131" s="4">
        <v>45357</v>
      </c>
      <c r="B2131" t="s">
        <v>10</v>
      </c>
      <c r="C2131" s="3">
        <v>10000</v>
      </c>
      <c r="D2131" s="3">
        <v>15000</v>
      </c>
      <c r="E2131" s="3">
        <v>0</v>
      </c>
      <c r="F2131" s="3">
        <v>15000</v>
      </c>
      <c r="G2131" s="3">
        <f t="shared" si="66"/>
        <v>5000</v>
      </c>
      <c r="H2131" s="17">
        <f t="shared" si="67"/>
        <v>0.5</v>
      </c>
      <c r="I2131" t="s">
        <v>16</v>
      </c>
    </row>
    <row r="2132" spans="1:9" x14ac:dyDescent="0.25">
      <c r="A2132" s="4">
        <v>45357</v>
      </c>
      <c r="B2132" t="s">
        <v>11</v>
      </c>
      <c r="C2132" s="3">
        <v>5000</v>
      </c>
      <c r="D2132" s="3">
        <v>8500</v>
      </c>
      <c r="E2132" s="3">
        <v>0</v>
      </c>
      <c r="F2132" s="3">
        <v>8500</v>
      </c>
      <c r="G2132" s="3">
        <f t="shared" si="66"/>
        <v>3500</v>
      </c>
      <c r="H2132" s="17">
        <f t="shared" si="67"/>
        <v>0.7</v>
      </c>
      <c r="I2132" t="s">
        <v>16</v>
      </c>
    </row>
    <row r="2133" spans="1:9" x14ac:dyDescent="0.25">
      <c r="A2133" s="4">
        <v>45359</v>
      </c>
      <c r="B2133" t="s">
        <v>7</v>
      </c>
      <c r="C2133" s="3">
        <v>12000</v>
      </c>
      <c r="D2133" s="3">
        <v>18000</v>
      </c>
      <c r="E2133" s="3">
        <v>0</v>
      </c>
      <c r="F2133" s="3">
        <v>18000</v>
      </c>
      <c r="G2133" s="3">
        <f t="shared" si="66"/>
        <v>6000</v>
      </c>
      <c r="H2133" s="17">
        <f t="shared" si="67"/>
        <v>0.5</v>
      </c>
      <c r="I2133" t="s">
        <v>12</v>
      </c>
    </row>
    <row r="2134" spans="1:9" x14ac:dyDescent="0.25">
      <c r="A2134" s="4">
        <v>45360</v>
      </c>
      <c r="B2134" t="s">
        <v>10</v>
      </c>
      <c r="C2134" s="3">
        <v>10000</v>
      </c>
      <c r="D2134" s="3">
        <v>15000</v>
      </c>
      <c r="E2134" s="3">
        <v>0</v>
      </c>
      <c r="F2134" s="3">
        <v>15000</v>
      </c>
      <c r="G2134" s="3">
        <f t="shared" si="66"/>
        <v>5000</v>
      </c>
      <c r="H2134" s="17">
        <f t="shared" si="67"/>
        <v>0.5</v>
      </c>
      <c r="I2134" t="s">
        <v>12</v>
      </c>
    </row>
    <row r="2135" spans="1:9" x14ac:dyDescent="0.25">
      <c r="A2135" s="4">
        <v>45360</v>
      </c>
      <c r="B2135" t="s">
        <v>7</v>
      </c>
      <c r="C2135" s="3">
        <v>12000</v>
      </c>
      <c r="D2135" s="3">
        <v>18000</v>
      </c>
      <c r="E2135" s="3">
        <v>0</v>
      </c>
      <c r="F2135" s="3">
        <v>18000</v>
      </c>
      <c r="G2135" s="3">
        <f t="shared" si="66"/>
        <v>6000</v>
      </c>
      <c r="H2135" s="17">
        <f t="shared" si="67"/>
        <v>0.5</v>
      </c>
      <c r="I2135" t="s">
        <v>16</v>
      </c>
    </row>
    <row r="2136" spans="1:9" x14ac:dyDescent="0.25">
      <c r="A2136" s="4">
        <v>45360</v>
      </c>
      <c r="B2136" t="s">
        <v>7</v>
      </c>
      <c r="C2136" s="3">
        <v>12000</v>
      </c>
      <c r="D2136" s="3">
        <v>18000</v>
      </c>
      <c r="E2136" s="3">
        <v>0</v>
      </c>
      <c r="F2136" s="3">
        <v>18000</v>
      </c>
      <c r="G2136" s="3">
        <f t="shared" si="66"/>
        <v>6000</v>
      </c>
      <c r="H2136" s="17">
        <f t="shared" si="67"/>
        <v>0.5</v>
      </c>
      <c r="I2136" t="s">
        <v>12</v>
      </c>
    </row>
    <row r="2137" spans="1:9" x14ac:dyDescent="0.25">
      <c r="A2137" s="4">
        <v>45360</v>
      </c>
      <c r="B2137" t="s">
        <v>11</v>
      </c>
      <c r="C2137" s="3">
        <v>5000</v>
      </c>
      <c r="D2137" s="3">
        <v>8500</v>
      </c>
      <c r="E2137" s="3">
        <v>0</v>
      </c>
      <c r="F2137" s="3">
        <v>8500</v>
      </c>
      <c r="G2137" s="3">
        <f t="shared" si="66"/>
        <v>3500</v>
      </c>
      <c r="H2137" s="17">
        <f t="shared" si="67"/>
        <v>0.7</v>
      </c>
      <c r="I2137" t="s">
        <v>12</v>
      </c>
    </row>
    <row r="2138" spans="1:9" x14ac:dyDescent="0.25">
      <c r="A2138" s="4">
        <v>45361</v>
      </c>
      <c r="B2138" t="s">
        <v>11</v>
      </c>
      <c r="C2138" s="3">
        <v>5000</v>
      </c>
      <c r="D2138" s="3">
        <v>8500</v>
      </c>
      <c r="E2138" s="3">
        <v>0</v>
      </c>
      <c r="F2138" s="3">
        <v>8500</v>
      </c>
      <c r="G2138" s="3">
        <f t="shared" si="66"/>
        <v>3500</v>
      </c>
      <c r="H2138" s="17">
        <f t="shared" si="67"/>
        <v>0.7</v>
      </c>
      <c r="I2138" t="s">
        <v>14</v>
      </c>
    </row>
    <row r="2139" spans="1:9" x14ac:dyDescent="0.25">
      <c r="A2139" s="4">
        <v>45361</v>
      </c>
      <c r="B2139" t="s">
        <v>7</v>
      </c>
      <c r="C2139" s="3">
        <v>12000</v>
      </c>
      <c r="D2139" s="3">
        <v>18000</v>
      </c>
      <c r="E2139" s="3">
        <v>0</v>
      </c>
      <c r="F2139" s="3">
        <v>18000</v>
      </c>
      <c r="G2139" s="3">
        <f t="shared" si="66"/>
        <v>6000</v>
      </c>
      <c r="H2139" s="17">
        <f t="shared" si="67"/>
        <v>0.5</v>
      </c>
      <c r="I2139" t="s">
        <v>16</v>
      </c>
    </row>
    <row r="2140" spans="1:9" x14ac:dyDescent="0.25">
      <c r="A2140" s="4">
        <v>45363</v>
      </c>
      <c r="B2140" t="s">
        <v>8</v>
      </c>
      <c r="C2140" s="3">
        <v>20000</v>
      </c>
      <c r="D2140" s="3">
        <v>30000</v>
      </c>
      <c r="E2140" s="3">
        <v>0</v>
      </c>
      <c r="F2140" s="3">
        <v>30000</v>
      </c>
      <c r="G2140" s="3">
        <f t="shared" si="66"/>
        <v>10000</v>
      </c>
      <c r="H2140" s="17">
        <f t="shared" si="67"/>
        <v>0.5</v>
      </c>
      <c r="I2140" t="s">
        <v>12</v>
      </c>
    </row>
    <row r="2141" spans="1:9" x14ac:dyDescent="0.25">
      <c r="A2141" s="4">
        <v>45363</v>
      </c>
      <c r="B2141" t="s">
        <v>7</v>
      </c>
      <c r="C2141" s="3">
        <v>12000</v>
      </c>
      <c r="D2141" s="3">
        <v>18000</v>
      </c>
      <c r="E2141" s="3">
        <v>250</v>
      </c>
      <c r="F2141" s="3">
        <v>17750</v>
      </c>
      <c r="G2141" s="3">
        <f t="shared" si="66"/>
        <v>5500</v>
      </c>
      <c r="H2141" s="17">
        <f t="shared" si="67"/>
        <v>0.45833333333333331</v>
      </c>
      <c r="I2141" t="s">
        <v>14</v>
      </c>
    </row>
    <row r="2142" spans="1:9" x14ac:dyDescent="0.25">
      <c r="A2142" s="4">
        <v>45363</v>
      </c>
      <c r="B2142" t="s">
        <v>7</v>
      </c>
      <c r="C2142" s="3">
        <v>12000</v>
      </c>
      <c r="D2142" s="3">
        <v>18000</v>
      </c>
      <c r="E2142" s="3">
        <v>0</v>
      </c>
      <c r="F2142" s="3">
        <v>18000</v>
      </c>
      <c r="G2142" s="3">
        <f t="shared" si="66"/>
        <v>6000</v>
      </c>
      <c r="H2142" s="17">
        <f t="shared" si="67"/>
        <v>0.5</v>
      </c>
      <c r="I2142" t="s">
        <v>15</v>
      </c>
    </row>
    <row r="2143" spans="1:9" x14ac:dyDescent="0.25">
      <c r="A2143" s="4">
        <v>45364</v>
      </c>
      <c r="B2143" t="s">
        <v>7</v>
      </c>
      <c r="C2143" s="3">
        <v>12000</v>
      </c>
      <c r="D2143" s="3">
        <v>18000</v>
      </c>
      <c r="E2143" s="3">
        <v>0</v>
      </c>
      <c r="F2143" s="3">
        <v>18000</v>
      </c>
      <c r="G2143" s="3">
        <f t="shared" si="66"/>
        <v>6000</v>
      </c>
      <c r="H2143" s="17">
        <f t="shared" si="67"/>
        <v>0.5</v>
      </c>
      <c r="I2143" t="s">
        <v>16</v>
      </c>
    </row>
    <row r="2144" spans="1:9" x14ac:dyDescent="0.25">
      <c r="A2144" s="4">
        <v>45364</v>
      </c>
      <c r="B2144" t="s">
        <v>11</v>
      </c>
      <c r="C2144" s="3">
        <v>5000</v>
      </c>
      <c r="D2144" s="3">
        <v>8500</v>
      </c>
      <c r="E2144" s="3">
        <v>0</v>
      </c>
      <c r="F2144" s="3">
        <v>8500</v>
      </c>
      <c r="G2144" s="3">
        <f t="shared" si="66"/>
        <v>3500</v>
      </c>
      <c r="H2144" s="17">
        <f t="shared" si="67"/>
        <v>0.7</v>
      </c>
      <c r="I2144" t="s">
        <v>16</v>
      </c>
    </row>
    <row r="2145" spans="1:9" x14ac:dyDescent="0.25">
      <c r="A2145" s="4">
        <v>45365</v>
      </c>
      <c r="B2145" t="s">
        <v>7</v>
      </c>
      <c r="C2145" s="3">
        <v>12000</v>
      </c>
      <c r="D2145" s="3">
        <v>18000</v>
      </c>
      <c r="E2145" s="3">
        <v>0</v>
      </c>
      <c r="F2145" s="3">
        <v>18000</v>
      </c>
      <c r="G2145" s="3">
        <f t="shared" si="66"/>
        <v>6000</v>
      </c>
      <c r="H2145" s="17">
        <f t="shared" si="67"/>
        <v>0.5</v>
      </c>
      <c r="I2145" t="s">
        <v>14</v>
      </c>
    </row>
    <row r="2146" spans="1:9" x14ac:dyDescent="0.25">
      <c r="A2146" s="4">
        <v>45365</v>
      </c>
      <c r="B2146" t="s">
        <v>11</v>
      </c>
      <c r="C2146" s="3">
        <v>5000</v>
      </c>
      <c r="D2146" s="3">
        <v>8500</v>
      </c>
      <c r="E2146" s="3">
        <v>0</v>
      </c>
      <c r="F2146" s="3">
        <v>8500</v>
      </c>
      <c r="G2146" s="3">
        <f t="shared" si="66"/>
        <v>3500</v>
      </c>
      <c r="H2146" s="17">
        <f t="shared" si="67"/>
        <v>0.7</v>
      </c>
      <c r="I2146" t="s">
        <v>13</v>
      </c>
    </row>
    <row r="2147" spans="1:9" x14ac:dyDescent="0.25">
      <c r="A2147" s="4">
        <v>45366</v>
      </c>
      <c r="B2147" t="s">
        <v>10</v>
      </c>
      <c r="C2147" s="3">
        <v>10000</v>
      </c>
      <c r="D2147" s="3">
        <v>15000</v>
      </c>
      <c r="E2147" s="3">
        <v>0</v>
      </c>
      <c r="F2147" s="3">
        <v>15000</v>
      </c>
      <c r="G2147" s="3">
        <f t="shared" si="66"/>
        <v>5000</v>
      </c>
      <c r="H2147" s="17">
        <f t="shared" si="67"/>
        <v>0.5</v>
      </c>
      <c r="I2147" t="s">
        <v>15</v>
      </c>
    </row>
    <row r="2148" spans="1:9" x14ac:dyDescent="0.25">
      <c r="A2148" s="4">
        <v>45368</v>
      </c>
      <c r="B2148" t="s">
        <v>10</v>
      </c>
      <c r="C2148" s="3">
        <v>10000</v>
      </c>
      <c r="D2148" s="3">
        <v>15000</v>
      </c>
      <c r="E2148" s="3">
        <v>500</v>
      </c>
      <c r="F2148" s="3">
        <v>14500</v>
      </c>
      <c r="G2148" s="3">
        <f t="shared" si="66"/>
        <v>4000</v>
      </c>
      <c r="H2148" s="17">
        <f t="shared" si="67"/>
        <v>0.4</v>
      </c>
      <c r="I2148" t="s">
        <v>14</v>
      </c>
    </row>
    <row r="2149" spans="1:9" x14ac:dyDescent="0.25">
      <c r="A2149" s="4">
        <v>45368</v>
      </c>
      <c r="B2149" t="s">
        <v>10</v>
      </c>
      <c r="C2149" s="3">
        <v>10000</v>
      </c>
      <c r="D2149" s="3">
        <v>15000</v>
      </c>
      <c r="E2149" s="3">
        <v>0</v>
      </c>
      <c r="F2149" s="3">
        <v>15000</v>
      </c>
      <c r="G2149" s="3">
        <f t="shared" si="66"/>
        <v>5000</v>
      </c>
      <c r="H2149" s="17">
        <f t="shared" si="67"/>
        <v>0.5</v>
      </c>
      <c r="I2149" t="s">
        <v>15</v>
      </c>
    </row>
    <row r="2150" spans="1:9" x14ac:dyDescent="0.25">
      <c r="A2150" s="4">
        <v>45369</v>
      </c>
      <c r="B2150" t="s">
        <v>7</v>
      </c>
      <c r="C2150" s="3">
        <v>12000</v>
      </c>
      <c r="D2150" s="3">
        <v>18000</v>
      </c>
      <c r="E2150" s="3">
        <v>0</v>
      </c>
      <c r="F2150" s="3">
        <v>18000</v>
      </c>
      <c r="G2150" s="3">
        <f t="shared" si="66"/>
        <v>6000</v>
      </c>
      <c r="H2150" s="17">
        <f t="shared" si="67"/>
        <v>0.5</v>
      </c>
      <c r="I2150" t="s">
        <v>13</v>
      </c>
    </row>
    <row r="2151" spans="1:9" x14ac:dyDescent="0.25">
      <c r="A2151" s="4">
        <v>45369</v>
      </c>
      <c r="B2151" t="s">
        <v>11</v>
      </c>
      <c r="C2151" s="3">
        <v>5000</v>
      </c>
      <c r="D2151" s="3">
        <v>8500</v>
      </c>
      <c r="E2151" s="3">
        <v>750</v>
      </c>
      <c r="F2151" s="3">
        <v>7750</v>
      </c>
      <c r="G2151" s="3">
        <f t="shared" si="66"/>
        <v>2000</v>
      </c>
      <c r="H2151" s="17">
        <f t="shared" si="67"/>
        <v>0.4</v>
      </c>
      <c r="I2151" t="s">
        <v>13</v>
      </c>
    </row>
    <row r="2152" spans="1:9" x14ac:dyDescent="0.25">
      <c r="A2152" s="4">
        <v>45369</v>
      </c>
      <c r="B2152" t="s">
        <v>11</v>
      </c>
      <c r="C2152" s="3">
        <v>5000</v>
      </c>
      <c r="D2152" s="3">
        <v>8500</v>
      </c>
      <c r="E2152" s="3">
        <v>0</v>
      </c>
      <c r="F2152" s="3">
        <v>8500</v>
      </c>
      <c r="G2152" s="3">
        <f t="shared" si="66"/>
        <v>3500</v>
      </c>
      <c r="H2152" s="17">
        <f t="shared" si="67"/>
        <v>0.7</v>
      </c>
      <c r="I2152" t="s">
        <v>16</v>
      </c>
    </row>
    <row r="2153" spans="1:9" x14ac:dyDescent="0.25">
      <c r="A2153" s="4">
        <v>45369</v>
      </c>
      <c r="B2153" t="s">
        <v>11</v>
      </c>
      <c r="C2153" s="3">
        <v>5000</v>
      </c>
      <c r="D2153" s="3">
        <v>8500</v>
      </c>
      <c r="E2153" s="3">
        <v>0</v>
      </c>
      <c r="F2153" s="3">
        <v>8500</v>
      </c>
      <c r="G2153" s="3">
        <f t="shared" si="66"/>
        <v>3500</v>
      </c>
      <c r="H2153" s="17">
        <f t="shared" si="67"/>
        <v>0.7</v>
      </c>
      <c r="I2153" t="s">
        <v>13</v>
      </c>
    </row>
    <row r="2154" spans="1:9" x14ac:dyDescent="0.25">
      <c r="A2154" s="4">
        <v>45370</v>
      </c>
      <c r="B2154" t="s">
        <v>11</v>
      </c>
      <c r="C2154" s="3">
        <v>5000</v>
      </c>
      <c r="D2154" s="3">
        <v>8500</v>
      </c>
      <c r="E2154" s="3">
        <v>0</v>
      </c>
      <c r="F2154" s="3">
        <v>8500</v>
      </c>
      <c r="G2154" s="3">
        <f t="shared" si="66"/>
        <v>3500</v>
      </c>
      <c r="H2154" s="17">
        <f t="shared" si="67"/>
        <v>0.7</v>
      </c>
      <c r="I2154" t="s">
        <v>16</v>
      </c>
    </row>
    <row r="2155" spans="1:9" x14ac:dyDescent="0.25">
      <c r="A2155" s="4">
        <v>45370</v>
      </c>
      <c r="B2155" t="s">
        <v>10</v>
      </c>
      <c r="C2155" s="3">
        <v>10000</v>
      </c>
      <c r="D2155" s="3">
        <v>15000</v>
      </c>
      <c r="E2155" s="3">
        <v>0</v>
      </c>
      <c r="F2155" s="3">
        <v>15000</v>
      </c>
      <c r="G2155" s="3">
        <f t="shared" si="66"/>
        <v>5000</v>
      </c>
      <c r="H2155" s="17">
        <f t="shared" si="67"/>
        <v>0.5</v>
      </c>
      <c r="I2155" t="s">
        <v>15</v>
      </c>
    </row>
    <row r="2156" spans="1:9" x14ac:dyDescent="0.25">
      <c r="A2156" s="4">
        <v>45370</v>
      </c>
      <c r="B2156" t="s">
        <v>8</v>
      </c>
      <c r="C2156" s="3">
        <v>20000</v>
      </c>
      <c r="D2156" s="3">
        <v>30000</v>
      </c>
      <c r="E2156" s="3">
        <v>0</v>
      </c>
      <c r="F2156" s="3">
        <v>30000</v>
      </c>
      <c r="G2156" s="3">
        <f t="shared" si="66"/>
        <v>10000</v>
      </c>
      <c r="H2156" s="17">
        <f t="shared" si="67"/>
        <v>0.5</v>
      </c>
      <c r="I2156" t="s">
        <v>13</v>
      </c>
    </row>
    <row r="2157" spans="1:9" x14ac:dyDescent="0.25">
      <c r="A2157" s="4">
        <v>45370</v>
      </c>
      <c r="B2157" t="s">
        <v>11</v>
      </c>
      <c r="C2157" s="3">
        <v>5000</v>
      </c>
      <c r="D2157" s="3">
        <v>8500</v>
      </c>
      <c r="E2157" s="3">
        <v>250</v>
      </c>
      <c r="F2157" s="3">
        <v>8250</v>
      </c>
      <c r="G2157" s="3">
        <f t="shared" si="66"/>
        <v>3000</v>
      </c>
      <c r="H2157" s="17">
        <f t="shared" si="67"/>
        <v>0.6</v>
      </c>
      <c r="I2157" t="s">
        <v>13</v>
      </c>
    </row>
    <row r="2158" spans="1:9" x14ac:dyDescent="0.25">
      <c r="A2158" s="4">
        <v>45372</v>
      </c>
      <c r="B2158" t="s">
        <v>7</v>
      </c>
      <c r="C2158" s="3">
        <v>12000</v>
      </c>
      <c r="D2158" s="3">
        <v>18000</v>
      </c>
      <c r="E2158" s="3">
        <v>0</v>
      </c>
      <c r="F2158" s="3">
        <v>18000</v>
      </c>
      <c r="G2158" s="3">
        <f t="shared" si="66"/>
        <v>6000</v>
      </c>
      <c r="H2158" s="17">
        <f t="shared" si="67"/>
        <v>0.5</v>
      </c>
      <c r="I2158" t="s">
        <v>12</v>
      </c>
    </row>
    <row r="2159" spans="1:9" x14ac:dyDescent="0.25">
      <c r="A2159" s="4">
        <v>45374</v>
      </c>
      <c r="B2159" t="s">
        <v>10</v>
      </c>
      <c r="C2159" s="3">
        <v>10000</v>
      </c>
      <c r="D2159" s="3">
        <v>15000</v>
      </c>
      <c r="E2159" s="3">
        <v>0</v>
      </c>
      <c r="F2159" s="3">
        <v>15000</v>
      </c>
      <c r="G2159" s="3">
        <f t="shared" si="66"/>
        <v>5000</v>
      </c>
      <c r="H2159" s="17">
        <f t="shared" si="67"/>
        <v>0.5</v>
      </c>
      <c r="I2159" t="s">
        <v>15</v>
      </c>
    </row>
    <row r="2160" spans="1:9" x14ac:dyDescent="0.25">
      <c r="A2160" s="4">
        <v>45375</v>
      </c>
      <c r="B2160" t="s">
        <v>11</v>
      </c>
      <c r="C2160" s="3">
        <v>5000</v>
      </c>
      <c r="D2160" s="3">
        <v>8500</v>
      </c>
      <c r="E2160" s="3">
        <v>0</v>
      </c>
      <c r="F2160" s="3">
        <v>8500</v>
      </c>
      <c r="G2160" s="3">
        <f t="shared" si="66"/>
        <v>3500</v>
      </c>
      <c r="H2160" s="17">
        <f t="shared" si="67"/>
        <v>0.7</v>
      </c>
      <c r="I2160" t="s">
        <v>14</v>
      </c>
    </row>
    <row r="2161" spans="1:9" x14ac:dyDescent="0.25">
      <c r="A2161" s="4">
        <v>45376</v>
      </c>
      <c r="B2161" t="s">
        <v>10</v>
      </c>
      <c r="C2161" s="3">
        <v>10000</v>
      </c>
      <c r="D2161" s="3">
        <v>15000</v>
      </c>
      <c r="E2161" s="3">
        <v>0</v>
      </c>
      <c r="F2161" s="3">
        <v>15000</v>
      </c>
      <c r="G2161" s="3">
        <f t="shared" si="66"/>
        <v>5000</v>
      </c>
      <c r="H2161" s="17">
        <f t="shared" si="67"/>
        <v>0.5</v>
      </c>
      <c r="I2161" t="s">
        <v>15</v>
      </c>
    </row>
    <row r="2162" spans="1:9" x14ac:dyDescent="0.25">
      <c r="A2162" s="4">
        <v>45377</v>
      </c>
      <c r="B2162" t="s">
        <v>7</v>
      </c>
      <c r="C2162" s="3">
        <v>12000</v>
      </c>
      <c r="D2162" s="3">
        <v>18000</v>
      </c>
      <c r="E2162" s="3">
        <v>250</v>
      </c>
      <c r="F2162" s="3">
        <v>17750</v>
      </c>
      <c r="G2162" s="3">
        <f t="shared" si="66"/>
        <v>5500</v>
      </c>
      <c r="H2162" s="17">
        <f t="shared" si="67"/>
        <v>0.45833333333333331</v>
      </c>
      <c r="I2162" t="s">
        <v>15</v>
      </c>
    </row>
    <row r="2163" spans="1:9" x14ac:dyDescent="0.25">
      <c r="A2163" s="4">
        <v>45379</v>
      </c>
      <c r="B2163" t="s">
        <v>10</v>
      </c>
      <c r="C2163" s="3">
        <v>10000</v>
      </c>
      <c r="D2163" s="3">
        <v>15000</v>
      </c>
      <c r="E2163" s="3">
        <v>1000</v>
      </c>
      <c r="F2163" s="3">
        <v>14000</v>
      </c>
      <c r="G2163" s="3">
        <f t="shared" si="66"/>
        <v>3000</v>
      </c>
      <c r="H2163" s="17">
        <f t="shared" si="67"/>
        <v>0.3</v>
      </c>
      <c r="I2163" t="s">
        <v>16</v>
      </c>
    </row>
    <row r="2164" spans="1:9" x14ac:dyDescent="0.25">
      <c r="A2164" s="4">
        <v>45379</v>
      </c>
      <c r="B2164" t="s">
        <v>11</v>
      </c>
      <c r="C2164" s="3">
        <v>5000</v>
      </c>
      <c r="D2164" s="3">
        <v>8500</v>
      </c>
      <c r="E2164" s="3">
        <v>750</v>
      </c>
      <c r="F2164" s="3">
        <v>7750</v>
      </c>
      <c r="G2164" s="3">
        <f t="shared" si="66"/>
        <v>2000</v>
      </c>
      <c r="H2164" s="17">
        <f t="shared" si="67"/>
        <v>0.4</v>
      </c>
      <c r="I2164" t="s">
        <v>13</v>
      </c>
    </row>
    <row r="2165" spans="1:9" x14ac:dyDescent="0.25">
      <c r="A2165" s="4">
        <v>45379</v>
      </c>
      <c r="B2165" t="s">
        <v>7</v>
      </c>
      <c r="C2165" s="3">
        <v>12000</v>
      </c>
      <c r="D2165" s="3">
        <v>18000</v>
      </c>
      <c r="E2165" s="3">
        <v>0</v>
      </c>
      <c r="F2165" s="3">
        <v>18000</v>
      </c>
      <c r="G2165" s="3">
        <f t="shared" si="66"/>
        <v>6000</v>
      </c>
      <c r="H2165" s="17">
        <f t="shared" si="67"/>
        <v>0.5</v>
      </c>
      <c r="I2165" t="s">
        <v>13</v>
      </c>
    </row>
    <row r="2166" spans="1:9" x14ac:dyDescent="0.25">
      <c r="A2166" s="4">
        <v>45379</v>
      </c>
      <c r="B2166" t="s">
        <v>11</v>
      </c>
      <c r="C2166" s="3">
        <v>5000</v>
      </c>
      <c r="D2166" s="3">
        <v>8500</v>
      </c>
      <c r="E2166" s="3">
        <v>0</v>
      </c>
      <c r="F2166" s="3">
        <v>8500</v>
      </c>
      <c r="G2166" s="3">
        <f t="shared" si="66"/>
        <v>3500</v>
      </c>
      <c r="H2166" s="17">
        <f t="shared" si="67"/>
        <v>0.7</v>
      </c>
      <c r="I2166" t="s">
        <v>16</v>
      </c>
    </row>
    <row r="2167" spans="1:9" x14ac:dyDescent="0.25">
      <c r="A2167" s="4">
        <v>45380</v>
      </c>
      <c r="B2167" t="s">
        <v>10</v>
      </c>
      <c r="C2167" s="3">
        <v>10000</v>
      </c>
      <c r="D2167" s="3">
        <v>15000</v>
      </c>
      <c r="E2167" s="3">
        <v>0</v>
      </c>
      <c r="F2167" s="3">
        <v>15000</v>
      </c>
      <c r="G2167" s="3">
        <f t="shared" si="66"/>
        <v>5000</v>
      </c>
      <c r="H2167" s="17">
        <f t="shared" si="67"/>
        <v>0.5</v>
      </c>
      <c r="I2167" t="s">
        <v>16</v>
      </c>
    </row>
    <row r="2168" spans="1:9" x14ac:dyDescent="0.25">
      <c r="A2168" s="4">
        <v>45380</v>
      </c>
      <c r="B2168" t="s">
        <v>11</v>
      </c>
      <c r="C2168" s="3">
        <v>5000</v>
      </c>
      <c r="D2168" s="3">
        <v>8500</v>
      </c>
      <c r="E2168" s="3">
        <v>0</v>
      </c>
      <c r="F2168" s="3">
        <v>8500</v>
      </c>
      <c r="G2168" s="3">
        <f t="shared" si="66"/>
        <v>3500</v>
      </c>
      <c r="H2168" s="17">
        <f t="shared" si="67"/>
        <v>0.7</v>
      </c>
      <c r="I2168" t="s">
        <v>15</v>
      </c>
    </row>
    <row r="2169" spans="1:9" x14ac:dyDescent="0.25">
      <c r="A2169" s="4">
        <v>45381</v>
      </c>
      <c r="B2169" t="s">
        <v>9</v>
      </c>
      <c r="C2169" s="3">
        <v>15000</v>
      </c>
      <c r="D2169" s="3">
        <v>22000</v>
      </c>
      <c r="E2169" s="3">
        <v>0</v>
      </c>
      <c r="F2169" s="3">
        <v>22000</v>
      </c>
      <c r="G2169" s="3">
        <f t="shared" si="66"/>
        <v>7000</v>
      </c>
      <c r="H2169" s="17">
        <f t="shared" si="67"/>
        <v>0.46666666666666667</v>
      </c>
      <c r="I2169" t="s">
        <v>16</v>
      </c>
    </row>
    <row r="2170" spans="1:9" x14ac:dyDescent="0.25">
      <c r="A2170" s="4">
        <v>45381</v>
      </c>
      <c r="B2170" t="s">
        <v>11</v>
      </c>
      <c r="C2170" s="3">
        <v>5000</v>
      </c>
      <c r="D2170" s="3">
        <v>8500</v>
      </c>
      <c r="E2170" s="3">
        <v>0</v>
      </c>
      <c r="F2170" s="3">
        <v>8500</v>
      </c>
      <c r="G2170" s="3">
        <f t="shared" si="66"/>
        <v>3500</v>
      </c>
      <c r="H2170" s="17">
        <f t="shared" si="67"/>
        <v>0.7</v>
      </c>
      <c r="I2170" t="s">
        <v>12</v>
      </c>
    </row>
    <row r="2171" spans="1:9" x14ac:dyDescent="0.25">
      <c r="A2171" s="4">
        <v>45382</v>
      </c>
      <c r="B2171" t="s">
        <v>9</v>
      </c>
      <c r="C2171" s="3">
        <v>15000</v>
      </c>
      <c r="D2171" s="3">
        <v>22000</v>
      </c>
      <c r="E2171" s="3">
        <v>0</v>
      </c>
      <c r="F2171" s="3">
        <v>22000</v>
      </c>
      <c r="G2171" s="3">
        <f t="shared" si="66"/>
        <v>7000</v>
      </c>
      <c r="H2171" s="17">
        <f t="shared" si="67"/>
        <v>0.46666666666666667</v>
      </c>
      <c r="I2171" t="s">
        <v>15</v>
      </c>
    </row>
    <row r="2172" spans="1:9" x14ac:dyDescent="0.25">
      <c r="A2172" s="4">
        <v>45382</v>
      </c>
      <c r="B2172" t="s">
        <v>8</v>
      </c>
      <c r="C2172" s="3">
        <v>20000</v>
      </c>
      <c r="D2172" s="3">
        <v>30000</v>
      </c>
      <c r="E2172" s="3">
        <v>0</v>
      </c>
      <c r="F2172" s="3">
        <v>30000</v>
      </c>
      <c r="G2172" s="3">
        <f t="shared" si="66"/>
        <v>10000</v>
      </c>
      <c r="H2172" s="17">
        <f t="shared" si="67"/>
        <v>0.5</v>
      </c>
      <c r="I2172" t="s">
        <v>15</v>
      </c>
    </row>
    <row r="2173" spans="1:9" x14ac:dyDescent="0.25">
      <c r="A2173" s="4">
        <v>45382</v>
      </c>
      <c r="B2173" t="s">
        <v>7</v>
      </c>
      <c r="C2173" s="3">
        <v>12000</v>
      </c>
      <c r="D2173" s="3">
        <v>18000</v>
      </c>
      <c r="E2173" s="3">
        <v>500</v>
      </c>
      <c r="F2173" s="3">
        <v>17500</v>
      </c>
      <c r="G2173" s="3">
        <f t="shared" si="66"/>
        <v>5000</v>
      </c>
      <c r="H2173" s="17">
        <f t="shared" si="67"/>
        <v>0.41666666666666669</v>
      </c>
      <c r="I2173" t="s">
        <v>14</v>
      </c>
    </row>
    <row r="2174" spans="1:9" x14ac:dyDescent="0.25">
      <c r="A2174" s="4">
        <v>45384</v>
      </c>
      <c r="B2174" t="s">
        <v>7</v>
      </c>
      <c r="C2174" s="3">
        <v>12000</v>
      </c>
      <c r="D2174" s="3">
        <v>18000</v>
      </c>
      <c r="E2174" s="3">
        <v>0</v>
      </c>
      <c r="F2174" s="3">
        <v>18000</v>
      </c>
      <c r="G2174" s="3">
        <f t="shared" si="66"/>
        <v>6000</v>
      </c>
      <c r="H2174" s="17">
        <f t="shared" si="67"/>
        <v>0.5</v>
      </c>
      <c r="I2174" t="s">
        <v>13</v>
      </c>
    </row>
    <row r="2175" spans="1:9" x14ac:dyDescent="0.25">
      <c r="A2175" s="4">
        <v>45384</v>
      </c>
      <c r="B2175" t="s">
        <v>9</v>
      </c>
      <c r="C2175" s="3">
        <v>15000</v>
      </c>
      <c r="D2175" s="3">
        <v>22000</v>
      </c>
      <c r="E2175" s="3">
        <v>750</v>
      </c>
      <c r="F2175" s="3">
        <v>21250</v>
      </c>
      <c r="G2175" s="3">
        <f t="shared" si="66"/>
        <v>5500</v>
      </c>
      <c r="H2175" s="17">
        <f t="shared" si="67"/>
        <v>0.36666666666666664</v>
      </c>
      <c r="I2175" t="s">
        <v>12</v>
      </c>
    </row>
    <row r="2176" spans="1:9" x14ac:dyDescent="0.25">
      <c r="A2176" s="4">
        <v>45384</v>
      </c>
      <c r="B2176" t="s">
        <v>9</v>
      </c>
      <c r="C2176" s="3">
        <v>15000</v>
      </c>
      <c r="D2176" s="3">
        <v>22000</v>
      </c>
      <c r="E2176" s="3">
        <v>0</v>
      </c>
      <c r="F2176" s="3">
        <v>22000</v>
      </c>
      <c r="G2176" s="3">
        <f t="shared" si="66"/>
        <v>7000</v>
      </c>
      <c r="H2176" s="17">
        <f t="shared" si="67"/>
        <v>0.46666666666666667</v>
      </c>
      <c r="I2176" t="s">
        <v>16</v>
      </c>
    </row>
    <row r="2177" spans="1:9" x14ac:dyDescent="0.25">
      <c r="A2177" s="4">
        <v>45387</v>
      </c>
      <c r="B2177" t="s">
        <v>8</v>
      </c>
      <c r="C2177" s="3">
        <v>20000</v>
      </c>
      <c r="D2177" s="3">
        <v>30000</v>
      </c>
      <c r="E2177" s="3">
        <v>0</v>
      </c>
      <c r="F2177" s="3">
        <v>30000</v>
      </c>
      <c r="G2177" s="3">
        <f t="shared" si="66"/>
        <v>10000</v>
      </c>
      <c r="H2177" s="17">
        <f t="shared" si="67"/>
        <v>0.5</v>
      </c>
      <c r="I2177" t="s">
        <v>15</v>
      </c>
    </row>
    <row r="2178" spans="1:9" x14ac:dyDescent="0.25">
      <c r="A2178" s="4">
        <v>45387</v>
      </c>
      <c r="B2178" t="s">
        <v>11</v>
      </c>
      <c r="C2178" s="3">
        <v>5000</v>
      </c>
      <c r="D2178" s="3">
        <v>8500</v>
      </c>
      <c r="E2178" s="3">
        <v>750</v>
      </c>
      <c r="F2178" s="3">
        <v>7750</v>
      </c>
      <c r="G2178" s="3">
        <f t="shared" si="66"/>
        <v>2000</v>
      </c>
      <c r="H2178" s="17">
        <f t="shared" si="67"/>
        <v>0.4</v>
      </c>
      <c r="I2178" t="s">
        <v>13</v>
      </c>
    </row>
    <row r="2179" spans="1:9" x14ac:dyDescent="0.25">
      <c r="A2179" s="4">
        <v>45388</v>
      </c>
      <c r="B2179" t="s">
        <v>10</v>
      </c>
      <c r="C2179" s="3">
        <v>10000</v>
      </c>
      <c r="D2179" s="3">
        <v>15000</v>
      </c>
      <c r="E2179" s="3">
        <v>0</v>
      </c>
      <c r="F2179" s="3">
        <v>15000</v>
      </c>
      <c r="G2179" s="3">
        <f t="shared" ref="G2179:G2242" si="68">F2179-E2179-C2179</f>
        <v>5000</v>
      </c>
      <c r="H2179" s="17">
        <f t="shared" ref="H2179:H2242" si="69">G2179/C2179</f>
        <v>0.5</v>
      </c>
      <c r="I2179" t="s">
        <v>14</v>
      </c>
    </row>
    <row r="2180" spans="1:9" x14ac:dyDescent="0.25">
      <c r="A2180" s="4">
        <v>45388</v>
      </c>
      <c r="B2180" t="s">
        <v>8</v>
      </c>
      <c r="C2180" s="3">
        <v>20000</v>
      </c>
      <c r="D2180" s="3">
        <v>30000</v>
      </c>
      <c r="E2180" s="3">
        <v>0</v>
      </c>
      <c r="F2180" s="3">
        <v>30000</v>
      </c>
      <c r="G2180" s="3">
        <f t="shared" si="68"/>
        <v>10000</v>
      </c>
      <c r="H2180" s="17">
        <f t="shared" si="69"/>
        <v>0.5</v>
      </c>
      <c r="I2180" t="s">
        <v>14</v>
      </c>
    </row>
    <row r="2181" spans="1:9" x14ac:dyDescent="0.25">
      <c r="A2181" s="4">
        <v>45389</v>
      </c>
      <c r="B2181" t="s">
        <v>7</v>
      </c>
      <c r="C2181" s="3">
        <v>12000</v>
      </c>
      <c r="D2181" s="3">
        <v>18000</v>
      </c>
      <c r="E2181" s="3">
        <v>0</v>
      </c>
      <c r="F2181" s="3">
        <v>18000</v>
      </c>
      <c r="G2181" s="3">
        <f t="shared" si="68"/>
        <v>6000</v>
      </c>
      <c r="H2181" s="17">
        <f t="shared" si="69"/>
        <v>0.5</v>
      </c>
      <c r="I2181" t="s">
        <v>15</v>
      </c>
    </row>
    <row r="2182" spans="1:9" x14ac:dyDescent="0.25">
      <c r="A2182" s="4">
        <v>45389</v>
      </c>
      <c r="B2182" t="s">
        <v>7</v>
      </c>
      <c r="C2182" s="3">
        <v>12000</v>
      </c>
      <c r="D2182" s="3">
        <v>18000</v>
      </c>
      <c r="E2182" s="3">
        <v>0</v>
      </c>
      <c r="F2182" s="3">
        <v>18000</v>
      </c>
      <c r="G2182" s="3">
        <f t="shared" si="68"/>
        <v>6000</v>
      </c>
      <c r="H2182" s="17">
        <f t="shared" si="69"/>
        <v>0.5</v>
      </c>
      <c r="I2182" t="s">
        <v>14</v>
      </c>
    </row>
    <row r="2183" spans="1:9" x14ac:dyDescent="0.25">
      <c r="A2183" s="4">
        <v>45390</v>
      </c>
      <c r="B2183" t="s">
        <v>7</v>
      </c>
      <c r="C2183" s="3">
        <v>12000</v>
      </c>
      <c r="D2183" s="3">
        <v>18000</v>
      </c>
      <c r="E2183" s="3">
        <v>0</v>
      </c>
      <c r="F2183" s="3">
        <v>18000</v>
      </c>
      <c r="G2183" s="3">
        <f t="shared" si="68"/>
        <v>6000</v>
      </c>
      <c r="H2183" s="17">
        <f t="shared" si="69"/>
        <v>0.5</v>
      </c>
      <c r="I2183" t="s">
        <v>12</v>
      </c>
    </row>
    <row r="2184" spans="1:9" x14ac:dyDescent="0.25">
      <c r="A2184" s="4">
        <v>45390</v>
      </c>
      <c r="B2184" t="s">
        <v>10</v>
      </c>
      <c r="C2184" s="3">
        <v>10000</v>
      </c>
      <c r="D2184" s="3">
        <v>15000</v>
      </c>
      <c r="E2184" s="3">
        <v>0</v>
      </c>
      <c r="F2184" s="3">
        <v>15000</v>
      </c>
      <c r="G2184" s="3">
        <f t="shared" si="68"/>
        <v>5000</v>
      </c>
      <c r="H2184" s="17">
        <f t="shared" si="69"/>
        <v>0.5</v>
      </c>
      <c r="I2184" t="s">
        <v>14</v>
      </c>
    </row>
    <row r="2185" spans="1:9" x14ac:dyDescent="0.25">
      <c r="A2185" s="4">
        <v>45390</v>
      </c>
      <c r="B2185" t="s">
        <v>7</v>
      </c>
      <c r="C2185" s="3">
        <v>12000</v>
      </c>
      <c r="D2185" s="3">
        <v>18000</v>
      </c>
      <c r="E2185" s="3">
        <v>0</v>
      </c>
      <c r="F2185" s="3">
        <v>18000</v>
      </c>
      <c r="G2185" s="3">
        <f t="shared" si="68"/>
        <v>6000</v>
      </c>
      <c r="H2185" s="17">
        <f t="shared" si="69"/>
        <v>0.5</v>
      </c>
      <c r="I2185" t="s">
        <v>12</v>
      </c>
    </row>
    <row r="2186" spans="1:9" x14ac:dyDescent="0.25">
      <c r="A2186" s="4">
        <v>45391</v>
      </c>
      <c r="B2186" t="s">
        <v>8</v>
      </c>
      <c r="C2186" s="3">
        <v>20000</v>
      </c>
      <c r="D2186" s="3">
        <v>30000</v>
      </c>
      <c r="E2186" s="3">
        <v>0</v>
      </c>
      <c r="F2186" s="3">
        <v>30000</v>
      </c>
      <c r="G2186" s="3">
        <f t="shared" si="68"/>
        <v>10000</v>
      </c>
      <c r="H2186" s="17">
        <f t="shared" si="69"/>
        <v>0.5</v>
      </c>
      <c r="I2186" t="s">
        <v>13</v>
      </c>
    </row>
    <row r="2187" spans="1:9" x14ac:dyDescent="0.25">
      <c r="A2187" s="4">
        <v>45392</v>
      </c>
      <c r="B2187" t="s">
        <v>10</v>
      </c>
      <c r="C2187" s="3">
        <v>10000</v>
      </c>
      <c r="D2187" s="3">
        <v>15000</v>
      </c>
      <c r="E2187" s="3">
        <v>500</v>
      </c>
      <c r="F2187" s="3">
        <v>14500</v>
      </c>
      <c r="G2187" s="3">
        <f t="shared" si="68"/>
        <v>4000</v>
      </c>
      <c r="H2187" s="17">
        <f t="shared" si="69"/>
        <v>0.4</v>
      </c>
      <c r="I2187" t="s">
        <v>14</v>
      </c>
    </row>
    <row r="2188" spans="1:9" x14ac:dyDescent="0.25">
      <c r="A2188" s="4">
        <v>45393</v>
      </c>
      <c r="B2188" t="s">
        <v>9</v>
      </c>
      <c r="C2188" s="3">
        <v>15000</v>
      </c>
      <c r="D2188" s="3">
        <v>22000</v>
      </c>
      <c r="E2188" s="3">
        <v>0</v>
      </c>
      <c r="F2188" s="3">
        <v>22000</v>
      </c>
      <c r="G2188" s="3">
        <f t="shared" si="68"/>
        <v>7000</v>
      </c>
      <c r="H2188" s="17">
        <f t="shared" si="69"/>
        <v>0.46666666666666667</v>
      </c>
      <c r="I2188" t="s">
        <v>14</v>
      </c>
    </row>
    <row r="2189" spans="1:9" x14ac:dyDescent="0.25">
      <c r="A2189" s="4">
        <v>45393</v>
      </c>
      <c r="B2189" t="s">
        <v>8</v>
      </c>
      <c r="C2189" s="3">
        <v>20000</v>
      </c>
      <c r="D2189" s="3">
        <v>30000</v>
      </c>
      <c r="E2189" s="3">
        <v>0</v>
      </c>
      <c r="F2189" s="3">
        <v>30000</v>
      </c>
      <c r="G2189" s="3">
        <f t="shared" si="68"/>
        <v>10000</v>
      </c>
      <c r="H2189" s="17">
        <f t="shared" si="69"/>
        <v>0.5</v>
      </c>
      <c r="I2189" t="s">
        <v>15</v>
      </c>
    </row>
    <row r="2190" spans="1:9" x14ac:dyDescent="0.25">
      <c r="A2190" s="4">
        <v>45393</v>
      </c>
      <c r="B2190" t="s">
        <v>7</v>
      </c>
      <c r="C2190" s="3">
        <v>12000</v>
      </c>
      <c r="D2190" s="3">
        <v>18000</v>
      </c>
      <c r="E2190" s="3">
        <v>0</v>
      </c>
      <c r="F2190" s="3">
        <v>18000</v>
      </c>
      <c r="G2190" s="3">
        <f t="shared" si="68"/>
        <v>6000</v>
      </c>
      <c r="H2190" s="17">
        <f t="shared" si="69"/>
        <v>0.5</v>
      </c>
      <c r="I2190" t="s">
        <v>15</v>
      </c>
    </row>
    <row r="2191" spans="1:9" x14ac:dyDescent="0.25">
      <c r="A2191" s="4">
        <v>45395</v>
      </c>
      <c r="B2191" t="s">
        <v>11</v>
      </c>
      <c r="C2191" s="3">
        <v>5000</v>
      </c>
      <c r="D2191" s="3">
        <v>8500</v>
      </c>
      <c r="E2191" s="3">
        <v>0</v>
      </c>
      <c r="F2191" s="3">
        <v>8500</v>
      </c>
      <c r="G2191" s="3">
        <f t="shared" si="68"/>
        <v>3500</v>
      </c>
      <c r="H2191" s="17">
        <f t="shared" si="69"/>
        <v>0.7</v>
      </c>
      <c r="I2191" t="s">
        <v>16</v>
      </c>
    </row>
    <row r="2192" spans="1:9" x14ac:dyDescent="0.25">
      <c r="A2192" s="4">
        <v>45395</v>
      </c>
      <c r="B2192" t="s">
        <v>7</v>
      </c>
      <c r="C2192" s="3">
        <v>12000</v>
      </c>
      <c r="D2192" s="3">
        <v>18000</v>
      </c>
      <c r="E2192" s="3">
        <v>250</v>
      </c>
      <c r="F2192" s="3">
        <v>17750</v>
      </c>
      <c r="G2192" s="3">
        <f t="shared" si="68"/>
        <v>5500</v>
      </c>
      <c r="H2192" s="17">
        <f t="shared" si="69"/>
        <v>0.45833333333333331</v>
      </c>
      <c r="I2192" t="s">
        <v>15</v>
      </c>
    </row>
    <row r="2193" spans="1:9" x14ac:dyDescent="0.25">
      <c r="A2193" s="4">
        <v>45397</v>
      </c>
      <c r="B2193" t="s">
        <v>11</v>
      </c>
      <c r="C2193" s="3">
        <v>5000</v>
      </c>
      <c r="D2193" s="3">
        <v>8500</v>
      </c>
      <c r="E2193" s="3">
        <v>0</v>
      </c>
      <c r="F2193" s="3">
        <v>8500</v>
      </c>
      <c r="G2193" s="3">
        <f t="shared" si="68"/>
        <v>3500</v>
      </c>
      <c r="H2193" s="17">
        <f t="shared" si="69"/>
        <v>0.7</v>
      </c>
      <c r="I2193" t="s">
        <v>15</v>
      </c>
    </row>
    <row r="2194" spans="1:9" x14ac:dyDescent="0.25">
      <c r="A2194" s="4">
        <v>45398</v>
      </c>
      <c r="B2194" t="s">
        <v>11</v>
      </c>
      <c r="C2194" s="3">
        <v>5000</v>
      </c>
      <c r="D2194" s="3">
        <v>8500</v>
      </c>
      <c r="E2194" s="3">
        <v>0</v>
      </c>
      <c r="F2194" s="3">
        <v>8500</v>
      </c>
      <c r="G2194" s="3">
        <f t="shared" si="68"/>
        <v>3500</v>
      </c>
      <c r="H2194" s="17">
        <f t="shared" si="69"/>
        <v>0.7</v>
      </c>
      <c r="I2194" t="s">
        <v>14</v>
      </c>
    </row>
    <row r="2195" spans="1:9" x14ac:dyDescent="0.25">
      <c r="A2195" s="4">
        <v>45400</v>
      </c>
      <c r="B2195" t="s">
        <v>9</v>
      </c>
      <c r="C2195" s="3">
        <v>15000</v>
      </c>
      <c r="D2195" s="3">
        <v>22000</v>
      </c>
      <c r="E2195" s="3">
        <v>0</v>
      </c>
      <c r="F2195" s="3">
        <v>22000</v>
      </c>
      <c r="G2195" s="3">
        <f t="shared" si="68"/>
        <v>7000</v>
      </c>
      <c r="H2195" s="17">
        <f t="shared" si="69"/>
        <v>0.46666666666666667</v>
      </c>
      <c r="I2195" t="s">
        <v>13</v>
      </c>
    </row>
    <row r="2196" spans="1:9" x14ac:dyDescent="0.25">
      <c r="A2196" s="4">
        <v>45401</v>
      </c>
      <c r="B2196" t="s">
        <v>11</v>
      </c>
      <c r="C2196" s="3">
        <v>5000</v>
      </c>
      <c r="D2196" s="3">
        <v>8500</v>
      </c>
      <c r="E2196" s="3">
        <v>750</v>
      </c>
      <c r="F2196" s="3">
        <v>7750</v>
      </c>
      <c r="G2196" s="3">
        <f t="shared" si="68"/>
        <v>2000</v>
      </c>
      <c r="H2196" s="17">
        <f t="shared" si="69"/>
        <v>0.4</v>
      </c>
      <c r="I2196" t="s">
        <v>15</v>
      </c>
    </row>
    <row r="2197" spans="1:9" x14ac:dyDescent="0.25">
      <c r="A2197" s="4">
        <v>45403</v>
      </c>
      <c r="B2197" t="s">
        <v>7</v>
      </c>
      <c r="C2197" s="3">
        <v>12000</v>
      </c>
      <c r="D2197" s="3">
        <v>18000</v>
      </c>
      <c r="E2197" s="3">
        <v>0</v>
      </c>
      <c r="F2197" s="3">
        <v>18000</v>
      </c>
      <c r="G2197" s="3">
        <f t="shared" si="68"/>
        <v>6000</v>
      </c>
      <c r="H2197" s="17">
        <f t="shared" si="69"/>
        <v>0.5</v>
      </c>
      <c r="I2197" t="s">
        <v>15</v>
      </c>
    </row>
    <row r="2198" spans="1:9" x14ac:dyDescent="0.25">
      <c r="A2198" s="4">
        <v>45403</v>
      </c>
      <c r="B2198" t="s">
        <v>11</v>
      </c>
      <c r="C2198" s="3">
        <v>5000</v>
      </c>
      <c r="D2198" s="3">
        <v>8500</v>
      </c>
      <c r="E2198" s="3">
        <v>500</v>
      </c>
      <c r="F2198" s="3">
        <v>8000</v>
      </c>
      <c r="G2198" s="3">
        <f t="shared" si="68"/>
        <v>2500</v>
      </c>
      <c r="H2198" s="17">
        <f t="shared" si="69"/>
        <v>0.5</v>
      </c>
      <c r="I2198" t="s">
        <v>13</v>
      </c>
    </row>
    <row r="2199" spans="1:9" x14ac:dyDescent="0.25">
      <c r="A2199" s="4">
        <v>45405</v>
      </c>
      <c r="B2199" t="s">
        <v>9</v>
      </c>
      <c r="C2199" s="3">
        <v>15000</v>
      </c>
      <c r="D2199" s="3">
        <v>22000</v>
      </c>
      <c r="E2199" s="3">
        <v>0</v>
      </c>
      <c r="F2199" s="3">
        <v>22000</v>
      </c>
      <c r="G2199" s="3">
        <f t="shared" si="68"/>
        <v>7000</v>
      </c>
      <c r="H2199" s="17">
        <f t="shared" si="69"/>
        <v>0.46666666666666667</v>
      </c>
      <c r="I2199" t="s">
        <v>16</v>
      </c>
    </row>
    <row r="2200" spans="1:9" x14ac:dyDescent="0.25">
      <c r="A2200" s="4">
        <v>45406</v>
      </c>
      <c r="B2200" t="s">
        <v>7</v>
      </c>
      <c r="C2200" s="3">
        <v>12000</v>
      </c>
      <c r="D2200" s="3">
        <v>18000</v>
      </c>
      <c r="E2200" s="3">
        <v>0</v>
      </c>
      <c r="F2200" s="3">
        <v>18000</v>
      </c>
      <c r="G2200" s="3">
        <f t="shared" si="68"/>
        <v>6000</v>
      </c>
      <c r="H2200" s="17">
        <f t="shared" si="69"/>
        <v>0.5</v>
      </c>
      <c r="I2200" t="s">
        <v>15</v>
      </c>
    </row>
    <row r="2201" spans="1:9" x14ac:dyDescent="0.25">
      <c r="A2201" s="4">
        <v>45406</v>
      </c>
      <c r="B2201" t="s">
        <v>11</v>
      </c>
      <c r="C2201" s="3">
        <v>5000</v>
      </c>
      <c r="D2201" s="3">
        <v>8500</v>
      </c>
      <c r="E2201" s="3">
        <v>0</v>
      </c>
      <c r="F2201" s="3">
        <v>8500</v>
      </c>
      <c r="G2201" s="3">
        <f t="shared" si="68"/>
        <v>3500</v>
      </c>
      <c r="H2201" s="17">
        <f t="shared" si="69"/>
        <v>0.7</v>
      </c>
      <c r="I2201" t="s">
        <v>16</v>
      </c>
    </row>
    <row r="2202" spans="1:9" x14ac:dyDescent="0.25">
      <c r="A2202" s="4">
        <v>45408</v>
      </c>
      <c r="B2202" t="s">
        <v>11</v>
      </c>
      <c r="C2202" s="3">
        <v>5000</v>
      </c>
      <c r="D2202" s="3">
        <v>8500</v>
      </c>
      <c r="E2202" s="3">
        <v>0</v>
      </c>
      <c r="F2202" s="3">
        <v>8500</v>
      </c>
      <c r="G2202" s="3">
        <f t="shared" si="68"/>
        <v>3500</v>
      </c>
      <c r="H2202" s="17">
        <f t="shared" si="69"/>
        <v>0.7</v>
      </c>
      <c r="I2202" t="s">
        <v>14</v>
      </c>
    </row>
    <row r="2203" spans="1:9" x14ac:dyDescent="0.25">
      <c r="A2203" s="4">
        <v>45408</v>
      </c>
      <c r="B2203" t="s">
        <v>10</v>
      </c>
      <c r="C2203" s="3">
        <v>10000</v>
      </c>
      <c r="D2203" s="3">
        <v>15000</v>
      </c>
      <c r="E2203" s="3">
        <v>0</v>
      </c>
      <c r="F2203" s="3">
        <v>15000</v>
      </c>
      <c r="G2203" s="3">
        <f t="shared" si="68"/>
        <v>5000</v>
      </c>
      <c r="H2203" s="17">
        <f t="shared" si="69"/>
        <v>0.5</v>
      </c>
      <c r="I2203" t="s">
        <v>13</v>
      </c>
    </row>
    <row r="2204" spans="1:9" x14ac:dyDescent="0.25">
      <c r="A2204" s="4">
        <v>45410</v>
      </c>
      <c r="B2204" t="s">
        <v>10</v>
      </c>
      <c r="C2204" s="3">
        <v>10000</v>
      </c>
      <c r="D2204" s="3">
        <v>15000</v>
      </c>
      <c r="E2204" s="3">
        <v>250</v>
      </c>
      <c r="F2204" s="3">
        <v>14750</v>
      </c>
      <c r="G2204" s="3">
        <f t="shared" si="68"/>
        <v>4500</v>
      </c>
      <c r="H2204" s="17">
        <f t="shared" si="69"/>
        <v>0.45</v>
      </c>
      <c r="I2204" t="s">
        <v>12</v>
      </c>
    </row>
    <row r="2205" spans="1:9" x14ac:dyDescent="0.25">
      <c r="A2205" s="4">
        <v>45412</v>
      </c>
      <c r="B2205" t="s">
        <v>10</v>
      </c>
      <c r="C2205" s="3">
        <v>10000</v>
      </c>
      <c r="D2205" s="3">
        <v>15000</v>
      </c>
      <c r="E2205" s="3">
        <v>0</v>
      </c>
      <c r="F2205" s="3">
        <v>15000</v>
      </c>
      <c r="G2205" s="3">
        <f t="shared" si="68"/>
        <v>5000</v>
      </c>
      <c r="H2205" s="17">
        <f t="shared" si="69"/>
        <v>0.5</v>
      </c>
      <c r="I2205" t="s">
        <v>14</v>
      </c>
    </row>
    <row r="2206" spans="1:9" x14ac:dyDescent="0.25">
      <c r="A2206" s="4">
        <v>45412</v>
      </c>
      <c r="B2206" t="s">
        <v>7</v>
      </c>
      <c r="C2206" s="3">
        <v>12000</v>
      </c>
      <c r="D2206" s="3">
        <v>18000</v>
      </c>
      <c r="E2206" s="3">
        <v>0</v>
      </c>
      <c r="F2206" s="3">
        <v>18000</v>
      </c>
      <c r="G2206" s="3">
        <f t="shared" si="68"/>
        <v>6000</v>
      </c>
      <c r="H2206" s="17">
        <f t="shared" si="69"/>
        <v>0.5</v>
      </c>
      <c r="I2206" t="s">
        <v>16</v>
      </c>
    </row>
    <row r="2207" spans="1:9" x14ac:dyDescent="0.25">
      <c r="A2207" s="4">
        <v>45412</v>
      </c>
      <c r="B2207" t="s">
        <v>9</v>
      </c>
      <c r="C2207" s="3">
        <v>15000</v>
      </c>
      <c r="D2207" s="3">
        <v>22000</v>
      </c>
      <c r="E2207" s="3">
        <v>0</v>
      </c>
      <c r="F2207" s="3">
        <v>22000</v>
      </c>
      <c r="G2207" s="3">
        <f t="shared" si="68"/>
        <v>7000</v>
      </c>
      <c r="H2207" s="17">
        <f t="shared" si="69"/>
        <v>0.46666666666666667</v>
      </c>
      <c r="I2207" t="s">
        <v>15</v>
      </c>
    </row>
    <row r="2208" spans="1:9" x14ac:dyDescent="0.25">
      <c r="A2208" s="4">
        <v>45414</v>
      </c>
      <c r="B2208" t="s">
        <v>8</v>
      </c>
      <c r="C2208" s="3">
        <v>20000</v>
      </c>
      <c r="D2208" s="3">
        <v>30000</v>
      </c>
      <c r="E2208" s="3">
        <v>0</v>
      </c>
      <c r="F2208" s="3">
        <v>30000</v>
      </c>
      <c r="G2208" s="3">
        <f t="shared" si="68"/>
        <v>10000</v>
      </c>
      <c r="H2208" s="17">
        <f t="shared" si="69"/>
        <v>0.5</v>
      </c>
      <c r="I2208" t="s">
        <v>13</v>
      </c>
    </row>
    <row r="2209" spans="1:9" x14ac:dyDescent="0.25">
      <c r="A2209" s="4">
        <v>45414</v>
      </c>
      <c r="B2209" t="s">
        <v>7</v>
      </c>
      <c r="C2209" s="3">
        <v>12000</v>
      </c>
      <c r="D2209" s="3">
        <v>18000</v>
      </c>
      <c r="E2209" s="3">
        <v>0</v>
      </c>
      <c r="F2209" s="3">
        <v>18000</v>
      </c>
      <c r="G2209" s="3">
        <f t="shared" si="68"/>
        <v>6000</v>
      </c>
      <c r="H2209" s="17">
        <f t="shared" si="69"/>
        <v>0.5</v>
      </c>
      <c r="I2209" t="s">
        <v>14</v>
      </c>
    </row>
    <row r="2210" spans="1:9" x14ac:dyDescent="0.25">
      <c r="A2210" s="4">
        <v>45415</v>
      </c>
      <c r="B2210" t="s">
        <v>10</v>
      </c>
      <c r="C2210" s="3">
        <v>10000</v>
      </c>
      <c r="D2210" s="3">
        <v>15000</v>
      </c>
      <c r="E2210" s="3">
        <v>750</v>
      </c>
      <c r="F2210" s="3">
        <v>14250</v>
      </c>
      <c r="G2210" s="3">
        <f t="shared" si="68"/>
        <v>3500</v>
      </c>
      <c r="H2210" s="17">
        <f t="shared" si="69"/>
        <v>0.35</v>
      </c>
      <c r="I2210" t="s">
        <v>16</v>
      </c>
    </row>
    <row r="2211" spans="1:9" x14ac:dyDescent="0.25">
      <c r="A2211" s="4">
        <v>45415</v>
      </c>
      <c r="B2211" t="s">
        <v>11</v>
      </c>
      <c r="C2211" s="3">
        <v>5000</v>
      </c>
      <c r="D2211" s="3">
        <v>8500</v>
      </c>
      <c r="E2211" s="3">
        <v>0</v>
      </c>
      <c r="F2211" s="3">
        <v>8500</v>
      </c>
      <c r="G2211" s="3">
        <f t="shared" si="68"/>
        <v>3500</v>
      </c>
      <c r="H2211" s="17">
        <f t="shared" si="69"/>
        <v>0.7</v>
      </c>
      <c r="I2211" t="s">
        <v>15</v>
      </c>
    </row>
    <row r="2212" spans="1:9" x14ac:dyDescent="0.25">
      <c r="A2212" s="4">
        <v>45416</v>
      </c>
      <c r="B2212" t="s">
        <v>8</v>
      </c>
      <c r="C2212" s="3">
        <v>20000</v>
      </c>
      <c r="D2212" s="3">
        <v>30000</v>
      </c>
      <c r="E2212" s="3">
        <v>0</v>
      </c>
      <c r="F2212" s="3">
        <v>30000</v>
      </c>
      <c r="G2212" s="3">
        <f t="shared" si="68"/>
        <v>10000</v>
      </c>
      <c r="H2212" s="17">
        <f t="shared" si="69"/>
        <v>0.5</v>
      </c>
      <c r="I2212" t="s">
        <v>13</v>
      </c>
    </row>
    <row r="2213" spans="1:9" x14ac:dyDescent="0.25">
      <c r="A2213" s="4">
        <v>45418</v>
      </c>
      <c r="B2213" t="s">
        <v>7</v>
      </c>
      <c r="C2213" s="3">
        <v>12000</v>
      </c>
      <c r="D2213" s="3">
        <v>18000</v>
      </c>
      <c r="E2213" s="3">
        <v>0</v>
      </c>
      <c r="F2213" s="3">
        <v>18000</v>
      </c>
      <c r="G2213" s="3">
        <f t="shared" si="68"/>
        <v>6000</v>
      </c>
      <c r="H2213" s="17">
        <f t="shared" si="69"/>
        <v>0.5</v>
      </c>
      <c r="I2213" t="s">
        <v>12</v>
      </c>
    </row>
    <row r="2214" spans="1:9" x14ac:dyDescent="0.25">
      <c r="A2214" s="4">
        <v>45420</v>
      </c>
      <c r="B2214" t="s">
        <v>7</v>
      </c>
      <c r="C2214" s="3">
        <v>12000</v>
      </c>
      <c r="D2214" s="3">
        <v>18000</v>
      </c>
      <c r="E2214" s="3">
        <v>750</v>
      </c>
      <c r="F2214" s="3">
        <v>17250</v>
      </c>
      <c r="G2214" s="3">
        <f t="shared" si="68"/>
        <v>4500</v>
      </c>
      <c r="H2214" s="17">
        <f t="shared" si="69"/>
        <v>0.375</v>
      </c>
      <c r="I2214" t="s">
        <v>12</v>
      </c>
    </row>
    <row r="2215" spans="1:9" x14ac:dyDescent="0.25">
      <c r="A2215" s="4">
        <v>45420</v>
      </c>
      <c r="B2215" t="s">
        <v>9</v>
      </c>
      <c r="C2215" s="3">
        <v>15000</v>
      </c>
      <c r="D2215" s="3">
        <v>22000</v>
      </c>
      <c r="E2215" s="3">
        <v>0</v>
      </c>
      <c r="F2215" s="3">
        <v>22000</v>
      </c>
      <c r="G2215" s="3">
        <f t="shared" si="68"/>
        <v>7000</v>
      </c>
      <c r="H2215" s="17">
        <f t="shared" si="69"/>
        <v>0.46666666666666667</v>
      </c>
      <c r="I2215" t="s">
        <v>16</v>
      </c>
    </row>
    <row r="2216" spans="1:9" x14ac:dyDescent="0.25">
      <c r="A2216" s="4">
        <v>45421</v>
      </c>
      <c r="B2216" t="s">
        <v>7</v>
      </c>
      <c r="C2216" s="3">
        <v>12000</v>
      </c>
      <c r="D2216" s="3">
        <v>18000</v>
      </c>
      <c r="E2216" s="3">
        <v>0</v>
      </c>
      <c r="F2216" s="3">
        <v>18000</v>
      </c>
      <c r="G2216" s="3">
        <f t="shared" si="68"/>
        <v>6000</v>
      </c>
      <c r="H2216" s="17">
        <f t="shared" si="69"/>
        <v>0.5</v>
      </c>
      <c r="I2216" t="s">
        <v>16</v>
      </c>
    </row>
    <row r="2217" spans="1:9" x14ac:dyDescent="0.25">
      <c r="A2217" s="4">
        <v>45425</v>
      </c>
      <c r="B2217" t="s">
        <v>11</v>
      </c>
      <c r="C2217" s="3">
        <v>5000</v>
      </c>
      <c r="D2217" s="3">
        <v>8500</v>
      </c>
      <c r="E2217" s="3">
        <v>0</v>
      </c>
      <c r="F2217" s="3">
        <v>8500</v>
      </c>
      <c r="G2217" s="3">
        <f t="shared" si="68"/>
        <v>3500</v>
      </c>
      <c r="H2217" s="17">
        <f t="shared" si="69"/>
        <v>0.7</v>
      </c>
      <c r="I2217" t="s">
        <v>16</v>
      </c>
    </row>
    <row r="2218" spans="1:9" x14ac:dyDescent="0.25">
      <c r="A2218" s="4">
        <v>45426</v>
      </c>
      <c r="B2218" t="s">
        <v>11</v>
      </c>
      <c r="C2218" s="3">
        <v>5000</v>
      </c>
      <c r="D2218" s="3">
        <v>8500</v>
      </c>
      <c r="E2218" s="3">
        <v>0</v>
      </c>
      <c r="F2218" s="3">
        <v>8500</v>
      </c>
      <c r="G2218" s="3">
        <f t="shared" si="68"/>
        <v>3500</v>
      </c>
      <c r="H2218" s="17">
        <f t="shared" si="69"/>
        <v>0.7</v>
      </c>
      <c r="I2218" t="s">
        <v>16</v>
      </c>
    </row>
    <row r="2219" spans="1:9" x14ac:dyDescent="0.25">
      <c r="A2219" s="4">
        <v>45426</v>
      </c>
      <c r="B2219" t="s">
        <v>10</v>
      </c>
      <c r="C2219" s="3">
        <v>10000</v>
      </c>
      <c r="D2219" s="3">
        <v>15000</v>
      </c>
      <c r="E2219" s="3">
        <v>500</v>
      </c>
      <c r="F2219" s="3">
        <v>14500</v>
      </c>
      <c r="G2219" s="3">
        <f t="shared" si="68"/>
        <v>4000</v>
      </c>
      <c r="H2219" s="17">
        <f t="shared" si="69"/>
        <v>0.4</v>
      </c>
      <c r="I2219" t="s">
        <v>12</v>
      </c>
    </row>
    <row r="2220" spans="1:9" x14ac:dyDescent="0.25">
      <c r="A2220" s="4">
        <v>45427</v>
      </c>
      <c r="B2220" t="s">
        <v>9</v>
      </c>
      <c r="C2220" s="3">
        <v>15000</v>
      </c>
      <c r="D2220" s="3">
        <v>22000</v>
      </c>
      <c r="E2220" s="3">
        <v>0</v>
      </c>
      <c r="F2220" s="3">
        <v>22000</v>
      </c>
      <c r="G2220" s="3">
        <f t="shared" si="68"/>
        <v>7000</v>
      </c>
      <c r="H2220" s="17">
        <f t="shared" si="69"/>
        <v>0.46666666666666667</v>
      </c>
      <c r="I2220" t="s">
        <v>12</v>
      </c>
    </row>
    <row r="2221" spans="1:9" x14ac:dyDescent="0.25">
      <c r="A2221" s="4">
        <v>45428</v>
      </c>
      <c r="B2221" t="s">
        <v>11</v>
      </c>
      <c r="C2221" s="3">
        <v>5000</v>
      </c>
      <c r="D2221" s="3">
        <v>8500</v>
      </c>
      <c r="E2221" s="3">
        <v>0</v>
      </c>
      <c r="F2221" s="3">
        <v>8500</v>
      </c>
      <c r="G2221" s="3">
        <f t="shared" si="68"/>
        <v>3500</v>
      </c>
      <c r="H2221" s="17">
        <f t="shared" si="69"/>
        <v>0.7</v>
      </c>
      <c r="I2221" t="s">
        <v>16</v>
      </c>
    </row>
    <row r="2222" spans="1:9" x14ac:dyDescent="0.25">
      <c r="A2222" s="4">
        <v>45428</v>
      </c>
      <c r="B2222" t="s">
        <v>7</v>
      </c>
      <c r="C2222" s="3">
        <v>12000</v>
      </c>
      <c r="D2222" s="3">
        <v>18000</v>
      </c>
      <c r="E2222" s="3">
        <v>1000</v>
      </c>
      <c r="F2222" s="3">
        <v>17000</v>
      </c>
      <c r="G2222" s="3">
        <f t="shared" si="68"/>
        <v>4000</v>
      </c>
      <c r="H2222" s="17">
        <f t="shared" si="69"/>
        <v>0.33333333333333331</v>
      </c>
      <c r="I2222" t="s">
        <v>15</v>
      </c>
    </row>
    <row r="2223" spans="1:9" x14ac:dyDescent="0.25">
      <c r="A2223" s="4">
        <v>45428</v>
      </c>
      <c r="B2223" t="s">
        <v>7</v>
      </c>
      <c r="C2223" s="3">
        <v>12000</v>
      </c>
      <c r="D2223" s="3">
        <v>18000</v>
      </c>
      <c r="E2223" s="3">
        <v>0</v>
      </c>
      <c r="F2223" s="3">
        <v>18000</v>
      </c>
      <c r="G2223" s="3">
        <f t="shared" si="68"/>
        <v>6000</v>
      </c>
      <c r="H2223" s="17">
        <f t="shared" si="69"/>
        <v>0.5</v>
      </c>
      <c r="I2223" t="s">
        <v>16</v>
      </c>
    </row>
    <row r="2224" spans="1:9" x14ac:dyDescent="0.25">
      <c r="A2224" s="4">
        <v>45429</v>
      </c>
      <c r="B2224" t="s">
        <v>9</v>
      </c>
      <c r="C2224" s="3">
        <v>15000</v>
      </c>
      <c r="D2224" s="3">
        <v>22000</v>
      </c>
      <c r="E2224" s="3">
        <v>0</v>
      </c>
      <c r="F2224" s="3">
        <v>22000</v>
      </c>
      <c r="G2224" s="3">
        <f t="shared" si="68"/>
        <v>7000</v>
      </c>
      <c r="H2224" s="17">
        <f t="shared" si="69"/>
        <v>0.46666666666666667</v>
      </c>
      <c r="I2224" t="s">
        <v>16</v>
      </c>
    </row>
    <row r="2225" spans="1:9" x14ac:dyDescent="0.25">
      <c r="A2225" s="4">
        <v>45431</v>
      </c>
      <c r="B2225" t="s">
        <v>10</v>
      </c>
      <c r="C2225" s="3">
        <v>10000</v>
      </c>
      <c r="D2225" s="3">
        <v>15000</v>
      </c>
      <c r="E2225" s="3">
        <v>0</v>
      </c>
      <c r="F2225" s="3">
        <v>15000</v>
      </c>
      <c r="G2225" s="3">
        <f t="shared" si="68"/>
        <v>5000</v>
      </c>
      <c r="H2225" s="17">
        <f t="shared" si="69"/>
        <v>0.5</v>
      </c>
      <c r="I2225" t="s">
        <v>16</v>
      </c>
    </row>
    <row r="2226" spans="1:9" x14ac:dyDescent="0.25">
      <c r="A2226" s="4">
        <v>45431</v>
      </c>
      <c r="B2226" t="s">
        <v>9</v>
      </c>
      <c r="C2226" s="3">
        <v>15000</v>
      </c>
      <c r="D2226" s="3">
        <v>22000</v>
      </c>
      <c r="E2226" s="3">
        <v>0</v>
      </c>
      <c r="F2226" s="3">
        <v>22000</v>
      </c>
      <c r="G2226" s="3">
        <f t="shared" si="68"/>
        <v>7000</v>
      </c>
      <c r="H2226" s="17">
        <f t="shared" si="69"/>
        <v>0.46666666666666667</v>
      </c>
      <c r="I2226" t="s">
        <v>15</v>
      </c>
    </row>
    <row r="2227" spans="1:9" x14ac:dyDescent="0.25">
      <c r="A2227" s="4">
        <v>45432</v>
      </c>
      <c r="B2227" t="s">
        <v>10</v>
      </c>
      <c r="C2227" s="3">
        <v>10000</v>
      </c>
      <c r="D2227" s="3">
        <v>15000</v>
      </c>
      <c r="E2227" s="3">
        <v>0</v>
      </c>
      <c r="F2227" s="3">
        <v>15000</v>
      </c>
      <c r="G2227" s="3">
        <f t="shared" si="68"/>
        <v>5000</v>
      </c>
      <c r="H2227" s="17">
        <f t="shared" si="69"/>
        <v>0.5</v>
      </c>
      <c r="I2227" t="s">
        <v>14</v>
      </c>
    </row>
    <row r="2228" spans="1:9" x14ac:dyDescent="0.25">
      <c r="A2228" s="4">
        <v>45433</v>
      </c>
      <c r="B2228" t="s">
        <v>7</v>
      </c>
      <c r="C2228" s="3">
        <v>12000</v>
      </c>
      <c r="D2228" s="3">
        <v>18000</v>
      </c>
      <c r="E2228" s="3">
        <v>750</v>
      </c>
      <c r="F2228" s="3">
        <v>17250</v>
      </c>
      <c r="G2228" s="3">
        <f t="shared" si="68"/>
        <v>4500</v>
      </c>
      <c r="H2228" s="17">
        <f t="shared" si="69"/>
        <v>0.375</v>
      </c>
      <c r="I2228" t="s">
        <v>14</v>
      </c>
    </row>
    <row r="2229" spans="1:9" x14ac:dyDescent="0.25">
      <c r="A2229" s="4">
        <v>45433</v>
      </c>
      <c r="B2229" t="s">
        <v>10</v>
      </c>
      <c r="C2229" s="3">
        <v>10000</v>
      </c>
      <c r="D2229" s="3">
        <v>15000</v>
      </c>
      <c r="E2229" s="3">
        <v>0</v>
      </c>
      <c r="F2229" s="3">
        <v>15000</v>
      </c>
      <c r="G2229" s="3">
        <f t="shared" si="68"/>
        <v>5000</v>
      </c>
      <c r="H2229" s="17">
        <f t="shared" si="69"/>
        <v>0.5</v>
      </c>
      <c r="I2229" t="s">
        <v>15</v>
      </c>
    </row>
    <row r="2230" spans="1:9" x14ac:dyDescent="0.25">
      <c r="A2230" s="4">
        <v>45433</v>
      </c>
      <c r="B2230" t="s">
        <v>11</v>
      </c>
      <c r="C2230" s="3">
        <v>5000</v>
      </c>
      <c r="D2230" s="3">
        <v>8500</v>
      </c>
      <c r="E2230" s="3">
        <v>0</v>
      </c>
      <c r="F2230" s="3">
        <v>8500</v>
      </c>
      <c r="G2230" s="3">
        <f t="shared" si="68"/>
        <v>3500</v>
      </c>
      <c r="H2230" s="17">
        <f t="shared" si="69"/>
        <v>0.7</v>
      </c>
      <c r="I2230" t="s">
        <v>15</v>
      </c>
    </row>
    <row r="2231" spans="1:9" x14ac:dyDescent="0.25">
      <c r="A2231" s="4">
        <v>45434</v>
      </c>
      <c r="B2231" t="s">
        <v>10</v>
      </c>
      <c r="C2231" s="3">
        <v>10000</v>
      </c>
      <c r="D2231" s="3">
        <v>15000</v>
      </c>
      <c r="E2231" s="3">
        <v>750</v>
      </c>
      <c r="F2231" s="3">
        <v>14250</v>
      </c>
      <c r="G2231" s="3">
        <f t="shared" si="68"/>
        <v>3500</v>
      </c>
      <c r="H2231" s="17">
        <f t="shared" si="69"/>
        <v>0.35</v>
      </c>
      <c r="I2231" t="s">
        <v>16</v>
      </c>
    </row>
    <row r="2232" spans="1:9" x14ac:dyDescent="0.25">
      <c r="A2232" s="4">
        <v>45434</v>
      </c>
      <c r="B2232" t="s">
        <v>10</v>
      </c>
      <c r="C2232" s="3">
        <v>10000</v>
      </c>
      <c r="D2232" s="3">
        <v>15000</v>
      </c>
      <c r="E2232" s="3">
        <v>0</v>
      </c>
      <c r="F2232" s="3">
        <v>15000</v>
      </c>
      <c r="G2232" s="3">
        <f t="shared" si="68"/>
        <v>5000</v>
      </c>
      <c r="H2232" s="17">
        <f t="shared" si="69"/>
        <v>0.5</v>
      </c>
      <c r="I2232" t="s">
        <v>14</v>
      </c>
    </row>
    <row r="2233" spans="1:9" x14ac:dyDescent="0.25">
      <c r="A2233" s="4">
        <v>45435</v>
      </c>
      <c r="B2233" t="s">
        <v>7</v>
      </c>
      <c r="C2233" s="3">
        <v>12000</v>
      </c>
      <c r="D2233" s="3">
        <v>18000</v>
      </c>
      <c r="E2233" s="3">
        <v>1000</v>
      </c>
      <c r="F2233" s="3">
        <v>17000</v>
      </c>
      <c r="G2233" s="3">
        <f t="shared" si="68"/>
        <v>4000</v>
      </c>
      <c r="H2233" s="17">
        <f t="shared" si="69"/>
        <v>0.33333333333333331</v>
      </c>
      <c r="I2233" t="s">
        <v>12</v>
      </c>
    </row>
    <row r="2234" spans="1:9" x14ac:dyDescent="0.25">
      <c r="A2234" s="4">
        <v>45439</v>
      </c>
      <c r="B2234" t="s">
        <v>8</v>
      </c>
      <c r="C2234" s="3">
        <v>20000</v>
      </c>
      <c r="D2234" s="3">
        <v>30000</v>
      </c>
      <c r="E2234" s="3">
        <v>0</v>
      </c>
      <c r="F2234" s="3">
        <v>30000</v>
      </c>
      <c r="G2234" s="3">
        <f t="shared" si="68"/>
        <v>10000</v>
      </c>
      <c r="H2234" s="17">
        <f t="shared" si="69"/>
        <v>0.5</v>
      </c>
      <c r="I2234" t="s">
        <v>16</v>
      </c>
    </row>
    <row r="2235" spans="1:9" x14ac:dyDescent="0.25">
      <c r="A2235" s="4">
        <v>45441</v>
      </c>
      <c r="B2235" t="s">
        <v>7</v>
      </c>
      <c r="C2235" s="3">
        <v>12000</v>
      </c>
      <c r="D2235" s="3">
        <v>18000</v>
      </c>
      <c r="E2235" s="3">
        <v>750</v>
      </c>
      <c r="F2235" s="3">
        <v>17250</v>
      </c>
      <c r="G2235" s="3">
        <f t="shared" si="68"/>
        <v>4500</v>
      </c>
      <c r="H2235" s="17">
        <f t="shared" si="69"/>
        <v>0.375</v>
      </c>
      <c r="I2235" t="s">
        <v>12</v>
      </c>
    </row>
    <row r="2236" spans="1:9" x14ac:dyDescent="0.25">
      <c r="A2236" s="4">
        <v>45442</v>
      </c>
      <c r="B2236" t="s">
        <v>8</v>
      </c>
      <c r="C2236" s="3">
        <v>20000</v>
      </c>
      <c r="D2236" s="3">
        <v>30000</v>
      </c>
      <c r="E2236" s="3">
        <v>0</v>
      </c>
      <c r="F2236" s="3">
        <v>30000</v>
      </c>
      <c r="G2236" s="3">
        <f t="shared" si="68"/>
        <v>10000</v>
      </c>
      <c r="H2236" s="17">
        <f t="shared" si="69"/>
        <v>0.5</v>
      </c>
      <c r="I2236" t="s">
        <v>12</v>
      </c>
    </row>
    <row r="2237" spans="1:9" x14ac:dyDescent="0.25">
      <c r="A2237" s="4">
        <v>45443</v>
      </c>
      <c r="B2237" t="s">
        <v>10</v>
      </c>
      <c r="C2237" s="3">
        <v>10000</v>
      </c>
      <c r="D2237" s="3">
        <v>15000</v>
      </c>
      <c r="E2237" s="3">
        <v>500</v>
      </c>
      <c r="F2237" s="3">
        <v>14500</v>
      </c>
      <c r="G2237" s="3">
        <f t="shared" si="68"/>
        <v>4000</v>
      </c>
      <c r="H2237" s="17">
        <f t="shared" si="69"/>
        <v>0.4</v>
      </c>
      <c r="I2237" t="s">
        <v>16</v>
      </c>
    </row>
    <row r="2238" spans="1:9" x14ac:dyDescent="0.25">
      <c r="A2238" s="4">
        <v>45443</v>
      </c>
      <c r="B2238" t="s">
        <v>11</v>
      </c>
      <c r="C2238" s="3">
        <v>5000</v>
      </c>
      <c r="D2238" s="3">
        <v>8500</v>
      </c>
      <c r="E2238" s="3">
        <v>0</v>
      </c>
      <c r="F2238" s="3">
        <v>8500</v>
      </c>
      <c r="G2238" s="3">
        <f t="shared" si="68"/>
        <v>3500</v>
      </c>
      <c r="H2238" s="17">
        <f t="shared" si="69"/>
        <v>0.7</v>
      </c>
      <c r="I2238" t="s">
        <v>14</v>
      </c>
    </row>
    <row r="2239" spans="1:9" x14ac:dyDescent="0.25">
      <c r="A2239" s="4">
        <v>45443</v>
      </c>
      <c r="B2239" t="s">
        <v>7</v>
      </c>
      <c r="C2239" s="3">
        <v>12000</v>
      </c>
      <c r="D2239" s="3">
        <v>18000</v>
      </c>
      <c r="E2239" s="3">
        <v>0</v>
      </c>
      <c r="F2239" s="3">
        <v>18000</v>
      </c>
      <c r="G2239" s="3">
        <f t="shared" si="68"/>
        <v>6000</v>
      </c>
      <c r="H2239" s="17">
        <f t="shared" si="69"/>
        <v>0.5</v>
      </c>
      <c r="I2239" t="s">
        <v>12</v>
      </c>
    </row>
    <row r="2240" spans="1:9" x14ac:dyDescent="0.25">
      <c r="A2240" s="4">
        <v>45445</v>
      </c>
      <c r="B2240" t="s">
        <v>7</v>
      </c>
      <c r="C2240" s="3">
        <v>12000</v>
      </c>
      <c r="D2240" s="3">
        <v>18000</v>
      </c>
      <c r="E2240" s="3">
        <v>750</v>
      </c>
      <c r="F2240" s="3">
        <v>17250</v>
      </c>
      <c r="G2240" s="3">
        <f t="shared" si="68"/>
        <v>4500</v>
      </c>
      <c r="H2240" s="17">
        <f t="shared" si="69"/>
        <v>0.375</v>
      </c>
      <c r="I2240" t="s">
        <v>12</v>
      </c>
    </row>
    <row r="2241" spans="1:9" x14ac:dyDescent="0.25">
      <c r="A2241" s="4">
        <v>45445</v>
      </c>
      <c r="B2241" t="s">
        <v>9</v>
      </c>
      <c r="C2241" s="3">
        <v>15000</v>
      </c>
      <c r="D2241" s="3">
        <v>22000</v>
      </c>
      <c r="E2241" s="3">
        <v>0</v>
      </c>
      <c r="F2241" s="3">
        <v>22000</v>
      </c>
      <c r="G2241" s="3">
        <f t="shared" si="68"/>
        <v>7000</v>
      </c>
      <c r="H2241" s="17">
        <f t="shared" si="69"/>
        <v>0.46666666666666667</v>
      </c>
      <c r="I2241" t="s">
        <v>15</v>
      </c>
    </row>
    <row r="2242" spans="1:9" x14ac:dyDescent="0.25">
      <c r="A2242" s="4">
        <v>45447</v>
      </c>
      <c r="B2242" t="s">
        <v>10</v>
      </c>
      <c r="C2242" s="3">
        <v>10000</v>
      </c>
      <c r="D2242" s="3">
        <v>15000</v>
      </c>
      <c r="E2242" s="3">
        <v>0</v>
      </c>
      <c r="F2242" s="3">
        <v>15000</v>
      </c>
      <c r="G2242" s="3">
        <f t="shared" si="68"/>
        <v>5000</v>
      </c>
      <c r="H2242" s="17">
        <f t="shared" si="69"/>
        <v>0.5</v>
      </c>
      <c r="I2242" t="s">
        <v>12</v>
      </c>
    </row>
    <row r="2243" spans="1:9" x14ac:dyDescent="0.25">
      <c r="A2243" s="4">
        <v>45450</v>
      </c>
      <c r="B2243" t="s">
        <v>9</v>
      </c>
      <c r="C2243" s="3">
        <v>15000</v>
      </c>
      <c r="D2243" s="3">
        <v>22000</v>
      </c>
      <c r="E2243" s="3">
        <v>0</v>
      </c>
      <c r="F2243" s="3">
        <v>22000</v>
      </c>
      <c r="G2243" s="3">
        <f t="shared" ref="G2243:G2306" si="70">F2243-E2243-C2243</f>
        <v>7000</v>
      </c>
      <c r="H2243" s="17">
        <f t="shared" ref="H2243:H2306" si="71">G2243/C2243</f>
        <v>0.46666666666666667</v>
      </c>
      <c r="I2243" t="s">
        <v>16</v>
      </c>
    </row>
    <row r="2244" spans="1:9" x14ac:dyDescent="0.25">
      <c r="A2244" s="4">
        <v>45450</v>
      </c>
      <c r="B2244" t="s">
        <v>11</v>
      </c>
      <c r="C2244" s="3">
        <v>5000</v>
      </c>
      <c r="D2244" s="3">
        <v>8500</v>
      </c>
      <c r="E2244" s="3">
        <v>0</v>
      </c>
      <c r="F2244" s="3">
        <v>8500</v>
      </c>
      <c r="G2244" s="3">
        <f t="shared" si="70"/>
        <v>3500</v>
      </c>
      <c r="H2244" s="17">
        <f t="shared" si="71"/>
        <v>0.7</v>
      </c>
      <c r="I2244" t="s">
        <v>14</v>
      </c>
    </row>
    <row r="2245" spans="1:9" x14ac:dyDescent="0.25">
      <c r="A2245" s="4">
        <v>45452</v>
      </c>
      <c r="B2245" t="s">
        <v>7</v>
      </c>
      <c r="C2245" s="3">
        <v>12000</v>
      </c>
      <c r="D2245" s="3">
        <v>18000</v>
      </c>
      <c r="E2245" s="3">
        <v>0</v>
      </c>
      <c r="F2245" s="3">
        <v>18000</v>
      </c>
      <c r="G2245" s="3">
        <f t="shared" si="70"/>
        <v>6000</v>
      </c>
      <c r="H2245" s="17">
        <f t="shared" si="71"/>
        <v>0.5</v>
      </c>
      <c r="I2245" t="s">
        <v>16</v>
      </c>
    </row>
    <row r="2246" spans="1:9" x14ac:dyDescent="0.25">
      <c r="A2246" s="4">
        <v>45453</v>
      </c>
      <c r="B2246" t="s">
        <v>9</v>
      </c>
      <c r="C2246" s="3">
        <v>15000</v>
      </c>
      <c r="D2246" s="3">
        <v>22000</v>
      </c>
      <c r="E2246" s="3">
        <v>0</v>
      </c>
      <c r="F2246" s="3">
        <v>22000</v>
      </c>
      <c r="G2246" s="3">
        <f t="shared" si="70"/>
        <v>7000</v>
      </c>
      <c r="H2246" s="17">
        <f t="shared" si="71"/>
        <v>0.46666666666666667</v>
      </c>
      <c r="I2246" t="s">
        <v>13</v>
      </c>
    </row>
    <row r="2247" spans="1:9" x14ac:dyDescent="0.25">
      <c r="A2247" s="4">
        <v>45454</v>
      </c>
      <c r="B2247" t="s">
        <v>9</v>
      </c>
      <c r="C2247" s="3">
        <v>15000</v>
      </c>
      <c r="D2247" s="3">
        <v>22000</v>
      </c>
      <c r="E2247" s="3">
        <v>0</v>
      </c>
      <c r="F2247" s="3">
        <v>22000</v>
      </c>
      <c r="G2247" s="3">
        <f t="shared" si="70"/>
        <v>7000</v>
      </c>
      <c r="H2247" s="17">
        <f t="shared" si="71"/>
        <v>0.46666666666666667</v>
      </c>
      <c r="I2247" t="s">
        <v>15</v>
      </c>
    </row>
    <row r="2248" spans="1:9" x14ac:dyDescent="0.25">
      <c r="A2248" s="4">
        <v>45455</v>
      </c>
      <c r="B2248" t="s">
        <v>7</v>
      </c>
      <c r="C2248" s="3">
        <v>12000</v>
      </c>
      <c r="D2248" s="3">
        <v>18000</v>
      </c>
      <c r="E2248" s="3">
        <v>1000</v>
      </c>
      <c r="F2248" s="3">
        <v>17000</v>
      </c>
      <c r="G2248" s="3">
        <f t="shared" si="70"/>
        <v>4000</v>
      </c>
      <c r="H2248" s="17">
        <f t="shared" si="71"/>
        <v>0.33333333333333331</v>
      </c>
      <c r="I2248" t="s">
        <v>15</v>
      </c>
    </row>
    <row r="2249" spans="1:9" x14ac:dyDescent="0.25">
      <c r="A2249" s="4">
        <v>45457</v>
      </c>
      <c r="B2249" t="s">
        <v>7</v>
      </c>
      <c r="C2249" s="3">
        <v>12000</v>
      </c>
      <c r="D2249" s="3">
        <v>18000</v>
      </c>
      <c r="E2249" s="3">
        <v>0</v>
      </c>
      <c r="F2249" s="3">
        <v>18000</v>
      </c>
      <c r="G2249" s="3">
        <f t="shared" si="70"/>
        <v>6000</v>
      </c>
      <c r="H2249" s="17">
        <f t="shared" si="71"/>
        <v>0.5</v>
      </c>
      <c r="I2249" t="s">
        <v>12</v>
      </c>
    </row>
    <row r="2250" spans="1:9" x14ac:dyDescent="0.25">
      <c r="A2250" s="4">
        <v>45459</v>
      </c>
      <c r="B2250" t="s">
        <v>7</v>
      </c>
      <c r="C2250" s="3">
        <v>12000</v>
      </c>
      <c r="D2250" s="3">
        <v>18000</v>
      </c>
      <c r="E2250" s="3">
        <v>0</v>
      </c>
      <c r="F2250" s="3">
        <v>18000</v>
      </c>
      <c r="G2250" s="3">
        <f t="shared" si="70"/>
        <v>6000</v>
      </c>
      <c r="H2250" s="17">
        <f t="shared" si="71"/>
        <v>0.5</v>
      </c>
      <c r="I2250" t="s">
        <v>14</v>
      </c>
    </row>
    <row r="2251" spans="1:9" x14ac:dyDescent="0.25">
      <c r="A2251" s="4">
        <v>45459</v>
      </c>
      <c r="B2251" t="s">
        <v>7</v>
      </c>
      <c r="C2251" s="3">
        <v>12000</v>
      </c>
      <c r="D2251" s="3">
        <v>18000</v>
      </c>
      <c r="E2251" s="3">
        <v>0</v>
      </c>
      <c r="F2251" s="3">
        <v>18000</v>
      </c>
      <c r="G2251" s="3">
        <f t="shared" si="70"/>
        <v>6000</v>
      </c>
      <c r="H2251" s="17">
        <f t="shared" si="71"/>
        <v>0.5</v>
      </c>
      <c r="I2251" t="s">
        <v>15</v>
      </c>
    </row>
    <row r="2252" spans="1:9" x14ac:dyDescent="0.25">
      <c r="A2252" s="4">
        <v>45460</v>
      </c>
      <c r="B2252" t="s">
        <v>9</v>
      </c>
      <c r="C2252" s="3">
        <v>15000</v>
      </c>
      <c r="D2252" s="3">
        <v>22000</v>
      </c>
      <c r="E2252" s="3">
        <v>0</v>
      </c>
      <c r="F2252" s="3">
        <v>22000</v>
      </c>
      <c r="G2252" s="3">
        <f t="shared" si="70"/>
        <v>7000</v>
      </c>
      <c r="H2252" s="17">
        <f t="shared" si="71"/>
        <v>0.46666666666666667</v>
      </c>
      <c r="I2252" t="s">
        <v>12</v>
      </c>
    </row>
    <row r="2253" spans="1:9" x14ac:dyDescent="0.25">
      <c r="A2253" s="4">
        <v>45460</v>
      </c>
      <c r="B2253" t="s">
        <v>9</v>
      </c>
      <c r="C2253" s="3">
        <v>15000</v>
      </c>
      <c r="D2253" s="3">
        <v>22000</v>
      </c>
      <c r="E2253" s="3">
        <v>250</v>
      </c>
      <c r="F2253" s="3">
        <v>21750</v>
      </c>
      <c r="G2253" s="3">
        <f t="shared" si="70"/>
        <v>6500</v>
      </c>
      <c r="H2253" s="17">
        <f t="shared" si="71"/>
        <v>0.43333333333333335</v>
      </c>
      <c r="I2253" t="s">
        <v>16</v>
      </c>
    </row>
    <row r="2254" spans="1:9" x14ac:dyDescent="0.25">
      <c r="A2254" s="4">
        <v>45462</v>
      </c>
      <c r="B2254" t="s">
        <v>10</v>
      </c>
      <c r="C2254" s="3">
        <v>10000</v>
      </c>
      <c r="D2254" s="3">
        <v>15000</v>
      </c>
      <c r="E2254" s="3">
        <v>0</v>
      </c>
      <c r="F2254" s="3">
        <v>15000</v>
      </c>
      <c r="G2254" s="3">
        <f t="shared" si="70"/>
        <v>5000</v>
      </c>
      <c r="H2254" s="17">
        <f t="shared" si="71"/>
        <v>0.5</v>
      </c>
      <c r="I2254" t="s">
        <v>13</v>
      </c>
    </row>
    <row r="2255" spans="1:9" x14ac:dyDescent="0.25">
      <c r="A2255" s="4">
        <v>45462</v>
      </c>
      <c r="B2255" t="s">
        <v>7</v>
      </c>
      <c r="C2255" s="3">
        <v>12000</v>
      </c>
      <c r="D2255" s="3">
        <v>18000</v>
      </c>
      <c r="E2255" s="3">
        <v>0</v>
      </c>
      <c r="F2255" s="3">
        <v>18000</v>
      </c>
      <c r="G2255" s="3">
        <f t="shared" si="70"/>
        <v>6000</v>
      </c>
      <c r="H2255" s="17">
        <f t="shared" si="71"/>
        <v>0.5</v>
      </c>
      <c r="I2255" t="s">
        <v>16</v>
      </c>
    </row>
    <row r="2256" spans="1:9" x14ac:dyDescent="0.25">
      <c r="A2256" s="4">
        <v>45462</v>
      </c>
      <c r="B2256" t="s">
        <v>11</v>
      </c>
      <c r="C2256" s="3">
        <v>5000</v>
      </c>
      <c r="D2256" s="3">
        <v>8500</v>
      </c>
      <c r="E2256" s="3">
        <v>0</v>
      </c>
      <c r="F2256" s="3">
        <v>8500</v>
      </c>
      <c r="G2256" s="3">
        <f t="shared" si="70"/>
        <v>3500</v>
      </c>
      <c r="H2256" s="17">
        <f t="shared" si="71"/>
        <v>0.7</v>
      </c>
      <c r="I2256" t="s">
        <v>12</v>
      </c>
    </row>
    <row r="2257" spans="1:9" x14ac:dyDescent="0.25">
      <c r="A2257" s="4">
        <v>45463</v>
      </c>
      <c r="B2257" t="s">
        <v>10</v>
      </c>
      <c r="C2257" s="3">
        <v>10000</v>
      </c>
      <c r="D2257" s="3">
        <v>15000</v>
      </c>
      <c r="E2257" s="3">
        <v>0</v>
      </c>
      <c r="F2257" s="3">
        <v>15000</v>
      </c>
      <c r="G2257" s="3">
        <f t="shared" si="70"/>
        <v>5000</v>
      </c>
      <c r="H2257" s="17">
        <f t="shared" si="71"/>
        <v>0.5</v>
      </c>
      <c r="I2257" t="s">
        <v>14</v>
      </c>
    </row>
    <row r="2258" spans="1:9" x14ac:dyDescent="0.25">
      <c r="A2258" s="4">
        <v>45464</v>
      </c>
      <c r="B2258" t="s">
        <v>7</v>
      </c>
      <c r="C2258" s="3">
        <v>12000</v>
      </c>
      <c r="D2258" s="3">
        <v>18000</v>
      </c>
      <c r="E2258" s="3">
        <v>0</v>
      </c>
      <c r="F2258" s="3">
        <v>18000</v>
      </c>
      <c r="G2258" s="3">
        <f t="shared" si="70"/>
        <v>6000</v>
      </c>
      <c r="H2258" s="17">
        <f t="shared" si="71"/>
        <v>0.5</v>
      </c>
      <c r="I2258" t="s">
        <v>14</v>
      </c>
    </row>
    <row r="2259" spans="1:9" x14ac:dyDescent="0.25">
      <c r="A2259" s="4">
        <v>45464</v>
      </c>
      <c r="B2259" t="s">
        <v>10</v>
      </c>
      <c r="C2259" s="3">
        <v>10000</v>
      </c>
      <c r="D2259" s="3">
        <v>15000</v>
      </c>
      <c r="E2259" s="3">
        <v>0</v>
      </c>
      <c r="F2259" s="3">
        <v>15000</v>
      </c>
      <c r="G2259" s="3">
        <f t="shared" si="70"/>
        <v>5000</v>
      </c>
      <c r="H2259" s="17">
        <f t="shared" si="71"/>
        <v>0.5</v>
      </c>
      <c r="I2259" t="s">
        <v>13</v>
      </c>
    </row>
    <row r="2260" spans="1:9" x14ac:dyDescent="0.25">
      <c r="A2260" s="4">
        <v>45466</v>
      </c>
      <c r="B2260" t="s">
        <v>8</v>
      </c>
      <c r="C2260" s="3">
        <v>20000</v>
      </c>
      <c r="D2260" s="3">
        <v>30000</v>
      </c>
      <c r="E2260" s="3">
        <v>0</v>
      </c>
      <c r="F2260" s="3">
        <v>30000</v>
      </c>
      <c r="G2260" s="3">
        <f t="shared" si="70"/>
        <v>10000</v>
      </c>
      <c r="H2260" s="17">
        <f t="shared" si="71"/>
        <v>0.5</v>
      </c>
      <c r="I2260" t="s">
        <v>16</v>
      </c>
    </row>
    <row r="2261" spans="1:9" x14ac:dyDescent="0.25">
      <c r="A2261" s="4">
        <v>45466</v>
      </c>
      <c r="B2261" t="s">
        <v>7</v>
      </c>
      <c r="C2261" s="3">
        <v>12000</v>
      </c>
      <c r="D2261" s="3">
        <v>18000</v>
      </c>
      <c r="E2261" s="3">
        <v>0</v>
      </c>
      <c r="F2261" s="3">
        <v>18000</v>
      </c>
      <c r="G2261" s="3">
        <f t="shared" si="70"/>
        <v>6000</v>
      </c>
      <c r="H2261" s="17">
        <f t="shared" si="71"/>
        <v>0.5</v>
      </c>
      <c r="I2261" t="s">
        <v>12</v>
      </c>
    </row>
    <row r="2262" spans="1:9" x14ac:dyDescent="0.25">
      <c r="A2262" s="4">
        <v>45466</v>
      </c>
      <c r="B2262" t="s">
        <v>11</v>
      </c>
      <c r="C2262" s="3">
        <v>5000</v>
      </c>
      <c r="D2262" s="3">
        <v>8500</v>
      </c>
      <c r="E2262" s="3">
        <v>0</v>
      </c>
      <c r="F2262" s="3">
        <v>8500</v>
      </c>
      <c r="G2262" s="3">
        <f t="shared" si="70"/>
        <v>3500</v>
      </c>
      <c r="H2262" s="17">
        <f t="shared" si="71"/>
        <v>0.7</v>
      </c>
      <c r="I2262" t="s">
        <v>16</v>
      </c>
    </row>
    <row r="2263" spans="1:9" x14ac:dyDescent="0.25">
      <c r="A2263" s="4">
        <v>45468</v>
      </c>
      <c r="B2263" t="s">
        <v>7</v>
      </c>
      <c r="C2263" s="3">
        <v>12000</v>
      </c>
      <c r="D2263" s="3">
        <v>18000</v>
      </c>
      <c r="E2263" s="3">
        <v>0</v>
      </c>
      <c r="F2263" s="3">
        <v>18000</v>
      </c>
      <c r="G2263" s="3">
        <f t="shared" si="70"/>
        <v>6000</v>
      </c>
      <c r="H2263" s="17">
        <f t="shared" si="71"/>
        <v>0.5</v>
      </c>
      <c r="I2263" t="s">
        <v>16</v>
      </c>
    </row>
    <row r="2264" spans="1:9" x14ac:dyDescent="0.25">
      <c r="A2264" s="4">
        <v>45468</v>
      </c>
      <c r="B2264" t="s">
        <v>9</v>
      </c>
      <c r="C2264" s="3">
        <v>15000</v>
      </c>
      <c r="D2264" s="3">
        <v>22000</v>
      </c>
      <c r="E2264" s="3">
        <v>500</v>
      </c>
      <c r="F2264" s="3">
        <v>21500</v>
      </c>
      <c r="G2264" s="3">
        <f t="shared" si="70"/>
        <v>6000</v>
      </c>
      <c r="H2264" s="17">
        <f t="shared" si="71"/>
        <v>0.4</v>
      </c>
      <c r="I2264" t="s">
        <v>16</v>
      </c>
    </row>
    <row r="2265" spans="1:9" x14ac:dyDescent="0.25">
      <c r="A2265" s="4">
        <v>45468</v>
      </c>
      <c r="B2265" t="s">
        <v>10</v>
      </c>
      <c r="C2265" s="3">
        <v>10000</v>
      </c>
      <c r="D2265" s="3">
        <v>15000</v>
      </c>
      <c r="E2265" s="3">
        <v>250</v>
      </c>
      <c r="F2265" s="3">
        <v>14750</v>
      </c>
      <c r="G2265" s="3">
        <f t="shared" si="70"/>
        <v>4500</v>
      </c>
      <c r="H2265" s="17">
        <f t="shared" si="71"/>
        <v>0.45</v>
      </c>
      <c r="I2265" t="s">
        <v>12</v>
      </c>
    </row>
    <row r="2266" spans="1:9" x14ac:dyDescent="0.25">
      <c r="A2266" s="4">
        <v>45468</v>
      </c>
      <c r="B2266" t="s">
        <v>7</v>
      </c>
      <c r="C2266" s="3">
        <v>12000</v>
      </c>
      <c r="D2266" s="3">
        <v>18000</v>
      </c>
      <c r="E2266" s="3">
        <v>0</v>
      </c>
      <c r="F2266" s="3">
        <v>18000</v>
      </c>
      <c r="G2266" s="3">
        <f t="shared" si="70"/>
        <v>6000</v>
      </c>
      <c r="H2266" s="17">
        <f t="shared" si="71"/>
        <v>0.5</v>
      </c>
      <c r="I2266" t="s">
        <v>16</v>
      </c>
    </row>
    <row r="2267" spans="1:9" x14ac:dyDescent="0.25">
      <c r="A2267" s="4">
        <v>45469</v>
      </c>
      <c r="B2267" t="s">
        <v>10</v>
      </c>
      <c r="C2267" s="3">
        <v>10000</v>
      </c>
      <c r="D2267" s="3">
        <v>15000</v>
      </c>
      <c r="E2267" s="3">
        <v>500</v>
      </c>
      <c r="F2267" s="3">
        <v>14500</v>
      </c>
      <c r="G2267" s="3">
        <f t="shared" si="70"/>
        <v>4000</v>
      </c>
      <c r="H2267" s="17">
        <f t="shared" si="71"/>
        <v>0.4</v>
      </c>
      <c r="I2267" t="s">
        <v>13</v>
      </c>
    </row>
    <row r="2268" spans="1:9" x14ac:dyDescent="0.25">
      <c r="A2268" s="4">
        <v>45469</v>
      </c>
      <c r="B2268" t="s">
        <v>7</v>
      </c>
      <c r="C2268" s="3">
        <v>12000</v>
      </c>
      <c r="D2268" s="3">
        <v>18000</v>
      </c>
      <c r="E2268" s="3">
        <v>750</v>
      </c>
      <c r="F2268" s="3">
        <v>17250</v>
      </c>
      <c r="G2268" s="3">
        <f t="shared" si="70"/>
        <v>4500</v>
      </c>
      <c r="H2268" s="17">
        <f t="shared" si="71"/>
        <v>0.375</v>
      </c>
      <c r="I2268" t="s">
        <v>12</v>
      </c>
    </row>
    <row r="2269" spans="1:9" x14ac:dyDescent="0.25">
      <c r="A2269" s="4">
        <v>45470</v>
      </c>
      <c r="B2269" t="s">
        <v>8</v>
      </c>
      <c r="C2269" s="3">
        <v>20000</v>
      </c>
      <c r="D2269" s="3">
        <v>30000</v>
      </c>
      <c r="E2269" s="3">
        <v>0</v>
      </c>
      <c r="F2269" s="3">
        <v>30000</v>
      </c>
      <c r="G2269" s="3">
        <f t="shared" si="70"/>
        <v>10000</v>
      </c>
      <c r="H2269" s="17">
        <f t="shared" si="71"/>
        <v>0.5</v>
      </c>
      <c r="I2269" t="s">
        <v>13</v>
      </c>
    </row>
    <row r="2270" spans="1:9" x14ac:dyDescent="0.25">
      <c r="A2270" s="4">
        <v>45470</v>
      </c>
      <c r="B2270" t="s">
        <v>11</v>
      </c>
      <c r="C2270" s="3">
        <v>5000</v>
      </c>
      <c r="D2270" s="3">
        <v>8500</v>
      </c>
      <c r="E2270" s="3">
        <v>1000</v>
      </c>
      <c r="F2270" s="3">
        <v>7500</v>
      </c>
      <c r="G2270" s="3">
        <f t="shared" si="70"/>
        <v>1500</v>
      </c>
      <c r="H2270" s="17">
        <f t="shared" si="71"/>
        <v>0.3</v>
      </c>
      <c r="I2270" t="s">
        <v>15</v>
      </c>
    </row>
    <row r="2271" spans="1:9" x14ac:dyDescent="0.25">
      <c r="A2271" s="4">
        <v>45470</v>
      </c>
      <c r="B2271" t="s">
        <v>7</v>
      </c>
      <c r="C2271" s="3">
        <v>12000</v>
      </c>
      <c r="D2271" s="3">
        <v>18000</v>
      </c>
      <c r="E2271" s="3">
        <v>0</v>
      </c>
      <c r="F2271" s="3">
        <v>18000</v>
      </c>
      <c r="G2271" s="3">
        <f t="shared" si="70"/>
        <v>6000</v>
      </c>
      <c r="H2271" s="17">
        <f t="shared" si="71"/>
        <v>0.5</v>
      </c>
      <c r="I2271" t="s">
        <v>16</v>
      </c>
    </row>
    <row r="2272" spans="1:9" x14ac:dyDescent="0.25">
      <c r="A2272" s="4">
        <v>45470</v>
      </c>
      <c r="B2272" t="s">
        <v>8</v>
      </c>
      <c r="C2272" s="3">
        <v>20000</v>
      </c>
      <c r="D2272" s="3">
        <v>30000</v>
      </c>
      <c r="E2272" s="3">
        <v>0</v>
      </c>
      <c r="F2272" s="3">
        <v>30000</v>
      </c>
      <c r="G2272" s="3">
        <f t="shared" si="70"/>
        <v>10000</v>
      </c>
      <c r="H2272" s="17">
        <f t="shared" si="71"/>
        <v>0.5</v>
      </c>
      <c r="I2272" t="s">
        <v>12</v>
      </c>
    </row>
    <row r="2273" spans="1:9" x14ac:dyDescent="0.25">
      <c r="A2273" s="4">
        <v>45471</v>
      </c>
      <c r="B2273" t="s">
        <v>7</v>
      </c>
      <c r="C2273" s="3">
        <v>12000</v>
      </c>
      <c r="D2273" s="3">
        <v>18000</v>
      </c>
      <c r="E2273" s="3">
        <v>500</v>
      </c>
      <c r="F2273" s="3">
        <v>17500</v>
      </c>
      <c r="G2273" s="3">
        <f t="shared" si="70"/>
        <v>5000</v>
      </c>
      <c r="H2273" s="17">
        <f t="shared" si="71"/>
        <v>0.41666666666666669</v>
      </c>
      <c r="I2273" t="s">
        <v>14</v>
      </c>
    </row>
    <row r="2274" spans="1:9" x14ac:dyDescent="0.25">
      <c r="A2274" s="4">
        <v>45471</v>
      </c>
      <c r="B2274" t="s">
        <v>11</v>
      </c>
      <c r="C2274" s="3">
        <v>5000</v>
      </c>
      <c r="D2274" s="3">
        <v>8500</v>
      </c>
      <c r="E2274" s="3">
        <v>0</v>
      </c>
      <c r="F2274" s="3">
        <v>8500</v>
      </c>
      <c r="G2274" s="3">
        <f t="shared" si="70"/>
        <v>3500</v>
      </c>
      <c r="H2274" s="17">
        <f t="shared" si="71"/>
        <v>0.7</v>
      </c>
      <c r="I2274" t="s">
        <v>12</v>
      </c>
    </row>
    <row r="2275" spans="1:9" x14ac:dyDescent="0.25">
      <c r="A2275" s="4">
        <v>45471</v>
      </c>
      <c r="B2275" t="s">
        <v>7</v>
      </c>
      <c r="C2275" s="3">
        <v>12000</v>
      </c>
      <c r="D2275" s="3">
        <v>18000</v>
      </c>
      <c r="E2275" s="3">
        <v>0</v>
      </c>
      <c r="F2275" s="3">
        <v>18000</v>
      </c>
      <c r="G2275" s="3">
        <f t="shared" si="70"/>
        <v>6000</v>
      </c>
      <c r="H2275" s="17">
        <f t="shared" si="71"/>
        <v>0.5</v>
      </c>
      <c r="I2275" t="s">
        <v>13</v>
      </c>
    </row>
    <row r="2276" spans="1:9" x14ac:dyDescent="0.25">
      <c r="A2276" s="4">
        <v>45472</v>
      </c>
      <c r="B2276" t="s">
        <v>9</v>
      </c>
      <c r="C2276" s="3">
        <v>15000</v>
      </c>
      <c r="D2276" s="3">
        <v>22000</v>
      </c>
      <c r="E2276" s="3">
        <v>0</v>
      </c>
      <c r="F2276" s="3">
        <v>22000</v>
      </c>
      <c r="G2276" s="3">
        <f t="shared" si="70"/>
        <v>7000</v>
      </c>
      <c r="H2276" s="17">
        <f t="shared" si="71"/>
        <v>0.46666666666666667</v>
      </c>
      <c r="I2276" t="s">
        <v>13</v>
      </c>
    </row>
    <row r="2277" spans="1:9" x14ac:dyDescent="0.25">
      <c r="A2277" s="4">
        <v>45472</v>
      </c>
      <c r="B2277" t="s">
        <v>9</v>
      </c>
      <c r="C2277" s="3">
        <v>15000</v>
      </c>
      <c r="D2277" s="3">
        <v>22000</v>
      </c>
      <c r="E2277" s="3">
        <v>0</v>
      </c>
      <c r="F2277" s="3">
        <v>22000</v>
      </c>
      <c r="G2277" s="3">
        <f t="shared" si="70"/>
        <v>7000</v>
      </c>
      <c r="H2277" s="17">
        <f t="shared" si="71"/>
        <v>0.46666666666666667</v>
      </c>
      <c r="I2277" t="s">
        <v>14</v>
      </c>
    </row>
    <row r="2278" spans="1:9" x14ac:dyDescent="0.25">
      <c r="A2278" s="4">
        <v>45472</v>
      </c>
      <c r="B2278" t="s">
        <v>11</v>
      </c>
      <c r="C2278" s="3">
        <v>5000</v>
      </c>
      <c r="D2278" s="3">
        <v>8500</v>
      </c>
      <c r="E2278" s="3">
        <v>0</v>
      </c>
      <c r="F2278" s="3">
        <v>8500</v>
      </c>
      <c r="G2278" s="3">
        <f t="shared" si="70"/>
        <v>3500</v>
      </c>
      <c r="H2278" s="17">
        <f t="shared" si="71"/>
        <v>0.7</v>
      </c>
      <c r="I2278" t="s">
        <v>12</v>
      </c>
    </row>
    <row r="2279" spans="1:9" x14ac:dyDescent="0.25">
      <c r="A2279" s="4">
        <v>45473</v>
      </c>
      <c r="B2279" t="s">
        <v>10</v>
      </c>
      <c r="C2279" s="3">
        <v>10000</v>
      </c>
      <c r="D2279" s="3">
        <v>15000</v>
      </c>
      <c r="E2279" s="3">
        <v>0</v>
      </c>
      <c r="F2279" s="3">
        <v>15000</v>
      </c>
      <c r="G2279" s="3">
        <f t="shared" si="70"/>
        <v>5000</v>
      </c>
      <c r="H2279" s="17">
        <f t="shared" si="71"/>
        <v>0.5</v>
      </c>
      <c r="I2279" t="s">
        <v>16</v>
      </c>
    </row>
    <row r="2280" spans="1:9" x14ac:dyDescent="0.25">
      <c r="A2280" s="4">
        <v>45475</v>
      </c>
      <c r="B2280" t="s">
        <v>10</v>
      </c>
      <c r="C2280" s="3">
        <v>10000</v>
      </c>
      <c r="D2280" s="3">
        <v>15000</v>
      </c>
      <c r="E2280" s="3">
        <v>1000</v>
      </c>
      <c r="F2280" s="3">
        <v>14000</v>
      </c>
      <c r="G2280" s="3">
        <f t="shared" si="70"/>
        <v>3000</v>
      </c>
      <c r="H2280" s="17">
        <f t="shared" si="71"/>
        <v>0.3</v>
      </c>
      <c r="I2280" t="s">
        <v>13</v>
      </c>
    </row>
    <row r="2281" spans="1:9" x14ac:dyDescent="0.25">
      <c r="A2281" s="4">
        <v>45476</v>
      </c>
      <c r="B2281" t="s">
        <v>9</v>
      </c>
      <c r="C2281" s="3">
        <v>15000</v>
      </c>
      <c r="D2281" s="3">
        <v>22000</v>
      </c>
      <c r="E2281" s="3">
        <v>0</v>
      </c>
      <c r="F2281" s="3">
        <v>22000</v>
      </c>
      <c r="G2281" s="3">
        <f t="shared" si="70"/>
        <v>7000</v>
      </c>
      <c r="H2281" s="17">
        <f t="shared" si="71"/>
        <v>0.46666666666666667</v>
      </c>
      <c r="I2281" t="s">
        <v>12</v>
      </c>
    </row>
    <row r="2282" spans="1:9" x14ac:dyDescent="0.25">
      <c r="A2282" s="4">
        <v>45477</v>
      </c>
      <c r="B2282" t="s">
        <v>8</v>
      </c>
      <c r="C2282" s="3">
        <v>20000</v>
      </c>
      <c r="D2282" s="3">
        <v>30000</v>
      </c>
      <c r="E2282" s="3">
        <v>0</v>
      </c>
      <c r="F2282" s="3">
        <v>30000</v>
      </c>
      <c r="G2282" s="3">
        <f t="shared" si="70"/>
        <v>10000</v>
      </c>
      <c r="H2282" s="17">
        <f t="shared" si="71"/>
        <v>0.5</v>
      </c>
      <c r="I2282" t="s">
        <v>12</v>
      </c>
    </row>
    <row r="2283" spans="1:9" x14ac:dyDescent="0.25">
      <c r="A2283" s="4">
        <v>45478</v>
      </c>
      <c r="B2283" t="s">
        <v>9</v>
      </c>
      <c r="C2283" s="3">
        <v>15000</v>
      </c>
      <c r="D2283" s="3">
        <v>22000</v>
      </c>
      <c r="E2283" s="3">
        <v>0</v>
      </c>
      <c r="F2283" s="3">
        <v>22000</v>
      </c>
      <c r="G2283" s="3">
        <f t="shared" si="70"/>
        <v>7000</v>
      </c>
      <c r="H2283" s="17">
        <f t="shared" si="71"/>
        <v>0.46666666666666667</v>
      </c>
      <c r="I2283" t="s">
        <v>13</v>
      </c>
    </row>
    <row r="2284" spans="1:9" x14ac:dyDescent="0.25">
      <c r="A2284" s="4">
        <v>45479</v>
      </c>
      <c r="B2284" t="s">
        <v>7</v>
      </c>
      <c r="C2284" s="3">
        <v>12000</v>
      </c>
      <c r="D2284" s="3">
        <v>18000</v>
      </c>
      <c r="E2284" s="3">
        <v>0</v>
      </c>
      <c r="F2284" s="3">
        <v>18000</v>
      </c>
      <c r="G2284" s="3">
        <f t="shared" si="70"/>
        <v>6000</v>
      </c>
      <c r="H2284" s="17">
        <f t="shared" si="71"/>
        <v>0.5</v>
      </c>
      <c r="I2284" t="s">
        <v>12</v>
      </c>
    </row>
    <row r="2285" spans="1:9" x14ac:dyDescent="0.25">
      <c r="A2285" s="4">
        <v>45480</v>
      </c>
      <c r="B2285" t="s">
        <v>11</v>
      </c>
      <c r="C2285" s="3">
        <v>5000</v>
      </c>
      <c r="D2285" s="3">
        <v>8500</v>
      </c>
      <c r="E2285" s="3">
        <v>0</v>
      </c>
      <c r="F2285" s="3">
        <v>8500</v>
      </c>
      <c r="G2285" s="3">
        <f t="shared" si="70"/>
        <v>3500</v>
      </c>
      <c r="H2285" s="17">
        <f t="shared" si="71"/>
        <v>0.7</v>
      </c>
      <c r="I2285" t="s">
        <v>16</v>
      </c>
    </row>
    <row r="2286" spans="1:9" x14ac:dyDescent="0.25">
      <c r="A2286" s="4">
        <v>45480</v>
      </c>
      <c r="B2286" t="s">
        <v>9</v>
      </c>
      <c r="C2286" s="3">
        <v>15000</v>
      </c>
      <c r="D2286" s="3">
        <v>22000</v>
      </c>
      <c r="E2286" s="3">
        <v>0</v>
      </c>
      <c r="F2286" s="3">
        <v>22000</v>
      </c>
      <c r="G2286" s="3">
        <f t="shared" si="70"/>
        <v>7000</v>
      </c>
      <c r="H2286" s="17">
        <f t="shared" si="71"/>
        <v>0.46666666666666667</v>
      </c>
      <c r="I2286" t="s">
        <v>16</v>
      </c>
    </row>
    <row r="2287" spans="1:9" x14ac:dyDescent="0.25">
      <c r="A2287" s="4">
        <v>45480</v>
      </c>
      <c r="B2287" t="s">
        <v>10</v>
      </c>
      <c r="C2287" s="3">
        <v>10000</v>
      </c>
      <c r="D2287" s="3">
        <v>15000</v>
      </c>
      <c r="E2287" s="3">
        <v>500</v>
      </c>
      <c r="F2287" s="3">
        <v>14500</v>
      </c>
      <c r="G2287" s="3">
        <f t="shared" si="70"/>
        <v>4000</v>
      </c>
      <c r="H2287" s="17">
        <f t="shared" si="71"/>
        <v>0.4</v>
      </c>
      <c r="I2287" t="s">
        <v>16</v>
      </c>
    </row>
    <row r="2288" spans="1:9" x14ac:dyDescent="0.25">
      <c r="A2288" s="4">
        <v>45482</v>
      </c>
      <c r="B2288" t="s">
        <v>9</v>
      </c>
      <c r="C2288" s="3">
        <v>15000</v>
      </c>
      <c r="D2288" s="3">
        <v>22000</v>
      </c>
      <c r="E2288" s="3">
        <v>0</v>
      </c>
      <c r="F2288" s="3">
        <v>22000</v>
      </c>
      <c r="G2288" s="3">
        <f t="shared" si="70"/>
        <v>7000</v>
      </c>
      <c r="H2288" s="17">
        <f t="shared" si="71"/>
        <v>0.46666666666666667</v>
      </c>
      <c r="I2288" t="s">
        <v>14</v>
      </c>
    </row>
    <row r="2289" spans="1:9" x14ac:dyDescent="0.25">
      <c r="A2289" s="4">
        <v>45483</v>
      </c>
      <c r="B2289" t="s">
        <v>9</v>
      </c>
      <c r="C2289" s="3">
        <v>15000</v>
      </c>
      <c r="D2289" s="3">
        <v>22000</v>
      </c>
      <c r="E2289" s="3">
        <v>250</v>
      </c>
      <c r="F2289" s="3">
        <v>21750</v>
      </c>
      <c r="G2289" s="3">
        <f t="shared" si="70"/>
        <v>6500</v>
      </c>
      <c r="H2289" s="17">
        <f t="shared" si="71"/>
        <v>0.43333333333333335</v>
      </c>
      <c r="I2289" t="s">
        <v>15</v>
      </c>
    </row>
    <row r="2290" spans="1:9" x14ac:dyDescent="0.25">
      <c r="A2290" s="4">
        <v>45484</v>
      </c>
      <c r="B2290" t="s">
        <v>7</v>
      </c>
      <c r="C2290" s="3">
        <v>12000</v>
      </c>
      <c r="D2290" s="3">
        <v>18000</v>
      </c>
      <c r="E2290" s="3">
        <v>0</v>
      </c>
      <c r="F2290" s="3">
        <v>18000</v>
      </c>
      <c r="G2290" s="3">
        <f t="shared" si="70"/>
        <v>6000</v>
      </c>
      <c r="H2290" s="17">
        <f t="shared" si="71"/>
        <v>0.5</v>
      </c>
      <c r="I2290" t="s">
        <v>15</v>
      </c>
    </row>
    <row r="2291" spans="1:9" x14ac:dyDescent="0.25">
      <c r="A2291" s="4">
        <v>45484</v>
      </c>
      <c r="B2291" t="s">
        <v>9</v>
      </c>
      <c r="C2291" s="3">
        <v>15000</v>
      </c>
      <c r="D2291" s="3">
        <v>22000</v>
      </c>
      <c r="E2291" s="3">
        <v>0</v>
      </c>
      <c r="F2291" s="3">
        <v>22000</v>
      </c>
      <c r="G2291" s="3">
        <f t="shared" si="70"/>
        <v>7000</v>
      </c>
      <c r="H2291" s="17">
        <f t="shared" si="71"/>
        <v>0.46666666666666667</v>
      </c>
      <c r="I2291" t="s">
        <v>14</v>
      </c>
    </row>
    <row r="2292" spans="1:9" x14ac:dyDescent="0.25">
      <c r="A2292" s="4">
        <v>45486</v>
      </c>
      <c r="B2292" t="s">
        <v>8</v>
      </c>
      <c r="C2292" s="3">
        <v>20000</v>
      </c>
      <c r="D2292" s="3">
        <v>30000</v>
      </c>
      <c r="E2292" s="3">
        <v>0</v>
      </c>
      <c r="F2292" s="3">
        <v>30000</v>
      </c>
      <c r="G2292" s="3">
        <f t="shared" si="70"/>
        <v>10000</v>
      </c>
      <c r="H2292" s="17">
        <f t="shared" si="71"/>
        <v>0.5</v>
      </c>
      <c r="I2292" t="s">
        <v>14</v>
      </c>
    </row>
    <row r="2293" spans="1:9" x14ac:dyDescent="0.25">
      <c r="A2293" s="4">
        <v>45486</v>
      </c>
      <c r="B2293" t="s">
        <v>8</v>
      </c>
      <c r="C2293" s="3">
        <v>20000</v>
      </c>
      <c r="D2293" s="3">
        <v>30000</v>
      </c>
      <c r="E2293" s="3">
        <v>500</v>
      </c>
      <c r="F2293" s="3">
        <v>29500</v>
      </c>
      <c r="G2293" s="3">
        <f t="shared" si="70"/>
        <v>9000</v>
      </c>
      <c r="H2293" s="17">
        <f t="shared" si="71"/>
        <v>0.45</v>
      </c>
      <c r="I2293" t="s">
        <v>16</v>
      </c>
    </row>
    <row r="2294" spans="1:9" x14ac:dyDescent="0.25">
      <c r="A2294" s="4">
        <v>45487</v>
      </c>
      <c r="B2294" t="s">
        <v>9</v>
      </c>
      <c r="C2294" s="3">
        <v>15000</v>
      </c>
      <c r="D2294" s="3">
        <v>22000</v>
      </c>
      <c r="E2294" s="3">
        <v>0</v>
      </c>
      <c r="F2294" s="3">
        <v>22000</v>
      </c>
      <c r="G2294" s="3">
        <f t="shared" si="70"/>
        <v>7000</v>
      </c>
      <c r="H2294" s="17">
        <f t="shared" si="71"/>
        <v>0.46666666666666667</v>
      </c>
      <c r="I2294" t="s">
        <v>12</v>
      </c>
    </row>
    <row r="2295" spans="1:9" x14ac:dyDescent="0.25">
      <c r="A2295" s="4">
        <v>45488</v>
      </c>
      <c r="B2295" t="s">
        <v>9</v>
      </c>
      <c r="C2295" s="3">
        <v>15000</v>
      </c>
      <c r="D2295" s="3">
        <v>22000</v>
      </c>
      <c r="E2295" s="3">
        <v>0</v>
      </c>
      <c r="F2295" s="3">
        <v>22000</v>
      </c>
      <c r="G2295" s="3">
        <f t="shared" si="70"/>
        <v>7000</v>
      </c>
      <c r="H2295" s="17">
        <f t="shared" si="71"/>
        <v>0.46666666666666667</v>
      </c>
      <c r="I2295" t="s">
        <v>15</v>
      </c>
    </row>
    <row r="2296" spans="1:9" x14ac:dyDescent="0.25">
      <c r="A2296" s="4">
        <v>45490</v>
      </c>
      <c r="B2296" t="s">
        <v>7</v>
      </c>
      <c r="C2296" s="3">
        <v>12000</v>
      </c>
      <c r="D2296" s="3">
        <v>18000</v>
      </c>
      <c r="E2296" s="3">
        <v>0</v>
      </c>
      <c r="F2296" s="3">
        <v>18000</v>
      </c>
      <c r="G2296" s="3">
        <f t="shared" si="70"/>
        <v>6000</v>
      </c>
      <c r="H2296" s="17">
        <f t="shared" si="71"/>
        <v>0.5</v>
      </c>
      <c r="I2296" t="s">
        <v>16</v>
      </c>
    </row>
    <row r="2297" spans="1:9" x14ac:dyDescent="0.25">
      <c r="A2297" s="4">
        <v>45492</v>
      </c>
      <c r="B2297" t="s">
        <v>10</v>
      </c>
      <c r="C2297" s="3">
        <v>10000</v>
      </c>
      <c r="D2297" s="3">
        <v>15000</v>
      </c>
      <c r="E2297" s="3">
        <v>0</v>
      </c>
      <c r="F2297" s="3">
        <v>15000</v>
      </c>
      <c r="G2297" s="3">
        <f t="shared" si="70"/>
        <v>5000</v>
      </c>
      <c r="H2297" s="17">
        <f t="shared" si="71"/>
        <v>0.5</v>
      </c>
      <c r="I2297" t="s">
        <v>15</v>
      </c>
    </row>
    <row r="2298" spans="1:9" x14ac:dyDescent="0.25">
      <c r="A2298" s="4">
        <v>45492</v>
      </c>
      <c r="B2298" t="s">
        <v>7</v>
      </c>
      <c r="C2298" s="3">
        <v>12000</v>
      </c>
      <c r="D2298" s="3">
        <v>18000</v>
      </c>
      <c r="E2298" s="3">
        <v>0</v>
      </c>
      <c r="F2298" s="3">
        <v>18000</v>
      </c>
      <c r="G2298" s="3">
        <f t="shared" si="70"/>
        <v>6000</v>
      </c>
      <c r="H2298" s="17">
        <f t="shared" si="71"/>
        <v>0.5</v>
      </c>
      <c r="I2298" t="s">
        <v>15</v>
      </c>
    </row>
    <row r="2299" spans="1:9" x14ac:dyDescent="0.25">
      <c r="A2299" s="4">
        <v>45492</v>
      </c>
      <c r="B2299" t="s">
        <v>10</v>
      </c>
      <c r="C2299" s="3">
        <v>10000</v>
      </c>
      <c r="D2299" s="3">
        <v>15000</v>
      </c>
      <c r="E2299" s="3">
        <v>0</v>
      </c>
      <c r="F2299" s="3">
        <v>15000</v>
      </c>
      <c r="G2299" s="3">
        <f t="shared" si="70"/>
        <v>5000</v>
      </c>
      <c r="H2299" s="17">
        <f t="shared" si="71"/>
        <v>0.5</v>
      </c>
      <c r="I2299" t="s">
        <v>16</v>
      </c>
    </row>
    <row r="2300" spans="1:9" x14ac:dyDescent="0.25">
      <c r="A2300" s="4">
        <v>45493</v>
      </c>
      <c r="B2300" t="s">
        <v>8</v>
      </c>
      <c r="C2300" s="3">
        <v>20000</v>
      </c>
      <c r="D2300" s="3">
        <v>30000</v>
      </c>
      <c r="E2300" s="3">
        <v>0</v>
      </c>
      <c r="F2300" s="3">
        <v>30000</v>
      </c>
      <c r="G2300" s="3">
        <f t="shared" si="70"/>
        <v>10000</v>
      </c>
      <c r="H2300" s="17">
        <f t="shared" si="71"/>
        <v>0.5</v>
      </c>
      <c r="I2300" t="s">
        <v>12</v>
      </c>
    </row>
    <row r="2301" spans="1:9" x14ac:dyDescent="0.25">
      <c r="A2301" s="4">
        <v>45493</v>
      </c>
      <c r="B2301" t="s">
        <v>7</v>
      </c>
      <c r="C2301" s="3">
        <v>12000</v>
      </c>
      <c r="D2301" s="3">
        <v>18000</v>
      </c>
      <c r="E2301" s="3">
        <v>0</v>
      </c>
      <c r="F2301" s="3">
        <v>18000</v>
      </c>
      <c r="G2301" s="3">
        <f t="shared" si="70"/>
        <v>6000</v>
      </c>
      <c r="H2301" s="17">
        <f t="shared" si="71"/>
        <v>0.5</v>
      </c>
      <c r="I2301" t="s">
        <v>12</v>
      </c>
    </row>
    <row r="2302" spans="1:9" x14ac:dyDescent="0.25">
      <c r="A2302" s="4">
        <v>45494</v>
      </c>
      <c r="B2302" t="s">
        <v>10</v>
      </c>
      <c r="C2302" s="3">
        <v>10000</v>
      </c>
      <c r="D2302" s="3">
        <v>15000</v>
      </c>
      <c r="E2302" s="3">
        <v>250</v>
      </c>
      <c r="F2302" s="3">
        <v>14750</v>
      </c>
      <c r="G2302" s="3">
        <f t="shared" si="70"/>
        <v>4500</v>
      </c>
      <c r="H2302" s="17">
        <f t="shared" si="71"/>
        <v>0.45</v>
      </c>
      <c r="I2302" t="s">
        <v>13</v>
      </c>
    </row>
    <row r="2303" spans="1:9" x14ac:dyDescent="0.25">
      <c r="A2303" s="4">
        <v>45495</v>
      </c>
      <c r="B2303" t="s">
        <v>11</v>
      </c>
      <c r="C2303" s="3">
        <v>5000</v>
      </c>
      <c r="D2303" s="3">
        <v>8500</v>
      </c>
      <c r="E2303" s="3">
        <v>0</v>
      </c>
      <c r="F2303" s="3">
        <v>8500</v>
      </c>
      <c r="G2303" s="3">
        <f t="shared" si="70"/>
        <v>3500</v>
      </c>
      <c r="H2303" s="17">
        <f t="shared" si="71"/>
        <v>0.7</v>
      </c>
      <c r="I2303" t="s">
        <v>15</v>
      </c>
    </row>
    <row r="2304" spans="1:9" x14ac:dyDescent="0.25">
      <c r="A2304" s="4">
        <v>45497</v>
      </c>
      <c r="B2304" t="s">
        <v>11</v>
      </c>
      <c r="C2304" s="3">
        <v>5000</v>
      </c>
      <c r="D2304" s="3">
        <v>8500</v>
      </c>
      <c r="E2304" s="3">
        <v>0</v>
      </c>
      <c r="F2304" s="3">
        <v>8500</v>
      </c>
      <c r="G2304" s="3">
        <f t="shared" si="70"/>
        <v>3500</v>
      </c>
      <c r="H2304" s="17">
        <f t="shared" si="71"/>
        <v>0.7</v>
      </c>
      <c r="I2304" t="s">
        <v>15</v>
      </c>
    </row>
    <row r="2305" spans="1:9" x14ac:dyDescent="0.25">
      <c r="A2305" s="4">
        <v>45497</v>
      </c>
      <c r="B2305" t="s">
        <v>11</v>
      </c>
      <c r="C2305" s="3">
        <v>5000</v>
      </c>
      <c r="D2305" s="3">
        <v>8500</v>
      </c>
      <c r="E2305" s="3">
        <v>0</v>
      </c>
      <c r="F2305" s="3">
        <v>8500</v>
      </c>
      <c r="G2305" s="3">
        <f t="shared" si="70"/>
        <v>3500</v>
      </c>
      <c r="H2305" s="17">
        <f t="shared" si="71"/>
        <v>0.7</v>
      </c>
      <c r="I2305" t="s">
        <v>16</v>
      </c>
    </row>
    <row r="2306" spans="1:9" x14ac:dyDescent="0.25">
      <c r="A2306" s="4">
        <v>45498</v>
      </c>
      <c r="B2306" t="s">
        <v>10</v>
      </c>
      <c r="C2306" s="3">
        <v>10000</v>
      </c>
      <c r="D2306" s="3">
        <v>15000</v>
      </c>
      <c r="E2306" s="3">
        <v>0</v>
      </c>
      <c r="F2306" s="3">
        <v>15000</v>
      </c>
      <c r="G2306" s="3">
        <f t="shared" si="70"/>
        <v>5000</v>
      </c>
      <c r="H2306" s="17">
        <f t="shared" si="71"/>
        <v>0.5</v>
      </c>
      <c r="I2306" t="s">
        <v>15</v>
      </c>
    </row>
    <row r="2307" spans="1:9" x14ac:dyDescent="0.25">
      <c r="A2307" s="4">
        <v>45502</v>
      </c>
      <c r="B2307" t="s">
        <v>9</v>
      </c>
      <c r="C2307" s="3">
        <v>15000</v>
      </c>
      <c r="D2307" s="3">
        <v>22000</v>
      </c>
      <c r="E2307" s="3">
        <v>750</v>
      </c>
      <c r="F2307" s="3">
        <v>21250</v>
      </c>
      <c r="G2307" s="3">
        <f t="shared" ref="G2307:G2370" si="72">F2307-E2307-C2307</f>
        <v>5500</v>
      </c>
      <c r="H2307" s="17">
        <f t="shared" ref="H2307:H2370" si="73">G2307/C2307</f>
        <v>0.36666666666666664</v>
      </c>
      <c r="I2307" t="s">
        <v>13</v>
      </c>
    </row>
    <row r="2308" spans="1:9" x14ac:dyDescent="0.25">
      <c r="A2308" s="4">
        <v>45502</v>
      </c>
      <c r="B2308" t="s">
        <v>10</v>
      </c>
      <c r="C2308" s="3">
        <v>10000</v>
      </c>
      <c r="D2308" s="3">
        <v>15000</v>
      </c>
      <c r="E2308" s="3">
        <v>0</v>
      </c>
      <c r="F2308" s="3">
        <v>15000</v>
      </c>
      <c r="G2308" s="3">
        <f t="shared" si="72"/>
        <v>5000</v>
      </c>
      <c r="H2308" s="17">
        <f t="shared" si="73"/>
        <v>0.5</v>
      </c>
      <c r="I2308" t="s">
        <v>12</v>
      </c>
    </row>
    <row r="2309" spans="1:9" x14ac:dyDescent="0.25">
      <c r="A2309" s="4">
        <v>45502</v>
      </c>
      <c r="B2309" t="s">
        <v>11</v>
      </c>
      <c r="C2309" s="3">
        <v>5000</v>
      </c>
      <c r="D2309" s="3">
        <v>8500</v>
      </c>
      <c r="E2309" s="3">
        <v>250</v>
      </c>
      <c r="F2309" s="3">
        <v>8250</v>
      </c>
      <c r="G2309" s="3">
        <f t="shared" si="72"/>
        <v>3000</v>
      </c>
      <c r="H2309" s="17">
        <f t="shared" si="73"/>
        <v>0.6</v>
      </c>
      <c r="I2309" t="s">
        <v>12</v>
      </c>
    </row>
    <row r="2310" spans="1:9" x14ac:dyDescent="0.25">
      <c r="A2310" s="4">
        <v>45503</v>
      </c>
      <c r="B2310" t="s">
        <v>7</v>
      </c>
      <c r="C2310" s="3">
        <v>12000</v>
      </c>
      <c r="D2310" s="3">
        <v>18000</v>
      </c>
      <c r="E2310" s="3">
        <v>0</v>
      </c>
      <c r="F2310" s="3">
        <v>18000</v>
      </c>
      <c r="G2310" s="3">
        <f t="shared" si="72"/>
        <v>6000</v>
      </c>
      <c r="H2310" s="17">
        <f t="shared" si="73"/>
        <v>0.5</v>
      </c>
      <c r="I2310" t="s">
        <v>12</v>
      </c>
    </row>
    <row r="2311" spans="1:9" x14ac:dyDescent="0.25">
      <c r="A2311" s="4">
        <v>45503</v>
      </c>
      <c r="B2311" t="s">
        <v>10</v>
      </c>
      <c r="C2311" s="3">
        <v>10000</v>
      </c>
      <c r="D2311" s="3">
        <v>15000</v>
      </c>
      <c r="E2311" s="3">
        <v>0</v>
      </c>
      <c r="F2311" s="3">
        <v>15000</v>
      </c>
      <c r="G2311" s="3">
        <f t="shared" si="72"/>
        <v>5000</v>
      </c>
      <c r="H2311" s="17">
        <f t="shared" si="73"/>
        <v>0.5</v>
      </c>
      <c r="I2311" t="s">
        <v>13</v>
      </c>
    </row>
    <row r="2312" spans="1:9" x14ac:dyDescent="0.25">
      <c r="A2312" s="4">
        <v>45503</v>
      </c>
      <c r="B2312" t="s">
        <v>11</v>
      </c>
      <c r="C2312" s="3">
        <v>5000</v>
      </c>
      <c r="D2312" s="3">
        <v>8500</v>
      </c>
      <c r="E2312" s="3">
        <v>250</v>
      </c>
      <c r="F2312" s="3">
        <v>8250</v>
      </c>
      <c r="G2312" s="3">
        <f t="shared" si="72"/>
        <v>3000</v>
      </c>
      <c r="H2312" s="17">
        <f t="shared" si="73"/>
        <v>0.6</v>
      </c>
      <c r="I2312" t="s">
        <v>15</v>
      </c>
    </row>
    <row r="2313" spans="1:9" x14ac:dyDescent="0.25">
      <c r="A2313" s="4">
        <v>45504</v>
      </c>
      <c r="B2313" t="s">
        <v>11</v>
      </c>
      <c r="C2313" s="3">
        <v>5000</v>
      </c>
      <c r="D2313" s="3">
        <v>8500</v>
      </c>
      <c r="E2313" s="3">
        <v>0</v>
      </c>
      <c r="F2313" s="3">
        <v>8500</v>
      </c>
      <c r="G2313" s="3">
        <f t="shared" si="72"/>
        <v>3500</v>
      </c>
      <c r="H2313" s="17">
        <f t="shared" si="73"/>
        <v>0.7</v>
      </c>
      <c r="I2313" t="s">
        <v>16</v>
      </c>
    </row>
    <row r="2314" spans="1:9" x14ac:dyDescent="0.25">
      <c r="A2314" s="4">
        <v>45504</v>
      </c>
      <c r="B2314" t="s">
        <v>7</v>
      </c>
      <c r="C2314" s="3">
        <v>12000</v>
      </c>
      <c r="D2314" s="3">
        <v>18000</v>
      </c>
      <c r="E2314" s="3">
        <v>0</v>
      </c>
      <c r="F2314" s="3">
        <v>18000</v>
      </c>
      <c r="G2314" s="3">
        <f t="shared" si="72"/>
        <v>6000</v>
      </c>
      <c r="H2314" s="17">
        <f t="shared" si="73"/>
        <v>0.5</v>
      </c>
      <c r="I2314" t="s">
        <v>14</v>
      </c>
    </row>
    <row r="2315" spans="1:9" x14ac:dyDescent="0.25">
      <c r="A2315" s="4">
        <v>45505</v>
      </c>
      <c r="B2315" t="s">
        <v>10</v>
      </c>
      <c r="C2315" s="3">
        <v>10000</v>
      </c>
      <c r="D2315" s="3">
        <v>15000</v>
      </c>
      <c r="E2315" s="3">
        <v>0</v>
      </c>
      <c r="F2315" s="3">
        <v>15000</v>
      </c>
      <c r="G2315" s="3">
        <f t="shared" si="72"/>
        <v>5000</v>
      </c>
      <c r="H2315" s="17">
        <f t="shared" si="73"/>
        <v>0.5</v>
      </c>
      <c r="I2315" t="s">
        <v>12</v>
      </c>
    </row>
    <row r="2316" spans="1:9" x14ac:dyDescent="0.25">
      <c r="A2316" s="4">
        <v>45505</v>
      </c>
      <c r="B2316" t="s">
        <v>8</v>
      </c>
      <c r="C2316" s="3">
        <v>20000</v>
      </c>
      <c r="D2316" s="3">
        <v>30000</v>
      </c>
      <c r="E2316" s="3">
        <v>0</v>
      </c>
      <c r="F2316" s="3">
        <v>30000</v>
      </c>
      <c r="G2316" s="3">
        <f t="shared" si="72"/>
        <v>10000</v>
      </c>
      <c r="H2316" s="17">
        <f t="shared" si="73"/>
        <v>0.5</v>
      </c>
      <c r="I2316" t="s">
        <v>16</v>
      </c>
    </row>
    <row r="2317" spans="1:9" x14ac:dyDescent="0.25">
      <c r="A2317" s="4">
        <v>45505</v>
      </c>
      <c r="B2317" t="s">
        <v>11</v>
      </c>
      <c r="C2317" s="3">
        <v>5000</v>
      </c>
      <c r="D2317" s="3">
        <v>8500</v>
      </c>
      <c r="E2317" s="3">
        <v>0</v>
      </c>
      <c r="F2317" s="3">
        <v>8500</v>
      </c>
      <c r="G2317" s="3">
        <f t="shared" si="72"/>
        <v>3500</v>
      </c>
      <c r="H2317" s="17">
        <f t="shared" si="73"/>
        <v>0.7</v>
      </c>
      <c r="I2317" t="s">
        <v>13</v>
      </c>
    </row>
    <row r="2318" spans="1:9" x14ac:dyDescent="0.25">
      <c r="A2318" s="4">
        <v>45506</v>
      </c>
      <c r="B2318" t="s">
        <v>9</v>
      </c>
      <c r="C2318" s="3">
        <v>15000</v>
      </c>
      <c r="D2318" s="3">
        <v>22000</v>
      </c>
      <c r="E2318" s="3">
        <v>0</v>
      </c>
      <c r="F2318" s="3">
        <v>22000</v>
      </c>
      <c r="G2318" s="3">
        <f t="shared" si="72"/>
        <v>7000</v>
      </c>
      <c r="H2318" s="17">
        <f t="shared" si="73"/>
        <v>0.46666666666666667</v>
      </c>
      <c r="I2318" t="s">
        <v>12</v>
      </c>
    </row>
    <row r="2319" spans="1:9" x14ac:dyDescent="0.25">
      <c r="A2319" s="4">
        <v>45507</v>
      </c>
      <c r="B2319" t="s">
        <v>11</v>
      </c>
      <c r="C2319" s="3">
        <v>5000</v>
      </c>
      <c r="D2319" s="3">
        <v>8500</v>
      </c>
      <c r="E2319" s="3">
        <v>0</v>
      </c>
      <c r="F2319" s="3">
        <v>8500</v>
      </c>
      <c r="G2319" s="3">
        <f t="shared" si="72"/>
        <v>3500</v>
      </c>
      <c r="H2319" s="17">
        <f t="shared" si="73"/>
        <v>0.7</v>
      </c>
      <c r="I2319" t="s">
        <v>12</v>
      </c>
    </row>
    <row r="2320" spans="1:9" x14ac:dyDescent="0.25">
      <c r="A2320" s="4">
        <v>45508</v>
      </c>
      <c r="B2320" t="s">
        <v>7</v>
      </c>
      <c r="C2320" s="3">
        <v>12000</v>
      </c>
      <c r="D2320" s="3">
        <v>18000</v>
      </c>
      <c r="E2320" s="3">
        <v>0</v>
      </c>
      <c r="F2320" s="3">
        <v>18000</v>
      </c>
      <c r="G2320" s="3">
        <f t="shared" si="72"/>
        <v>6000</v>
      </c>
      <c r="H2320" s="17">
        <f t="shared" si="73"/>
        <v>0.5</v>
      </c>
      <c r="I2320" t="s">
        <v>13</v>
      </c>
    </row>
    <row r="2321" spans="1:9" x14ac:dyDescent="0.25">
      <c r="A2321" s="4">
        <v>45509</v>
      </c>
      <c r="B2321" t="s">
        <v>7</v>
      </c>
      <c r="C2321" s="3">
        <v>12000</v>
      </c>
      <c r="D2321" s="3">
        <v>18000</v>
      </c>
      <c r="E2321" s="3">
        <v>0</v>
      </c>
      <c r="F2321" s="3">
        <v>18000</v>
      </c>
      <c r="G2321" s="3">
        <f t="shared" si="72"/>
        <v>6000</v>
      </c>
      <c r="H2321" s="17">
        <f t="shared" si="73"/>
        <v>0.5</v>
      </c>
      <c r="I2321" t="s">
        <v>14</v>
      </c>
    </row>
    <row r="2322" spans="1:9" x14ac:dyDescent="0.25">
      <c r="A2322" s="4">
        <v>45511</v>
      </c>
      <c r="B2322" t="s">
        <v>11</v>
      </c>
      <c r="C2322" s="3">
        <v>5000</v>
      </c>
      <c r="D2322" s="3">
        <v>8500</v>
      </c>
      <c r="E2322" s="3">
        <v>250</v>
      </c>
      <c r="F2322" s="3">
        <v>8250</v>
      </c>
      <c r="G2322" s="3">
        <f t="shared" si="72"/>
        <v>3000</v>
      </c>
      <c r="H2322" s="17">
        <f t="shared" si="73"/>
        <v>0.6</v>
      </c>
      <c r="I2322" t="s">
        <v>12</v>
      </c>
    </row>
    <row r="2323" spans="1:9" x14ac:dyDescent="0.25">
      <c r="A2323" s="4">
        <v>45512</v>
      </c>
      <c r="B2323" t="s">
        <v>10</v>
      </c>
      <c r="C2323" s="3">
        <v>10000</v>
      </c>
      <c r="D2323" s="3">
        <v>15000</v>
      </c>
      <c r="E2323" s="3">
        <v>0</v>
      </c>
      <c r="F2323" s="3">
        <v>15000</v>
      </c>
      <c r="G2323" s="3">
        <f t="shared" si="72"/>
        <v>5000</v>
      </c>
      <c r="H2323" s="17">
        <f t="shared" si="73"/>
        <v>0.5</v>
      </c>
      <c r="I2323" t="s">
        <v>12</v>
      </c>
    </row>
    <row r="2324" spans="1:9" x14ac:dyDescent="0.25">
      <c r="A2324" s="4">
        <v>45512</v>
      </c>
      <c r="B2324" t="s">
        <v>8</v>
      </c>
      <c r="C2324" s="3">
        <v>20000</v>
      </c>
      <c r="D2324" s="3">
        <v>30000</v>
      </c>
      <c r="E2324" s="3">
        <v>0</v>
      </c>
      <c r="F2324" s="3">
        <v>30000</v>
      </c>
      <c r="G2324" s="3">
        <f t="shared" si="72"/>
        <v>10000</v>
      </c>
      <c r="H2324" s="17">
        <f t="shared" si="73"/>
        <v>0.5</v>
      </c>
      <c r="I2324" t="s">
        <v>15</v>
      </c>
    </row>
    <row r="2325" spans="1:9" x14ac:dyDescent="0.25">
      <c r="A2325" s="4">
        <v>45512</v>
      </c>
      <c r="B2325" t="s">
        <v>11</v>
      </c>
      <c r="C2325" s="3">
        <v>5000</v>
      </c>
      <c r="D2325" s="3">
        <v>8500</v>
      </c>
      <c r="E2325" s="3">
        <v>0</v>
      </c>
      <c r="F2325" s="3">
        <v>8500</v>
      </c>
      <c r="G2325" s="3">
        <f t="shared" si="72"/>
        <v>3500</v>
      </c>
      <c r="H2325" s="17">
        <f t="shared" si="73"/>
        <v>0.7</v>
      </c>
      <c r="I2325" t="s">
        <v>15</v>
      </c>
    </row>
    <row r="2326" spans="1:9" x14ac:dyDescent="0.25">
      <c r="A2326" s="4">
        <v>45513</v>
      </c>
      <c r="B2326" t="s">
        <v>9</v>
      </c>
      <c r="C2326" s="3">
        <v>15000</v>
      </c>
      <c r="D2326" s="3">
        <v>22000</v>
      </c>
      <c r="E2326" s="3">
        <v>1000</v>
      </c>
      <c r="F2326" s="3">
        <v>21000</v>
      </c>
      <c r="G2326" s="3">
        <f t="shared" si="72"/>
        <v>5000</v>
      </c>
      <c r="H2326" s="17">
        <f t="shared" si="73"/>
        <v>0.33333333333333331</v>
      </c>
      <c r="I2326" t="s">
        <v>14</v>
      </c>
    </row>
    <row r="2327" spans="1:9" x14ac:dyDescent="0.25">
      <c r="A2327" s="4">
        <v>45514</v>
      </c>
      <c r="B2327" t="s">
        <v>10</v>
      </c>
      <c r="C2327" s="3">
        <v>10000</v>
      </c>
      <c r="D2327" s="3">
        <v>15000</v>
      </c>
      <c r="E2327" s="3">
        <v>0</v>
      </c>
      <c r="F2327" s="3">
        <v>15000</v>
      </c>
      <c r="G2327" s="3">
        <f t="shared" si="72"/>
        <v>5000</v>
      </c>
      <c r="H2327" s="17">
        <f t="shared" si="73"/>
        <v>0.5</v>
      </c>
      <c r="I2327" t="s">
        <v>15</v>
      </c>
    </row>
    <row r="2328" spans="1:9" x14ac:dyDescent="0.25">
      <c r="A2328" s="4">
        <v>45514</v>
      </c>
      <c r="B2328" t="s">
        <v>8</v>
      </c>
      <c r="C2328" s="3">
        <v>20000</v>
      </c>
      <c r="D2328" s="3">
        <v>30000</v>
      </c>
      <c r="E2328" s="3">
        <v>0</v>
      </c>
      <c r="F2328" s="3">
        <v>30000</v>
      </c>
      <c r="G2328" s="3">
        <f t="shared" si="72"/>
        <v>10000</v>
      </c>
      <c r="H2328" s="17">
        <f t="shared" si="73"/>
        <v>0.5</v>
      </c>
      <c r="I2328" t="s">
        <v>14</v>
      </c>
    </row>
    <row r="2329" spans="1:9" x14ac:dyDescent="0.25">
      <c r="A2329" s="4">
        <v>45514</v>
      </c>
      <c r="B2329" t="s">
        <v>10</v>
      </c>
      <c r="C2329" s="3">
        <v>10000</v>
      </c>
      <c r="D2329" s="3">
        <v>15000</v>
      </c>
      <c r="E2329" s="3">
        <v>500</v>
      </c>
      <c r="F2329" s="3">
        <v>14500</v>
      </c>
      <c r="G2329" s="3">
        <f t="shared" si="72"/>
        <v>4000</v>
      </c>
      <c r="H2329" s="17">
        <f t="shared" si="73"/>
        <v>0.4</v>
      </c>
      <c r="I2329" t="s">
        <v>13</v>
      </c>
    </row>
    <row r="2330" spans="1:9" x14ac:dyDescent="0.25">
      <c r="A2330" s="4">
        <v>45515</v>
      </c>
      <c r="B2330" t="s">
        <v>9</v>
      </c>
      <c r="C2330" s="3">
        <v>15000</v>
      </c>
      <c r="D2330" s="3">
        <v>22000</v>
      </c>
      <c r="E2330" s="3">
        <v>500</v>
      </c>
      <c r="F2330" s="3">
        <v>21500</v>
      </c>
      <c r="G2330" s="3">
        <f t="shared" si="72"/>
        <v>6000</v>
      </c>
      <c r="H2330" s="17">
        <f t="shared" si="73"/>
        <v>0.4</v>
      </c>
      <c r="I2330" t="s">
        <v>12</v>
      </c>
    </row>
    <row r="2331" spans="1:9" x14ac:dyDescent="0.25">
      <c r="A2331" s="4">
        <v>45517</v>
      </c>
      <c r="B2331" t="s">
        <v>9</v>
      </c>
      <c r="C2331" s="3">
        <v>15000</v>
      </c>
      <c r="D2331" s="3">
        <v>22000</v>
      </c>
      <c r="E2331" s="3">
        <v>500</v>
      </c>
      <c r="F2331" s="3">
        <v>21500</v>
      </c>
      <c r="G2331" s="3">
        <f t="shared" si="72"/>
        <v>6000</v>
      </c>
      <c r="H2331" s="17">
        <f t="shared" si="73"/>
        <v>0.4</v>
      </c>
      <c r="I2331" t="s">
        <v>15</v>
      </c>
    </row>
    <row r="2332" spans="1:9" x14ac:dyDescent="0.25">
      <c r="A2332" s="4">
        <v>45517</v>
      </c>
      <c r="B2332" t="s">
        <v>10</v>
      </c>
      <c r="C2332" s="3">
        <v>10000</v>
      </c>
      <c r="D2332" s="3">
        <v>15000</v>
      </c>
      <c r="E2332" s="3">
        <v>250</v>
      </c>
      <c r="F2332" s="3">
        <v>14750</v>
      </c>
      <c r="G2332" s="3">
        <f t="shared" si="72"/>
        <v>4500</v>
      </c>
      <c r="H2332" s="17">
        <f t="shared" si="73"/>
        <v>0.45</v>
      </c>
      <c r="I2332" t="s">
        <v>16</v>
      </c>
    </row>
    <row r="2333" spans="1:9" x14ac:dyDescent="0.25">
      <c r="A2333" s="4">
        <v>45518</v>
      </c>
      <c r="B2333" t="s">
        <v>10</v>
      </c>
      <c r="C2333" s="3">
        <v>10000</v>
      </c>
      <c r="D2333" s="3">
        <v>15000</v>
      </c>
      <c r="E2333" s="3">
        <v>500</v>
      </c>
      <c r="F2333" s="3">
        <v>14500</v>
      </c>
      <c r="G2333" s="3">
        <f t="shared" si="72"/>
        <v>4000</v>
      </c>
      <c r="H2333" s="17">
        <f t="shared" si="73"/>
        <v>0.4</v>
      </c>
      <c r="I2333" t="s">
        <v>13</v>
      </c>
    </row>
    <row r="2334" spans="1:9" x14ac:dyDescent="0.25">
      <c r="A2334" s="4">
        <v>45518</v>
      </c>
      <c r="B2334" t="s">
        <v>10</v>
      </c>
      <c r="C2334" s="3">
        <v>10000</v>
      </c>
      <c r="D2334" s="3">
        <v>15000</v>
      </c>
      <c r="E2334" s="3">
        <v>0</v>
      </c>
      <c r="F2334" s="3">
        <v>15000</v>
      </c>
      <c r="G2334" s="3">
        <f t="shared" si="72"/>
        <v>5000</v>
      </c>
      <c r="H2334" s="17">
        <f t="shared" si="73"/>
        <v>0.5</v>
      </c>
      <c r="I2334" t="s">
        <v>16</v>
      </c>
    </row>
    <row r="2335" spans="1:9" x14ac:dyDescent="0.25">
      <c r="A2335" s="4">
        <v>45519</v>
      </c>
      <c r="B2335" t="s">
        <v>11</v>
      </c>
      <c r="C2335" s="3">
        <v>5000</v>
      </c>
      <c r="D2335" s="3">
        <v>8500</v>
      </c>
      <c r="E2335" s="3">
        <v>0</v>
      </c>
      <c r="F2335" s="3">
        <v>8500</v>
      </c>
      <c r="G2335" s="3">
        <f t="shared" si="72"/>
        <v>3500</v>
      </c>
      <c r="H2335" s="17">
        <f t="shared" si="73"/>
        <v>0.7</v>
      </c>
      <c r="I2335" t="s">
        <v>12</v>
      </c>
    </row>
    <row r="2336" spans="1:9" x14ac:dyDescent="0.25">
      <c r="A2336" s="4">
        <v>45521</v>
      </c>
      <c r="B2336" t="s">
        <v>11</v>
      </c>
      <c r="C2336" s="3">
        <v>5000</v>
      </c>
      <c r="D2336" s="3">
        <v>8500</v>
      </c>
      <c r="E2336" s="3">
        <v>0</v>
      </c>
      <c r="F2336" s="3">
        <v>8500</v>
      </c>
      <c r="G2336" s="3">
        <f t="shared" si="72"/>
        <v>3500</v>
      </c>
      <c r="H2336" s="17">
        <f t="shared" si="73"/>
        <v>0.7</v>
      </c>
      <c r="I2336" t="s">
        <v>13</v>
      </c>
    </row>
    <row r="2337" spans="1:9" x14ac:dyDescent="0.25">
      <c r="A2337" s="4">
        <v>45521</v>
      </c>
      <c r="B2337" t="s">
        <v>10</v>
      </c>
      <c r="C2337" s="3">
        <v>10000</v>
      </c>
      <c r="D2337" s="3">
        <v>15000</v>
      </c>
      <c r="E2337" s="3">
        <v>0</v>
      </c>
      <c r="F2337" s="3">
        <v>15000</v>
      </c>
      <c r="G2337" s="3">
        <f t="shared" si="72"/>
        <v>5000</v>
      </c>
      <c r="H2337" s="17">
        <f t="shared" si="73"/>
        <v>0.5</v>
      </c>
      <c r="I2337" t="s">
        <v>13</v>
      </c>
    </row>
    <row r="2338" spans="1:9" x14ac:dyDescent="0.25">
      <c r="A2338" s="4">
        <v>45522</v>
      </c>
      <c r="B2338" t="s">
        <v>7</v>
      </c>
      <c r="C2338" s="3">
        <v>12000</v>
      </c>
      <c r="D2338" s="3">
        <v>18000</v>
      </c>
      <c r="E2338" s="3">
        <v>250</v>
      </c>
      <c r="F2338" s="3">
        <v>17750</v>
      </c>
      <c r="G2338" s="3">
        <f t="shared" si="72"/>
        <v>5500</v>
      </c>
      <c r="H2338" s="17">
        <f t="shared" si="73"/>
        <v>0.45833333333333331</v>
      </c>
      <c r="I2338" t="s">
        <v>12</v>
      </c>
    </row>
    <row r="2339" spans="1:9" x14ac:dyDescent="0.25">
      <c r="A2339" s="4">
        <v>45527</v>
      </c>
      <c r="B2339" t="s">
        <v>7</v>
      </c>
      <c r="C2339" s="3">
        <v>12000</v>
      </c>
      <c r="D2339" s="3">
        <v>18000</v>
      </c>
      <c r="E2339" s="3">
        <v>0</v>
      </c>
      <c r="F2339" s="3">
        <v>18000</v>
      </c>
      <c r="G2339" s="3">
        <f t="shared" si="72"/>
        <v>6000</v>
      </c>
      <c r="H2339" s="17">
        <f t="shared" si="73"/>
        <v>0.5</v>
      </c>
      <c r="I2339" t="s">
        <v>15</v>
      </c>
    </row>
    <row r="2340" spans="1:9" x14ac:dyDescent="0.25">
      <c r="A2340" s="4">
        <v>45527</v>
      </c>
      <c r="B2340" t="s">
        <v>8</v>
      </c>
      <c r="C2340" s="3">
        <v>20000</v>
      </c>
      <c r="D2340" s="3">
        <v>30000</v>
      </c>
      <c r="E2340" s="3">
        <v>0</v>
      </c>
      <c r="F2340" s="3">
        <v>30000</v>
      </c>
      <c r="G2340" s="3">
        <f t="shared" si="72"/>
        <v>10000</v>
      </c>
      <c r="H2340" s="17">
        <f t="shared" si="73"/>
        <v>0.5</v>
      </c>
      <c r="I2340" t="s">
        <v>12</v>
      </c>
    </row>
    <row r="2341" spans="1:9" x14ac:dyDescent="0.25">
      <c r="A2341" s="4">
        <v>45528</v>
      </c>
      <c r="B2341" t="s">
        <v>9</v>
      </c>
      <c r="C2341" s="3">
        <v>15000</v>
      </c>
      <c r="D2341" s="3">
        <v>22000</v>
      </c>
      <c r="E2341" s="3">
        <v>1000</v>
      </c>
      <c r="F2341" s="3">
        <v>21000</v>
      </c>
      <c r="G2341" s="3">
        <f t="shared" si="72"/>
        <v>5000</v>
      </c>
      <c r="H2341" s="17">
        <f t="shared" si="73"/>
        <v>0.33333333333333331</v>
      </c>
      <c r="I2341" t="s">
        <v>15</v>
      </c>
    </row>
    <row r="2342" spans="1:9" x14ac:dyDescent="0.25">
      <c r="A2342" s="4">
        <v>45529</v>
      </c>
      <c r="B2342" t="s">
        <v>7</v>
      </c>
      <c r="C2342" s="3">
        <v>12000</v>
      </c>
      <c r="D2342" s="3">
        <v>18000</v>
      </c>
      <c r="E2342" s="3">
        <v>0</v>
      </c>
      <c r="F2342" s="3">
        <v>18000</v>
      </c>
      <c r="G2342" s="3">
        <f t="shared" si="72"/>
        <v>6000</v>
      </c>
      <c r="H2342" s="17">
        <f t="shared" si="73"/>
        <v>0.5</v>
      </c>
      <c r="I2342" t="s">
        <v>14</v>
      </c>
    </row>
    <row r="2343" spans="1:9" x14ac:dyDescent="0.25">
      <c r="A2343" s="4">
        <v>45530</v>
      </c>
      <c r="B2343" t="s">
        <v>11</v>
      </c>
      <c r="C2343" s="3">
        <v>5000</v>
      </c>
      <c r="D2343" s="3">
        <v>8500</v>
      </c>
      <c r="E2343" s="3">
        <v>0</v>
      </c>
      <c r="F2343" s="3">
        <v>8500</v>
      </c>
      <c r="G2343" s="3">
        <f t="shared" si="72"/>
        <v>3500</v>
      </c>
      <c r="H2343" s="17">
        <f t="shared" si="73"/>
        <v>0.7</v>
      </c>
      <c r="I2343" t="s">
        <v>12</v>
      </c>
    </row>
    <row r="2344" spans="1:9" x14ac:dyDescent="0.25">
      <c r="A2344" s="4">
        <v>45531</v>
      </c>
      <c r="B2344" t="s">
        <v>7</v>
      </c>
      <c r="C2344" s="3">
        <v>12000</v>
      </c>
      <c r="D2344" s="3">
        <v>18000</v>
      </c>
      <c r="E2344" s="3">
        <v>0</v>
      </c>
      <c r="F2344" s="3">
        <v>18000</v>
      </c>
      <c r="G2344" s="3">
        <f t="shared" si="72"/>
        <v>6000</v>
      </c>
      <c r="H2344" s="17">
        <f t="shared" si="73"/>
        <v>0.5</v>
      </c>
      <c r="I2344" t="s">
        <v>12</v>
      </c>
    </row>
    <row r="2345" spans="1:9" x14ac:dyDescent="0.25">
      <c r="A2345" s="4">
        <v>45533</v>
      </c>
      <c r="B2345" t="s">
        <v>11</v>
      </c>
      <c r="C2345" s="3">
        <v>5000</v>
      </c>
      <c r="D2345" s="3">
        <v>8500</v>
      </c>
      <c r="E2345" s="3">
        <v>250</v>
      </c>
      <c r="F2345" s="3">
        <v>8250</v>
      </c>
      <c r="G2345" s="3">
        <f t="shared" si="72"/>
        <v>3000</v>
      </c>
      <c r="H2345" s="17">
        <f t="shared" si="73"/>
        <v>0.6</v>
      </c>
      <c r="I2345" t="s">
        <v>14</v>
      </c>
    </row>
    <row r="2346" spans="1:9" x14ac:dyDescent="0.25">
      <c r="A2346" s="4">
        <v>45533</v>
      </c>
      <c r="B2346" t="s">
        <v>10</v>
      </c>
      <c r="C2346" s="3">
        <v>10000</v>
      </c>
      <c r="D2346" s="3">
        <v>15000</v>
      </c>
      <c r="E2346" s="3">
        <v>0</v>
      </c>
      <c r="F2346" s="3">
        <v>15000</v>
      </c>
      <c r="G2346" s="3">
        <f t="shared" si="72"/>
        <v>5000</v>
      </c>
      <c r="H2346" s="17">
        <f t="shared" si="73"/>
        <v>0.5</v>
      </c>
      <c r="I2346" t="s">
        <v>12</v>
      </c>
    </row>
    <row r="2347" spans="1:9" x14ac:dyDescent="0.25">
      <c r="A2347" s="4">
        <v>45536</v>
      </c>
      <c r="B2347" t="s">
        <v>7</v>
      </c>
      <c r="C2347" s="3">
        <v>12000</v>
      </c>
      <c r="D2347" s="3">
        <v>18000</v>
      </c>
      <c r="E2347" s="3">
        <v>1000</v>
      </c>
      <c r="F2347" s="3">
        <v>17000</v>
      </c>
      <c r="G2347" s="3">
        <f t="shared" si="72"/>
        <v>4000</v>
      </c>
      <c r="H2347" s="17">
        <f t="shared" si="73"/>
        <v>0.33333333333333331</v>
      </c>
      <c r="I2347" t="s">
        <v>16</v>
      </c>
    </row>
    <row r="2348" spans="1:9" x14ac:dyDescent="0.25">
      <c r="A2348" s="4">
        <v>45537</v>
      </c>
      <c r="B2348" t="s">
        <v>11</v>
      </c>
      <c r="C2348" s="3">
        <v>5000</v>
      </c>
      <c r="D2348" s="3">
        <v>8500</v>
      </c>
      <c r="E2348" s="3">
        <v>1000</v>
      </c>
      <c r="F2348" s="3">
        <v>7500</v>
      </c>
      <c r="G2348" s="3">
        <f t="shared" si="72"/>
        <v>1500</v>
      </c>
      <c r="H2348" s="17">
        <f t="shared" si="73"/>
        <v>0.3</v>
      </c>
      <c r="I2348" t="s">
        <v>13</v>
      </c>
    </row>
    <row r="2349" spans="1:9" x14ac:dyDescent="0.25">
      <c r="A2349" s="4">
        <v>45538</v>
      </c>
      <c r="B2349" t="s">
        <v>11</v>
      </c>
      <c r="C2349" s="3">
        <v>5000</v>
      </c>
      <c r="D2349" s="3">
        <v>8500</v>
      </c>
      <c r="E2349" s="3">
        <v>0</v>
      </c>
      <c r="F2349" s="3">
        <v>8500</v>
      </c>
      <c r="G2349" s="3">
        <f t="shared" si="72"/>
        <v>3500</v>
      </c>
      <c r="H2349" s="17">
        <f t="shared" si="73"/>
        <v>0.7</v>
      </c>
      <c r="I2349" t="s">
        <v>13</v>
      </c>
    </row>
    <row r="2350" spans="1:9" x14ac:dyDescent="0.25">
      <c r="A2350" s="4">
        <v>45540</v>
      </c>
      <c r="B2350" t="s">
        <v>7</v>
      </c>
      <c r="C2350" s="3">
        <v>12000</v>
      </c>
      <c r="D2350" s="3">
        <v>18000</v>
      </c>
      <c r="E2350" s="3">
        <v>0</v>
      </c>
      <c r="F2350" s="3">
        <v>18000</v>
      </c>
      <c r="G2350" s="3">
        <f t="shared" si="72"/>
        <v>6000</v>
      </c>
      <c r="H2350" s="17">
        <f t="shared" si="73"/>
        <v>0.5</v>
      </c>
      <c r="I2350" t="s">
        <v>15</v>
      </c>
    </row>
    <row r="2351" spans="1:9" x14ac:dyDescent="0.25">
      <c r="A2351" s="4">
        <v>45541</v>
      </c>
      <c r="B2351" t="s">
        <v>10</v>
      </c>
      <c r="C2351" s="3">
        <v>10000</v>
      </c>
      <c r="D2351" s="3">
        <v>15000</v>
      </c>
      <c r="E2351" s="3">
        <v>0</v>
      </c>
      <c r="F2351" s="3">
        <v>15000</v>
      </c>
      <c r="G2351" s="3">
        <f t="shared" si="72"/>
        <v>5000</v>
      </c>
      <c r="H2351" s="17">
        <f t="shared" si="73"/>
        <v>0.5</v>
      </c>
      <c r="I2351" t="s">
        <v>16</v>
      </c>
    </row>
    <row r="2352" spans="1:9" x14ac:dyDescent="0.25">
      <c r="A2352" s="4">
        <v>45541</v>
      </c>
      <c r="B2352" t="s">
        <v>7</v>
      </c>
      <c r="C2352" s="3">
        <v>12000</v>
      </c>
      <c r="D2352" s="3">
        <v>18000</v>
      </c>
      <c r="E2352" s="3">
        <v>0</v>
      </c>
      <c r="F2352" s="3">
        <v>18000</v>
      </c>
      <c r="G2352" s="3">
        <f t="shared" si="72"/>
        <v>6000</v>
      </c>
      <c r="H2352" s="17">
        <f t="shared" si="73"/>
        <v>0.5</v>
      </c>
      <c r="I2352" t="s">
        <v>14</v>
      </c>
    </row>
    <row r="2353" spans="1:9" x14ac:dyDescent="0.25">
      <c r="A2353" s="4">
        <v>45542</v>
      </c>
      <c r="B2353" t="s">
        <v>10</v>
      </c>
      <c r="C2353" s="3">
        <v>10000</v>
      </c>
      <c r="D2353" s="3">
        <v>15000</v>
      </c>
      <c r="E2353" s="3">
        <v>750</v>
      </c>
      <c r="F2353" s="3">
        <v>14250</v>
      </c>
      <c r="G2353" s="3">
        <f t="shared" si="72"/>
        <v>3500</v>
      </c>
      <c r="H2353" s="17">
        <f t="shared" si="73"/>
        <v>0.35</v>
      </c>
      <c r="I2353" t="s">
        <v>16</v>
      </c>
    </row>
    <row r="2354" spans="1:9" x14ac:dyDescent="0.25">
      <c r="A2354" s="4">
        <v>45542</v>
      </c>
      <c r="B2354" t="s">
        <v>9</v>
      </c>
      <c r="C2354" s="3">
        <v>15000</v>
      </c>
      <c r="D2354" s="3">
        <v>22000</v>
      </c>
      <c r="E2354" s="3">
        <v>0</v>
      </c>
      <c r="F2354" s="3">
        <v>22000</v>
      </c>
      <c r="G2354" s="3">
        <f t="shared" si="72"/>
        <v>7000</v>
      </c>
      <c r="H2354" s="17">
        <f t="shared" si="73"/>
        <v>0.46666666666666667</v>
      </c>
      <c r="I2354" t="s">
        <v>13</v>
      </c>
    </row>
    <row r="2355" spans="1:9" x14ac:dyDescent="0.25">
      <c r="A2355" s="4">
        <v>45543</v>
      </c>
      <c r="B2355" t="s">
        <v>11</v>
      </c>
      <c r="C2355" s="3">
        <v>5000</v>
      </c>
      <c r="D2355" s="3">
        <v>8500</v>
      </c>
      <c r="E2355" s="3">
        <v>500</v>
      </c>
      <c r="F2355" s="3">
        <v>8000</v>
      </c>
      <c r="G2355" s="3">
        <f t="shared" si="72"/>
        <v>2500</v>
      </c>
      <c r="H2355" s="17">
        <f t="shared" si="73"/>
        <v>0.5</v>
      </c>
      <c r="I2355" t="s">
        <v>14</v>
      </c>
    </row>
    <row r="2356" spans="1:9" x14ac:dyDescent="0.25">
      <c r="A2356" s="4">
        <v>45544</v>
      </c>
      <c r="B2356" t="s">
        <v>9</v>
      </c>
      <c r="C2356" s="3">
        <v>15000</v>
      </c>
      <c r="D2356" s="3">
        <v>22000</v>
      </c>
      <c r="E2356" s="3">
        <v>0</v>
      </c>
      <c r="F2356" s="3">
        <v>22000</v>
      </c>
      <c r="G2356" s="3">
        <f t="shared" si="72"/>
        <v>7000</v>
      </c>
      <c r="H2356" s="17">
        <f t="shared" si="73"/>
        <v>0.46666666666666667</v>
      </c>
      <c r="I2356" t="s">
        <v>15</v>
      </c>
    </row>
    <row r="2357" spans="1:9" x14ac:dyDescent="0.25">
      <c r="A2357" s="4">
        <v>45544</v>
      </c>
      <c r="B2357" t="s">
        <v>11</v>
      </c>
      <c r="C2357" s="3">
        <v>5000</v>
      </c>
      <c r="D2357" s="3">
        <v>8500</v>
      </c>
      <c r="E2357" s="3">
        <v>0</v>
      </c>
      <c r="F2357" s="3">
        <v>8500</v>
      </c>
      <c r="G2357" s="3">
        <f t="shared" si="72"/>
        <v>3500</v>
      </c>
      <c r="H2357" s="17">
        <f t="shared" si="73"/>
        <v>0.7</v>
      </c>
      <c r="I2357" t="s">
        <v>13</v>
      </c>
    </row>
    <row r="2358" spans="1:9" x14ac:dyDescent="0.25">
      <c r="A2358" s="4">
        <v>45544</v>
      </c>
      <c r="B2358" t="s">
        <v>7</v>
      </c>
      <c r="C2358" s="3">
        <v>12000</v>
      </c>
      <c r="D2358" s="3">
        <v>18000</v>
      </c>
      <c r="E2358" s="3">
        <v>0</v>
      </c>
      <c r="F2358" s="3">
        <v>18000</v>
      </c>
      <c r="G2358" s="3">
        <f t="shared" si="72"/>
        <v>6000</v>
      </c>
      <c r="H2358" s="17">
        <f t="shared" si="73"/>
        <v>0.5</v>
      </c>
      <c r="I2358" t="s">
        <v>15</v>
      </c>
    </row>
    <row r="2359" spans="1:9" x14ac:dyDescent="0.25">
      <c r="A2359" s="4">
        <v>45545</v>
      </c>
      <c r="B2359" t="s">
        <v>11</v>
      </c>
      <c r="C2359" s="3">
        <v>5000</v>
      </c>
      <c r="D2359" s="3">
        <v>8500</v>
      </c>
      <c r="E2359" s="3">
        <v>0</v>
      </c>
      <c r="F2359" s="3">
        <v>8500</v>
      </c>
      <c r="G2359" s="3">
        <f t="shared" si="72"/>
        <v>3500</v>
      </c>
      <c r="H2359" s="17">
        <f t="shared" si="73"/>
        <v>0.7</v>
      </c>
      <c r="I2359" t="s">
        <v>16</v>
      </c>
    </row>
    <row r="2360" spans="1:9" x14ac:dyDescent="0.25">
      <c r="A2360" s="4">
        <v>45547</v>
      </c>
      <c r="B2360" t="s">
        <v>11</v>
      </c>
      <c r="C2360" s="3">
        <v>5000</v>
      </c>
      <c r="D2360" s="3">
        <v>8500</v>
      </c>
      <c r="E2360" s="3">
        <v>0</v>
      </c>
      <c r="F2360" s="3">
        <v>8500</v>
      </c>
      <c r="G2360" s="3">
        <f t="shared" si="72"/>
        <v>3500</v>
      </c>
      <c r="H2360" s="17">
        <f t="shared" si="73"/>
        <v>0.7</v>
      </c>
      <c r="I2360" t="s">
        <v>16</v>
      </c>
    </row>
    <row r="2361" spans="1:9" x14ac:dyDescent="0.25">
      <c r="A2361" s="4">
        <v>45547</v>
      </c>
      <c r="B2361" t="s">
        <v>10</v>
      </c>
      <c r="C2361" s="3">
        <v>10000</v>
      </c>
      <c r="D2361" s="3">
        <v>15000</v>
      </c>
      <c r="E2361" s="3">
        <v>0</v>
      </c>
      <c r="F2361" s="3">
        <v>15000</v>
      </c>
      <c r="G2361" s="3">
        <f t="shared" si="72"/>
        <v>5000</v>
      </c>
      <c r="H2361" s="17">
        <f t="shared" si="73"/>
        <v>0.5</v>
      </c>
      <c r="I2361" t="s">
        <v>14</v>
      </c>
    </row>
    <row r="2362" spans="1:9" x14ac:dyDescent="0.25">
      <c r="A2362" s="4">
        <v>45547</v>
      </c>
      <c r="B2362" t="s">
        <v>9</v>
      </c>
      <c r="C2362" s="3">
        <v>15000</v>
      </c>
      <c r="D2362" s="3">
        <v>22000</v>
      </c>
      <c r="E2362" s="3">
        <v>0</v>
      </c>
      <c r="F2362" s="3">
        <v>22000</v>
      </c>
      <c r="G2362" s="3">
        <f t="shared" si="72"/>
        <v>7000</v>
      </c>
      <c r="H2362" s="17">
        <f t="shared" si="73"/>
        <v>0.46666666666666667</v>
      </c>
      <c r="I2362" t="s">
        <v>15</v>
      </c>
    </row>
    <row r="2363" spans="1:9" x14ac:dyDescent="0.25">
      <c r="A2363" s="4">
        <v>45547</v>
      </c>
      <c r="B2363" t="s">
        <v>10</v>
      </c>
      <c r="C2363" s="3">
        <v>10000</v>
      </c>
      <c r="D2363" s="3">
        <v>15000</v>
      </c>
      <c r="E2363" s="3">
        <v>0</v>
      </c>
      <c r="F2363" s="3">
        <v>15000</v>
      </c>
      <c r="G2363" s="3">
        <f t="shared" si="72"/>
        <v>5000</v>
      </c>
      <c r="H2363" s="17">
        <f t="shared" si="73"/>
        <v>0.5</v>
      </c>
      <c r="I2363" t="s">
        <v>14</v>
      </c>
    </row>
    <row r="2364" spans="1:9" x14ac:dyDescent="0.25">
      <c r="A2364" s="4">
        <v>45547</v>
      </c>
      <c r="B2364" t="s">
        <v>8</v>
      </c>
      <c r="C2364" s="3">
        <v>20000</v>
      </c>
      <c r="D2364" s="3">
        <v>30000</v>
      </c>
      <c r="E2364" s="3">
        <v>0</v>
      </c>
      <c r="F2364" s="3">
        <v>30000</v>
      </c>
      <c r="G2364" s="3">
        <f t="shared" si="72"/>
        <v>10000</v>
      </c>
      <c r="H2364" s="17">
        <f t="shared" si="73"/>
        <v>0.5</v>
      </c>
      <c r="I2364" t="s">
        <v>13</v>
      </c>
    </row>
    <row r="2365" spans="1:9" x14ac:dyDescent="0.25">
      <c r="A2365" s="4">
        <v>45548</v>
      </c>
      <c r="B2365" t="s">
        <v>7</v>
      </c>
      <c r="C2365" s="3">
        <v>12000</v>
      </c>
      <c r="D2365" s="3">
        <v>18000</v>
      </c>
      <c r="E2365" s="3">
        <v>1000</v>
      </c>
      <c r="F2365" s="3">
        <v>17000</v>
      </c>
      <c r="G2365" s="3">
        <f t="shared" si="72"/>
        <v>4000</v>
      </c>
      <c r="H2365" s="17">
        <f t="shared" si="73"/>
        <v>0.33333333333333331</v>
      </c>
      <c r="I2365" t="s">
        <v>13</v>
      </c>
    </row>
    <row r="2366" spans="1:9" x14ac:dyDescent="0.25">
      <c r="A2366" s="4">
        <v>45550</v>
      </c>
      <c r="B2366" t="s">
        <v>11</v>
      </c>
      <c r="C2366" s="3">
        <v>5000</v>
      </c>
      <c r="D2366" s="3">
        <v>8500</v>
      </c>
      <c r="E2366" s="3">
        <v>1000</v>
      </c>
      <c r="F2366" s="3">
        <v>7500</v>
      </c>
      <c r="G2366" s="3">
        <f t="shared" si="72"/>
        <v>1500</v>
      </c>
      <c r="H2366" s="17">
        <f t="shared" si="73"/>
        <v>0.3</v>
      </c>
      <c r="I2366" t="s">
        <v>16</v>
      </c>
    </row>
    <row r="2367" spans="1:9" x14ac:dyDescent="0.25">
      <c r="A2367" s="4">
        <v>45551</v>
      </c>
      <c r="B2367" t="s">
        <v>10</v>
      </c>
      <c r="C2367" s="3">
        <v>10000</v>
      </c>
      <c r="D2367" s="3">
        <v>15000</v>
      </c>
      <c r="E2367" s="3">
        <v>0</v>
      </c>
      <c r="F2367" s="3">
        <v>15000</v>
      </c>
      <c r="G2367" s="3">
        <f t="shared" si="72"/>
        <v>5000</v>
      </c>
      <c r="H2367" s="17">
        <f t="shared" si="73"/>
        <v>0.5</v>
      </c>
      <c r="I2367" t="s">
        <v>12</v>
      </c>
    </row>
    <row r="2368" spans="1:9" x14ac:dyDescent="0.25">
      <c r="A2368" s="4">
        <v>45551</v>
      </c>
      <c r="B2368" t="s">
        <v>7</v>
      </c>
      <c r="C2368" s="3">
        <v>12000</v>
      </c>
      <c r="D2368" s="3">
        <v>18000</v>
      </c>
      <c r="E2368" s="3">
        <v>0</v>
      </c>
      <c r="F2368" s="3">
        <v>18000</v>
      </c>
      <c r="G2368" s="3">
        <f t="shared" si="72"/>
        <v>6000</v>
      </c>
      <c r="H2368" s="17">
        <f t="shared" si="73"/>
        <v>0.5</v>
      </c>
      <c r="I2368" t="s">
        <v>13</v>
      </c>
    </row>
    <row r="2369" spans="1:9" x14ac:dyDescent="0.25">
      <c r="A2369" s="4">
        <v>45553</v>
      </c>
      <c r="B2369" t="s">
        <v>10</v>
      </c>
      <c r="C2369" s="3">
        <v>10000</v>
      </c>
      <c r="D2369" s="3">
        <v>15000</v>
      </c>
      <c r="E2369" s="3">
        <v>0</v>
      </c>
      <c r="F2369" s="3">
        <v>15000</v>
      </c>
      <c r="G2369" s="3">
        <f t="shared" si="72"/>
        <v>5000</v>
      </c>
      <c r="H2369" s="17">
        <f t="shared" si="73"/>
        <v>0.5</v>
      </c>
      <c r="I2369" t="s">
        <v>14</v>
      </c>
    </row>
    <row r="2370" spans="1:9" x14ac:dyDescent="0.25">
      <c r="A2370" s="4">
        <v>45553</v>
      </c>
      <c r="B2370" t="s">
        <v>10</v>
      </c>
      <c r="C2370" s="3">
        <v>10000</v>
      </c>
      <c r="D2370" s="3">
        <v>15000</v>
      </c>
      <c r="E2370" s="3">
        <v>0</v>
      </c>
      <c r="F2370" s="3">
        <v>15000</v>
      </c>
      <c r="G2370" s="3">
        <f t="shared" si="72"/>
        <v>5000</v>
      </c>
      <c r="H2370" s="17">
        <f t="shared" si="73"/>
        <v>0.5</v>
      </c>
      <c r="I2370" t="s">
        <v>15</v>
      </c>
    </row>
    <row r="2371" spans="1:9" x14ac:dyDescent="0.25">
      <c r="A2371" s="4">
        <v>45553</v>
      </c>
      <c r="B2371" t="s">
        <v>7</v>
      </c>
      <c r="C2371" s="3">
        <v>12000</v>
      </c>
      <c r="D2371" s="3">
        <v>18000</v>
      </c>
      <c r="E2371" s="3">
        <v>750</v>
      </c>
      <c r="F2371" s="3">
        <v>17250</v>
      </c>
      <c r="G2371" s="3">
        <f t="shared" ref="G2371:G2434" si="74">F2371-E2371-C2371</f>
        <v>4500</v>
      </c>
      <c r="H2371" s="17">
        <f t="shared" ref="H2371:H2434" si="75">G2371/C2371</f>
        <v>0.375</v>
      </c>
      <c r="I2371" t="s">
        <v>13</v>
      </c>
    </row>
    <row r="2372" spans="1:9" x14ac:dyDescent="0.25">
      <c r="A2372" s="4">
        <v>45554</v>
      </c>
      <c r="B2372" t="s">
        <v>11</v>
      </c>
      <c r="C2372" s="3">
        <v>5000</v>
      </c>
      <c r="D2372" s="3">
        <v>8500</v>
      </c>
      <c r="E2372" s="3">
        <v>0</v>
      </c>
      <c r="F2372" s="3">
        <v>8500</v>
      </c>
      <c r="G2372" s="3">
        <f t="shared" si="74"/>
        <v>3500</v>
      </c>
      <c r="H2372" s="17">
        <f t="shared" si="75"/>
        <v>0.7</v>
      </c>
      <c r="I2372" t="s">
        <v>14</v>
      </c>
    </row>
    <row r="2373" spans="1:9" x14ac:dyDescent="0.25">
      <c r="A2373" s="4">
        <v>45554</v>
      </c>
      <c r="B2373" t="s">
        <v>9</v>
      </c>
      <c r="C2373" s="3">
        <v>15000</v>
      </c>
      <c r="D2373" s="3">
        <v>22000</v>
      </c>
      <c r="E2373" s="3">
        <v>0</v>
      </c>
      <c r="F2373" s="3">
        <v>22000</v>
      </c>
      <c r="G2373" s="3">
        <f t="shared" si="74"/>
        <v>7000</v>
      </c>
      <c r="H2373" s="17">
        <f t="shared" si="75"/>
        <v>0.46666666666666667</v>
      </c>
      <c r="I2373" t="s">
        <v>16</v>
      </c>
    </row>
    <row r="2374" spans="1:9" x14ac:dyDescent="0.25">
      <c r="A2374" s="4">
        <v>45554</v>
      </c>
      <c r="B2374" t="s">
        <v>10</v>
      </c>
      <c r="C2374" s="3">
        <v>10000</v>
      </c>
      <c r="D2374" s="3">
        <v>15000</v>
      </c>
      <c r="E2374" s="3">
        <v>250</v>
      </c>
      <c r="F2374" s="3">
        <v>14750</v>
      </c>
      <c r="G2374" s="3">
        <f t="shared" si="74"/>
        <v>4500</v>
      </c>
      <c r="H2374" s="17">
        <f t="shared" si="75"/>
        <v>0.45</v>
      </c>
      <c r="I2374" t="s">
        <v>13</v>
      </c>
    </row>
    <row r="2375" spans="1:9" x14ac:dyDescent="0.25">
      <c r="A2375" s="4">
        <v>45557</v>
      </c>
      <c r="B2375" t="s">
        <v>7</v>
      </c>
      <c r="C2375" s="3">
        <v>12000</v>
      </c>
      <c r="D2375" s="3">
        <v>18000</v>
      </c>
      <c r="E2375" s="3">
        <v>0</v>
      </c>
      <c r="F2375" s="3">
        <v>18000</v>
      </c>
      <c r="G2375" s="3">
        <f t="shared" si="74"/>
        <v>6000</v>
      </c>
      <c r="H2375" s="17">
        <f t="shared" si="75"/>
        <v>0.5</v>
      </c>
      <c r="I2375" t="s">
        <v>15</v>
      </c>
    </row>
    <row r="2376" spans="1:9" x14ac:dyDescent="0.25">
      <c r="A2376" s="4">
        <v>45557</v>
      </c>
      <c r="B2376" t="s">
        <v>9</v>
      </c>
      <c r="C2376" s="3">
        <v>15000</v>
      </c>
      <c r="D2376" s="3">
        <v>22000</v>
      </c>
      <c r="E2376" s="3">
        <v>250</v>
      </c>
      <c r="F2376" s="3">
        <v>21750</v>
      </c>
      <c r="G2376" s="3">
        <f t="shared" si="74"/>
        <v>6500</v>
      </c>
      <c r="H2376" s="17">
        <f t="shared" si="75"/>
        <v>0.43333333333333335</v>
      </c>
      <c r="I2376" t="s">
        <v>15</v>
      </c>
    </row>
    <row r="2377" spans="1:9" x14ac:dyDescent="0.25">
      <c r="A2377" s="4">
        <v>45558</v>
      </c>
      <c r="B2377" t="s">
        <v>9</v>
      </c>
      <c r="C2377" s="3">
        <v>15000</v>
      </c>
      <c r="D2377" s="3">
        <v>22000</v>
      </c>
      <c r="E2377" s="3">
        <v>0</v>
      </c>
      <c r="F2377" s="3">
        <v>22000</v>
      </c>
      <c r="G2377" s="3">
        <f t="shared" si="74"/>
        <v>7000</v>
      </c>
      <c r="H2377" s="17">
        <f t="shared" si="75"/>
        <v>0.46666666666666667</v>
      </c>
      <c r="I2377" t="s">
        <v>16</v>
      </c>
    </row>
    <row r="2378" spans="1:9" x14ac:dyDescent="0.25">
      <c r="A2378" s="4">
        <v>45559</v>
      </c>
      <c r="B2378" t="s">
        <v>7</v>
      </c>
      <c r="C2378" s="3">
        <v>12000</v>
      </c>
      <c r="D2378" s="3">
        <v>18000</v>
      </c>
      <c r="E2378" s="3">
        <v>0</v>
      </c>
      <c r="F2378" s="3">
        <v>18000</v>
      </c>
      <c r="G2378" s="3">
        <f t="shared" si="74"/>
        <v>6000</v>
      </c>
      <c r="H2378" s="17">
        <f t="shared" si="75"/>
        <v>0.5</v>
      </c>
      <c r="I2378" t="s">
        <v>12</v>
      </c>
    </row>
    <row r="2379" spans="1:9" x14ac:dyDescent="0.25">
      <c r="A2379" s="4">
        <v>45563</v>
      </c>
      <c r="B2379" t="s">
        <v>11</v>
      </c>
      <c r="C2379" s="3">
        <v>5000</v>
      </c>
      <c r="D2379" s="3">
        <v>8500</v>
      </c>
      <c r="E2379" s="3">
        <v>0</v>
      </c>
      <c r="F2379" s="3">
        <v>8500</v>
      </c>
      <c r="G2379" s="3">
        <f t="shared" si="74"/>
        <v>3500</v>
      </c>
      <c r="H2379" s="17">
        <f t="shared" si="75"/>
        <v>0.7</v>
      </c>
      <c r="I2379" t="s">
        <v>15</v>
      </c>
    </row>
    <row r="2380" spans="1:9" x14ac:dyDescent="0.25">
      <c r="A2380" s="4">
        <v>45564</v>
      </c>
      <c r="B2380" t="s">
        <v>7</v>
      </c>
      <c r="C2380" s="3">
        <v>12000</v>
      </c>
      <c r="D2380" s="3">
        <v>18000</v>
      </c>
      <c r="E2380" s="3">
        <v>0</v>
      </c>
      <c r="F2380" s="3">
        <v>18000</v>
      </c>
      <c r="G2380" s="3">
        <f t="shared" si="74"/>
        <v>6000</v>
      </c>
      <c r="H2380" s="17">
        <f t="shared" si="75"/>
        <v>0.5</v>
      </c>
      <c r="I2380" t="s">
        <v>13</v>
      </c>
    </row>
    <row r="2381" spans="1:9" x14ac:dyDescent="0.25">
      <c r="A2381" s="4">
        <v>45565</v>
      </c>
      <c r="B2381" t="s">
        <v>9</v>
      </c>
      <c r="C2381" s="3">
        <v>15000</v>
      </c>
      <c r="D2381" s="3">
        <v>22000</v>
      </c>
      <c r="E2381" s="3">
        <v>0</v>
      </c>
      <c r="F2381" s="3">
        <v>22000</v>
      </c>
      <c r="G2381" s="3">
        <f t="shared" si="74"/>
        <v>7000</v>
      </c>
      <c r="H2381" s="17">
        <f t="shared" si="75"/>
        <v>0.46666666666666667</v>
      </c>
      <c r="I2381" t="s">
        <v>13</v>
      </c>
    </row>
    <row r="2382" spans="1:9" x14ac:dyDescent="0.25">
      <c r="A2382" s="4">
        <v>45565</v>
      </c>
      <c r="B2382" t="s">
        <v>9</v>
      </c>
      <c r="C2382" s="3">
        <v>15000</v>
      </c>
      <c r="D2382" s="3">
        <v>22000</v>
      </c>
      <c r="E2382" s="3">
        <v>0</v>
      </c>
      <c r="F2382" s="3">
        <v>22000</v>
      </c>
      <c r="G2382" s="3">
        <f t="shared" si="74"/>
        <v>7000</v>
      </c>
      <c r="H2382" s="17">
        <f t="shared" si="75"/>
        <v>0.46666666666666667</v>
      </c>
      <c r="I2382" t="s">
        <v>16</v>
      </c>
    </row>
    <row r="2383" spans="1:9" x14ac:dyDescent="0.25">
      <c r="A2383" s="4">
        <v>45566</v>
      </c>
      <c r="B2383" t="s">
        <v>11</v>
      </c>
      <c r="C2383" s="3">
        <v>5000</v>
      </c>
      <c r="D2383" s="3">
        <v>8500</v>
      </c>
      <c r="E2383" s="3">
        <v>0</v>
      </c>
      <c r="F2383" s="3">
        <v>8500</v>
      </c>
      <c r="G2383" s="3">
        <f t="shared" si="74"/>
        <v>3500</v>
      </c>
      <c r="H2383" s="17">
        <f t="shared" si="75"/>
        <v>0.7</v>
      </c>
      <c r="I2383" t="s">
        <v>14</v>
      </c>
    </row>
    <row r="2384" spans="1:9" x14ac:dyDescent="0.25">
      <c r="A2384" s="4">
        <v>45566</v>
      </c>
      <c r="B2384" t="s">
        <v>7</v>
      </c>
      <c r="C2384" s="3">
        <v>12000</v>
      </c>
      <c r="D2384" s="3">
        <v>18000</v>
      </c>
      <c r="E2384" s="3">
        <v>0</v>
      </c>
      <c r="F2384" s="3">
        <v>18000</v>
      </c>
      <c r="G2384" s="3">
        <f t="shared" si="74"/>
        <v>6000</v>
      </c>
      <c r="H2384" s="17">
        <f t="shared" si="75"/>
        <v>0.5</v>
      </c>
      <c r="I2384" t="s">
        <v>16</v>
      </c>
    </row>
    <row r="2385" spans="1:9" x14ac:dyDescent="0.25">
      <c r="A2385" s="4">
        <v>45567</v>
      </c>
      <c r="B2385" t="s">
        <v>9</v>
      </c>
      <c r="C2385" s="3">
        <v>15000</v>
      </c>
      <c r="D2385" s="3">
        <v>22000</v>
      </c>
      <c r="E2385" s="3">
        <v>0</v>
      </c>
      <c r="F2385" s="3">
        <v>22000</v>
      </c>
      <c r="G2385" s="3">
        <f t="shared" si="74"/>
        <v>7000</v>
      </c>
      <c r="H2385" s="17">
        <f t="shared" si="75"/>
        <v>0.46666666666666667</v>
      </c>
      <c r="I2385" t="s">
        <v>13</v>
      </c>
    </row>
    <row r="2386" spans="1:9" x14ac:dyDescent="0.25">
      <c r="A2386" s="4">
        <v>45569</v>
      </c>
      <c r="B2386" t="s">
        <v>9</v>
      </c>
      <c r="C2386" s="3">
        <v>15000</v>
      </c>
      <c r="D2386" s="3">
        <v>22000</v>
      </c>
      <c r="E2386" s="3">
        <v>500</v>
      </c>
      <c r="F2386" s="3">
        <v>21500</v>
      </c>
      <c r="G2386" s="3">
        <f t="shared" si="74"/>
        <v>6000</v>
      </c>
      <c r="H2386" s="17">
        <f t="shared" si="75"/>
        <v>0.4</v>
      </c>
      <c r="I2386" t="s">
        <v>13</v>
      </c>
    </row>
    <row r="2387" spans="1:9" x14ac:dyDescent="0.25">
      <c r="A2387" s="4">
        <v>45569</v>
      </c>
      <c r="B2387" t="s">
        <v>10</v>
      </c>
      <c r="C2387" s="3">
        <v>10000</v>
      </c>
      <c r="D2387" s="3">
        <v>15000</v>
      </c>
      <c r="E2387" s="3">
        <v>0</v>
      </c>
      <c r="F2387" s="3">
        <v>15000</v>
      </c>
      <c r="G2387" s="3">
        <f t="shared" si="74"/>
        <v>5000</v>
      </c>
      <c r="H2387" s="17">
        <f t="shared" si="75"/>
        <v>0.5</v>
      </c>
      <c r="I2387" t="s">
        <v>13</v>
      </c>
    </row>
    <row r="2388" spans="1:9" x14ac:dyDescent="0.25">
      <c r="A2388" s="4">
        <v>45569</v>
      </c>
      <c r="B2388" t="s">
        <v>9</v>
      </c>
      <c r="C2388" s="3">
        <v>15000</v>
      </c>
      <c r="D2388" s="3">
        <v>22000</v>
      </c>
      <c r="E2388" s="3">
        <v>0</v>
      </c>
      <c r="F2388" s="3">
        <v>22000</v>
      </c>
      <c r="G2388" s="3">
        <f t="shared" si="74"/>
        <v>7000</v>
      </c>
      <c r="H2388" s="17">
        <f t="shared" si="75"/>
        <v>0.46666666666666667</v>
      </c>
      <c r="I2388" t="s">
        <v>13</v>
      </c>
    </row>
    <row r="2389" spans="1:9" x14ac:dyDescent="0.25">
      <c r="A2389" s="4">
        <v>45570</v>
      </c>
      <c r="B2389" t="s">
        <v>9</v>
      </c>
      <c r="C2389" s="3">
        <v>15000</v>
      </c>
      <c r="D2389" s="3">
        <v>22000</v>
      </c>
      <c r="E2389" s="3">
        <v>0</v>
      </c>
      <c r="F2389" s="3">
        <v>22000</v>
      </c>
      <c r="G2389" s="3">
        <f t="shared" si="74"/>
        <v>7000</v>
      </c>
      <c r="H2389" s="17">
        <f t="shared" si="75"/>
        <v>0.46666666666666667</v>
      </c>
      <c r="I2389" t="s">
        <v>16</v>
      </c>
    </row>
    <row r="2390" spans="1:9" x14ac:dyDescent="0.25">
      <c r="A2390" s="4">
        <v>45571</v>
      </c>
      <c r="B2390" t="s">
        <v>10</v>
      </c>
      <c r="C2390" s="3">
        <v>10000</v>
      </c>
      <c r="D2390" s="3">
        <v>15000</v>
      </c>
      <c r="E2390" s="3">
        <v>0</v>
      </c>
      <c r="F2390" s="3">
        <v>15000</v>
      </c>
      <c r="G2390" s="3">
        <f t="shared" si="74"/>
        <v>5000</v>
      </c>
      <c r="H2390" s="17">
        <f t="shared" si="75"/>
        <v>0.5</v>
      </c>
      <c r="I2390" t="s">
        <v>15</v>
      </c>
    </row>
    <row r="2391" spans="1:9" x14ac:dyDescent="0.25">
      <c r="A2391" s="4">
        <v>45572</v>
      </c>
      <c r="B2391" t="s">
        <v>10</v>
      </c>
      <c r="C2391" s="3">
        <v>10000</v>
      </c>
      <c r="D2391" s="3">
        <v>15000</v>
      </c>
      <c r="E2391" s="3">
        <v>1000</v>
      </c>
      <c r="F2391" s="3">
        <v>14000</v>
      </c>
      <c r="G2391" s="3">
        <f t="shared" si="74"/>
        <v>3000</v>
      </c>
      <c r="H2391" s="17">
        <f t="shared" si="75"/>
        <v>0.3</v>
      </c>
      <c r="I2391" t="s">
        <v>13</v>
      </c>
    </row>
    <row r="2392" spans="1:9" x14ac:dyDescent="0.25">
      <c r="A2392" s="4">
        <v>45572</v>
      </c>
      <c r="B2392" t="s">
        <v>11</v>
      </c>
      <c r="C2392" s="3">
        <v>5000</v>
      </c>
      <c r="D2392" s="3">
        <v>8500</v>
      </c>
      <c r="E2392" s="3">
        <v>0</v>
      </c>
      <c r="F2392" s="3">
        <v>8500</v>
      </c>
      <c r="G2392" s="3">
        <f t="shared" si="74"/>
        <v>3500</v>
      </c>
      <c r="H2392" s="17">
        <f t="shared" si="75"/>
        <v>0.7</v>
      </c>
      <c r="I2392" t="s">
        <v>13</v>
      </c>
    </row>
    <row r="2393" spans="1:9" x14ac:dyDescent="0.25">
      <c r="A2393" s="4">
        <v>45572</v>
      </c>
      <c r="B2393" t="s">
        <v>9</v>
      </c>
      <c r="C2393" s="3">
        <v>15000</v>
      </c>
      <c r="D2393" s="3">
        <v>22000</v>
      </c>
      <c r="E2393" s="3">
        <v>0</v>
      </c>
      <c r="F2393" s="3">
        <v>22000</v>
      </c>
      <c r="G2393" s="3">
        <f t="shared" si="74"/>
        <v>7000</v>
      </c>
      <c r="H2393" s="17">
        <f t="shared" si="75"/>
        <v>0.46666666666666667</v>
      </c>
      <c r="I2393" t="s">
        <v>12</v>
      </c>
    </row>
    <row r="2394" spans="1:9" x14ac:dyDescent="0.25">
      <c r="A2394" s="4">
        <v>45574</v>
      </c>
      <c r="B2394" t="s">
        <v>10</v>
      </c>
      <c r="C2394" s="3">
        <v>10000</v>
      </c>
      <c r="D2394" s="3">
        <v>15000</v>
      </c>
      <c r="E2394" s="3">
        <v>0</v>
      </c>
      <c r="F2394" s="3">
        <v>15000</v>
      </c>
      <c r="G2394" s="3">
        <f t="shared" si="74"/>
        <v>5000</v>
      </c>
      <c r="H2394" s="17">
        <f t="shared" si="75"/>
        <v>0.5</v>
      </c>
      <c r="I2394" t="s">
        <v>13</v>
      </c>
    </row>
    <row r="2395" spans="1:9" x14ac:dyDescent="0.25">
      <c r="A2395" s="4">
        <v>45574</v>
      </c>
      <c r="B2395" t="s">
        <v>10</v>
      </c>
      <c r="C2395" s="3">
        <v>10000</v>
      </c>
      <c r="D2395" s="3">
        <v>15000</v>
      </c>
      <c r="E2395" s="3">
        <v>0</v>
      </c>
      <c r="F2395" s="3">
        <v>15000</v>
      </c>
      <c r="G2395" s="3">
        <f t="shared" si="74"/>
        <v>5000</v>
      </c>
      <c r="H2395" s="17">
        <f t="shared" si="75"/>
        <v>0.5</v>
      </c>
      <c r="I2395" t="s">
        <v>12</v>
      </c>
    </row>
    <row r="2396" spans="1:9" x14ac:dyDescent="0.25">
      <c r="A2396" s="4">
        <v>45575</v>
      </c>
      <c r="B2396" t="s">
        <v>7</v>
      </c>
      <c r="C2396" s="3">
        <v>12000</v>
      </c>
      <c r="D2396" s="3">
        <v>18000</v>
      </c>
      <c r="E2396" s="3">
        <v>0</v>
      </c>
      <c r="F2396" s="3">
        <v>18000</v>
      </c>
      <c r="G2396" s="3">
        <f t="shared" si="74"/>
        <v>6000</v>
      </c>
      <c r="H2396" s="17">
        <f t="shared" si="75"/>
        <v>0.5</v>
      </c>
      <c r="I2396" t="s">
        <v>16</v>
      </c>
    </row>
    <row r="2397" spans="1:9" x14ac:dyDescent="0.25">
      <c r="A2397" s="4">
        <v>45576</v>
      </c>
      <c r="B2397" t="s">
        <v>7</v>
      </c>
      <c r="C2397" s="3">
        <v>12000</v>
      </c>
      <c r="D2397" s="3">
        <v>18000</v>
      </c>
      <c r="E2397" s="3">
        <v>0</v>
      </c>
      <c r="F2397" s="3">
        <v>18000</v>
      </c>
      <c r="G2397" s="3">
        <f t="shared" si="74"/>
        <v>6000</v>
      </c>
      <c r="H2397" s="17">
        <f t="shared" si="75"/>
        <v>0.5</v>
      </c>
      <c r="I2397" t="s">
        <v>12</v>
      </c>
    </row>
    <row r="2398" spans="1:9" x14ac:dyDescent="0.25">
      <c r="A2398" s="4">
        <v>45577</v>
      </c>
      <c r="B2398" t="s">
        <v>10</v>
      </c>
      <c r="C2398" s="3">
        <v>10000</v>
      </c>
      <c r="D2398" s="3">
        <v>15000</v>
      </c>
      <c r="E2398" s="3">
        <v>0</v>
      </c>
      <c r="F2398" s="3">
        <v>15000</v>
      </c>
      <c r="G2398" s="3">
        <f t="shared" si="74"/>
        <v>5000</v>
      </c>
      <c r="H2398" s="17">
        <f t="shared" si="75"/>
        <v>0.5</v>
      </c>
      <c r="I2398" t="s">
        <v>12</v>
      </c>
    </row>
    <row r="2399" spans="1:9" x14ac:dyDescent="0.25">
      <c r="A2399" s="4">
        <v>45577</v>
      </c>
      <c r="B2399" t="s">
        <v>9</v>
      </c>
      <c r="C2399" s="3">
        <v>15000</v>
      </c>
      <c r="D2399" s="3">
        <v>22000</v>
      </c>
      <c r="E2399" s="3">
        <v>0</v>
      </c>
      <c r="F2399" s="3">
        <v>22000</v>
      </c>
      <c r="G2399" s="3">
        <f t="shared" si="74"/>
        <v>7000</v>
      </c>
      <c r="H2399" s="17">
        <f t="shared" si="75"/>
        <v>0.46666666666666667</v>
      </c>
      <c r="I2399" t="s">
        <v>16</v>
      </c>
    </row>
    <row r="2400" spans="1:9" x14ac:dyDescent="0.25">
      <c r="A2400" s="4">
        <v>45578</v>
      </c>
      <c r="B2400" t="s">
        <v>7</v>
      </c>
      <c r="C2400" s="3">
        <v>12000</v>
      </c>
      <c r="D2400" s="3">
        <v>18000</v>
      </c>
      <c r="E2400" s="3">
        <v>0</v>
      </c>
      <c r="F2400" s="3">
        <v>18000</v>
      </c>
      <c r="G2400" s="3">
        <f t="shared" si="74"/>
        <v>6000</v>
      </c>
      <c r="H2400" s="17">
        <f t="shared" si="75"/>
        <v>0.5</v>
      </c>
      <c r="I2400" t="s">
        <v>12</v>
      </c>
    </row>
    <row r="2401" spans="1:9" x14ac:dyDescent="0.25">
      <c r="A2401" s="4">
        <v>45580</v>
      </c>
      <c r="B2401" t="s">
        <v>7</v>
      </c>
      <c r="C2401" s="3">
        <v>12000</v>
      </c>
      <c r="D2401" s="3">
        <v>18000</v>
      </c>
      <c r="E2401" s="3">
        <v>0</v>
      </c>
      <c r="F2401" s="3">
        <v>18000</v>
      </c>
      <c r="G2401" s="3">
        <f t="shared" si="74"/>
        <v>6000</v>
      </c>
      <c r="H2401" s="17">
        <f t="shared" si="75"/>
        <v>0.5</v>
      </c>
      <c r="I2401" t="s">
        <v>12</v>
      </c>
    </row>
    <row r="2402" spans="1:9" x14ac:dyDescent="0.25">
      <c r="A2402" s="4">
        <v>45580</v>
      </c>
      <c r="B2402" t="s">
        <v>11</v>
      </c>
      <c r="C2402" s="3">
        <v>5000</v>
      </c>
      <c r="D2402" s="3">
        <v>8500</v>
      </c>
      <c r="E2402" s="3">
        <v>0</v>
      </c>
      <c r="F2402" s="3">
        <v>8500</v>
      </c>
      <c r="G2402" s="3">
        <f t="shared" si="74"/>
        <v>3500</v>
      </c>
      <c r="H2402" s="17">
        <f t="shared" si="75"/>
        <v>0.7</v>
      </c>
      <c r="I2402" t="s">
        <v>16</v>
      </c>
    </row>
    <row r="2403" spans="1:9" x14ac:dyDescent="0.25">
      <c r="A2403" s="4">
        <v>45581</v>
      </c>
      <c r="B2403" t="s">
        <v>7</v>
      </c>
      <c r="C2403" s="3">
        <v>12000</v>
      </c>
      <c r="D2403" s="3">
        <v>18000</v>
      </c>
      <c r="E2403" s="3">
        <v>0</v>
      </c>
      <c r="F2403" s="3">
        <v>18000</v>
      </c>
      <c r="G2403" s="3">
        <f t="shared" si="74"/>
        <v>6000</v>
      </c>
      <c r="H2403" s="17">
        <f t="shared" si="75"/>
        <v>0.5</v>
      </c>
      <c r="I2403" t="s">
        <v>14</v>
      </c>
    </row>
    <row r="2404" spans="1:9" x14ac:dyDescent="0.25">
      <c r="A2404" s="4">
        <v>45582</v>
      </c>
      <c r="B2404" t="s">
        <v>8</v>
      </c>
      <c r="C2404" s="3">
        <v>20000</v>
      </c>
      <c r="D2404" s="3">
        <v>30000</v>
      </c>
      <c r="E2404" s="3">
        <v>0</v>
      </c>
      <c r="F2404" s="3">
        <v>30000</v>
      </c>
      <c r="G2404" s="3">
        <f t="shared" si="74"/>
        <v>10000</v>
      </c>
      <c r="H2404" s="17">
        <f t="shared" si="75"/>
        <v>0.5</v>
      </c>
      <c r="I2404" t="s">
        <v>13</v>
      </c>
    </row>
    <row r="2405" spans="1:9" x14ac:dyDescent="0.25">
      <c r="A2405" s="4">
        <v>45583</v>
      </c>
      <c r="B2405" t="s">
        <v>7</v>
      </c>
      <c r="C2405" s="3">
        <v>12000</v>
      </c>
      <c r="D2405" s="3">
        <v>18000</v>
      </c>
      <c r="E2405" s="3">
        <v>750</v>
      </c>
      <c r="F2405" s="3">
        <v>17250</v>
      </c>
      <c r="G2405" s="3">
        <f t="shared" si="74"/>
        <v>4500</v>
      </c>
      <c r="H2405" s="17">
        <f t="shared" si="75"/>
        <v>0.375</v>
      </c>
      <c r="I2405" t="s">
        <v>15</v>
      </c>
    </row>
    <row r="2406" spans="1:9" x14ac:dyDescent="0.25">
      <c r="A2406" s="4">
        <v>45584</v>
      </c>
      <c r="B2406" t="s">
        <v>8</v>
      </c>
      <c r="C2406" s="3">
        <v>20000</v>
      </c>
      <c r="D2406" s="3">
        <v>30000</v>
      </c>
      <c r="E2406" s="3">
        <v>750</v>
      </c>
      <c r="F2406" s="3">
        <v>29250</v>
      </c>
      <c r="G2406" s="3">
        <f t="shared" si="74"/>
        <v>8500</v>
      </c>
      <c r="H2406" s="17">
        <f t="shared" si="75"/>
        <v>0.42499999999999999</v>
      </c>
      <c r="I2406" t="s">
        <v>15</v>
      </c>
    </row>
    <row r="2407" spans="1:9" x14ac:dyDescent="0.25">
      <c r="A2407" s="4">
        <v>45585</v>
      </c>
      <c r="B2407" t="s">
        <v>8</v>
      </c>
      <c r="C2407" s="3">
        <v>20000</v>
      </c>
      <c r="D2407" s="3">
        <v>30000</v>
      </c>
      <c r="E2407" s="3">
        <v>0</v>
      </c>
      <c r="F2407" s="3">
        <v>30000</v>
      </c>
      <c r="G2407" s="3">
        <f t="shared" si="74"/>
        <v>10000</v>
      </c>
      <c r="H2407" s="17">
        <f t="shared" si="75"/>
        <v>0.5</v>
      </c>
      <c r="I2407" t="s">
        <v>14</v>
      </c>
    </row>
    <row r="2408" spans="1:9" x14ac:dyDescent="0.25">
      <c r="A2408" s="4">
        <v>45585</v>
      </c>
      <c r="B2408" t="s">
        <v>10</v>
      </c>
      <c r="C2408" s="3">
        <v>10000</v>
      </c>
      <c r="D2408" s="3">
        <v>15000</v>
      </c>
      <c r="E2408" s="3">
        <v>0</v>
      </c>
      <c r="F2408" s="3">
        <v>15000</v>
      </c>
      <c r="G2408" s="3">
        <f t="shared" si="74"/>
        <v>5000</v>
      </c>
      <c r="H2408" s="17">
        <f t="shared" si="75"/>
        <v>0.5</v>
      </c>
      <c r="I2408" t="s">
        <v>14</v>
      </c>
    </row>
    <row r="2409" spans="1:9" x14ac:dyDescent="0.25">
      <c r="A2409" s="4">
        <v>45585</v>
      </c>
      <c r="B2409" t="s">
        <v>8</v>
      </c>
      <c r="C2409" s="3">
        <v>20000</v>
      </c>
      <c r="D2409" s="3">
        <v>30000</v>
      </c>
      <c r="E2409" s="3">
        <v>0</v>
      </c>
      <c r="F2409" s="3">
        <v>30000</v>
      </c>
      <c r="G2409" s="3">
        <f t="shared" si="74"/>
        <v>10000</v>
      </c>
      <c r="H2409" s="17">
        <f t="shared" si="75"/>
        <v>0.5</v>
      </c>
      <c r="I2409" t="s">
        <v>14</v>
      </c>
    </row>
    <row r="2410" spans="1:9" x14ac:dyDescent="0.25">
      <c r="A2410" s="4">
        <v>45586</v>
      </c>
      <c r="B2410" t="s">
        <v>7</v>
      </c>
      <c r="C2410" s="3">
        <v>12000</v>
      </c>
      <c r="D2410" s="3">
        <v>18000</v>
      </c>
      <c r="E2410" s="3">
        <v>1000</v>
      </c>
      <c r="F2410" s="3">
        <v>17000</v>
      </c>
      <c r="G2410" s="3">
        <f t="shared" si="74"/>
        <v>4000</v>
      </c>
      <c r="H2410" s="17">
        <f t="shared" si="75"/>
        <v>0.33333333333333331</v>
      </c>
      <c r="I2410" t="s">
        <v>14</v>
      </c>
    </row>
    <row r="2411" spans="1:9" x14ac:dyDescent="0.25">
      <c r="A2411" s="4">
        <v>45586</v>
      </c>
      <c r="B2411" t="s">
        <v>7</v>
      </c>
      <c r="C2411" s="3">
        <v>12000</v>
      </c>
      <c r="D2411" s="3">
        <v>18000</v>
      </c>
      <c r="E2411" s="3">
        <v>0</v>
      </c>
      <c r="F2411" s="3">
        <v>18000</v>
      </c>
      <c r="G2411" s="3">
        <f t="shared" si="74"/>
        <v>6000</v>
      </c>
      <c r="H2411" s="17">
        <f t="shared" si="75"/>
        <v>0.5</v>
      </c>
      <c r="I2411" t="s">
        <v>13</v>
      </c>
    </row>
    <row r="2412" spans="1:9" x14ac:dyDescent="0.25">
      <c r="A2412" s="4">
        <v>45587</v>
      </c>
      <c r="B2412" t="s">
        <v>10</v>
      </c>
      <c r="C2412" s="3">
        <v>10000</v>
      </c>
      <c r="D2412" s="3">
        <v>15000</v>
      </c>
      <c r="E2412" s="3">
        <v>0</v>
      </c>
      <c r="F2412" s="3">
        <v>15000</v>
      </c>
      <c r="G2412" s="3">
        <f t="shared" si="74"/>
        <v>5000</v>
      </c>
      <c r="H2412" s="17">
        <f t="shared" si="75"/>
        <v>0.5</v>
      </c>
      <c r="I2412" t="s">
        <v>13</v>
      </c>
    </row>
    <row r="2413" spans="1:9" x14ac:dyDescent="0.25">
      <c r="A2413" s="4">
        <v>45588</v>
      </c>
      <c r="B2413" t="s">
        <v>10</v>
      </c>
      <c r="C2413" s="3">
        <v>10000</v>
      </c>
      <c r="D2413" s="3">
        <v>15000</v>
      </c>
      <c r="E2413" s="3">
        <v>0</v>
      </c>
      <c r="F2413" s="3">
        <v>15000</v>
      </c>
      <c r="G2413" s="3">
        <f t="shared" si="74"/>
        <v>5000</v>
      </c>
      <c r="H2413" s="17">
        <f t="shared" si="75"/>
        <v>0.5</v>
      </c>
      <c r="I2413" t="s">
        <v>14</v>
      </c>
    </row>
    <row r="2414" spans="1:9" x14ac:dyDescent="0.25">
      <c r="A2414" s="4">
        <v>45588</v>
      </c>
      <c r="B2414" t="s">
        <v>7</v>
      </c>
      <c r="C2414" s="3">
        <v>12000</v>
      </c>
      <c r="D2414" s="3">
        <v>18000</v>
      </c>
      <c r="E2414" s="3">
        <v>0</v>
      </c>
      <c r="F2414" s="3">
        <v>18000</v>
      </c>
      <c r="G2414" s="3">
        <f t="shared" si="74"/>
        <v>6000</v>
      </c>
      <c r="H2414" s="17">
        <f t="shared" si="75"/>
        <v>0.5</v>
      </c>
      <c r="I2414" t="s">
        <v>13</v>
      </c>
    </row>
    <row r="2415" spans="1:9" x14ac:dyDescent="0.25">
      <c r="A2415" s="4">
        <v>45590</v>
      </c>
      <c r="B2415" t="s">
        <v>11</v>
      </c>
      <c r="C2415" s="3">
        <v>5000</v>
      </c>
      <c r="D2415" s="3">
        <v>8500</v>
      </c>
      <c r="E2415" s="3">
        <v>0</v>
      </c>
      <c r="F2415" s="3">
        <v>8500</v>
      </c>
      <c r="G2415" s="3">
        <f t="shared" si="74"/>
        <v>3500</v>
      </c>
      <c r="H2415" s="17">
        <f t="shared" si="75"/>
        <v>0.7</v>
      </c>
      <c r="I2415" t="s">
        <v>13</v>
      </c>
    </row>
    <row r="2416" spans="1:9" x14ac:dyDescent="0.25">
      <c r="A2416" s="4">
        <v>45590</v>
      </c>
      <c r="B2416" t="s">
        <v>10</v>
      </c>
      <c r="C2416" s="3">
        <v>10000</v>
      </c>
      <c r="D2416" s="3">
        <v>15000</v>
      </c>
      <c r="E2416" s="3">
        <v>0</v>
      </c>
      <c r="F2416" s="3">
        <v>15000</v>
      </c>
      <c r="G2416" s="3">
        <f t="shared" si="74"/>
        <v>5000</v>
      </c>
      <c r="H2416" s="17">
        <f t="shared" si="75"/>
        <v>0.5</v>
      </c>
      <c r="I2416" t="s">
        <v>14</v>
      </c>
    </row>
    <row r="2417" spans="1:9" x14ac:dyDescent="0.25">
      <c r="A2417" s="4">
        <v>45590</v>
      </c>
      <c r="B2417" t="s">
        <v>7</v>
      </c>
      <c r="C2417" s="3">
        <v>12000</v>
      </c>
      <c r="D2417" s="3">
        <v>18000</v>
      </c>
      <c r="E2417" s="3">
        <v>0</v>
      </c>
      <c r="F2417" s="3">
        <v>18000</v>
      </c>
      <c r="G2417" s="3">
        <f t="shared" si="74"/>
        <v>6000</v>
      </c>
      <c r="H2417" s="17">
        <f t="shared" si="75"/>
        <v>0.5</v>
      </c>
      <c r="I2417" t="s">
        <v>16</v>
      </c>
    </row>
    <row r="2418" spans="1:9" x14ac:dyDescent="0.25">
      <c r="A2418" s="4">
        <v>45593</v>
      </c>
      <c r="B2418" t="s">
        <v>8</v>
      </c>
      <c r="C2418" s="3">
        <v>20000</v>
      </c>
      <c r="D2418" s="3">
        <v>30000</v>
      </c>
      <c r="E2418" s="3">
        <v>250</v>
      </c>
      <c r="F2418" s="3">
        <v>29750</v>
      </c>
      <c r="G2418" s="3">
        <f t="shared" si="74"/>
        <v>9500</v>
      </c>
      <c r="H2418" s="17">
        <f t="shared" si="75"/>
        <v>0.47499999999999998</v>
      </c>
      <c r="I2418" t="s">
        <v>14</v>
      </c>
    </row>
    <row r="2419" spans="1:9" x14ac:dyDescent="0.25">
      <c r="A2419" s="4">
        <v>45594</v>
      </c>
      <c r="B2419" t="s">
        <v>7</v>
      </c>
      <c r="C2419" s="3">
        <v>12000</v>
      </c>
      <c r="D2419" s="3">
        <v>18000</v>
      </c>
      <c r="E2419" s="3">
        <v>0</v>
      </c>
      <c r="F2419" s="3">
        <v>18000</v>
      </c>
      <c r="G2419" s="3">
        <f t="shared" si="74"/>
        <v>6000</v>
      </c>
      <c r="H2419" s="17">
        <f t="shared" si="75"/>
        <v>0.5</v>
      </c>
      <c r="I2419" t="s">
        <v>14</v>
      </c>
    </row>
    <row r="2420" spans="1:9" x14ac:dyDescent="0.25">
      <c r="A2420" s="4">
        <v>45595</v>
      </c>
      <c r="B2420" t="s">
        <v>9</v>
      </c>
      <c r="C2420" s="3">
        <v>15000</v>
      </c>
      <c r="D2420" s="3">
        <v>22000</v>
      </c>
      <c r="E2420" s="3">
        <v>0</v>
      </c>
      <c r="F2420" s="3">
        <v>22000</v>
      </c>
      <c r="G2420" s="3">
        <f t="shared" si="74"/>
        <v>7000</v>
      </c>
      <c r="H2420" s="17">
        <f t="shared" si="75"/>
        <v>0.46666666666666667</v>
      </c>
      <c r="I2420" t="s">
        <v>12</v>
      </c>
    </row>
    <row r="2421" spans="1:9" x14ac:dyDescent="0.25">
      <c r="A2421" s="4">
        <v>45596</v>
      </c>
      <c r="B2421" t="s">
        <v>7</v>
      </c>
      <c r="C2421" s="3">
        <v>12000</v>
      </c>
      <c r="D2421" s="3">
        <v>18000</v>
      </c>
      <c r="E2421" s="3">
        <v>0</v>
      </c>
      <c r="F2421" s="3">
        <v>18000</v>
      </c>
      <c r="G2421" s="3">
        <f t="shared" si="74"/>
        <v>6000</v>
      </c>
      <c r="H2421" s="17">
        <f t="shared" si="75"/>
        <v>0.5</v>
      </c>
      <c r="I2421" t="s">
        <v>15</v>
      </c>
    </row>
    <row r="2422" spans="1:9" x14ac:dyDescent="0.25">
      <c r="A2422" s="4">
        <v>45596</v>
      </c>
      <c r="B2422" t="s">
        <v>11</v>
      </c>
      <c r="C2422" s="3">
        <v>5000</v>
      </c>
      <c r="D2422" s="3">
        <v>8500</v>
      </c>
      <c r="E2422" s="3">
        <v>0</v>
      </c>
      <c r="F2422" s="3">
        <v>8500</v>
      </c>
      <c r="G2422" s="3">
        <f t="shared" si="74"/>
        <v>3500</v>
      </c>
      <c r="H2422" s="17">
        <f t="shared" si="75"/>
        <v>0.7</v>
      </c>
      <c r="I2422" t="s">
        <v>15</v>
      </c>
    </row>
    <row r="2423" spans="1:9" x14ac:dyDescent="0.25">
      <c r="A2423" s="4">
        <v>45597</v>
      </c>
      <c r="B2423" t="s">
        <v>7</v>
      </c>
      <c r="C2423" s="3">
        <v>12000</v>
      </c>
      <c r="D2423" s="3">
        <v>18000</v>
      </c>
      <c r="E2423" s="3">
        <v>500</v>
      </c>
      <c r="F2423" s="3">
        <v>17500</v>
      </c>
      <c r="G2423" s="3">
        <f t="shared" si="74"/>
        <v>5000</v>
      </c>
      <c r="H2423" s="17">
        <f t="shared" si="75"/>
        <v>0.41666666666666669</v>
      </c>
      <c r="I2423" t="s">
        <v>15</v>
      </c>
    </row>
    <row r="2424" spans="1:9" x14ac:dyDescent="0.25">
      <c r="A2424" s="4">
        <v>45598</v>
      </c>
      <c r="B2424" t="s">
        <v>11</v>
      </c>
      <c r="C2424" s="3">
        <v>5000</v>
      </c>
      <c r="D2424" s="3">
        <v>8500</v>
      </c>
      <c r="E2424" s="3">
        <v>0</v>
      </c>
      <c r="F2424" s="3">
        <v>8500</v>
      </c>
      <c r="G2424" s="3">
        <f t="shared" si="74"/>
        <v>3500</v>
      </c>
      <c r="H2424" s="17">
        <f t="shared" si="75"/>
        <v>0.7</v>
      </c>
      <c r="I2424" t="s">
        <v>16</v>
      </c>
    </row>
    <row r="2425" spans="1:9" x14ac:dyDescent="0.25">
      <c r="A2425" s="4">
        <v>45598</v>
      </c>
      <c r="B2425" t="s">
        <v>11</v>
      </c>
      <c r="C2425" s="3">
        <v>5000</v>
      </c>
      <c r="D2425" s="3">
        <v>8500</v>
      </c>
      <c r="E2425" s="3">
        <v>0</v>
      </c>
      <c r="F2425" s="3">
        <v>8500</v>
      </c>
      <c r="G2425" s="3">
        <f t="shared" si="74"/>
        <v>3500</v>
      </c>
      <c r="H2425" s="17">
        <f t="shared" si="75"/>
        <v>0.7</v>
      </c>
      <c r="I2425" t="s">
        <v>13</v>
      </c>
    </row>
    <row r="2426" spans="1:9" x14ac:dyDescent="0.25">
      <c r="A2426" s="4">
        <v>45599</v>
      </c>
      <c r="B2426" t="s">
        <v>9</v>
      </c>
      <c r="C2426" s="3">
        <v>15000</v>
      </c>
      <c r="D2426" s="3">
        <v>22000</v>
      </c>
      <c r="E2426" s="3">
        <v>0</v>
      </c>
      <c r="F2426" s="3">
        <v>22000</v>
      </c>
      <c r="G2426" s="3">
        <f t="shared" si="74"/>
        <v>7000</v>
      </c>
      <c r="H2426" s="17">
        <f t="shared" si="75"/>
        <v>0.46666666666666667</v>
      </c>
      <c r="I2426" t="s">
        <v>13</v>
      </c>
    </row>
    <row r="2427" spans="1:9" x14ac:dyDescent="0.25">
      <c r="A2427" s="4">
        <v>45600</v>
      </c>
      <c r="B2427" t="s">
        <v>11</v>
      </c>
      <c r="C2427" s="3">
        <v>5000</v>
      </c>
      <c r="D2427" s="3">
        <v>8500</v>
      </c>
      <c r="E2427" s="3">
        <v>0</v>
      </c>
      <c r="F2427" s="3">
        <v>8500</v>
      </c>
      <c r="G2427" s="3">
        <f t="shared" si="74"/>
        <v>3500</v>
      </c>
      <c r="H2427" s="17">
        <f t="shared" si="75"/>
        <v>0.7</v>
      </c>
      <c r="I2427" t="s">
        <v>12</v>
      </c>
    </row>
    <row r="2428" spans="1:9" x14ac:dyDescent="0.25">
      <c r="A2428" s="4">
        <v>45601</v>
      </c>
      <c r="B2428" t="s">
        <v>11</v>
      </c>
      <c r="C2428" s="3">
        <v>5000</v>
      </c>
      <c r="D2428" s="3">
        <v>8500</v>
      </c>
      <c r="E2428" s="3">
        <v>0</v>
      </c>
      <c r="F2428" s="3">
        <v>8500</v>
      </c>
      <c r="G2428" s="3">
        <f t="shared" si="74"/>
        <v>3500</v>
      </c>
      <c r="H2428" s="17">
        <f t="shared" si="75"/>
        <v>0.7</v>
      </c>
      <c r="I2428" t="s">
        <v>14</v>
      </c>
    </row>
    <row r="2429" spans="1:9" x14ac:dyDescent="0.25">
      <c r="A2429" s="4">
        <v>45601</v>
      </c>
      <c r="B2429" t="s">
        <v>10</v>
      </c>
      <c r="C2429" s="3">
        <v>10000</v>
      </c>
      <c r="D2429" s="3">
        <v>15000</v>
      </c>
      <c r="E2429" s="3">
        <v>750</v>
      </c>
      <c r="F2429" s="3">
        <v>14250</v>
      </c>
      <c r="G2429" s="3">
        <f t="shared" si="74"/>
        <v>3500</v>
      </c>
      <c r="H2429" s="17">
        <f t="shared" si="75"/>
        <v>0.35</v>
      </c>
      <c r="I2429" t="s">
        <v>16</v>
      </c>
    </row>
    <row r="2430" spans="1:9" x14ac:dyDescent="0.25">
      <c r="A2430" s="4">
        <v>45602</v>
      </c>
      <c r="B2430" t="s">
        <v>9</v>
      </c>
      <c r="C2430" s="3">
        <v>15000</v>
      </c>
      <c r="D2430" s="3">
        <v>22000</v>
      </c>
      <c r="E2430" s="3">
        <v>0</v>
      </c>
      <c r="F2430" s="3">
        <v>22000</v>
      </c>
      <c r="G2430" s="3">
        <f t="shared" si="74"/>
        <v>7000</v>
      </c>
      <c r="H2430" s="17">
        <f t="shared" si="75"/>
        <v>0.46666666666666667</v>
      </c>
      <c r="I2430" t="s">
        <v>12</v>
      </c>
    </row>
    <row r="2431" spans="1:9" x14ac:dyDescent="0.25">
      <c r="A2431" s="4">
        <v>45602</v>
      </c>
      <c r="B2431" t="s">
        <v>8</v>
      </c>
      <c r="C2431" s="3">
        <v>20000</v>
      </c>
      <c r="D2431" s="3">
        <v>30000</v>
      </c>
      <c r="E2431" s="3">
        <v>0</v>
      </c>
      <c r="F2431" s="3">
        <v>30000</v>
      </c>
      <c r="G2431" s="3">
        <f t="shared" si="74"/>
        <v>10000</v>
      </c>
      <c r="H2431" s="17">
        <f t="shared" si="75"/>
        <v>0.5</v>
      </c>
      <c r="I2431" t="s">
        <v>14</v>
      </c>
    </row>
    <row r="2432" spans="1:9" x14ac:dyDescent="0.25">
      <c r="A2432" s="4">
        <v>45602</v>
      </c>
      <c r="B2432" t="s">
        <v>10</v>
      </c>
      <c r="C2432" s="3">
        <v>10000</v>
      </c>
      <c r="D2432" s="3">
        <v>15000</v>
      </c>
      <c r="E2432" s="3">
        <v>0</v>
      </c>
      <c r="F2432" s="3">
        <v>15000</v>
      </c>
      <c r="G2432" s="3">
        <f t="shared" si="74"/>
        <v>5000</v>
      </c>
      <c r="H2432" s="17">
        <f t="shared" si="75"/>
        <v>0.5</v>
      </c>
      <c r="I2432" t="s">
        <v>12</v>
      </c>
    </row>
    <row r="2433" spans="1:9" x14ac:dyDescent="0.25">
      <c r="A2433" s="4">
        <v>45602</v>
      </c>
      <c r="B2433" t="s">
        <v>10</v>
      </c>
      <c r="C2433" s="3">
        <v>10000</v>
      </c>
      <c r="D2433" s="3">
        <v>15000</v>
      </c>
      <c r="E2433" s="3">
        <v>0</v>
      </c>
      <c r="F2433" s="3">
        <v>15000</v>
      </c>
      <c r="G2433" s="3">
        <f t="shared" si="74"/>
        <v>5000</v>
      </c>
      <c r="H2433" s="17">
        <f t="shared" si="75"/>
        <v>0.5</v>
      </c>
      <c r="I2433" t="s">
        <v>16</v>
      </c>
    </row>
    <row r="2434" spans="1:9" x14ac:dyDescent="0.25">
      <c r="A2434" s="4">
        <v>45603</v>
      </c>
      <c r="B2434" t="s">
        <v>7</v>
      </c>
      <c r="C2434" s="3">
        <v>12000</v>
      </c>
      <c r="D2434" s="3">
        <v>18000</v>
      </c>
      <c r="E2434" s="3">
        <v>0</v>
      </c>
      <c r="F2434" s="3">
        <v>18000</v>
      </c>
      <c r="G2434" s="3">
        <f t="shared" si="74"/>
        <v>6000</v>
      </c>
      <c r="H2434" s="17">
        <f t="shared" si="75"/>
        <v>0.5</v>
      </c>
      <c r="I2434" t="s">
        <v>16</v>
      </c>
    </row>
    <row r="2435" spans="1:9" x14ac:dyDescent="0.25">
      <c r="A2435" s="4">
        <v>45605</v>
      </c>
      <c r="B2435" t="s">
        <v>7</v>
      </c>
      <c r="C2435" s="3">
        <v>12000</v>
      </c>
      <c r="D2435" s="3">
        <v>18000</v>
      </c>
      <c r="E2435" s="3">
        <v>250</v>
      </c>
      <c r="F2435" s="3">
        <v>17750</v>
      </c>
      <c r="G2435" s="3">
        <f t="shared" ref="G2435:G2498" si="76">F2435-E2435-C2435</f>
        <v>5500</v>
      </c>
      <c r="H2435" s="17">
        <f t="shared" ref="H2435:H2498" si="77">G2435/C2435</f>
        <v>0.45833333333333331</v>
      </c>
      <c r="I2435" t="s">
        <v>15</v>
      </c>
    </row>
    <row r="2436" spans="1:9" x14ac:dyDescent="0.25">
      <c r="A2436" s="4">
        <v>45606</v>
      </c>
      <c r="B2436" t="s">
        <v>11</v>
      </c>
      <c r="C2436" s="3">
        <v>5000</v>
      </c>
      <c r="D2436" s="3">
        <v>8500</v>
      </c>
      <c r="E2436" s="3">
        <v>0</v>
      </c>
      <c r="F2436" s="3">
        <v>8500</v>
      </c>
      <c r="G2436" s="3">
        <f t="shared" si="76"/>
        <v>3500</v>
      </c>
      <c r="H2436" s="17">
        <f t="shared" si="77"/>
        <v>0.7</v>
      </c>
      <c r="I2436" t="s">
        <v>14</v>
      </c>
    </row>
    <row r="2437" spans="1:9" x14ac:dyDescent="0.25">
      <c r="A2437" s="4">
        <v>45606</v>
      </c>
      <c r="B2437" t="s">
        <v>11</v>
      </c>
      <c r="C2437" s="3">
        <v>5000</v>
      </c>
      <c r="D2437" s="3">
        <v>8500</v>
      </c>
      <c r="E2437" s="3">
        <v>0</v>
      </c>
      <c r="F2437" s="3">
        <v>8500</v>
      </c>
      <c r="G2437" s="3">
        <f t="shared" si="76"/>
        <v>3500</v>
      </c>
      <c r="H2437" s="17">
        <f t="shared" si="77"/>
        <v>0.7</v>
      </c>
      <c r="I2437" t="s">
        <v>16</v>
      </c>
    </row>
    <row r="2438" spans="1:9" x14ac:dyDescent="0.25">
      <c r="A2438" s="4">
        <v>45607</v>
      </c>
      <c r="B2438" t="s">
        <v>7</v>
      </c>
      <c r="C2438" s="3">
        <v>12000</v>
      </c>
      <c r="D2438" s="3">
        <v>18000</v>
      </c>
      <c r="E2438" s="3">
        <v>0</v>
      </c>
      <c r="F2438" s="3">
        <v>18000</v>
      </c>
      <c r="G2438" s="3">
        <f t="shared" si="76"/>
        <v>6000</v>
      </c>
      <c r="H2438" s="17">
        <f t="shared" si="77"/>
        <v>0.5</v>
      </c>
      <c r="I2438" t="s">
        <v>13</v>
      </c>
    </row>
    <row r="2439" spans="1:9" x14ac:dyDescent="0.25">
      <c r="A2439" s="4">
        <v>45608</v>
      </c>
      <c r="B2439" t="s">
        <v>11</v>
      </c>
      <c r="C2439" s="3">
        <v>5000</v>
      </c>
      <c r="D2439" s="3">
        <v>8500</v>
      </c>
      <c r="E2439" s="3">
        <v>250</v>
      </c>
      <c r="F2439" s="3">
        <v>8250</v>
      </c>
      <c r="G2439" s="3">
        <f t="shared" si="76"/>
        <v>3000</v>
      </c>
      <c r="H2439" s="17">
        <f t="shared" si="77"/>
        <v>0.6</v>
      </c>
      <c r="I2439" t="s">
        <v>13</v>
      </c>
    </row>
    <row r="2440" spans="1:9" x14ac:dyDescent="0.25">
      <c r="A2440" s="4">
        <v>45608</v>
      </c>
      <c r="B2440" t="s">
        <v>7</v>
      </c>
      <c r="C2440" s="3">
        <v>12000</v>
      </c>
      <c r="D2440" s="3">
        <v>18000</v>
      </c>
      <c r="E2440" s="3">
        <v>0</v>
      </c>
      <c r="F2440" s="3">
        <v>18000</v>
      </c>
      <c r="G2440" s="3">
        <f t="shared" si="76"/>
        <v>6000</v>
      </c>
      <c r="H2440" s="17">
        <f t="shared" si="77"/>
        <v>0.5</v>
      </c>
      <c r="I2440" t="s">
        <v>12</v>
      </c>
    </row>
    <row r="2441" spans="1:9" x14ac:dyDescent="0.25">
      <c r="A2441" s="4">
        <v>45608</v>
      </c>
      <c r="B2441" t="s">
        <v>7</v>
      </c>
      <c r="C2441" s="3">
        <v>12000</v>
      </c>
      <c r="D2441" s="3">
        <v>18000</v>
      </c>
      <c r="E2441" s="3">
        <v>0</v>
      </c>
      <c r="F2441" s="3">
        <v>18000</v>
      </c>
      <c r="G2441" s="3">
        <f t="shared" si="76"/>
        <v>6000</v>
      </c>
      <c r="H2441" s="17">
        <f t="shared" si="77"/>
        <v>0.5</v>
      </c>
      <c r="I2441" t="s">
        <v>14</v>
      </c>
    </row>
    <row r="2442" spans="1:9" x14ac:dyDescent="0.25">
      <c r="A2442" s="4">
        <v>45610</v>
      </c>
      <c r="B2442" t="s">
        <v>8</v>
      </c>
      <c r="C2442" s="3">
        <v>20000</v>
      </c>
      <c r="D2442" s="3">
        <v>30000</v>
      </c>
      <c r="E2442" s="3">
        <v>500</v>
      </c>
      <c r="F2442" s="3">
        <v>29500</v>
      </c>
      <c r="G2442" s="3">
        <f t="shared" si="76"/>
        <v>9000</v>
      </c>
      <c r="H2442" s="17">
        <f t="shared" si="77"/>
        <v>0.45</v>
      </c>
      <c r="I2442" t="s">
        <v>13</v>
      </c>
    </row>
    <row r="2443" spans="1:9" x14ac:dyDescent="0.25">
      <c r="A2443" s="4">
        <v>45610</v>
      </c>
      <c r="B2443" t="s">
        <v>8</v>
      </c>
      <c r="C2443" s="3">
        <v>20000</v>
      </c>
      <c r="D2443" s="3">
        <v>30000</v>
      </c>
      <c r="E2443" s="3">
        <v>0</v>
      </c>
      <c r="F2443" s="3">
        <v>30000</v>
      </c>
      <c r="G2443" s="3">
        <f t="shared" si="76"/>
        <v>10000</v>
      </c>
      <c r="H2443" s="17">
        <f t="shared" si="77"/>
        <v>0.5</v>
      </c>
      <c r="I2443" t="s">
        <v>15</v>
      </c>
    </row>
    <row r="2444" spans="1:9" x14ac:dyDescent="0.25">
      <c r="A2444" s="4">
        <v>45611</v>
      </c>
      <c r="B2444" t="s">
        <v>10</v>
      </c>
      <c r="C2444" s="3">
        <v>10000</v>
      </c>
      <c r="D2444" s="3">
        <v>15000</v>
      </c>
      <c r="E2444" s="3">
        <v>0</v>
      </c>
      <c r="F2444" s="3">
        <v>15000</v>
      </c>
      <c r="G2444" s="3">
        <f t="shared" si="76"/>
        <v>5000</v>
      </c>
      <c r="H2444" s="17">
        <f t="shared" si="77"/>
        <v>0.5</v>
      </c>
      <c r="I2444" t="s">
        <v>12</v>
      </c>
    </row>
    <row r="2445" spans="1:9" x14ac:dyDescent="0.25">
      <c r="A2445" s="4">
        <v>45612</v>
      </c>
      <c r="B2445" t="s">
        <v>10</v>
      </c>
      <c r="C2445" s="3">
        <v>10000</v>
      </c>
      <c r="D2445" s="3">
        <v>15000</v>
      </c>
      <c r="E2445" s="3">
        <v>0</v>
      </c>
      <c r="F2445" s="3">
        <v>15000</v>
      </c>
      <c r="G2445" s="3">
        <f t="shared" si="76"/>
        <v>5000</v>
      </c>
      <c r="H2445" s="17">
        <f t="shared" si="77"/>
        <v>0.5</v>
      </c>
      <c r="I2445" t="s">
        <v>12</v>
      </c>
    </row>
    <row r="2446" spans="1:9" x14ac:dyDescent="0.25">
      <c r="A2446" s="4">
        <v>45615</v>
      </c>
      <c r="B2446" t="s">
        <v>7</v>
      </c>
      <c r="C2446" s="3">
        <v>12000</v>
      </c>
      <c r="D2446" s="3">
        <v>18000</v>
      </c>
      <c r="E2446" s="3">
        <v>0</v>
      </c>
      <c r="F2446" s="3">
        <v>18000</v>
      </c>
      <c r="G2446" s="3">
        <f t="shared" si="76"/>
        <v>6000</v>
      </c>
      <c r="H2446" s="17">
        <f t="shared" si="77"/>
        <v>0.5</v>
      </c>
      <c r="I2446" t="s">
        <v>12</v>
      </c>
    </row>
    <row r="2447" spans="1:9" x14ac:dyDescent="0.25">
      <c r="A2447" s="4">
        <v>45615</v>
      </c>
      <c r="B2447" t="s">
        <v>11</v>
      </c>
      <c r="C2447" s="3">
        <v>5000</v>
      </c>
      <c r="D2447" s="3">
        <v>8500</v>
      </c>
      <c r="E2447" s="3">
        <v>0</v>
      </c>
      <c r="F2447" s="3">
        <v>8500</v>
      </c>
      <c r="G2447" s="3">
        <f t="shared" si="76"/>
        <v>3500</v>
      </c>
      <c r="H2447" s="17">
        <f t="shared" si="77"/>
        <v>0.7</v>
      </c>
      <c r="I2447" t="s">
        <v>16</v>
      </c>
    </row>
    <row r="2448" spans="1:9" x14ac:dyDescent="0.25">
      <c r="A2448" s="4">
        <v>45616</v>
      </c>
      <c r="B2448" t="s">
        <v>10</v>
      </c>
      <c r="C2448" s="3">
        <v>10000</v>
      </c>
      <c r="D2448" s="3">
        <v>15000</v>
      </c>
      <c r="E2448" s="3">
        <v>0</v>
      </c>
      <c r="F2448" s="3">
        <v>15000</v>
      </c>
      <c r="G2448" s="3">
        <f t="shared" si="76"/>
        <v>5000</v>
      </c>
      <c r="H2448" s="17">
        <f t="shared" si="77"/>
        <v>0.5</v>
      </c>
      <c r="I2448" t="s">
        <v>16</v>
      </c>
    </row>
    <row r="2449" spans="1:9" x14ac:dyDescent="0.25">
      <c r="A2449" s="4">
        <v>45616</v>
      </c>
      <c r="B2449" t="s">
        <v>8</v>
      </c>
      <c r="C2449" s="3">
        <v>20000</v>
      </c>
      <c r="D2449" s="3">
        <v>30000</v>
      </c>
      <c r="E2449" s="3">
        <v>0</v>
      </c>
      <c r="F2449" s="3">
        <v>30000</v>
      </c>
      <c r="G2449" s="3">
        <f t="shared" si="76"/>
        <v>10000</v>
      </c>
      <c r="H2449" s="17">
        <f t="shared" si="77"/>
        <v>0.5</v>
      </c>
      <c r="I2449" t="s">
        <v>15</v>
      </c>
    </row>
    <row r="2450" spans="1:9" x14ac:dyDescent="0.25">
      <c r="A2450" s="4">
        <v>45617</v>
      </c>
      <c r="B2450" t="s">
        <v>10</v>
      </c>
      <c r="C2450" s="3">
        <v>10000</v>
      </c>
      <c r="D2450" s="3">
        <v>15000</v>
      </c>
      <c r="E2450" s="3">
        <v>0</v>
      </c>
      <c r="F2450" s="3">
        <v>15000</v>
      </c>
      <c r="G2450" s="3">
        <f t="shared" si="76"/>
        <v>5000</v>
      </c>
      <c r="H2450" s="17">
        <f t="shared" si="77"/>
        <v>0.5</v>
      </c>
      <c r="I2450" t="s">
        <v>12</v>
      </c>
    </row>
    <row r="2451" spans="1:9" x14ac:dyDescent="0.25">
      <c r="A2451" s="4">
        <v>45617</v>
      </c>
      <c r="B2451" t="s">
        <v>7</v>
      </c>
      <c r="C2451" s="3">
        <v>12000</v>
      </c>
      <c r="D2451" s="3">
        <v>18000</v>
      </c>
      <c r="E2451" s="3">
        <v>0</v>
      </c>
      <c r="F2451" s="3">
        <v>18000</v>
      </c>
      <c r="G2451" s="3">
        <f t="shared" si="76"/>
        <v>6000</v>
      </c>
      <c r="H2451" s="17">
        <f t="shared" si="77"/>
        <v>0.5</v>
      </c>
      <c r="I2451" t="s">
        <v>14</v>
      </c>
    </row>
    <row r="2452" spans="1:9" x14ac:dyDescent="0.25">
      <c r="A2452" s="4">
        <v>45617</v>
      </c>
      <c r="B2452" t="s">
        <v>10</v>
      </c>
      <c r="C2452" s="3">
        <v>10000</v>
      </c>
      <c r="D2452" s="3">
        <v>15000</v>
      </c>
      <c r="E2452" s="3">
        <v>0</v>
      </c>
      <c r="F2452" s="3">
        <v>15000</v>
      </c>
      <c r="G2452" s="3">
        <f t="shared" si="76"/>
        <v>5000</v>
      </c>
      <c r="H2452" s="17">
        <f t="shared" si="77"/>
        <v>0.5</v>
      </c>
      <c r="I2452" t="s">
        <v>15</v>
      </c>
    </row>
    <row r="2453" spans="1:9" x14ac:dyDescent="0.25">
      <c r="A2453" s="4">
        <v>45618</v>
      </c>
      <c r="B2453" t="s">
        <v>10</v>
      </c>
      <c r="C2453" s="3">
        <v>10000</v>
      </c>
      <c r="D2453" s="3">
        <v>15000</v>
      </c>
      <c r="E2453" s="3">
        <v>750</v>
      </c>
      <c r="F2453" s="3">
        <v>14250</v>
      </c>
      <c r="G2453" s="3">
        <f t="shared" si="76"/>
        <v>3500</v>
      </c>
      <c r="H2453" s="17">
        <f t="shared" si="77"/>
        <v>0.35</v>
      </c>
      <c r="I2453" t="s">
        <v>16</v>
      </c>
    </row>
    <row r="2454" spans="1:9" x14ac:dyDescent="0.25">
      <c r="A2454" s="4">
        <v>45619</v>
      </c>
      <c r="B2454" t="s">
        <v>11</v>
      </c>
      <c r="C2454" s="3">
        <v>5000</v>
      </c>
      <c r="D2454" s="3">
        <v>8500</v>
      </c>
      <c r="E2454" s="3">
        <v>0</v>
      </c>
      <c r="F2454" s="3">
        <v>8500</v>
      </c>
      <c r="G2454" s="3">
        <f t="shared" si="76"/>
        <v>3500</v>
      </c>
      <c r="H2454" s="17">
        <f t="shared" si="77"/>
        <v>0.7</v>
      </c>
      <c r="I2454" t="s">
        <v>14</v>
      </c>
    </row>
    <row r="2455" spans="1:9" x14ac:dyDescent="0.25">
      <c r="A2455" s="4">
        <v>45619</v>
      </c>
      <c r="B2455" t="s">
        <v>9</v>
      </c>
      <c r="C2455" s="3">
        <v>15000</v>
      </c>
      <c r="D2455" s="3">
        <v>22000</v>
      </c>
      <c r="E2455" s="3">
        <v>0</v>
      </c>
      <c r="F2455" s="3">
        <v>22000</v>
      </c>
      <c r="G2455" s="3">
        <f t="shared" si="76"/>
        <v>7000</v>
      </c>
      <c r="H2455" s="17">
        <f t="shared" si="77"/>
        <v>0.46666666666666667</v>
      </c>
      <c r="I2455" t="s">
        <v>15</v>
      </c>
    </row>
    <row r="2456" spans="1:9" x14ac:dyDescent="0.25">
      <c r="A2456" s="4">
        <v>45619</v>
      </c>
      <c r="B2456" t="s">
        <v>11</v>
      </c>
      <c r="C2456" s="3">
        <v>5000</v>
      </c>
      <c r="D2456" s="3">
        <v>8500</v>
      </c>
      <c r="E2456" s="3">
        <v>0</v>
      </c>
      <c r="F2456" s="3">
        <v>8500</v>
      </c>
      <c r="G2456" s="3">
        <f t="shared" si="76"/>
        <v>3500</v>
      </c>
      <c r="H2456" s="17">
        <f t="shared" si="77"/>
        <v>0.7</v>
      </c>
      <c r="I2456" t="s">
        <v>15</v>
      </c>
    </row>
    <row r="2457" spans="1:9" x14ac:dyDescent="0.25">
      <c r="A2457" s="4">
        <v>45619</v>
      </c>
      <c r="B2457" t="s">
        <v>10</v>
      </c>
      <c r="C2457" s="3">
        <v>10000</v>
      </c>
      <c r="D2457" s="3">
        <v>15000</v>
      </c>
      <c r="E2457" s="3">
        <v>0</v>
      </c>
      <c r="F2457" s="3">
        <v>15000</v>
      </c>
      <c r="G2457" s="3">
        <f t="shared" si="76"/>
        <v>5000</v>
      </c>
      <c r="H2457" s="17">
        <f t="shared" si="77"/>
        <v>0.5</v>
      </c>
      <c r="I2457" t="s">
        <v>16</v>
      </c>
    </row>
    <row r="2458" spans="1:9" x14ac:dyDescent="0.25">
      <c r="A2458" s="4">
        <v>45621</v>
      </c>
      <c r="B2458" t="s">
        <v>11</v>
      </c>
      <c r="C2458" s="3">
        <v>5000</v>
      </c>
      <c r="D2458" s="3">
        <v>8500</v>
      </c>
      <c r="E2458" s="3">
        <v>250</v>
      </c>
      <c r="F2458" s="3">
        <v>8250</v>
      </c>
      <c r="G2458" s="3">
        <f t="shared" si="76"/>
        <v>3000</v>
      </c>
      <c r="H2458" s="17">
        <f t="shared" si="77"/>
        <v>0.6</v>
      </c>
      <c r="I2458" t="s">
        <v>15</v>
      </c>
    </row>
    <row r="2459" spans="1:9" x14ac:dyDescent="0.25">
      <c r="A2459" s="4">
        <v>45621</v>
      </c>
      <c r="B2459" t="s">
        <v>9</v>
      </c>
      <c r="C2459" s="3">
        <v>15000</v>
      </c>
      <c r="D2459" s="3">
        <v>22000</v>
      </c>
      <c r="E2459" s="3">
        <v>0</v>
      </c>
      <c r="F2459" s="3">
        <v>22000</v>
      </c>
      <c r="G2459" s="3">
        <f t="shared" si="76"/>
        <v>7000</v>
      </c>
      <c r="H2459" s="17">
        <f t="shared" si="77"/>
        <v>0.46666666666666667</v>
      </c>
      <c r="I2459" t="s">
        <v>16</v>
      </c>
    </row>
    <row r="2460" spans="1:9" x14ac:dyDescent="0.25">
      <c r="A2460" s="4">
        <v>45621</v>
      </c>
      <c r="B2460" t="s">
        <v>11</v>
      </c>
      <c r="C2460" s="3">
        <v>5000</v>
      </c>
      <c r="D2460" s="3">
        <v>8500</v>
      </c>
      <c r="E2460" s="3">
        <v>0</v>
      </c>
      <c r="F2460" s="3">
        <v>8500</v>
      </c>
      <c r="G2460" s="3">
        <f t="shared" si="76"/>
        <v>3500</v>
      </c>
      <c r="H2460" s="17">
        <f t="shared" si="77"/>
        <v>0.7</v>
      </c>
      <c r="I2460" t="s">
        <v>15</v>
      </c>
    </row>
    <row r="2461" spans="1:9" x14ac:dyDescent="0.25">
      <c r="A2461" s="4">
        <v>45622</v>
      </c>
      <c r="B2461" t="s">
        <v>9</v>
      </c>
      <c r="C2461" s="3">
        <v>15000</v>
      </c>
      <c r="D2461" s="3">
        <v>22000</v>
      </c>
      <c r="E2461" s="3">
        <v>750</v>
      </c>
      <c r="F2461" s="3">
        <v>21250</v>
      </c>
      <c r="G2461" s="3">
        <f t="shared" si="76"/>
        <v>5500</v>
      </c>
      <c r="H2461" s="17">
        <f t="shared" si="77"/>
        <v>0.36666666666666664</v>
      </c>
      <c r="I2461" t="s">
        <v>12</v>
      </c>
    </row>
    <row r="2462" spans="1:9" x14ac:dyDescent="0.25">
      <c r="A2462" s="4">
        <v>45623</v>
      </c>
      <c r="B2462" t="s">
        <v>7</v>
      </c>
      <c r="C2462" s="3">
        <v>12000</v>
      </c>
      <c r="D2462" s="3">
        <v>18000</v>
      </c>
      <c r="E2462" s="3">
        <v>0</v>
      </c>
      <c r="F2462" s="3">
        <v>18000</v>
      </c>
      <c r="G2462" s="3">
        <f t="shared" si="76"/>
        <v>6000</v>
      </c>
      <c r="H2462" s="17">
        <f t="shared" si="77"/>
        <v>0.5</v>
      </c>
      <c r="I2462" t="s">
        <v>16</v>
      </c>
    </row>
    <row r="2463" spans="1:9" x14ac:dyDescent="0.25">
      <c r="A2463" s="4">
        <v>45624</v>
      </c>
      <c r="B2463" t="s">
        <v>11</v>
      </c>
      <c r="C2463" s="3">
        <v>5000</v>
      </c>
      <c r="D2463" s="3">
        <v>8500</v>
      </c>
      <c r="E2463" s="3">
        <v>0</v>
      </c>
      <c r="F2463" s="3">
        <v>8500</v>
      </c>
      <c r="G2463" s="3">
        <f t="shared" si="76"/>
        <v>3500</v>
      </c>
      <c r="H2463" s="17">
        <f t="shared" si="77"/>
        <v>0.7</v>
      </c>
      <c r="I2463" t="s">
        <v>15</v>
      </c>
    </row>
    <row r="2464" spans="1:9" x14ac:dyDescent="0.25">
      <c r="A2464" s="4">
        <v>45625</v>
      </c>
      <c r="B2464" t="s">
        <v>11</v>
      </c>
      <c r="C2464" s="3">
        <v>5000</v>
      </c>
      <c r="D2464" s="3">
        <v>8500</v>
      </c>
      <c r="E2464" s="3">
        <v>0</v>
      </c>
      <c r="F2464" s="3">
        <v>8500</v>
      </c>
      <c r="G2464" s="3">
        <f t="shared" si="76"/>
        <v>3500</v>
      </c>
      <c r="H2464" s="17">
        <f t="shared" si="77"/>
        <v>0.7</v>
      </c>
      <c r="I2464" t="s">
        <v>14</v>
      </c>
    </row>
    <row r="2465" spans="1:9" x14ac:dyDescent="0.25">
      <c r="A2465" s="4">
        <v>45627</v>
      </c>
      <c r="B2465" t="s">
        <v>9</v>
      </c>
      <c r="C2465" s="3">
        <v>15000</v>
      </c>
      <c r="D2465" s="3">
        <v>22000</v>
      </c>
      <c r="E2465" s="3">
        <v>0</v>
      </c>
      <c r="F2465" s="3">
        <v>22000</v>
      </c>
      <c r="G2465" s="3">
        <f t="shared" si="76"/>
        <v>7000</v>
      </c>
      <c r="H2465" s="17">
        <f t="shared" si="77"/>
        <v>0.46666666666666667</v>
      </c>
      <c r="I2465" t="s">
        <v>15</v>
      </c>
    </row>
    <row r="2466" spans="1:9" x14ac:dyDescent="0.25">
      <c r="A2466" s="4">
        <v>45627</v>
      </c>
      <c r="B2466" t="s">
        <v>11</v>
      </c>
      <c r="C2466" s="3">
        <v>5000</v>
      </c>
      <c r="D2466" s="3">
        <v>8500</v>
      </c>
      <c r="E2466" s="3">
        <v>0</v>
      </c>
      <c r="F2466" s="3">
        <v>8500</v>
      </c>
      <c r="G2466" s="3">
        <f t="shared" si="76"/>
        <v>3500</v>
      </c>
      <c r="H2466" s="17">
        <f t="shared" si="77"/>
        <v>0.7</v>
      </c>
      <c r="I2466" t="s">
        <v>12</v>
      </c>
    </row>
    <row r="2467" spans="1:9" x14ac:dyDescent="0.25">
      <c r="A2467" s="4">
        <v>45627</v>
      </c>
      <c r="B2467" t="s">
        <v>9</v>
      </c>
      <c r="C2467" s="3">
        <v>15000</v>
      </c>
      <c r="D2467" s="3">
        <v>22000</v>
      </c>
      <c r="E2467" s="3">
        <v>0</v>
      </c>
      <c r="F2467" s="3">
        <v>22000</v>
      </c>
      <c r="G2467" s="3">
        <f t="shared" si="76"/>
        <v>7000</v>
      </c>
      <c r="H2467" s="17">
        <f t="shared" si="77"/>
        <v>0.46666666666666667</v>
      </c>
      <c r="I2467" t="s">
        <v>13</v>
      </c>
    </row>
    <row r="2468" spans="1:9" x14ac:dyDescent="0.25">
      <c r="A2468" s="4">
        <v>45628</v>
      </c>
      <c r="B2468" t="s">
        <v>10</v>
      </c>
      <c r="C2468" s="3">
        <v>10000</v>
      </c>
      <c r="D2468" s="3">
        <v>15000</v>
      </c>
      <c r="E2468" s="3">
        <v>1000</v>
      </c>
      <c r="F2468" s="3">
        <v>14000</v>
      </c>
      <c r="G2468" s="3">
        <f t="shared" si="76"/>
        <v>3000</v>
      </c>
      <c r="H2468" s="17">
        <f t="shared" si="77"/>
        <v>0.3</v>
      </c>
      <c r="I2468" t="s">
        <v>13</v>
      </c>
    </row>
    <row r="2469" spans="1:9" x14ac:dyDescent="0.25">
      <c r="A2469" s="4">
        <v>45628</v>
      </c>
      <c r="B2469" t="s">
        <v>10</v>
      </c>
      <c r="C2469" s="3">
        <v>10000</v>
      </c>
      <c r="D2469" s="3">
        <v>15000</v>
      </c>
      <c r="E2469" s="3">
        <v>750</v>
      </c>
      <c r="F2469" s="3">
        <v>14250</v>
      </c>
      <c r="G2469" s="3">
        <f t="shared" si="76"/>
        <v>3500</v>
      </c>
      <c r="H2469" s="17">
        <f t="shared" si="77"/>
        <v>0.35</v>
      </c>
      <c r="I2469" t="s">
        <v>16</v>
      </c>
    </row>
    <row r="2470" spans="1:9" x14ac:dyDescent="0.25">
      <c r="A2470" s="4">
        <v>45629</v>
      </c>
      <c r="B2470" t="s">
        <v>10</v>
      </c>
      <c r="C2470" s="3">
        <v>10000</v>
      </c>
      <c r="D2470" s="3">
        <v>15000</v>
      </c>
      <c r="E2470" s="3">
        <v>750</v>
      </c>
      <c r="F2470" s="3">
        <v>14250</v>
      </c>
      <c r="G2470" s="3">
        <f t="shared" si="76"/>
        <v>3500</v>
      </c>
      <c r="H2470" s="17">
        <f t="shared" si="77"/>
        <v>0.35</v>
      </c>
      <c r="I2470" t="s">
        <v>13</v>
      </c>
    </row>
    <row r="2471" spans="1:9" x14ac:dyDescent="0.25">
      <c r="A2471" s="4">
        <v>45630</v>
      </c>
      <c r="B2471" t="s">
        <v>11</v>
      </c>
      <c r="C2471" s="3">
        <v>5000</v>
      </c>
      <c r="D2471" s="3">
        <v>8500</v>
      </c>
      <c r="E2471" s="3">
        <v>0</v>
      </c>
      <c r="F2471" s="3">
        <v>8500</v>
      </c>
      <c r="G2471" s="3">
        <f t="shared" si="76"/>
        <v>3500</v>
      </c>
      <c r="H2471" s="17">
        <f t="shared" si="77"/>
        <v>0.7</v>
      </c>
      <c r="I2471" t="s">
        <v>13</v>
      </c>
    </row>
    <row r="2472" spans="1:9" x14ac:dyDescent="0.25">
      <c r="A2472" s="4">
        <v>45632</v>
      </c>
      <c r="B2472" t="s">
        <v>10</v>
      </c>
      <c r="C2472" s="3">
        <v>10000</v>
      </c>
      <c r="D2472" s="3">
        <v>15000</v>
      </c>
      <c r="E2472" s="3">
        <v>0</v>
      </c>
      <c r="F2472" s="3">
        <v>15000</v>
      </c>
      <c r="G2472" s="3">
        <f t="shared" si="76"/>
        <v>5000</v>
      </c>
      <c r="H2472" s="17">
        <f t="shared" si="77"/>
        <v>0.5</v>
      </c>
      <c r="I2472" t="s">
        <v>12</v>
      </c>
    </row>
    <row r="2473" spans="1:9" x14ac:dyDescent="0.25">
      <c r="A2473" s="4">
        <v>45633</v>
      </c>
      <c r="B2473" t="s">
        <v>10</v>
      </c>
      <c r="C2473" s="3">
        <v>10000</v>
      </c>
      <c r="D2473" s="3">
        <v>15000</v>
      </c>
      <c r="E2473" s="3">
        <v>0</v>
      </c>
      <c r="F2473" s="3">
        <v>15000</v>
      </c>
      <c r="G2473" s="3">
        <f t="shared" si="76"/>
        <v>5000</v>
      </c>
      <c r="H2473" s="17">
        <f t="shared" si="77"/>
        <v>0.5</v>
      </c>
      <c r="I2473" t="s">
        <v>14</v>
      </c>
    </row>
    <row r="2474" spans="1:9" x14ac:dyDescent="0.25">
      <c r="A2474" s="4">
        <v>45633</v>
      </c>
      <c r="B2474" t="s">
        <v>10</v>
      </c>
      <c r="C2474" s="3">
        <v>10000</v>
      </c>
      <c r="D2474" s="3">
        <v>15000</v>
      </c>
      <c r="E2474" s="3">
        <v>1000</v>
      </c>
      <c r="F2474" s="3">
        <v>14000</v>
      </c>
      <c r="G2474" s="3">
        <f t="shared" si="76"/>
        <v>3000</v>
      </c>
      <c r="H2474" s="17">
        <f t="shared" si="77"/>
        <v>0.3</v>
      </c>
      <c r="I2474" t="s">
        <v>12</v>
      </c>
    </row>
    <row r="2475" spans="1:9" x14ac:dyDescent="0.25">
      <c r="A2475" s="4">
        <v>45634</v>
      </c>
      <c r="B2475" t="s">
        <v>7</v>
      </c>
      <c r="C2475" s="3">
        <v>12000</v>
      </c>
      <c r="D2475" s="3">
        <v>18000</v>
      </c>
      <c r="E2475" s="3">
        <v>0</v>
      </c>
      <c r="F2475" s="3">
        <v>18000</v>
      </c>
      <c r="G2475" s="3">
        <f t="shared" si="76"/>
        <v>6000</v>
      </c>
      <c r="H2475" s="17">
        <f t="shared" si="77"/>
        <v>0.5</v>
      </c>
      <c r="I2475" t="s">
        <v>16</v>
      </c>
    </row>
    <row r="2476" spans="1:9" x14ac:dyDescent="0.25">
      <c r="A2476" s="4">
        <v>45634</v>
      </c>
      <c r="B2476" t="s">
        <v>10</v>
      </c>
      <c r="C2476" s="3">
        <v>10000</v>
      </c>
      <c r="D2476" s="3">
        <v>15000</v>
      </c>
      <c r="E2476" s="3">
        <v>0</v>
      </c>
      <c r="F2476" s="3">
        <v>15000</v>
      </c>
      <c r="G2476" s="3">
        <f t="shared" si="76"/>
        <v>5000</v>
      </c>
      <c r="H2476" s="17">
        <f t="shared" si="77"/>
        <v>0.5</v>
      </c>
      <c r="I2476" t="s">
        <v>15</v>
      </c>
    </row>
    <row r="2477" spans="1:9" x14ac:dyDescent="0.25">
      <c r="A2477" s="4">
        <v>45634</v>
      </c>
      <c r="B2477" t="s">
        <v>8</v>
      </c>
      <c r="C2477" s="3">
        <v>20000</v>
      </c>
      <c r="D2477" s="3">
        <v>30000</v>
      </c>
      <c r="E2477" s="3">
        <v>0</v>
      </c>
      <c r="F2477" s="3">
        <v>30000</v>
      </c>
      <c r="G2477" s="3">
        <f t="shared" si="76"/>
        <v>10000</v>
      </c>
      <c r="H2477" s="17">
        <f t="shared" si="77"/>
        <v>0.5</v>
      </c>
      <c r="I2477" t="s">
        <v>15</v>
      </c>
    </row>
    <row r="2478" spans="1:9" x14ac:dyDescent="0.25">
      <c r="A2478" s="4">
        <v>45634</v>
      </c>
      <c r="B2478" t="s">
        <v>9</v>
      </c>
      <c r="C2478" s="3">
        <v>15000</v>
      </c>
      <c r="D2478" s="3">
        <v>22000</v>
      </c>
      <c r="E2478" s="3">
        <v>0</v>
      </c>
      <c r="F2478" s="3">
        <v>22000</v>
      </c>
      <c r="G2478" s="3">
        <f t="shared" si="76"/>
        <v>7000</v>
      </c>
      <c r="H2478" s="17">
        <f t="shared" si="77"/>
        <v>0.46666666666666667</v>
      </c>
      <c r="I2478" t="s">
        <v>12</v>
      </c>
    </row>
    <row r="2479" spans="1:9" x14ac:dyDescent="0.25">
      <c r="A2479" s="4">
        <v>45635</v>
      </c>
      <c r="B2479" t="s">
        <v>11</v>
      </c>
      <c r="C2479" s="3">
        <v>5000</v>
      </c>
      <c r="D2479" s="3">
        <v>8500</v>
      </c>
      <c r="E2479" s="3">
        <v>0</v>
      </c>
      <c r="F2479" s="3">
        <v>8500</v>
      </c>
      <c r="G2479" s="3">
        <f t="shared" si="76"/>
        <v>3500</v>
      </c>
      <c r="H2479" s="17">
        <f t="shared" si="77"/>
        <v>0.7</v>
      </c>
      <c r="I2479" t="s">
        <v>16</v>
      </c>
    </row>
    <row r="2480" spans="1:9" x14ac:dyDescent="0.25">
      <c r="A2480" s="4">
        <v>45635</v>
      </c>
      <c r="B2480" t="s">
        <v>11</v>
      </c>
      <c r="C2480" s="3">
        <v>5000</v>
      </c>
      <c r="D2480" s="3">
        <v>8500</v>
      </c>
      <c r="E2480" s="3">
        <v>0</v>
      </c>
      <c r="F2480" s="3">
        <v>8500</v>
      </c>
      <c r="G2480" s="3">
        <f t="shared" si="76"/>
        <v>3500</v>
      </c>
      <c r="H2480" s="17">
        <f t="shared" si="77"/>
        <v>0.7</v>
      </c>
      <c r="I2480" t="s">
        <v>13</v>
      </c>
    </row>
    <row r="2481" spans="1:9" x14ac:dyDescent="0.25">
      <c r="A2481" s="4">
        <v>45636</v>
      </c>
      <c r="B2481" t="s">
        <v>10</v>
      </c>
      <c r="C2481" s="3">
        <v>10000</v>
      </c>
      <c r="D2481" s="3">
        <v>15000</v>
      </c>
      <c r="E2481" s="3">
        <v>0</v>
      </c>
      <c r="F2481" s="3">
        <v>15000</v>
      </c>
      <c r="G2481" s="3">
        <f t="shared" si="76"/>
        <v>5000</v>
      </c>
      <c r="H2481" s="17">
        <f t="shared" si="77"/>
        <v>0.5</v>
      </c>
      <c r="I2481" t="s">
        <v>15</v>
      </c>
    </row>
    <row r="2482" spans="1:9" x14ac:dyDescent="0.25">
      <c r="A2482" s="4">
        <v>45636</v>
      </c>
      <c r="B2482" t="s">
        <v>10</v>
      </c>
      <c r="C2482" s="3">
        <v>10000</v>
      </c>
      <c r="D2482" s="3">
        <v>15000</v>
      </c>
      <c r="E2482" s="3">
        <v>0</v>
      </c>
      <c r="F2482" s="3">
        <v>15000</v>
      </c>
      <c r="G2482" s="3">
        <f t="shared" si="76"/>
        <v>5000</v>
      </c>
      <c r="H2482" s="17">
        <f t="shared" si="77"/>
        <v>0.5</v>
      </c>
      <c r="I2482" t="s">
        <v>14</v>
      </c>
    </row>
    <row r="2483" spans="1:9" x14ac:dyDescent="0.25">
      <c r="A2483" s="4">
        <v>45636</v>
      </c>
      <c r="B2483" t="s">
        <v>11</v>
      </c>
      <c r="C2483" s="3">
        <v>5000</v>
      </c>
      <c r="D2483" s="3">
        <v>8500</v>
      </c>
      <c r="E2483" s="3">
        <v>750</v>
      </c>
      <c r="F2483" s="3">
        <v>7750</v>
      </c>
      <c r="G2483" s="3">
        <f t="shared" si="76"/>
        <v>2000</v>
      </c>
      <c r="H2483" s="17">
        <f t="shared" si="77"/>
        <v>0.4</v>
      </c>
      <c r="I2483" t="s">
        <v>16</v>
      </c>
    </row>
    <row r="2484" spans="1:9" x14ac:dyDescent="0.25">
      <c r="A2484" s="4">
        <v>45637</v>
      </c>
      <c r="B2484" t="s">
        <v>9</v>
      </c>
      <c r="C2484" s="3">
        <v>15000</v>
      </c>
      <c r="D2484" s="3">
        <v>22000</v>
      </c>
      <c r="E2484" s="3">
        <v>0</v>
      </c>
      <c r="F2484" s="3">
        <v>22000</v>
      </c>
      <c r="G2484" s="3">
        <f t="shared" si="76"/>
        <v>7000</v>
      </c>
      <c r="H2484" s="17">
        <f t="shared" si="77"/>
        <v>0.46666666666666667</v>
      </c>
      <c r="I2484" t="s">
        <v>12</v>
      </c>
    </row>
    <row r="2485" spans="1:9" x14ac:dyDescent="0.25">
      <c r="A2485" s="4">
        <v>45638</v>
      </c>
      <c r="B2485" t="s">
        <v>7</v>
      </c>
      <c r="C2485" s="3">
        <v>12000</v>
      </c>
      <c r="D2485" s="3">
        <v>18000</v>
      </c>
      <c r="E2485" s="3">
        <v>0</v>
      </c>
      <c r="F2485" s="3">
        <v>18000</v>
      </c>
      <c r="G2485" s="3">
        <f t="shared" si="76"/>
        <v>6000</v>
      </c>
      <c r="H2485" s="17">
        <f t="shared" si="77"/>
        <v>0.5</v>
      </c>
      <c r="I2485" t="s">
        <v>14</v>
      </c>
    </row>
    <row r="2486" spans="1:9" x14ac:dyDescent="0.25">
      <c r="A2486" s="4">
        <v>45638</v>
      </c>
      <c r="B2486" t="s">
        <v>8</v>
      </c>
      <c r="C2486" s="3">
        <v>20000</v>
      </c>
      <c r="D2486" s="3">
        <v>30000</v>
      </c>
      <c r="E2486" s="3">
        <v>1000</v>
      </c>
      <c r="F2486" s="3">
        <v>29000</v>
      </c>
      <c r="G2486" s="3">
        <f t="shared" si="76"/>
        <v>8000</v>
      </c>
      <c r="H2486" s="17">
        <f t="shared" si="77"/>
        <v>0.4</v>
      </c>
      <c r="I2486" t="s">
        <v>14</v>
      </c>
    </row>
    <row r="2487" spans="1:9" x14ac:dyDescent="0.25">
      <c r="A2487" s="4">
        <v>45638</v>
      </c>
      <c r="B2487" t="s">
        <v>8</v>
      </c>
      <c r="C2487" s="3">
        <v>20000</v>
      </c>
      <c r="D2487" s="3">
        <v>30000</v>
      </c>
      <c r="E2487" s="3">
        <v>0</v>
      </c>
      <c r="F2487" s="3">
        <v>30000</v>
      </c>
      <c r="G2487" s="3">
        <f t="shared" si="76"/>
        <v>10000</v>
      </c>
      <c r="H2487" s="17">
        <f t="shared" si="77"/>
        <v>0.5</v>
      </c>
      <c r="I2487" t="s">
        <v>15</v>
      </c>
    </row>
    <row r="2488" spans="1:9" x14ac:dyDescent="0.25">
      <c r="A2488" s="4">
        <v>45642</v>
      </c>
      <c r="B2488" t="s">
        <v>11</v>
      </c>
      <c r="C2488" s="3">
        <v>5000</v>
      </c>
      <c r="D2488" s="3">
        <v>8500</v>
      </c>
      <c r="E2488" s="3">
        <v>750</v>
      </c>
      <c r="F2488" s="3">
        <v>7750</v>
      </c>
      <c r="G2488" s="3">
        <f t="shared" si="76"/>
        <v>2000</v>
      </c>
      <c r="H2488" s="17">
        <f t="shared" si="77"/>
        <v>0.4</v>
      </c>
      <c r="I2488" t="s">
        <v>12</v>
      </c>
    </row>
    <row r="2489" spans="1:9" x14ac:dyDescent="0.25">
      <c r="A2489" s="4">
        <v>45643</v>
      </c>
      <c r="B2489" t="s">
        <v>11</v>
      </c>
      <c r="C2489" s="3">
        <v>5000</v>
      </c>
      <c r="D2489" s="3">
        <v>8500</v>
      </c>
      <c r="E2489" s="3">
        <v>0</v>
      </c>
      <c r="F2489" s="3">
        <v>8500</v>
      </c>
      <c r="G2489" s="3">
        <f t="shared" si="76"/>
        <v>3500</v>
      </c>
      <c r="H2489" s="17">
        <f t="shared" si="77"/>
        <v>0.7</v>
      </c>
      <c r="I2489" t="s">
        <v>15</v>
      </c>
    </row>
    <row r="2490" spans="1:9" x14ac:dyDescent="0.25">
      <c r="A2490" s="4">
        <v>45644</v>
      </c>
      <c r="B2490" t="s">
        <v>11</v>
      </c>
      <c r="C2490" s="3">
        <v>5000</v>
      </c>
      <c r="D2490" s="3">
        <v>8500</v>
      </c>
      <c r="E2490" s="3">
        <v>0</v>
      </c>
      <c r="F2490" s="3">
        <v>8500</v>
      </c>
      <c r="G2490" s="3">
        <f t="shared" si="76"/>
        <v>3500</v>
      </c>
      <c r="H2490" s="17">
        <f t="shared" si="77"/>
        <v>0.7</v>
      </c>
      <c r="I2490" t="s">
        <v>12</v>
      </c>
    </row>
    <row r="2491" spans="1:9" x14ac:dyDescent="0.25">
      <c r="A2491" s="4">
        <v>45644</v>
      </c>
      <c r="B2491" t="s">
        <v>11</v>
      </c>
      <c r="C2491" s="3">
        <v>5000</v>
      </c>
      <c r="D2491" s="3">
        <v>8500</v>
      </c>
      <c r="E2491" s="3">
        <v>0</v>
      </c>
      <c r="F2491" s="3">
        <v>8500</v>
      </c>
      <c r="G2491" s="3">
        <f t="shared" si="76"/>
        <v>3500</v>
      </c>
      <c r="H2491" s="17">
        <f t="shared" si="77"/>
        <v>0.7</v>
      </c>
      <c r="I2491" t="s">
        <v>14</v>
      </c>
    </row>
    <row r="2492" spans="1:9" x14ac:dyDescent="0.25">
      <c r="A2492" s="4">
        <v>45647</v>
      </c>
      <c r="B2492" t="s">
        <v>9</v>
      </c>
      <c r="C2492" s="3">
        <v>15000</v>
      </c>
      <c r="D2492" s="3">
        <v>22000</v>
      </c>
      <c r="E2492" s="3">
        <v>0</v>
      </c>
      <c r="F2492" s="3">
        <v>22000</v>
      </c>
      <c r="G2492" s="3">
        <f t="shared" si="76"/>
        <v>7000</v>
      </c>
      <c r="H2492" s="17">
        <f t="shared" si="77"/>
        <v>0.46666666666666667</v>
      </c>
      <c r="I2492" t="s">
        <v>13</v>
      </c>
    </row>
    <row r="2493" spans="1:9" x14ac:dyDescent="0.25">
      <c r="A2493" s="4">
        <v>45648</v>
      </c>
      <c r="B2493" t="s">
        <v>11</v>
      </c>
      <c r="C2493" s="3">
        <v>5000</v>
      </c>
      <c r="D2493" s="3">
        <v>8500</v>
      </c>
      <c r="E2493" s="3">
        <v>0</v>
      </c>
      <c r="F2493" s="3">
        <v>8500</v>
      </c>
      <c r="G2493" s="3">
        <f t="shared" si="76"/>
        <v>3500</v>
      </c>
      <c r="H2493" s="17">
        <f t="shared" si="77"/>
        <v>0.7</v>
      </c>
      <c r="I2493" t="s">
        <v>15</v>
      </c>
    </row>
    <row r="2494" spans="1:9" x14ac:dyDescent="0.25">
      <c r="A2494" s="4">
        <v>45648</v>
      </c>
      <c r="B2494" t="s">
        <v>9</v>
      </c>
      <c r="C2494" s="3">
        <v>15000</v>
      </c>
      <c r="D2494" s="3">
        <v>22000</v>
      </c>
      <c r="E2494" s="3">
        <v>0</v>
      </c>
      <c r="F2494" s="3">
        <v>22000</v>
      </c>
      <c r="G2494" s="3">
        <f t="shared" si="76"/>
        <v>7000</v>
      </c>
      <c r="H2494" s="17">
        <f t="shared" si="77"/>
        <v>0.46666666666666667</v>
      </c>
      <c r="I2494" t="s">
        <v>14</v>
      </c>
    </row>
    <row r="2495" spans="1:9" x14ac:dyDescent="0.25">
      <c r="A2495" s="4">
        <v>45649</v>
      </c>
      <c r="B2495" t="s">
        <v>10</v>
      </c>
      <c r="C2495" s="3">
        <v>10000</v>
      </c>
      <c r="D2495" s="3">
        <v>15000</v>
      </c>
      <c r="E2495" s="3">
        <v>750</v>
      </c>
      <c r="F2495" s="3">
        <v>14250</v>
      </c>
      <c r="G2495" s="3">
        <f t="shared" si="76"/>
        <v>3500</v>
      </c>
      <c r="H2495" s="17">
        <f t="shared" si="77"/>
        <v>0.35</v>
      </c>
      <c r="I2495" t="s">
        <v>14</v>
      </c>
    </row>
    <row r="2496" spans="1:9" x14ac:dyDescent="0.25">
      <c r="A2496" s="4">
        <v>45650</v>
      </c>
      <c r="B2496" t="s">
        <v>7</v>
      </c>
      <c r="C2496" s="3">
        <v>12000</v>
      </c>
      <c r="D2496" s="3">
        <v>18000</v>
      </c>
      <c r="E2496" s="3">
        <v>0</v>
      </c>
      <c r="F2496" s="3">
        <v>18000</v>
      </c>
      <c r="G2496" s="3">
        <f t="shared" si="76"/>
        <v>6000</v>
      </c>
      <c r="H2496" s="17">
        <f t="shared" si="77"/>
        <v>0.5</v>
      </c>
      <c r="I2496" t="s">
        <v>14</v>
      </c>
    </row>
    <row r="2497" spans="1:9" x14ac:dyDescent="0.25">
      <c r="A2497" s="4">
        <v>45653</v>
      </c>
      <c r="B2497" t="s">
        <v>11</v>
      </c>
      <c r="C2497" s="3">
        <v>5000</v>
      </c>
      <c r="D2497" s="3">
        <v>8500</v>
      </c>
      <c r="E2497" s="3">
        <v>1000</v>
      </c>
      <c r="F2497" s="3">
        <v>7500</v>
      </c>
      <c r="G2497" s="3">
        <f t="shared" si="76"/>
        <v>1500</v>
      </c>
      <c r="H2497" s="17">
        <f t="shared" si="77"/>
        <v>0.3</v>
      </c>
      <c r="I2497" t="s">
        <v>16</v>
      </c>
    </row>
    <row r="2498" spans="1:9" x14ac:dyDescent="0.25">
      <c r="A2498" s="4">
        <v>45654</v>
      </c>
      <c r="B2498" t="s">
        <v>11</v>
      </c>
      <c r="C2498" s="3">
        <v>5000</v>
      </c>
      <c r="D2498" s="3">
        <v>8500</v>
      </c>
      <c r="E2498" s="3">
        <v>750</v>
      </c>
      <c r="F2498" s="3">
        <v>7750</v>
      </c>
      <c r="G2498" s="3">
        <f t="shared" si="76"/>
        <v>2000</v>
      </c>
      <c r="H2498" s="17">
        <f t="shared" si="77"/>
        <v>0.4</v>
      </c>
      <c r="I2498" t="s">
        <v>16</v>
      </c>
    </row>
    <row r="2499" spans="1:9" x14ac:dyDescent="0.25">
      <c r="A2499" s="4">
        <v>45657</v>
      </c>
      <c r="B2499" t="s">
        <v>7</v>
      </c>
      <c r="C2499" s="3">
        <v>12000</v>
      </c>
      <c r="D2499" s="3">
        <v>18000</v>
      </c>
      <c r="E2499" s="3">
        <v>0</v>
      </c>
      <c r="F2499" s="3">
        <v>18000</v>
      </c>
      <c r="G2499" s="3">
        <f>F2499-E2499-C2499</f>
        <v>6000</v>
      </c>
      <c r="H2499" s="17">
        <f>G2499/C2499</f>
        <v>0.5</v>
      </c>
      <c r="I2499" t="s">
        <v>16</v>
      </c>
    </row>
    <row r="2500" spans="1:9" x14ac:dyDescent="0.25">
      <c r="A2500" s="4">
        <v>45657</v>
      </c>
      <c r="B2500" t="s">
        <v>10</v>
      </c>
      <c r="C2500" s="3">
        <v>10000</v>
      </c>
      <c r="D2500" s="3">
        <v>15000</v>
      </c>
      <c r="E2500" s="3">
        <v>1000</v>
      </c>
      <c r="F2500" s="3">
        <v>14000</v>
      </c>
      <c r="G2500" s="3">
        <f>F2500-E2500-C2500</f>
        <v>3000</v>
      </c>
      <c r="H2500" s="17">
        <f>G2500/C2500</f>
        <v>0.3</v>
      </c>
      <c r="I2500" t="s">
        <v>12</v>
      </c>
    </row>
  </sheetData>
  <pageMargins left="0.7" right="0.7" top="0.75" bottom="0.75" header="0.3" footer="0.3"/>
  <pageSetup paperSize="9" orientation="portrait" horizontalDpi="4294967294"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abSelected="1" workbookViewId="0"/>
  </sheetViews>
  <sheetFormatPr defaultRowHeight="15" x14ac:dyDescent="0.25"/>
  <cols>
    <col min="1" max="1" width="18.42578125" bestFit="1" customWidth="1"/>
    <col min="2" max="2" width="16.28515625" customWidth="1"/>
    <col min="3" max="3" width="13.7109375" customWidth="1"/>
    <col min="4" max="4" width="16" bestFit="1" customWidth="1"/>
    <col min="5" max="5" width="16.85546875" bestFit="1" customWidth="1"/>
    <col min="6" max="6" width="13.7109375" bestFit="1" customWidth="1"/>
    <col min="7" max="7" width="14.7109375" customWidth="1"/>
    <col min="8" max="1359" width="10.42578125" customWidth="1"/>
    <col min="1360" max="1360" width="11.28515625" customWidth="1"/>
    <col min="1361" max="1361" width="21.140625" customWidth="1"/>
    <col min="1362" max="1362" width="22.5703125" bestFit="1" customWidth="1"/>
    <col min="1363" max="1363" width="21.140625" customWidth="1"/>
    <col min="1364" max="1364" width="22.5703125" bestFit="1" customWidth="1"/>
    <col min="1365" max="1365" width="21.140625" customWidth="1"/>
    <col min="1366" max="1366" width="22.5703125" bestFit="1" customWidth="1"/>
    <col min="1367" max="1367" width="21.140625" customWidth="1"/>
    <col min="1368" max="1368" width="22.5703125" bestFit="1" customWidth="1"/>
    <col min="1369" max="1369" width="21.140625" customWidth="1"/>
    <col min="1370" max="1370" width="22.5703125" bestFit="1" customWidth="1"/>
    <col min="1371" max="1371" width="21.140625" customWidth="1"/>
    <col min="1372" max="1372" width="22.5703125" bestFit="1" customWidth="1"/>
    <col min="1373" max="1373" width="21.140625" customWidth="1"/>
    <col min="1374" max="1374" width="22.5703125" bestFit="1" customWidth="1"/>
    <col min="1375" max="1375" width="21.140625" customWidth="1"/>
    <col min="1376" max="1376" width="22.5703125" bestFit="1" customWidth="1"/>
    <col min="1377" max="1377" width="21.140625" customWidth="1"/>
    <col min="1378" max="1378" width="22.5703125" bestFit="1" customWidth="1"/>
    <col min="1379" max="1379" width="21.140625" customWidth="1"/>
    <col min="1380" max="1380" width="22.5703125" bestFit="1" customWidth="1"/>
    <col min="1381" max="1381" width="21.140625" customWidth="1"/>
    <col min="1382" max="1382" width="22.5703125" bestFit="1" customWidth="1"/>
    <col min="1383" max="1383" width="21.140625" customWidth="1"/>
    <col min="1384" max="1384" width="22.5703125" bestFit="1" customWidth="1"/>
    <col min="1385" max="1385" width="21.140625" customWidth="1"/>
    <col min="1386" max="1386" width="22.5703125" bestFit="1" customWidth="1"/>
    <col min="1387" max="1387" width="21.140625" customWidth="1"/>
    <col min="1388" max="1388" width="22.5703125" bestFit="1" customWidth="1"/>
    <col min="1389" max="1389" width="21.140625" customWidth="1"/>
    <col min="1390" max="1390" width="22.5703125" bestFit="1" customWidth="1"/>
    <col min="1391" max="1391" width="21.140625" customWidth="1"/>
    <col min="1392" max="1392" width="22.5703125" bestFit="1" customWidth="1"/>
    <col min="1393" max="1393" width="21.140625" customWidth="1"/>
    <col min="1394" max="1394" width="22.5703125" bestFit="1" customWidth="1"/>
    <col min="1395" max="1395" width="21.140625" customWidth="1"/>
    <col min="1396" max="1396" width="22.5703125" bestFit="1" customWidth="1"/>
    <col min="1397" max="1397" width="21.140625" customWidth="1"/>
    <col min="1398" max="1398" width="22.5703125" bestFit="1" customWidth="1"/>
    <col min="1399" max="1399" width="21.140625" customWidth="1"/>
    <col min="1400" max="1400" width="22.5703125" bestFit="1" customWidth="1"/>
    <col min="1401" max="1401" width="21.140625" customWidth="1"/>
    <col min="1402" max="1402" width="22.5703125" bestFit="1" customWidth="1"/>
    <col min="1403" max="1403" width="21.140625" customWidth="1"/>
    <col min="1404" max="1404" width="22.5703125" bestFit="1" customWidth="1"/>
    <col min="1405" max="1405" width="21.140625" customWidth="1"/>
    <col min="1406" max="1406" width="22.5703125" bestFit="1" customWidth="1"/>
    <col min="1407" max="1407" width="21.140625" customWidth="1"/>
    <col min="1408" max="1408" width="22.5703125" bestFit="1" customWidth="1"/>
    <col min="1409" max="1409" width="21.140625" customWidth="1"/>
    <col min="1410" max="1410" width="22.5703125" bestFit="1" customWidth="1"/>
    <col min="1411" max="1411" width="21.140625" customWidth="1"/>
    <col min="1412" max="1412" width="22.5703125" bestFit="1" customWidth="1"/>
    <col min="1413" max="1413" width="21.140625" customWidth="1"/>
    <col min="1414" max="1414" width="22.5703125" bestFit="1" customWidth="1"/>
    <col min="1415" max="1415" width="21.140625" customWidth="1"/>
    <col min="1416" max="1416" width="22.5703125" bestFit="1" customWidth="1"/>
    <col min="1417" max="1417" width="21.140625" customWidth="1"/>
    <col min="1418" max="1418" width="22.5703125" bestFit="1" customWidth="1"/>
    <col min="1419" max="1419" width="21.140625" customWidth="1"/>
    <col min="1420" max="1420" width="22.5703125" bestFit="1" customWidth="1"/>
    <col min="1421" max="1421" width="21.140625" customWidth="1"/>
    <col min="1422" max="1422" width="22.5703125" bestFit="1" customWidth="1"/>
    <col min="1423" max="1423" width="21.140625" customWidth="1"/>
    <col min="1424" max="1424" width="22.5703125" bestFit="1" customWidth="1"/>
    <col min="1425" max="1425" width="21.140625" customWidth="1"/>
    <col min="1426" max="1426" width="22.5703125" bestFit="1" customWidth="1"/>
    <col min="1427" max="1427" width="21.140625" customWidth="1"/>
    <col min="1428" max="1428" width="22.5703125" bestFit="1" customWidth="1"/>
    <col min="1429" max="1429" width="21.140625" customWidth="1"/>
    <col min="1430" max="1430" width="22.5703125" bestFit="1" customWidth="1"/>
    <col min="1431" max="1431" width="21.140625" customWidth="1"/>
    <col min="1432" max="1432" width="22.5703125" bestFit="1" customWidth="1"/>
    <col min="1433" max="1433" width="21.140625" customWidth="1"/>
    <col min="1434" max="1434" width="22.5703125" bestFit="1" customWidth="1"/>
    <col min="1435" max="1435" width="21.140625" customWidth="1"/>
    <col min="1436" max="1436" width="22.5703125" bestFit="1" customWidth="1"/>
    <col min="1437" max="1437" width="21.140625" customWidth="1"/>
    <col min="1438" max="1438" width="22.5703125" bestFit="1" customWidth="1"/>
    <col min="1439" max="1439" width="21.140625" customWidth="1"/>
    <col min="1440" max="1440" width="22.5703125" bestFit="1" customWidth="1"/>
    <col min="1441" max="1441" width="21.140625" customWidth="1"/>
    <col min="1442" max="1442" width="22.5703125" bestFit="1" customWidth="1"/>
    <col min="1443" max="1443" width="21.140625" customWidth="1"/>
    <col min="1444" max="1444" width="22.5703125" bestFit="1" customWidth="1"/>
    <col min="1445" max="1445" width="21.140625" customWidth="1"/>
    <col min="1446" max="1446" width="22.5703125" bestFit="1" customWidth="1"/>
    <col min="1447" max="1447" width="21.140625" customWidth="1"/>
    <col min="1448" max="1448" width="22.5703125" bestFit="1" customWidth="1"/>
    <col min="1449" max="1449" width="21.140625" customWidth="1"/>
    <col min="1450" max="1450" width="22.5703125" bestFit="1" customWidth="1"/>
    <col min="1451" max="1451" width="21.140625" customWidth="1"/>
    <col min="1452" max="1452" width="22.5703125" bestFit="1" customWidth="1"/>
    <col min="1453" max="1453" width="21.140625" customWidth="1"/>
    <col min="1454" max="1454" width="22.5703125" bestFit="1" customWidth="1"/>
    <col min="1455" max="1455" width="21.140625" customWidth="1"/>
    <col min="1456" max="1456" width="22.5703125" bestFit="1" customWidth="1"/>
    <col min="1457" max="1457" width="21.140625" customWidth="1"/>
    <col min="1458" max="1458" width="22.5703125" bestFit="1" customWidth="1"/>
    <col min="1459" max="1459" width="21.140625" customWidth="1"/>
    <col min="1460" max="1460" width="22.5703125" bestFit="1" customWidth="1"/>
    <col min="1461" max="1461" width="21.140625" customWidth="1"/>
    <col min="1462" max="1462" width="22.5703125" bestFit="1" customWidth="1"/>
    <col min="1463" max="1463" width="21.140625" customWidth="1"/>
    <col min="1464" max="1464" width="22.5703125" bestFit="1" customWidth="1"/>
    <col min="1465" max="1465" width="21.140625" customWidth="1"/>
    <col min="1466" max="1466" width="22.5703125" bestFit="1" customWidth="1"/>
    <col min="1467" max="1467" width="21.140625" customWidth="1"/>
    <col min="1468" max="1468" width="22.5703125" bestFit="1" customWidth="1"/>
    <col min="1469" max="1469" width="21.140625" customWidth="1"/>
    <col min="1470" max="1470" width="22.5703125" bestFit="1" customWidth="1"/>
    <col min="1471" max="1471" width="21.140625" customWidth="1"/>
    <col min="1472" max="1472" width="22.5703125" bestFit="1" customWidth="1"/>
    <col min="1473" max="1473" width="21.140625" customWidth="1"/>
    <col min="1474" max="1474" width="22.5703125" bestFit="1" customWidth="1"/>
    <col min="1475" max="1475" width="21.140625" customWidth="1"/>
    <col min="1476" max="1476" width="22.5703125" bestFit="1" customWidth="1"/>
    <col min="1477" max="1477" width="21.140625" customWidth="1"/>
    <col min="1478" max="1478" width="22.5703125" bestFit="1" customWidth="1"/>
    <col min="1479" max="1479" width="21.140625" customWidth="1"/>
    <col min="1480" max="1480" width="22.5703125" bestFit="1" customWidth="1"/>
    <col min="1481" max="1481" width="21.140625" customWidth="1"/>
    <col min="1482" max="1482" width="22.5703125" bestFit="1" customWidth="1"/>
    <col min="1483" max="1483" width="21.140625" customWidth="1"/>
    <col min="1484" max="1484" width="22.5703125" bestFit="1" customWidth="1"/>
    <col min="1485" max="1485" width="21.140625" customWidth="1"/>
    <col min="1486" max="1486" width="22.5703125" bestFit="1" customWidth="1"/>
    <col min="1487" max="1487" width="21.140625" customWidth="1"/>
    <col min="1488" max="1488" width="22.5703125" bestFit="1" customWidth="1"/>
    <col min="1489" max="1489" width="21.140625" customWidth="1"/>
    <col min="1490" max="1490" width="22.5703125" bestFit="1" customWidth="1"/>
    <col min="1491" max="1491" width="21.140625" customWidth="1"/>
    <col min="1492" max="1492" width="22.5703125" bestFit="1" customWidth="1"/>
    <col min="1493" max="1493" width="21.140625" customWidth="1"/>
    <col min="1494" max="1494" width="22.5703125" bestFit="1" customWidth="1"/>
    <col min="1495" max="1495" width="21.140625" customWidth="1"/>
    <col min="1496" max="1496" width="22.5703125" bestFit="1" customWidth="1"/>
    <col min="1497" max="1497" width="21.140625" customWidth="1"/>
    <col min="1498" max="1498" width="22.5703125" bestFit="1" customWidth="1"/>
    <col min="1499" max="1499" width="21.140625" customWidth="1"/>
    <col min="1500" max="1500" width="22.5703125" bestFit="1" customWidth="1"/>
    <col min="1501" max="1501" width="21.140625" customWidth="1"/>
    <col min="1502" max="1502" width="22.5703125" bestFit="1" customWidth="1"/>
    <col min="1503" max="1503" width="21.140625" customWidth="1"/>
    <col min="1504" max="1504" width="22.5703125" bestFit="1" customWidth="1"/>
    <col min="1505" max="1505" width="21.140625" customWidth="1"/>
    <col min="1506" max="1506" width="22.5703125" bestFit="1" customWidth="1"/>
    <col min="1507" max="1507" width="21.140625" customWidth="1"/>
    <col min="1508" max="1508" width="22.5703125" bestFit="1" customWidth="1"/>
    <col min="1509" max="1509" width="21.140625" customWidth="1"/>
    <col min="1510" max="1510" width="22.5703125" bestFit="1" customWidth="1"/>
    <col min="1511" max="1511" width="21.140625" customWidth="1"/>
    <col min="1512" max="1512" width="22.5703125" bestFit="1" customWidth="1"/>
    <col min="1513" max="1513" width="21.140625" customWidth="1"/>
    <col min="1514" max="1514" width="22.5703125" bestFit="1" customWidth="1"/>
    <col min="1515" max="1515" width="21.140625" customWidth="1"/>
    <col min="1516" max="1516" width="22.5703125" bestFit="1" customWidth="1"/>
    <col min="1517" max="1517" width="21.140625" customWidth="1"/>
    <col min="1518" max="1518" width="22.5703125" bestFit="1" customWidth="1"/>
    <col min="1519" max="1519" width="21.140625" customWidth="1"/>
    <col min="1520" max="1520" width="22.5703125" bestFit="1" customWidth="1"/>
    <col min="1521" max="1521" width="21.140625" customWidth="1"/>
    <col min="1522" max="1522" width="22.5703125" bestFit="1" customWidth="1"/>
    <col min="1523" max="1523" width="21.140625" customWidth="1"/>
    <col min="1524" max="1524" width="22.5703125" bestFit="1" customWidth="1"/>
    <col min="1525" max="1525" width="21.140625" customWidth="1"/>
    <col min="1526" max="1526" width="22.5703125" bestFit="1" customWidth="1"/>
    <col min="1527" max="1527" width="21.140625" customWidth="1"/>
    <col min="1528" max="1528" width="22.5703125" bestFit="1" customWidth="1"/>
    <col min="1529" max="1529" width="21.140625" customWidth="1"/>
    <col min="1530" max="1530" width="22.5703125" bestFit="1" customWidth="1"/>
    <col min="1531" max="1531" width="21.140625" customWidth="1"/>
    <col min="1532" max="1532" width="22.5703125" bestFit="1" customWidth="1"/>
    <col min="1533" max="1533" width="21.140625" customWidth="1"/>
    <col min="1534" max="1534" width="22.5703125" bestFit="1" customWidth="1"/>
    <col min="1535" max="1535" width="21.140625" customWidth="1"/>
    <col min="1536" max="1536" width="22.5703125" bestFit="1" customWidth="1"/>
    <col min="1537" max="1537" width="21.140625" customWidth="1"/>
    <col min="1538" max="1538" width="22.5703125" bestFit="1" customWidth="1"/>
    <col min="1539" max="1539" width="21.140625" customWidth="1"/>
    <col min="1540" max="1540" width="22.5703125" bestFit="1" customWidth="1"/>
    <col min="1541" max="1541" width="21.140625" customWidth="1"/>
    <col min="1542" max="1542" width="22.5703125" bestFit="1" customWidth="1"/>
    <col min="1543" max="1543" width="21.140625" customWidth="1"/>
    <col min="1544" max="1544" width="22.5703125" bestFit="1" customWidth="1"/>
    <col min="1545" max="1545" width="21.140625" customWidth="1"/>
    <col min="1546" max="1546" width="22.5703125" bestFit="1" customWidth="1"/>
    <col min="1547" max="1547" width="21.140625" customWidth="1"/>
    <col min="1548" max="1548" width="22.5703125" bestFit="1" customWidth="1"/>
    <col min="1549" max="1549" width="21.140625" customWidth="1"/>
    <col min="1550" max="1550" width="22.5703125" bestFit="1" customWidth="1"/>
    <col min="1551" max="1551" width="21.140625" customWidth="1"/>
    <col min="1552" max="1552" width="22.5703125" bestFit="1" customWidth="1"/>
    <col min="1553" max="1553" width="21.140625" customWidth="1"/>
    <col min="1554" max="1554" width="22.5703125" bestFit="1" customWidth="1"/>
    <col min="1555" max="1555" width="21.140625" customWidth="1"/>
    <col min="1556" max="1556" width="22.5703125" bestFit="1" customWidth="1"/>
    <col min="1557" max="1557" width="21.140625" customWidth="1"/>
    <col min="1558" max="1558" width="22.5703125" bestFit="1" customWidth="1"/>
    <col min="1559" max="1559" width="21.140625" customWidth="1"/>
    <col min="1560" max="1560" width="22.5703125" bestFit="1" customWidth="1"/>
    <col min="1561" max="1561" width="21.140625" customWidth="1"/>
    <col min="1562" max="1562" width="22.5703125" bestFit="1" customWidth="1"/>
    <col min="1563" max="1563" width="21.140625" customWidth="1"/>
    <col min="1564" max="1564" width="22.5703125" bestFit="1" customWidth="1"/>
    <col min="1565" max="1565" width="21.140625" customWidth="1"/>
    <col min="1566" max="1566" width="22.5703125" bestFit="1" customWidth="1"/>
    <col min="1567" max="1567" width="21.140625" customWidth="1"/>
    <col min="1568" max="1568" width="22.5703125" bestFit="1" customWidth="1"/>
    <col min="1569" max="1569" width="21.140625" customWidth="1"/>
    <col min="1570" max="1570" width="22.5703125" bestFit="1" customWidth="1"/>
    <col min="1571" max="1571" width="21.140625" customWidth="1"/>
    <col min="1572" max="1572" width="22.5703125" bestFit="1" customWidth="1"/>
    <col min="1573" max="1573" width="21.140625" customWidth="1"/>
    <col min="1574" max="1574" width="22.5703125" bestFit="1" customWidth="1"/>
    <col min="1575" max="1575" width="21.140625" customWidth="1"/>
    <col min="1576" max="1576" width="22.5703125" bestFit="1" customWidth="1"/>
    <col min="1577" max="1577" width="21.140625" customWidth="1"/>
    <col min="1578" max="1578" width="22.5703125" bestFit="1" customWidth="1"/>
    <col min="1579" max="1579" width="21.140625" customWidth="1"/>
    <col min="1580" max="1580" width="22.5703125" bestFit="1" customWidth="1"/>
    <col min="1581" max="1581" width="21.140625" customWidth="1"/>
    <col min="1582" max="1582" width="22.5703125" bestFit="1" customWidth="1"/>
    <col min="1583" max="1583" width="21.140625" customWidth="1"/>
    <col min="1584" max="1584" width="22.5703125" bestFit="1" customWidth="1"/>
    <col min="1585" max="1585" width="21.140625" customWidth="1"/>
    <col min="1586" max="1586" width="22.5703125" bestFit="1" customWidth="1"/>
    <col min="1587" max="1587" width="21.140625" customWidth="1"/>
    <col min="1588" max="1588" width="22.5703125" bestFit="1" customWidth="1"/>
    <col min="1589" max="1589" width="21.140625" customWidth="1"/>
    <col min="1590" max="1590" width="22.5703125" bestFit="1" customWidth="1"/>
    <col min="1591" max="1591" width="21.140625" customWidth="1"/>
    <col min="1592" max="1592" width="22.5703125" bestFit="1" customWidth="1"/>
    <col min="1593" max="1593" width="21.140625" customWidth="1"/>
    <col min="1594" max="1594" width="22.5703125" bestFit="1" customWidth="1"/>
    <col min="1595" max="1595" width="21.140625" customWidth="1"/>
    <col min="1596" max="1596" width="22.5703125" bestFit="1" customWidth="1"/>
    <col min="1597" max="1597" width="21.140625" customWidth="1"/>
    <col min="1598" max="1598" width="22.5703125" bestFit="1" customWidth="1"/>
    <col min="1599" max="1599" width="21.140625" customWidth="1"/>
    <col min="1600" max="1600" width="22.5703125" bestFit="1" customWidth="1"/>
    <col min="1601" max="1601" width="21.140625" customWidth="1"/>
    <col min="1602" max="1602" width="22.5703125" bestFit="1" customWidth="1"/>
    <col min="1603" max="1603" width="21.140625" customWidth="1"/>
    <col min="1604" max="1604" width="22.5703125" bestFit="1" customWidth="1"/>
    <col min="1605" max="1605" width="21.140625" customWidth="1"/>
    <col min="1606" max="1606" width="22.5703125" bestFit="1" customWidth="1"/>
    <col min="1607" max="1607" width="21.140625" customWidth="1"/>
    <col min="1608" max="1608" width="22.5703125" bestFit="1" customWidth="1"/>
    <col min="1609" max="1609" width="21.140625" customWidth="1"/>
    <col min="1610" max="1610" width="22.5703125" bestFit="1" customWidth="1"/>
    <col min="1611" max="1611" width="21.140625" customWidth="1"/>
    <col min="1612" max="1612" width="22.5703125" bestFit="1" customWidth="1"/>
    <col min="1613" max="1613" width="21.140625" customWidth="1"/>
    <col min="1614" max="1614" width="22.5703125" bestFit="1" customWidth="1"/>
    <col min="1615" max="1615" width="21.140625" customWidth="1"/>
    <col min="1616" max="1616" width="22.5703125" bestFit="1" customWidth="1"/>
    <col min="1617" max="1617" width="21.140625" customWidth="1"/>
    <col min="1618" max="1618" width="22.5703125" bestFit="1" customWidth="1"/>
    <col min="1619" max="1619" width="21.140625" customWidth="1"/>
    <col min="1620" max="1620" width="22.5703125" bestFit="1" customWidth="1"/>
    <col min="1621" max="1621" width="21.140625" customWidth="1"/>
    <col min="1622" max="1622" width="22.5703125" bestFit="1" customWidth="1"/>
    <col min="1623" max="1623" width="21.140625" customWidth="1"/>
    <col min="1624" max="1624" width="22.5703125" bestFit="1" customWidth="1"/>
    <col min="1625" max="1625" width="21.140625" customWidth="1"/>
    <col min="1626" max="1626" width="22.5703125" bestFit="1" customWidth="1"/>
    <col min="1627" max="1627" width="21.140625" customWidth="1"/>
    <col min="1628" max="1628" width="22.5703125" bestFit="1" customWidth="1"/>
    <col min="1629" max="1629" width="21.140625" customWidth="1"/>
    <col min="1630" max="1630" width="22.5703125" bestFit="1" customWidth="1"/>
    <col min="1631" max="1631" width="21.140625" customWidth="1"/>
    <col min="1632" max="1632" width="22.5703125" bestFit="1" customWidth="1"/>
    <col min="1633" max="1633" width="21.140625" customWidth="1"/>
    <col min="1634" max="1634" width="22.5703125" bestFit="1" customWidth="1"/>
    <col min="1635" max="1635" width="21.140625" customWidth="1"/>
    <col min="1636" max="1636" width="22.5703125" bestFit="1" customWidth="1"/>
    <col min="1637" max="1637" width="21.140625" customWidth="1"/>
    <col min="1638" max="1638" width="22.5703125" bestFit="1" customWidth="1"/>
    <col min="1639" max="1639" width="21.140625" customWidth="1"/>
    <col min="1640" max="1640" width="22.5703125" bestFit="1" customWidth="1"/>
    <col min="1641" max="1641" width="21.140625" customWidth="1"/>
    <col min="1642" max="1642" width="22.5703125" bestFit="1" customWidth="1"/>
    <col min="1643" max="1643" width="21.140625" customWidth="1"/>
    <col min="1644" max="1644" width="22.5703125" bestFit="1" customWidth="1"/>
    <col min="1645" max="1645" width="21.140625" customWidth="1"/>
    <col min="1646" max="1646" width="22.5703125" bestFit="1" customWidth="1"/>
    <col min="1647" max="1647" width="21.140625" customWidth="1"/>
    <col min="1648" max="1648" width="22.5703125" bestFit="1" customWidth="1"/>
    <col min="1649" max="1649" width="21.140625" customWidth="1"/>
    <col min="1650" max="1650" width="22.5703125" bestFit="1" customWidth="1"/>
    <col min="1651" max="1651" width="21.140625" customWidth="1"/>
    <col min="1652" max="1652" width="22.5703125" bestFit="1" customWidth="1"/>
    <col min="1653" max="1653" width="21.140625" customWidth="1"/>
    <col min="1654" max="1654" width="22.5703125" bestFit="1" customWidth="1"/>
    <col min="1655" max="1655" width="21.140625" customWidth="1"/>
    <col min="1656" max="1656" width="22.5703125" bestFit="1" customWidth="1"/>
    <col min="1657" max="1657" width="21.140625" customWidth="1"/>
    <col min="1658" max="1658" width="22.5703125" bestFit="1" customWidth="1"/>
    <col min="1659" max="1659" width="21.140625" customWidth="1"/>
    <col min="1660" max="1660" width="22.5703125" bestFit="1" customWidth="1"/>
    <col min="1661" max="1661" width="21.140625" customWidth="1"/>
    <col min="1662" max="1662" width="22.5703125" bestFit="1" customWidth="1"/>
    <col min="1663" max="1663" width="21.140625" customWidth="1"/>
    <col min="1664" max="1664" width="22.5703125" bestFit="1" customWidth="1"/>
    <col min="1665" max="1665" width="21.140625" customWidth="1"/>
    <col min="1666" max="1666" width="22.5703125" bestFit="1" customWidth="1"/>
    <col min="1667" max="1667" width="21.140625" customWidth="1"/>
    <col min="1668" max="1668" width="22.5703125" bestFit="1" customWidth="1"/>
    <col min="1669" max="1669" width="21.140625" customWidth="1"/>
    <col min="1670" max="1670" width="22.5703125" bestFit="1" customWidth="1"/>
    <col min="1671" max="1671" width="21.140625" customWidth="1"/>
    <col min="1672" max="1672" width="22.5703125" bestFit="1" customWidth="1"/>
    <col min="1673" max="1673" width="21.140625" customWidth="1"/>
    <col min="1674" max="1674" width="22.5703125" bestFit="1" customWidth="1"/>
    <col min="1675" max="1675" width="21.140625" customWidth="1"/>
    <col min="1676" max="1676" width="22.5703125" bestFit="1" customWidth="1"/>
    <col min="1677" max="1677" width="21.140625" customWidth="1"/>
    <col min="1678" max="1678" width="22.5703125" bestFit="1" customWidth="1"/>
    <col min="1679" max="1679" width="21.140625" customWidth="1"/>
    <col min="1680" max="1680" width="22.5703125" bestFit="1" customWidth="1"/>
    <col min="1681" max="1681" width="21.140625" customWidth="1"/>
    <col min="1682" max="1682" width="22.5703125" bestFit="1" customWidth="1"/>
    <col min="1683" max="1683" width="21.140625" customWidth="1"/>
    <col min="1684" max="1684" width="22.5703125" bestFit="1" customWidth="1"/>
    <col min="1685" max="1685" width="21.140625" customWidth="1"/>
    <col min="1686" max="1686" width="22.5703125" bestFit="1" customWidth="1"/>
    <col min="1687" max="1687" width="21.140625" customWidth="1"/>
    <col min="1688" max="1688" width="22.5703125" bestFit="1" customWidth="1"/>
    <col min="1689" max="1689" width="21.140625" customWidth="1"/>
    <col min="1690" max="1690" width="22.5703125" bestFit="1" customWidth="1"/>
    <col min="1691" max="1691" width="21.140625" customWidth="1"/>
    <col min="1692" max="1692" width="22.5703125" bestFit="1" customWidth="1"/>
    <col min="1693" max="1693" width="21.140625" customWidth="1"/>
    <col min="1694" max="1694" width="22.5703125" bestFit="1" customWidth="1"/>
    <col min="1695" max="1695" width="21.140625" customWidth="1"/>
    <col min="1696" max="1696" width="22.5703125" bestFit="1" customWidth="1"/>
    <col min="1697" max="1697" width="21.140625" customWidth="1"/>
    <col min="1698" max="1698" width="22.5703125" bestFit="1" customWidth="1"/>
    <col min="1699" max="1699" width="21.140625" customWidth="1"/>
    <col min="1700" max="1700" width="22.5703125" bestFit="1" customWidth="1"/>
    <col min="1701" max="1701" width="21.140625" customWidth="1"/>
    <col min="1702" max="1702" width="22.5703125" bestFit="1" customWidth="1"/>
    <col min="1703" max="1703" width="21.140625" customWidth="1"/>
    <col min="1704" max="1704" width="22.5703125" bestFit="1" customWidth="1"/>
    <col min="1705" max="1705" width="21.140625" customWidth="1"/>
    <col min="1706" max="1706" width="22.5703125" bestFit="1" customWidth="1"/>
    <col min="1707" max="1707" width="21.140625" customWidth="1"/>
    <col min="1708" max="1708" width="22.5703125" bestFit="1" customWidth="1"/>
    <col min="1709" max="1709" width="21.140625" customWidth="1"/>
    <col min="1710" max="1710" width="22.5703125" bestFit="1" customWidth="1"/>
    <col min="1711" max="1711" width="21.140625" customWidth="1"/>
    <col min="1712" max="1712" width="22.5703125" bestFit="1" customWidth="1"/>
    <col min="1713" max="1713" width="21.140625" customWidth="1"/>
    <col min="1714" max="1714" width="22.5703125" bestFit="1" customWidth="1"/>
    <col min="1715" max="1715" width="21.140625" customWidth="1"/>
    <col min="1716" max="1716" width="22.5703125" bestFit="1" customWidth="1"/>
    <col min="1717" max="1717" width="21.140625" customWidth="1"/>
    <col min="1718" max="1718" width="22.5703125" bestFit="1" customWidth="1"/>
    <col min="1719" max="1719" width="21.140625" customWidth="1"/>
    <col min="1720" max="1720" width="22.5703125" bestFit="1" customWidth="1"/>
    <col min="1721" max="1721" width="21.140625" customWidth="1"/>
    <col min="1722" max="1722" width="22.5703125" bestFit="1" customWidth="1"/>
    <col min="1723" max="1723" width="21.140625" customWidth="1"/>
    <col min="1724" max="1724" width="22.5703125" bestFit="1" customWidth="1"/>
    <col min="1725" max="1725" width="21.140625" customWidth="1"/>
    <col min="1726" max="1726" width="22.5703125" bestFit="1" customWidth="1"/>
    <col min="1727" max="1727" width="21.140625" customWidth="1"/>
    <col min="1728" max="1728" width="22.5703125" bestFit="1" customWidth="1"/>
    <col min="1729" max="1729" width="21.140625" customWidth="1"/>
    <col min="1730" max="1730" width="22.5703125" bestFit="1" customWidth="1"/>
    <col min="1731" max="1731" width="21.140625" customWidth="1"/>
    <col min="1732" max="1732" width="22.5703125" bestFit="1" customWidth="1"/>
    <col min="1733" max="1733" width="21.140625" customWidth="1"/>
    <col min="1734" max="1734" width="22.5703125" bestFit="1" customWidth="1"/>
    <col min="1735" max="1735" width="21.140625" customWidth="1"/>
    <col min="1736" max="1736" width="22.5703125" bestFit="1" customWidth="1"/>
    <col min="1737" max="1737" width="21.140625" customWidth="1"/>
    <col min="1738" max="1738" width="22.5703125" bestFit="1" customWidth="1"/>
    <col min="1739" max="1739" width="21.140625" customWidth="1"/>
    <col min="1740" max="1740" width="22.5703125" bestFit="1" customWidth="1"/>
    <col min="1741" max="1741" width="21.140625" customWidth="1"/>
    <col min="1742" max="1742" width="22.5703125" bestFit="1" customWidth="1"/>
    <col min="1743" max="1743" width="21.140625" customWidth="1"/>
    <col min="1744" max="1744" width="22.5703125" bestFit="1" customWidth="1"/>
    <col min="1745" max="1745" width="21.140625" customWidth="1"/>
    <col min="1746" max="1746" width="22.5703125" bestFit="1" customWidth="1"/>
    <col min="1747" max="1747" width="21.140625" customWidth="1"/>
    <col min="1748" max="1748" width="22.5703125" bestFit="1" customWidth="1"/>
    <col min="1749" max="1749" width="21.140625" customWidth="1"/>
    <col min="1750" max="1750" width="22.5703125" bestFit="1" customWidth="1"/>
    <col min="1751" max="1751" width="21.140625" customWidth="1"/>
    <col min="1752" max="1752" width="22.5703125" bestFit="1" customWidth="1"/>
    <col min="1753" max="1753" width="21.140625" customWidth="1"/>
    <col min="1754" max="1754" width="22.5703125" bestFit="1" customWidth="1"/>
    <col min="1755" max="1755" width="21.140625" customWidth="1"/>
    <col min="1756" max="1756" width="22.5703125" bestFit="1" customWidth="1"/>
    <col min="1757" max="1757" width="21.140625" customWidth="1"/>
    <col min="1758" max="1758" width="22.5703125" bestFit="1" customWidth="1"/>
    <col min="1759" max="1759" width="21.140625" customWidth="1"/>
    <col min="1760" max="1760" width="22.5703125" bestFit="1" customWidth="1"/>
    <col min="1761" max="1761" width="21.140625" customWidth="1"/>
    <col min="1762" max="1762" width="22.5703125" bestFit="1" customWidth="1"/>
    <col min="1763" max="1763" width="21.140625" customWidth="1"/>
    <col min="1764" max="1764" width="22.5703125" bestFit="1" customWidth="1"/>
    <col min="1765" max="1765" width="21.140625" customWidth="1"/>
    <col min="1766" max="1766" width="22.5703125" bestFit="1" customWidth="1"/>
    <col min="1767" max="1767" width="21.140625" customWidth="1"/>
    <col min="1768" max="1768" width="22.5703125" bestFit="1" customWidth="1"/>
    <col min="1769" max="1769" width="21.140625" customWidth="1"/>
    <col min="1770" max="1770" width="22.5703125" bestFit="1" customWidth="1"/>
    <col min="1771" max="1771" width="21.140625" customWidth="1"/>
    <col min="1772" max="1772" width="22.5703125" bestFit="1" customWidth="1"/>
    <col min="1773" max="1773" width="21.140625" customWidth="1"/>
    <col min="1774" max="1774" width="22.5703125" bestFit="1" customWidth="1"/>
    <col min="1775" max="1775" width="21.140625" customWidth="1"/>
    <col min="1776" max="1776" width="22.5703125" bestFit="1" customWidth="1"/>
    <col min="1777" max="1777" width="21.140625" customWidth="1"/>
    <col min="1778" max="1778" width="22.5703125" bestFit="1" customWidth="1"/>
    <col min="1779" max="1779" width="21.140625" customWidth="1"/>
    <col min="1780" max="1780" width="22.5703125" bestFit="1" customWidth="1"/>
    <col min="1781" max="1781" width="21.140625" customWidth="1"/>
    <col min="1782" max="1782" width="22.5703125" bestFit="1" customWidth="1"/>
    <col min="1783" max="1783" width="21.140625" customWidth="1"/>
    <col min="1784" max="1784" width="22.5703125" bestFit="1" customWidth="1"/>
    <col min="1785" max="1785" width="21.140625" customWidth="1"/>
    <col min="1786" max="1786" width="22.5703125" bestFit="1" customWidth="1"/>
    <col min="1787" max="1787" width="21.140625" customWidth="1"/>
    <col min="1788" max="1788" width="22.5703125" bestFit="1" customWidth="1"/>
    <col min="1789" max="1789" width="21.140625" customWidth="1"/>
    <col min="1790" max="1790" width="22.5703125" bestFit="1" customWidth="1"/>
    <col min="1791" max="1791" width="21.140625" customWidth="1"/>
    <col min="1792" max="1792" width="22.5703125" bestFit="1" customWidth="1"/>
    <col min="1793" max="1793" width="21.140625" customWidth="1"/>
    <col min="1794" max="1794" width="22.5703125" bestFit="1" customWidth="1"/>
    <col min="1795" max="1795" width="21.140625" customWidth="1"/>
    <col min="1796" max="1796" width="22.5703125" bestFit="1" customWidth="1"/>
    <col min="1797" max="1797" width="21.140625" customWidth="1"/>
    <col min="1798" max="1798" width="22.5703125" bestFit="1" customWidth="1"/>
    <col min="1799" max="1799" width="21.140625" customWidth="1"/>
    <col min="1800" max="1800" width="22.5703125" bestFit="1" customWidth="1"/>
    <col min="1801" max="1801" width="21.140625" customWidth="1"/>
    <col min="1802" max="1802" width="22.5703125" bestFit="1" customWidth="1"/>
    <col min="1803" max="1803" width="21.140625" customWidth="1"/>
    <col min="1804" max="1804" width="22.5703125" bestFit="1" customWidth="1"/>
    <col min="1805" max="1805" width="21.140625" customWidth="1"/>
    <col min="1806" max="1806" width="22.5703125" bestFit="1" customWidth="1"/>
    <col min="1807" max="1807" width="21.140625" customWidth="1"/>
    <col min="1808" max="1808" width="22.5703125" bestFit="1" customWidth="1"/>
    <col min="1809" max="1809" width="21.140625" customWidth="1"/>
    <col min="1810" max="1810" width="22.5703125" bestFit="1" customWidth="1"/>
    <col min="1811" max="1811" width="21.140625" customWidth="1"/>
    <col min="1812" max="1812" width="22.5703125" bestFit="1" customWidth="1"/>
    <col min="1813" max="1813" width="21.140625" customWidth="1"/>
    <col min="1814" max="1814" width="22.5703125" bestFit="1" customWidth="1"/>
    <col min="1815" max="1815" width="21.140625" customWidth="1"/>
    <col min="1816" max="1816" width="22.5703125" bestFit="1" customWidth="1"/>
    <col min="1817" max="1817" width="21.140625" customWidth="1"/>
    <col min="1818" max="1818" width="22.5703125" bestFit="1" customWidth="1"/>
    <col min="1819" max="1819" width="21.140625" customWidth="1"/>
    <col min="1820" max="1820" width="22.5703125" bestFit="1" customWidth="1"/>
    <col min="1821" max="1821" width="21.140625" customWidth="1"/>
    <col min="1822" max="1822" width="22.5703125" bestFit="1" customWidth="1"/>
    <col min="1823" max="1823" width="21.140625" customWidth="1"/>
    <col min="1824" max="1824" width="22.5703125" bestFit="1" customWidth="1"/>
    <col min="1825" max="1825" width="21.140625" customWidth="1"/>
    <col min="1826" max="1826" width="22.5703125" bestFit="1" customWidth="1"/>
    <col min="1827" max="1827" width="21.140625" customWidth="1"/>
    <col min="1828" max="1828" width="22.5703125" bestFit="1" customWidth="1"/>
    <col min="1829" max="1829" width="21.140625" customWidth="1"/>
    <col min="1830" max="1830" width="22.5703125" bestFit="1" customWidth="1"/>
    <col min="1831" max="1831" width="21.140625" customWidth="1"/>
    <col min="1832" max="1832" width="22.5703125" bestFit="1" customWidth="1"/>
    <col min="1833" max="1833" width="21.140625" customWidth="1"/>
    <col min="1834" max="1834" width="22.5703125" bestFit="1" customWidth="1"/>
    <col min="1835" max="1835" width="21.140625" customWidth="1"/>
    <col min="1836" max="1836" width="22.5703125" bestFit="1" customWidth="1"/>
    <col min="1837" max="1837" width="21.140625" customWidth="1"/>
    <col min="1838" max="1838" width="22.5703125" bestFit="1" customWidth="1"/>
    <col min="1839" max="1839" width="21.140625" customWidth="1"/>
    <col min="1840" max="1840" width="22.5703125" bestFit="1" customWidth="1"/>
    <col min="1841" max="1841" width="21.140625" customWidth="1"/>
    <col min="1842" max="1842" width="22.5703125" bestFit="1" customWidth="1"/>
    <col min="1843" max="1843" width="21.140625" customWidth="1"/>
    <col min="1844" max="1844" width="22.5703125" bestFit="1" customWidth="1"/>
    <col min="1845" max="1845" width="21.140625" customWidth="1"/>
    <col min="1846" max="1846" width="22.5703125" bestFit="1" customWidth="1"/>
    <col min="1847" max="1847" width="21.140625" customWidth="1"/>
    <col min="1848" max="1848" width="22.5703125" bestFit="1" customWidth="1"/>
    <col min="1849" max="1849" width="21.140625" customWidth="1"/>
    <col min="1850" max="1850" width="22.5703125" bestFit="1" customWidth="1"/>
    <col min="1851" max="1851" width="21.140625" customWidth="1"/>
    <col min="1852" max="1852" width="22.5703125" bestFit="1" customWidth="1"/>
    <col min="1853" max="1853" width="21.140625" customWidth="1"/>
    <col min="1854" max="1854" width="22.5703125" bestFit="1" customWidth="1"/>
    <col min="1855" max="1855" width="21.140625" customWidth="1"/>
    <col min="1856" max="1856" width="22.5703125" bestFit="1" customWidth="1"/>
    <col min="1857" max="1857" width="21.140625" customWidth="1"/>
    <col min="1858" max="1858" width="22.5703125" bestFit="1" customWidth="1"/>
    <col min="1859" max="1859" width="21.140625" customWidth="1"/>
    <col min="1860" max="1860" width="22.5703125" bestFit="1" customWidth="1"/>
    <col min="1861" max="1861" width="21.140625" customWidth="1"/>
    <col min="1862" max="1862" width="22.5703125" bestFit="1" customWidth="1"/>
    <col min="1863" max="1863" width="21.140625" customWidth="1"/>
    <col min="1864" max="1864" width="22.5703125" bestFit="1" customWidth="1"/>
    <col min="1865" max="1865" width="21.140625" customWidth="1"/>
    <col min="1866" max="1866" width="22.5703125" bestFit="1" customWidth="1"/>
    <col min="1867" max="1867" width="21.140625" customWidth="1"/>
    <col min="1868" max="1868" width="22.5703125" bestFit="1" customWidth="1"/>
    <col min="1869" max="1869" width="21.140625" customWidth="1"/>
    <col min="1870" max="1870" width="22.5703125" bestFit="1" customWidth="1"/>
    <col min="1871" max="1871" width="21.140625" customWidth="1"/>
    <col min="1872" max="1872" width="22.5703125" bestFit="1" customWidth="1"/>
    <col min="1873" max="1873" width="21.140625" customWidth="1"/>
    <col min="1874" max="1874" width="22.5703125" bestFit="1" customWidth="1"/>
    <col min="1875" max="1875" width="21.140625" customWidth="1"/>
    <col min="1876" max="1876" width="22.5703125" bestFit="1" customWidth="1"/>
    <col min="1877" max="1877" width="21.140625" customWidth="1"/>
    <col min="1878" max="1878" width="22.5703125" bestFit="1" customWidth="1"/>
    <col min="1879" max="1879" width="21.140625" customWidth="1"/>
    <col min="1880" max="1880" width="22.5703125" bestFit="1" customWidth="1"/>
    <col min="1881" max="1881" width="21.140625" customWidth="1"/>
    <col min="1882" max="1882" width="22.5703125" bestFit="1" customWidth="1"/>
    <col min="1883" max="1883" width="21.140625" customWidth="1"/>
    <col min="1884" max="1884" width="22.5703125" bestFit="1" customWidth="1"/>
    <col min="1885" max="1885" width="21.140625" customWidth="1"/>
    <col min="1886" max="1886" width="22.5703125" bestFit="1" customWidth="1"/>
    <col min="1887" max="1887" width="21.140625" customWidth="1"/>
    <col min="1888" max="1888" width="22.5703125" bestFit="1" customWidth="1"/>
    <col min="1889" max="1889" width="21.140625" customWidth="1"/>
    <col min="1890" max="1890" width="22.5703125" bestFit="1" customWidth="1"/>
    <col min="1891" max="1891" width="21.140625" customWidth="1"/>
    <col min="1892" max="1892" width="22.5703125" bestFit="1" customWidth="1"/>
    <col min="1893" max="1893" width="21.140625" customWidth="1"/>
    <col min="1894" max="1894" width="22.5703125" bestFit="1" customWidth="1"/>
    <col min="1895" max="1895" width="21.140625" customWidth="1"/>
    <col min="1896" max="1896" width="22.5703125" bestFit="1" customWidth="1"/>
    <col min="1897" max="1897" width="21.140625" customWidth="1"/>
    <col min="1898" max="1898" width="22.5703125" bestFit="1" customWidth="1"/>
    <col min="1899" max="1899" width="21.140625" customWidth="1"/>
    <col min="1900" max="1900" width="22.5703125" bestFit="1" customWidth="1"/>
    <col min="1901" max="1901" width="21.140625" customWidth="1"/>
    <col min="1902" max="1902" width="22.5703125" bestFit="1" customWidth="1"/>
    <col min="1903" max="1903" width="21.140625" customWidth="1"/>
    <col min="1904" max="1904" width="22.5703125" bestFit="1" customWidth="1"/>
    <col min="1905" max="1905" width="21.140625" customWidth="1"/>
    <col min="1906" max="1906" width="22.5703125" bestFit="1" customWidth="1"/>
    <col min="1907" max="1907" width="21.140625" customWidth="1"/>
    <col min="1908" max="1908" width="22.5703125" bestFit="1" customWidth="1"/>
    <col min="1909" max="1909" width="21.140625" customWidth="1"/>
    <col min="1910" max="1910" width="22.5703125" bestFit="1" customWidth="1"/>
    <col min="1911" max="1911" width="21.140625" customWidth="1"/>
    <col min="1912" max="1912" width="22.5703125" bestFit="1" customWidth="1"/>
    <col min="1913" max="1913" width="21.140625" customWidth="1"/>
    <col min="1914" max="1914" width="22.5703125" bestFit="1" customWidth="1"/>
    <col min="1915" max="1915" width="21.140625" customWidth="1"/>
    <col min="1916" max="1916" width="22.5703125" bestFit="1" customWidth="1"/>
    <col min="1917" max="1917" width="21.140625" customWidth="1"/>
    <col min="1918" max="1918" width="22.5703125" bestFit="1" customWidth="1"/>
    <col min="1919" max="1919" width="21.140625" customWidth="1"/>
    <col min="1920" max="1920" width="22.5703125" bestFit="1" customWidth="1"/>
    <col min="1921" max="1921" width="21.140625" customWidth="1"/>
    <col min="1922" max="1922" width="22.5703125" bestFit="1" customWidth="1"/>
    <col min="1923" max="1923" width="21.140625" customWidth="1"/>
    <col min="1924" max="1924" width="22.5703125" bestFit="1" customWidth="1"/>
    <col min="1925" max="1925" width="21.140625" customWidth="1"/>
    <col min="1926" max="1926" width="22.5703125" bestFit="1" customWidth="1"/>
    <col min="1927" max="1927" width="21.140625" customWidth="1"/>
    <col min="1928" max="1928" width="22.5703125" bestFit="1" customWidth="1"/>
    <col min="1929" max="1929" width="21.140625" customWidth="1"/>
    <col min="1930" max="1930" width="22.5703125" bestFit="1" customWidth="1"/>
    <col min="1931" max="1931" width="21.140625" customWidth="1"/>
    <col min="1932" max="1932" width="22.5703125" bestFit="1" customWidth="1"/>
    <col min="1933" max="1933" width="21.140625" customWidth="1"/>
    <col min="1934" max="1934" width="22.5703125" bestFit="1" customWidth="1"/>
    <col min="1935" max="1935" width="21.140625" customWidth="1"/>
    <col min="1936" max="1936" width="22.5703125" bestFit="1" customWidth="1"/>
    <col min="1937" max="1937" width="21.140625" customWidth="1"/>
    <col min="1938" max="1938" width="22.5703125" bestFit="1" customWidth="1"/>
    <col min="1939" max="1939" width="21.140625" customWidth="1"/>
    <col min="1940" max="1940" width="22.5703125" bestFit="1" customWidth="1"/>
    <col min="1941" max="1941" width="21.140625" customWidth="1"/>
    <col min="1942" max="1942" width="22.5703125" bestFit="1" customWidth="1"/>
    <col min="1943" max="1943" width="21.140625" customWidth="1"/>
    <col min="1944" max="1944" width="22.5703125" bestFit="1" customWidth="1"/>
    <col min="1945" max="1945" width="21.140625" customWidth="1"/>
    <col min="1946" max="1946" width="22.5703125" bestFit="1" customWidth="1"/>
    <col min="1947" max="1947" width="21.140625" customWidth="1"/>
    <col min="1948" max="1948" width="22.5703125" bestFit="1" customWidth="1"/>
    <col min="1949" max="1949" width="21.140625" customWidth="1"/>
    <col min="1950" max="1950" width="22.5703125" bestFit="1" customWidth="1"/>
    <col min="1951" max="1951" width="21.140625" customWidth="1"/>
    <col min="1952" max="1952" width="22.5703125" bestFit="1" customWidth="1"/>
    <col min="1953" max="1953" width="21.140625" customWidth="1"/>
    <col min="1954" max="1954" width="22.5703125" bestFit="1" customWidth="1"/>
    <col min="1955" max="1955" width="21.140625" customWidth="1"/>
    <col min="1956" max="1956" width="22.5703125" bestFit="1" customWidth="1"/>
    <col min="1957" max="1957" width="21.140625" customWidth="1"/>
    <col min="1958" max="1958" width="22.5703125" bestFit="1" customWidth="1"/>
    <col min="1959" max="1959" width="21.140625" customWidth="1"/>
    <col min="1960" max="1960" width="22.5703125" bestFit="1" customWidth="1"/>
    <col min="1961" max="1961" width="21.140625" customWidth="1"/>
    <col min="1962" max="1962" width="22.5703125" bestFit="1" customWidth="1"/>
    <col min="1963" max="1963" width="21.140625" customWidth="1"/>
    <col min="1964" max="1964" width="22.5703125" bestFit="1" customWidth="1"/>
    <col min="1965" max="1965" width="21.140625" customWidth="1"/>
    <col min="1966" max="1966" width="22.5703125" bestFit="1" customWidth="1"/>
    <col min="1967" max="1967" width="21.140625" customWidth="1"/>
    <col min="1968" max="1968" width="22.5703125" bestFit="1" customWidth="1"/>
    <col min="1969" max="1969" width="21.140625" customWidth="1"/>
    <col min="1970" max="1970" width="22.5703125" bestFit="1" customWidth="1"/>
    <col min="1971" max="1971" width="21.140625" customWidth="1"/>
    <col min="1972" max="1972" width="22.5703125" bestFit="1" customWidth="1"/>
    <col min="1973" max="1973" width="21.140625" customWidth="1"/>
    <col min="1974" max="1974" width="22.5703125" bestFit="1" customWidth="1"/>
    <col min="1975" max="1975" width="21.140625" customWidth="1"/>
    <col min="1976" max="1976" width="22.5703125" bestFit="1" customWidth="1"/>
    <col min="1977" max="1977" width="21.140625" customWidth="1"/>
    <col min="1978" max="1978" width="22.5703125" bestFit="1" customWidth="1"/>
    <col min="1979" max="1979" width="21.140625" customWidth="1"/>
    <col min="1980" max="1980" width="22.5703125" bestFit="1" customWidth="1"/>
    <col min="1981" max="1981" width="21.140625" customWidth="1"/>
    <col min="1982" max="1982" width="22.5703125" bestFit="1" customWidth="1"/>
    <col min="1983" max="1983" width="21.140625" customWidth="1"/>
    <col min="1984" max="1984" width="22.5703125" bestFit="1" customWidth="1"/>
    <col min="1985" max="1985" width="21.140625" customWidth="1"/>
    <col min="1986" max="1986" width="22.5703125" bestFit="1" customWidth="1"/>
    <col min="1987" max="1987" width="21.140625" customWidth="1"/>
    <col min="1988" max="1988" width="22.5703125" bestFit="1" customWidth="1"/>
    <col min="1989" max="1989" width="21.140625" customWidth="1"/>
    <col min="1990" max="1990" width="22.5703125" bestFit="1" customWidth="1"/>
    <col min="1991" max="1991" width="21.140625" customWidth="1"/>
    <col min="1992" max="1992" width="22.5703125" bestFit="1" customWidth="1"/>
    <col min="1993" max="1993" width="21.140625" customWidth="1"/>
    <col min="1994" max="1994" width="22.5703125" bestFit="1" customWidth="1"/>
    <col min="1995" max="1995" width="21.140625" customWidth="1"/>
    <col min="1996" max="1996" width="22.5703125" bestFit="1" customWidth="1"/>
    <col min="1997" max="1997" width="21.140625" customWidth="1"/>
    <col min="1998" max="1998" width="22.5703125" bestFit="1" customWidth="1"/>
    <col min="1999" max="1999" width="21.140625" customWidth="1"/>
    <col min="2000" max="2000" width="22.5703125" bestFit="1" customWidth="1"/>
    <col min="2001" max="2001" width="21.140625" customWidth="1"/>
    <col min="2002" max="2002" width="22.5703125" bestFit="1" customWidth="1"/>
    <col min="2003" max="2003" width="21.140625" customWidth="1"/>
    <col min="2004" max="2004" width="22.5703125" bestFit="1" customWidth="1"/>
    <col min="2005" max="2005" width="21.140625" customWidth="1"/>
    <col min="2006" max="2006" width="22.5703125" bestFit="1" customWidth="1"/>
    <col min="2007" max="2007" width="21.140625" customWidth="1"/>
    <col min="2008" max="2008" width="22.5703125" bestFit="1" customWidth="1"/>
    <col min="2009" max="2009" width="21.140625" customWidth="1"/>
    <col min="2010" max="2010" width="22.5703125" bestFit="1" customWidth="1"/>
    <col min="2011" max="2011" width="21.140625" customWidth="1"/>
    <col min="2012" max="2012" width="22.5703125" bestFit="1" customWidth="1"/>
    <col min="2013" max="2013" width="21.140625" customWidth="1"/>
    <col min="2014" max="2014" width="22.5703125" bestFit="1" customWidth="1"/>
    <col min="2015" max="2015" width="21.140625" customWidth="1"/>
    <col min="2016" max="2016" width="22.5703125" bestFit="1" customWidth="1"/>
    <col min="2017" max="2017" width="21.140625" customWidth="1"/>
    <col min="2018" max="2018" width="22.5703125" bestFit="1" customWidth="1"/>
    <col min="2019" max="2019" width="21.140625" customWidth="1"/>
    <col min="2020" max="2020" width="22.5703125" bestFit="1" customWidth="1"/>
    <col min="2021" max="2021" width="21.140625" customWidth="1"/>
    <col min="2022" max="2022" width="22.5703125" bestFit="1" customWidth="1"/>
    <col min="2023" max="2023" width="21.140625" customWidth="1"/>
    <col min="2024" max="2024" width="22.5703125" bestFit="1" customWidth="1"/>
    <col min="2025" max="2025" width="21.140625" customWidth="1"/>
    <col min="2026" max="2026" width="22.5703125" bestFit="1" customWidth="1"/>
    <col min="2027" max="2027" width="21.140625" customWidth="1"/>
    <col min="2028" max="2028" width="22.5703125" bestFit="1" customWidth="1"/>
    <col min="2029" max="2029" width="21.140625" customWidth="1"/>
    <col min="2030" max="2030" width="22.5703125" bestFit="1" customWidth="1"/>
    <col min="2031" max="2031" width="21.140625" customWidth="1"/>
    <col min="2032" max="2032" width="22.5703125" bestFit="1" customWidth="1"/>
    <col min="2033" max="2033" width="21.140625" customWidth="1"/>
    <col min="2034" max="2034" width="22.5703125" bestFit="1" customWidth="1"/>
    <col min="2035" max="2035" width="21.140625" customWidth="1"/>
    <col min="2036" max="2036" width="22.5703125" bestFit="1" customWidth="1"/>
    <col min="2037" max="2037" width="21.140625" customWidth="1"/>
    <col min="2038" max="2038" width="22.5703125" bestFit="1" customWidth="1"/>
    <col min="2039" max="2039" width="21.140625" customWidth="1"/>
    <col min="2040" max="2040" width="22.5703125" bestFit="1" customWidth="1"/>
    <col min="2041" max="2041" width="21.140625" customWidth="1"/>
    <col min="2042" max="2042" width="22.5703125" bestFit="1" customWidth="1"/>
    <col min="2043" max="2043" width="21.140625" customWidth="1"/>
    <col min="2044" max="2044" width="22.5703125" bestFit="1" customWidth="1"/>
    <col min="2045" max="2045" width="21.140625" customWidth="1"/>
    <col min="2046" max="2046" width="22.5703125" bestFit="1" customWidth="1"/>
    <col min="2047" max="2047" width="21.140625" customWidth="1"/>
    <col min="2048" max="2048" width="22.5703125" bestFit="1" customWidth="1"/>
    <col min="2049" max="2049" width="21.140625" customWidth="1"/>
    <col min="2050" max="2050" width="22.5703125" bestFit="1" customWidth="1"/>
    <col min="2051" max="2051" width="21.140625" customWidth="1"/>
    <col min="2052" max="2052" width="22.5703125" bestFit="1" customWidth="1"/>
    <col min="2053" max="2053" width="21.140625" customWidth="1"/>
    <col min="2054" max="2054" width="22.5703125" bestFit="1" customWidth="1"/>
    <col min="2055" max="2055" width="21.140625" customWidth="1"/>
    <col min="2056" max="2056" width="22.5703125" bestFit="1" customWidth="1"/>
    <col min="2057" max="2057" width="21.140625" customWidth="1"/>
    <col min="2058" max="2058" width="22.5703125" bestFit="1" customWidth="1"/>
    <col min="2059" max="2059" width="21.140625" customWidth="1"/>
    <col min="2060" max="2060" width="22.5703125" bestFit="1" customWidth="1"/>
    <col min="2061" max="2061" width="21.140625" customWidth="1"/>
    <col min="2062" max="2062" width="22.5703125" bestFit="1" customWidth="1"/>
    <col min="2063" max="2063" width="21.140625" customWidth="1"/>
    <col min="2064" max="2064" width="22.5703125" bestFit="1" customWidth="1"/>
    <col min="2065" max="2065" width="21.140625" customWidth="1"/>
    <col min="2066" max="2066" width="22.5703125" bestFit="1" customWidth="1"/>
    <col min="2067" max="2067" width="21.140625" customWidth="1"/>
    <col min="2068" max="2068" width="22.5703125" bestFit="1" customWidth="1"/>
    <col min="2069" max="2069" width="21.140625" customWidth="1"/>
    <col min="2070" max="2070" width="22.5703125" bestFit="1" customWidth="1"/>
    <col min="2071" max="2071" width="21.140625" customWidth="1"/>
    <col min="2072" max="2072" width="22.5703125" bestFit="1" customWidth="1"/>
    <col min="2073" max="2073" width="21.140625" customWidth="1"/>
    <col min="2074" max="2074" width="22.5703125" bestFit="1" customWidth="1"/>
    <col min="2075" max="2075" width="21.140625" customWidth="1"/>
    <col min="2076" max="2076" width="22.5703125" bestFit="1" customWidth="1"/>
    <col min="2077" max="2077" width="21.140625" customWidth="1"/>
    <col min="2078" max="2078" width="22.5703125" bestFit="1" customWidth="1"/>
    <col min="2079" max="2079" width="21.140625" customWidth="1"/>
    <col min="2080" max="2080" width="22.5703125" bestFit="1" customWidth="1"/>
    <col min="2081" max="2081" width="21.140625" customWidth="1"/>
    <col min="2082" max="2082" width="22.5703125" bestFit="1" customWidth="1"/>
    <col min="2083" max="2083" width="21.140625" customWidth="1"/>
    <col min="2084" max="2084" width="22.5703125" bestFit="1" customWidth="1"/>
    <col min="2085" max="2085" width="21.140625" customWidth="1"/>
    <col min="2086" max="2086" width="22.5703125" bestFit="1" customWidth="1"/>
    <col min="2087" max="2087" width="21.140625" customWidth="1"/>
    <col min="2088" max="2088" width="22.5703125" bestFit="1" customWidth="1"/>
    <col min="2089" max="2089" width="21.140625" customWidth="1"/>
    <col min="2090" max="2090" width="22.5703125" bestFit="1" customWidth="1"/>
    <col min="2091" max="2091" width="21.140625" customWidth="1"/>
    <col min="2092" max="2092" width="22.5703125" bestFit="1" customWidth="1"/>
    <col min="2093" max="2093" width="21.140625" customWidth="1"/>
    <col min="2094" max="2094" width="22.5703125" bestFit="1" customWidth="1"/>
    <col min="2095" max="2095" width="21.140625" customWidth="1"/>
    <col min="2096" max="2096" width="22.5703125" bestFit="1" customWidth="1"/>
    <col min="2097" max="2097" width="21.140625" customWidth="1"/>
    <col min="2098" max="2098" width="22.5703125" bestFit="1" customWidth="1"/>
    <col min="2099" max="2099" width="21.140625" customWidth="1"/>
    <col min="2100" max="2100" width="22.5703125" bestFit="1" customWidth="1"/>
    <col min="2101" max="2101" width="21.140625" customWidth="1"/>
    <col min="2102" max="2102" width="22.5703125" bestFit="1" customWidth="1"/>
    <col min="2103" max="2103" width="21.140625" customWidth="1"/>
    <col min="2104" max="2104" width="22.5703125" bestFit="1" customWidth="1"/>
    <col min="2105" max="2105" width="21.140625" customWidth="1"/>
    <col min="2106" max="2106" width="22.5703125" bestFit="1" customWidth="1"/>
    <col min="2107" max="2107" width="21.140625" customWidth="1"/>
    <col min="2108" max="2108" width="22.5703125" bestFit="1" customWidth="1"/>
    <col min="2109" max="2109" width="21.140625" customWidth="1"/>
    <col min="2110" max="2110" width="22.5703125" bestFit="1" customWidth="1"/>
    <col min="2111" max="2111" width="21.140625" customWidth="1"/>
    <col min="2112" max="2112" width="22.5703125" bestFit="1" customWidth="1"/>
    <col min="2113" max="2113" width="21.140625" customWidth="1"/>
    <col min="2114" max="2114" width="22.5703125" bestFit="1" customWidth="1"/>
    <col min="2115" max="2115" width="21.140625" customWidth="1"/>
    <col min="2116" max="2116" width="22.5703125" bestFit="1" customWidth="1"/>
    <col min="2117" max="2117" width="21.140625" customWidth="1"/>
    <col min="2118" max="2118" width="22.5703125" bestFit="1" customWidth="1"/>
    <col min="2119" max="2119" width="21.140625" customWidth="1"/>
    <col min="2120" max="2120" width="22.5703125" bestFit="1" customWidth="1"/>
    <col min="2121" max="2121" width="21.140625" customWidth="1"/>
    <col min="2122" max="2122" width="22.5703125" bestFit="1" customWidth="1"/>
    <col min="2123" max="2123" width="21.140625" customWidth="1"/>
    <col min="2124" max="2124" width="22.5703125" bestFit="1" customWidth="1"/>
    <col min="2125" max="2125" width="21.140625" customWidth="1"/>
    <col min="2126" max="2126" width="22.5703125" bestFit="1" customWidth="1"/>
    <col min="2127" max="2127" width="21.140625" customWidth="1"/>
    <col min="2128" max="2128" width="22.5703125" bestFit="1" customWidth="1"/>
    <col min="2129" max="2129" width="21.140625" customWidth="1"/>
    <col min="2130" max="2130" width="22.5703125" bestFit="1" customWidth="1"/>
    <col min="2131" max="2131" width="21.140625" customWidth="1"/>
    <col min="2132" max="2132" width="22.5703125" bestFit="1" customWidth="1"/>
    <col min="2133" max="2133" width="21.140625" customWidth="1"/>
    <col min="2134" max="2134" width="22.5703125" bestFit="1" customWidth="1"/>
    <col min="2135" max="2135" width="21.140625" customWidth="1"/>
    <col min="2136" max="2136" width="22.5703125" bestFit="1" customWidth="1"/>
    <col min="2137" max="2137" width="21.140625" customWidth="1"/>
    <col min="2138" max="2138" width="22.5703125" bestFit="1" customWidth="1"/>
    <col min="2139" max="2139" width="21.140625" customWidth="1"/>
    <col min="2140" max="2140" width="22.5703125" bestFit="1" customWidth="1"/>
    <col min="2141" max="2141" width="21.140625" customWidth="1"/>
    <col min="2142" max="2142" width="22.5703125" bestFit="1" customWidth="1"/>
    <col min="2143" max="2143" width="21.140625" customWidth="1"/>
    <col min="2144" max="2144" width="22.5703125" bestFit="1" customWidth="1"/>
    <col min="2145" max="2145" width="21.140625" customWidth="1"/>
    <col min="2146" max="2146" width="22.5703125" bestFit="1" customWidth="1"/>
    <col min="2147" max="2147" width="21.140625" customWidth="1"/>
    <col min="2148" max="2148" width="22.5703125" bestFit="1" customWidth="1"/>
    <col min="2149" max="2149" width="21.140625" customWidth="1"/>
    <col min="2150" max="2150" width="22.5703125" bestFit="1" customWidth="1"/>
    <col min="2151" max="2151" width="21.140625" customWidth="1"/>
    <col min="2152" max="2152" width="22.5703125" bestFit="1" customWidth="1"/>
    <col min="2153" max="2153" width="21.140625" customWidth="1"/>
    <col min="2154" max="2154" width="22.5703125" bestFit="1" customWidth="1"/>
    <col min="2155" max="2155" width="21.140625" customWidth="1"/>
    <col min="2156" max="2156" width="22.5703125" bestFit="1" customWidth="1"/>
    <col min="2157" max="2157" width="21.140625" customWidth="1"/>
    <col min="2158" max="2158" width="22.5703125" bestFit="1" customWidth="1"/>
    <col min="2159" max="2159" width="21.140625" customWidth="1"/>
    <col min="2160" max="2160" width="22.5703125" bestFit="1" customWidth="1"/>
    <col min="2161" max="2161" width="21.140625" customWidth="1"/>
    <col min="2162" max="2162" width="22.5703125" bestFit="1" customWidth="1"/>
    <col min="2163" max="2163" width="21.140625" customWidth="1"/>
    <col min="2164" max="2164" width="22.5703125" bestFit="1" customWidth="1"/>
    <col min="2165" max="2165" width="21.140625" customWidth="1"/>
    <col min="2166" max="2166" width="22.5703125" bestFit="1" customWidth="1"/>
    <col min="2167" max="2167" width="21.140625" customWidth="1"/>
    <col min="2168" max="2168" width="22.5703125" bestFit="1" customWidth="1"/>
    <col min="2169" max="2169" width="21.140625" customWidth="1"/>
    <col min="2170" max="2170" width="22.5703125" bestFit="1" customWidth="1"/>
    <col min="2171" max="2171" width="21.140625" customWidth="1"/>
    <col min="2172" max="2172" width="22.5703125" bestFit="1" customWidth="1"/>
    <col min="2173" max="2173" width="21.140625" customWidth="1"/>
    <col min="2174" max="2174" width="22.5703125" bestFit="1" customWidth="1"/>
    <col min="2175" max="2175" width="21.140625" customWidth="1"/>
    <col min="2176" max="2176" width="22.5703125" bestFit="1" customWidth="1"/>
    <col min="2177" max="2177" width="21.140625" customWidth="1"/>
    <col min="2178" max="2178" width="22.5703125" bestFit="1" customWidth="1"/>
    <col min="2179" max="2179" width="21.140625" customWidth="1"/>
    <col min="2180" max="2180" width="22.5703125" bestFit="1" customWidth="1"/>
    <col min="2181" max="2181" width="21.140625" customWidth="1"/>
    <col min="2182" max="2182" width="22.5703125" bestFit="1" customWidth="1"/>
    <col min="2183" max="2183" width="21.140625" customWidth="1"/>
    <col min="2184" max="2184" width="22.5703125" bestFit="1" customWidth="1"/>
    <col min="2185" max="2185" width="21.140625" customWidth="1"/>
    <col min="2186" max="2186" width="22.5703125" bestFit="1" customWidth="1"/>
    <col min="2187" max="2187" width="21.140625" customWidth="1"/>
    <col min="2188" max="2188" width="22.5703125" bestFit="1" customWidth="1"/>
    <col min="2189" max="2189" width="21.140625" customWidth="1"/>
    <col min="2190" max="2190" width="22.5703125" bestFit="1" customWidth="1"/>
    <col min="2191" max="2191" width="21.140625" customWidth="1"/>
    <col min="2192" max="2192" width="22.5703125" bestFit="1" customWidth="1"/>
    <col min="2193" max="2193" width="21.140625" customWidth="1"/>
    <col min="2194" max="2194" width="22.5703125" bestFit="1" customWidth="1"/>
    <col min="2195" max="2195" width="21.140625" customWidth="1"/>
    <col min="2196" max="2196" width="22.5703125" bestFit="1" customWidth="1"/>
    <col min="2197" max="2197" width="21.140625" customWidth="1"/>
    <col min="2198" max="2198" width="22.5703125" bestFit="1" customWidth="1"/>
    <col min="2199" max="2199" width="21.140625" customWidth="1"/>
    <col min="2200" max="2200" width="22.5703125" bestFit="1" customWidth="1"/>
    <col min="2201" max="2201" width="21.140625" customWidth="1"/>
    <col min="2202" max="2202" width="22.5703125" bestFit="1" customWidth="1"/>
    <col min="2203" max="2203" width="21.140625" customWidth="1"/>
    <col min="2204" max="2204" width="22.5703125" bestFit="1" customWidth="1"/>
    <col min="2205" max="2205" width="21.140625" customWidth="1"/>
    <col min="2206" max="2206" width="22.5703125" bestFit="1" customWidth="1"/>
    <col min="2207" max="2207" width="21.140625" customWidth="1"/>
    <col min="2208" max="2208" width="22.5703125" bestFit="1" customWidth="1"/>
    <col min="2209" max="2209" width="21.140625" customWidth="1"/>
    <col min="2210" max="2210" width="22.5703125" bestFit="1" customWidth="1"/>
    <col min="2211" max="2211" width="21.140625" customWidth="1"/>
    <col min="2212" max="2212" width="22.5703125" bestFit="1" customWidth="1"/>
    <col min="2213" max="2213" width="21.140625" customWidth="1"/>
    <col min="2214" max="2214" width="22.5703125" bestFit="1" customWidth="1"/>
    <col min="2215" max="2215" width="21.140625" customWidth="1"/>
    <col min="2216" max="2216" width="22.5703125" bestFit="1" customWidth="1"/>
    <col min="2217" max="2217" width="21.140625" customWidth="1"/>
    <col min="2218" max="2218" width="22.5703125" bestFit="1" customWidth="1"/>
    <col min="2219" max="2219" width="21.140625" customWidth="1"/>
    <col min="2220" max="2220" width="22.5703125" bestFit="1" customWidth="1"/>
    <col min="2221" max="2221" width="21.140625" customWidth="1"/>
    <col min="2222" max="2222" width="22.5703125" bestFit="1" customWidth="1"/>
    <col min="2223" max="2223" width="21.140625" customWidth="1"/>
    <col min="2224" max="2224" width="22.5703125" bestFit="1" customWidth="1"/>
    <col min="2225" max="2225" width="21.140625" customWidth="1"/>
    <col min="2226" max="2226" width="22.5703125" bestFit="1" customWidth="1"/>
    <col min="2227" max="2227" width="21.140625" customWidth="1"/>
    <col min="2228" max="2228" width="22.5703125" bestFit="1" customWidth="1"/>
    <col min="2229" max="2229" width="21.140625" customWidth="1"/>
    <col min="2230" max="2230" width="22.5703125" bestFit="1" customWidth="1"/>
    <col min="2231" max="2231" width="21.140625" customWidth="1"/>
    <col min="2232" max="2232" width="22.5703125" bestFit="1" customWidth="1"/>
    <col min="2233" max="2233" width="21.140625" customWidth="1"/>
    <col min="2234" max="2234" width="22.5703125" bestFit="1" customWidth="1"/>
    <col min="2235" max="2235" width="21.140625" customWidth="1"/>
    <col min="2236" max="2236" width="22.5703125" bestFit="1" customWidth="1"/>
    <col min="2237" max="2237" width="21.140625" customWidth="1"/>
    <col min="2238" max="2238" width="22.5703125" bestFit="1" customWidth="1"/>
    <col min="2239" max="2239" width="21.140625" customWidth="1"/>
    <col min="2240" max="2240" width="22.5703125" bestFit="1" customWidth="1"/>
    <col min="2241" max="2241" width="21.140625" customWidth="1"/>
    <col min="2242" max="2242" width="22.5703125" bestFit="1" customWidth="1"/>
    <col min="2243" max="2243" width="21.140625" customWidth="1"/>
    <col min="2244" max="2244" width="22.5703125" bestFit="1" customWidth="1"/>
    <col min="2245" max="2245" width="21.140625" customWidth="1"/>
    <col min="2246" max="2246" width="22.5703125" bestFit="1" customWidth="1"/>
    <col min="2247" max="2247" width="21.140625" customWidth="1"/>
    <col min="2248" max="2248" width="22.5703125" bestFit="1" customWidth="1"/>
    <col min="2249" max="2249" width="21.140625" customWidth="1"/>
    <col min="2250" max="2250" width="22.5703125" bestFit="1" customWidth="1"/>
    <col min="2251" max="2251" width="21.140625" customWidth="1"/>
    <col min="2252" max="2252" width="22.5703125" bestFit="1" customWidth="1"/>
    <col min="2253" max="2253" width="21.140625" customWidth="1"/>
    <col min="2254" max="2254" width="22.5703125" bestFit="1" customWidth="1"/>
    <col min="2255" max="2255" width="21.140625" customWidth="1"/>
    <col min="2256" max="2256" width="22.5703125" bestFit="1" customWidth="1"/>
    <col min="2257" max="2257" width="21.140625" customWidth="1"/>
    <col min="2258" max="2258" width="22.5703125" bestFit="1" customWidth="1"/>
    <col min="2259" max="2259" width="21.140625" customWidth="1"/>
    <col min="2260" max="2260" width="22.5703125" bestFit="1" customWidth="1"/>
    <col min="2261" max="2261" width="21.140625" customWidth="1"/>
    <col min="2262" max="2262" width="22.5703125" bestFit="1" customWidth="1"/>
    <col min="2263" max="2263" width="21.140625" customWidth="1"/>
    <col min="2264" max="2264" width="22.5703125" bestFit="1" customWidth="1"/>
    <col min="2265" max="2265" width="21.140625" customWidth="1"/>
    <col min="2266" max="2266" width="22.5703125" bestFit="1" customWidth="1"/>
    <col min="2267" max="2267" width="21.140625" customWidth="1"/>
    <col min="2268" max="2268" width="22.5703125" bestFit="1" customWidth="1"/>
    <col min="2269" max="2269" width="21.140625" customWidth="1"/>
    <col min="2270" max="2270" width="22.5703125" bestFit="1" customWidth="1"/>
    <col min="2271" max="2271" width="21.140625" customWidth="1"/>
    <col min="2272" max="2272" width="22.5703125" bestFit="1" customWidth="1"/>
    <col min="2273" max="2273" width="21.140625" customWidth="1"/>
    <col min="2274" max="2274" width="22.5703125" bestFit="1" customWidth="1"/>
    <col min="2275" max="2275" width="21.140625" customWidth="1"/>
    <col min="2276" max="2276" width="22.5703125" bestFit="1" customWidth="1"/>
    <col min="2277" max="2277" width="21.140625" customWidth="1"/>
    <col min="2278" max="2278" width="22.5703125" bestFit="1" customWidth="1"/>
    <col min="2279" max="2279" width="21.140625" customWidth="1"/>
    <col min="2280" max="2280" width="22.5703125" bestFit="1" customWidth="1"/>
    <col min="2281" max="2281" width="21.140625" customWidth="1"/>
    <col min="2282" max="2282" width="22.5703125" bestFit="1" customWidth="1"/>
    <col min="2283" max="2283" width="21.140625" customWidth="1"/>
    <col min="2284" max="2284" width="22.5703125" bestFit="1" customWidth="1"/>
    <col min="2285" max="2285" width="21.140625" customWidth="1"/>
    <col min="2286" max="2286" width="22.5703125" bestFit="1" customWidth="1"/>
    <col min="2287" max="2287" width="21.140625" customWidth="1"/>
    <col min="2288" max="2288" width="22.5703125" bestFit="1" customWidth="1"/>
    <col min="2289" max="2289" width="21.140625" customWidth="1"/>
    <col min="2290" max="2290" width="22.5703125" bestFit="1" customWidth="1"/>
    <col min="2291" max="2291" width="21.140625" customWidth="1"/>
    <col min="2292" max="2292" width="22.5703125" bestFit="1" customWidth="1"/>
    <col min="2293" max="2293" width="21.140625" customWidth="1"/>
    <col min="2294" max="2294" width="22.5703125" bestFit="1" customWidth="1"/>
    <col min="2295" max="2295" width="21.140625" customWidth="1"/>
    <col min="2296" max="2296" width="22.5703125" bestFit="1" customWidth="1"/>
    <col min="2297" max="2297" width="21.140625" customWidth="1"/>
    <col min="2298" max="2298" width="22.5703125" bestFit="1" customWidth="1"/>
    <col min="2299" max="2299" width="21.140625" customWidth="1"/>
    <col min="2300" max="2300" width="22.5703125" bestFit="1" customWidth="1"/>
    <col min="2301" max="2301" width="21.140625" customWidth="1"/>
    <col min="2302" max="2302" width="22.5703125" bestFit="1" customWidth="1"/>
    <col min="2303" max="2303" width="21.140625" customWidth="1"/>
    <col min="2304" max="2304" width="22.5703125" bestFit="1" customWidth="1"/>
    <col min="2305" max="2305" width="21.140625" customWidth="1"/>
    <col min="2306" max="2306" width="22.5703125" bestFit="1" customWidth="1"/>
    <col min="2307" max="2307" width="21.140625" customWidth="1"/>
    <col min="2308" max="2308" width="22.5703125" bestFit="1" customWidth="1"/>
    <col min="2309" max="2309" width="21.140625" customWidth="1"/>
    <col min="2310" max="2310" width="22.5703125" bestFit="1" customWidth="1"/>
    <col min="2311" max="2311" width="21.140625" customWidth="1"/>
    <col min="2312" max="2312" width="22.5703125" bestFit="1" customWidth="1"/>
    <col min="2313" max="2313" width="21.140625" customWidth="1"/>
    <col min="2314" max="2314" width="22.5703125" bestFit="1" customWidth="1"/>
    <col min="2315" max="2315" width="21.140625" customWidth="1"/>
    <col min="2316" max="2316" width="22.5703125" bestFit="1" customWidth="1"/>
    <col min="2317" max="2317" width="21.140625" customWidth="1"/>
    <col min="2318" max="2318" width="22.5703125" bestFit="1" customWidth="1"/>
    <col min="2319" max="2319" width="21.140625" customWidth="1"/>
    <col min="2320" max="2320" width="22.5703125" bestFit="1" customWidth="1"/>
    <col min="2321" max="2321" width="21.140625" customWidth="1"/>
    <col min="2322" max="2322" width="22.5703125" bestFit="1" customWidth="1"/>
    <col min="2323" max="2323" width="21.140625" customWidth="1"/>
    <col min="2324" max="2324" width="22.5703125" bestFit="1" customWidth="1"/>
    <col min="2325" max="2325" width="21.140625" customWidth="1"/>
    <col min="2326" max="2326" width="22.5703125" bestFit="1" customWidth="1"/>
    <col min="2327" max="2327" width="21.140625" customWidth="1"/>
    <col min="2328" max="2328" width="22.5703125" bestFit="1" customWidth="1"/>
    <col min="2329" max="2329" width="21.140625" customWidth="1"/>
    <col min="2330" max="2330" width="22.5703125" bestFit="1" customWidth="1"/>
    <col min="2331" max="2331" width="21.140625" customWidth="1"/>
    <col min="2332" max="2332" width="22.5703125" bestFit="1" customWidth="1"/>
    <col min="2333" max="2333" width="21.140625" customWidth="1"/>
    <col min="2334" max="2334" width="22.5703125" bestFit="1" customWidth="1"/>
    <col min="2335" max="2335" width="21.140625" customWidth="1"/>
    <col min="2336" max="2336" width="22.5703125" bestFit="1" customWidth="1"/>
    <col min="2337" max="2337" width="21.140625" customWidth="1"/>
    <col min="2338" max="2338" width="22.5703125" bestFit="1" customWidth="1"/>
    <col min="2339" max="2339" width="21.140625" customWidth="1"/>
    <col min="2340" max="2340" width="22.5703125" bestFit="1" customWidth="1"/>
    <col min="2341" max="2341" width="21.140625" customWidth="1"/>
    <col min="2342" max="2342" width="22.5703125" bestFit="1" customWidth="1"/>
    <col min="2343" max="2343" width="21.140625" customWidth="1"/>
    <col min="2344" max="2344" width="22.5703125" bestFit="1" customWidth="1"/>
    <col min="2345" max="2345" width="21.140625" customWidth="1"/>
    <col min="2346" max="2346" width="22.5703125" bestFit="1" customWidth="1"/>
    <col min="2347" max="2347" width="21.140625" customWidth="1"/>
    <col min="2348" max="2348" width="22.5703125" bestFit="1" customWidth="1"/>
    <col min="2349" max="2349" width="21.140625" customWidth="1"/>
    <col min="2350" max="2350" width="22.5703125" bestFit="1" customWidth="1"/>
    <col min="2351" max="2351" width="21.140625" customWidth="1"/>
    <col min="2352" max="2352" width="22.5703125" bestFit="1" customWidth="1"/>
    <col min="2353" max="2353" width="21.140625" customWidth="1"/>
    <col min="2354" max="2354" width="22.5703125" bestFit="1" customWidth="1"/>
    <col min="2355" max="2355" width="21.140625" customWidth="1"/>
    <col min="2356" max="2356" width="22.5703125" bestFit="1" customWidth="1"/>
    <col min="2357" max="2357" width="21.140625" customWidth="1"/>
    <col min="2358" max="2358" width="22.5703125" bestFit="1" customWidth="1"/>
    <col min="2359" max="2359" width="21.140625" customWidth="1"/>
    <col min="2360" max="2360" width="22.5703125" bestFit="1" customWidth="1"/>
    <col min="2361" max="2361" width="21.140625" customWidth="1"/>
    <col min="2362" max="2362" width="22.5703125" bestFit="1" customWidth="1"/>
    <col min="2363" max="2363" width="21.140625" customWidth="1"/>
    <col min="2364" max="2364" width="22.5703125" bestFit="1" customWidth="1"/>
    <col min="2365" max="2365" width="21.140625" customWidth="1"/>
    <col min="2366" max="2366" width="22.5703125" bestFit="1" customWidth="1"/>
    <col min="2367" max="2367" width="21.140625" customWidth="1"/>
    <col min="2368" max="2368" width="22.5703125" bestFit="1" customWidth="1"/>
    <col min="2369" max="2369" width="21.140625" customWidth="1"/>
    <col min="2370" max="2370" width="22.5703125" bestFit="1" customWidth="1"/>
    <col min="2371" max="2371" width="21.140625" customWidth="1"/>
    <col min="2372" max="2372" width="22.5703125" bestFit="1" customWidth="1"/>
    <col min="2373" max="2373" width="21.140625" customWidth="1"/>
    <col min="2374" max="2374" width="22.5703125" bestFit="1" customWidth="1"/>
    <col min="2375" max="2375" width="21.140625" customWidth="1"/>
    <col min="2376" max="2376" width="22.5703125" bestFit="1" customWidth="1"/>
    <col min="2377" max="2377" width="21.140625" customWidth="1"/>
    <col min="2378" max="2378" width="22.5703125" bestFit="1" customWidth="1"/>
    <col min="2379" max="2379" width="21.140625" customWidth="1"/>
    <col min="2380" max="2380" width="22.5703125" bestFit="1" customWidth="1"/>
    <col min="2381" max="2381" width="21.140625" customWidth="1"/>
    <col min="2382" max="2382" width="22.5703125" bestFit="1" customWidth="1"/>
    <col min="2383" max="2383" width="21.140625" customWidth="1"/>
    <col min="2384" max="2384" width="22.5703125" bestFit="1" customWidth="1"/>
    <col min="2385" max="2385" width="21.140625" customWidth="1"/>
    <col min="2386" max="2386" width="22.5703125" bestFit="1" customWidth="1"/>
    <col min="2387" max="2387" width="21.140625" customWidth="1"/>
    <col min="2388" max="2388" width="22.5703125" bestFit="1" customWidth="1"/>
    <col min="2389" max="2389" width="21.140625" customWidth="1"/>
    <col min="2390" max="2390" width="22.5703125" bestFit="1" customWidth="1"/>
    <col min="2391" max="2391" width="21.140625" customWidth="1"/>
    <col min="2392" max="2392" width="22.5703125" bestFit="1" customWidth="1"/>
    <col min="2393" max="2393" width="21.140625" customWidth="1"/>
    <col min="2394" max="2394" width="22.5703125" bestFit="1" customWidth="1"/>
    <col min="2395" max="2395" width="21.140625" customWidth="1"/>
    <col min="2396" max="2396" width="22.5703125" bestFit="1" customWidth="1"/>
    <col min="2397" max="2397" width="21.140625" customWidth="1"/>
    <col min="2398" max="2398" width="22.5703125" bestFit="1" customWidth="1"/>
    <col min="2399" max="2399" width="21.140625" customWidth="1"/>
    <col min="2400" max="2400" width="22.5703125" bestFit="1" customWidth="1"/>
    <col min="2401" max="2401" width="21.140625" customWidth="1"/>
    <col min="2402" max="2402" width="22.5703125" bestFit="1" customWidth="1"/>
    <col min="2403" max="2403" width="21.140625" customWidth="1"/>
    <col min="2404" max="2404" width="22.5703125" bestFit="1" customWidth="1"/>
    <col min="2405" max="2405" width="21.140625" customWidth="1"/>
    <col min="2406" max="2406" width="22.5703125" bestFit="1" customWidth="1"/>
    <col min="2407" max="2407" width="21.140625" customWidth="1"/>
    <col min="2408" max="2408" width="22.5703125" bestFit="1" customWidth="1"/>
    <col min="2409" max="2409" width="21.140625" customWidth="1"/>
    <col min="2410" max="2410" width="22.5703125" bestFit="1" customWidth="1"/>
    <col min="2411" max="2411" width="21.140625" customWidth="1"/>
    <col min="2412" max="2412" width="22.5703125" bestFit="1" customWidth="1"/>
    <col min="2413" max="2413" width="21.140625" customWidth="1"/>
    <col min="2414" max="2414" width="22.5703125" bestFit="1" customWidth="1"/>
    <col min="2415" max="2415" width="21.140625" customWidth="1"/>
    <col min="2416" max="2416" width="22.5703125" bestFit="1" customWidth="1"/>
    <col min="2417" max="2417" width="21.140625" customWidth="1"/>
    <col min="2418" max="2418" width="22.5703125" bestFit="1" customWidth="1"/>
    <col min="2419" max="2419" width="21.140625" customWidth="1"/>
    <col min="2420" max="2420" width="22.5703125" bestFit="1" customWidth="1"/>
    <col min="2421" max="2421" width="21.140625" customWidth="1"/>
    <col min="2422" max="2422" width="22.5703125" bestFit="1" customWidth="1"/>
    <col min="2423" max="2423" width="21.140625" customWidth="1"/>
    <col min="2424" max="2424" width="22.5703125" bestFit="1" customWidth="1"/>
    <col min="2425" max="2425" width="21.140625" customWidth="1"/>
    <col min="2426" max="2426" width="22.5703125" bestFit="1" customWidth="1"/>
    <col min="2427" max="2427" width="21.140625" customWidth="1"/>
    <col min="2428" max="2428" width="22.5703125" bestFit="1" customWidth="1"/>
    <col min="2429" max="2429" width="21.140625" customWidth="1"/>
    <col min="2430" max="2430" width="22.5703125" bestFit="1" customWidth="1"/>
    <col min="2431" max="2431" width="21.140625" customWidth="1"/>
    <col min="2432" max="2432" width="22.5703125" bestFit="1" customWidth="1"/>
    <col min="2433" max="2433" width="21.140625" customWidth="1"/>
    <col min="2434" max="2434" width="22.5703125" bestFit="1" customWidth="1"/>
    <col min="2435" max="2435" width="21.140625" customWidth="1"/>
    <col min="2436" max="2436" width="22.5703125" bestFit="1" customWidth="1"/>
    <col min="2437" max="2437" width="21.140625" customWidth="1"/>
    <col min="2438" max="2438" width="22.5703125" bestFit="1" customWidth="1"/>
    <col min="2439" max="2439" width="21.140625" customWidth="1"/>
    <col min="2440" max="2440" width="22.5703125" bestFit="1" customWidth="1"/>
    <col min="2441" max="2441" width="21.140625" customWidth="1"/>
    <col min="2442" max="2442" width="22.5703125" bestFit="1" customWidth="1"/>
    <col min="2443" max="2443" width="21.140625" customWidth="1"/>
    <col min="2444" max="2444" width="22.5703125" bestFit="1" customWidth="1"/>
    <col min="2445" max="2445" width="21.140625" customWidth="1"/>
    <col min="2446" max="2446" width="22.5703125" bestFit="1" customWidth="1"/>
    <col min="2447" max="2447" width="21.140625" customWidth="1"/>
    <col min="2448" max="2448" width="22.5703125" bestFit="1" customWidth="1"/>
    <col min="2449" max="2449" width="21.140625" customWidth="1"/>
    <col min="2450" max="2450" width="22.5703125" bestFit="1" customWidth="1"/>
    <col min="2451" max="2451" width="21.140625" customWidth="1"/>
    <col min="2452" max="2452" width="22.5703125" bestFit="1" customWidth="1"/>
    <col min="2453" max="2453" width="21.140625" customWidth="1"/>
    <col min="2454" max="2454" width="22.5703125" bestFit="1" customWidth="1"/>
    <col min="2455" max="2455" width="21.140625" customWidth="1"/>
    <col min="2456" max="2456" width="22.5703125" bestFit="1" customWidth="1"/>
    <col min="2457" max="2457" width="21.140625" customWidth="1"/>
    <col min="2458" max="2458" width="22.5703125" bestFit="1" customWidth="1"/>
    <col min="2459" max="2459" width="21.140625" customWidth="1"/>
    <col min="2460" max="2460" width="22.5703125" bestFit="1" customWidth="1"/>
    <col min="2461" max="2461" width="21.140625" customWidth="1"/>
    <col min="2462" max="2462" width="22.5703125" bestFit="1" customWidth="1"/>
    <col min="2463" max="2463" width="21.140625" customWidth="1"/>
    <col min="2464" max="2464" width="22.5703125" bestFit="1" customWidth="1"/>
    <col min="2465" max="2465" width="21.140625" customWidth="1"/>
    <col min="2466" max="2466" width="22.5703125" bestFit="1" customWidth="1"/>
    <col min="2467" max="2467" width="21.140625" customWidth="1"/>
    <col min="2468" max="2468" width="22.5703125" bestFit="1" customWidth="1"/>
    <col min="2469" max="2469" width="21.140625" customWidth="1"/>
    <col min="2470" max="2470" width="22.5703125" bestFit="1" customWidth="1"/>
    <col min="2471" max="2471" width="21.140625" customWidth="1"/>
    <col min="2472" max="2472" width="22.5703125" bestFit="1" customWidth="1"/>
    <col min="2473" max="2473" width="21.140625" customWidth="1"/>
    <col min="2474" max="2474" width="22.5703125" bestFit="1" customWidth="1"/>
    <col min="2475" max="2475" width="21.140625" customWidth="1"/>
    <col min="2476" max="2476" width="22.5703125" bestFit="1" customWidth="1"/>
    <col min="2477" max="2477" width="21.140625" customWidth="1"/>
    <col min="2478" max="2478" width="22.5703125" bestFit="1" customWidth="1"/>
    <col min="2479" max="2479" width="21.140625" customWidth="1"/>
    <col min="2480" max="2480" width="22.5703125" bestFit="1" customWidth="1"/>
    <col min="2481" max="2481" width="21.140625" customWidth="1"/>
    <col min="2482" max="2482" width="22.5703125" bestFit="1" customWidth="1"/>
    <col min="2483" max="2483" width="21.140625" customWidth="1"/>
    <col min="2484" max="2484" width="22.5703125" bestFit="1" customWidth="1"/>
    <col min="2485" max="2485" width="21.140625" customWidth="1"/>
    <col min="2486" max="2486" width="22.5703125" bestFit="1" customWidth="1"/>
    <col min="2487" max="2487" width="21.140625" customWidth="1"/>
    <col min="2488" max="2488" width="22.5703125" bestFit="1" customWidth="1"/>
    <col min="2489" max="2489" width="21.140625" customWidth="1"/>
    <col min="2490" max="2490" width="22.5703125" bestFit="1" customWidth="1"/>
    <col min="2491" max="2491" width="21.140625" customWidth="1"/>
    <col min="2492" max="2492" width="22.5703125" bestFit="1" customWidth="1"/>
    <col min="2493" max="2493" width="21.140625" customWidth="1"/>
    <col min="2494" max="2494" width="22.5703125" bestFit="1" customWidth="1"/>
    <col min="2495" max="2495" width="21.140625" customWidth="1"/>
    <col min="2496" max="2496" width="22.5703125" bestFit="1" customWidth="1"/>
    <col min="2497" max="2497" width="21.140625" customWidth="1"/>
    <col min="2498" max="2498" width="22.5703125" bestFit="1" customWidth="1"/>
    <col min="2499" max="2499" width="21.140625" customWidth="1"/>
    <col min="2500" max="2500" width="22.5703125" bestFit="1" customWidth="1"/>
    <col min="2501" max="2501" width="21.140625" customWidth="1"/>
    <col min="2502" max="2502" width="22.5703125" bestFit="1" customWidth="1"/>
    <col min="2503" max="2503" width="21.140625" customWidth="1"/>
    <col min="2504" max="2504" width="22.5703125" bestFit="1" customWidth="1"/>
    <col min="2505" max="2505" width="21.140625" customWidth="1"/>
    <col min="2506" max="2506" width="22.5703125" bestFit="1" customWidth="1"/>
    <col min="2507" max="2507" width="21.140625" customWidth="1"/>
    <col min="2508" max="2508" width="22.5703125" bestFit="1" customWidth="1"/>
    <col min="2509" max="2509" width="21.140625" customWidth="1"/>
    <col min="2510" max="2510" width="22.5703125" bestFit="1" customWidth="1"/>
    <col min="2511" max="2511" width="21.140625" customWidth="1"/>
    <col min="2512" max="2512" width="22.5703125" bestFit="1" customWidth="1"/>
    <col min="2513" max="2513" width="21.140625" customWidth="1"/>
    <col min="2514" max="2514" width="22.5703125" bestFit="1" customWidth="1"/>
    <col min="2515" max="2515" width="21.140625" customWidth="1"/>
    <col min="2516" max="2516" width="22.5703125" bestFit="1" customWidth="1"/>
    <col min="2517" max="2517" width="21.140625" customWidth="1"/>
    <col min="2518" max="2518" width="22.5703125" bestFit="1" customWidth="1"/>
    <col min="2519" max="2519" width="21.140625" customWidth="1"/>
    <col min="2520" max="2520" width="22.5703125" bestFit="1" customWidth="1"/>
    <col min="2521" max="2521" width="21.140625" customWidth="1"/>
    <col min="2522" max="2522" width="22.5703125" bestFit="1" customWidth="1"/>
    <col min="2523" max="2523" width="21.140625" customWidth="1"/>
    <col min="2524" max="2524" width="22.5703125" bestFit="1" customWidth="1"/>
    <col min="2525" max="2525" width="21.140625" customWidth="1"/>
    <col min="2526" max="2526" width="22.5703125" bestFit="1" customWidth="1"/>
    <col min="2527" max="2527" width="21.140625" customWidth="1"/>
    <col min="2528" max="2528" width="22.5703125" bestFit="1" customWidth="1"/>
    <col min="2529" max="2529" width="21.140625" customWidth="1"/>
    <col min="2530" max="2530" width="22.5703125" bestFit="1" customWidth="1"/>
    <col min="2531" max="2531" width="21.140625" customWidth="1"/>
    <col min="2532" max="2532" width="22.5703125" bestFit="1" customWidth="1"/>
    <col min="2533" max="2533" width="21.140625" customWidth="1"/>
    <col min="2534" max="2534" width="22.5703125" bestFit="1" customWidth="1"/>
    <col min="2535" max="2535" width="21.140625" customWidth="1"/>
    <col min="2536" max="2536" width="22.5703125" bestFit="1" customWidth="1"/>
    <col min="2537" max="2537" width="21.140625" customWidth="1"/>
    <col min="2538" max="2538" width="22.5703125" bestFit="1" customWidth="1"/>
    <col min="2539" max="2539" width="21.140625" customWidth="1"/>
    <col min="2540" max="2540" width="22.5703125" bestFit="1" customWidth="1"/>
    <col min="2541" max="2541" width="21.140625" customWidth="1"/>
    <col min="2542" max="2542" width="22.5703125" bestFit="1" customWidth="1"/>
    <col min="2543" max="2543" width="21.140625" customWidth="1"/>
    <col min="2544" max="2544" width="22.5703125" bestFit="1" customWidth="1"/>
    <col min="2545" max="2545" width="21.140625" customWidth="1"/>
    <col min="2546" max="2546" width="22.5703125" bestFit="1" customWidth="1"/>
    <col min="2547" max="2547" width="21.140625" customWidth="1"/>
    <col min="2548" max="2548" width="22.5703125" bestFit="1" customWidth="1"/>
    <col min="2549" max="2549" width="21.140625" customWidth="1"/>
    <col min="2550" max="2550" width="22.5703125" bestFit="1" customWidth="1"/>
    <col min="2551" max="2551" width="21.140625" customWidth="1"/>
    <col min="2552" max="2552" width="22.5703125" bestFit="1" customWidth="1"/>
    <col min="2553" max="2553" width="21.140625" customWidth="1"/>
    <col min="2554" max="2554" width="22.5703125" bestFit="1" customWidth="1"/>
    <col min="2555" max="2555" width="21.140625" customWidth="1"/>
    <col min="2556" max="2556" width="22.5703125" bestFit="1" customWidth="1"/>
    <col min="2557" max="2557" width="21.140625" customWidth="1"/>
    <col min="2558" max="2558" width="22.5703125" bestFit="1" customWidth="1"/>
    <col min="2559" max="2559" width="21.140625" customWidth="1"/>
    <col min="2560" max="2560" width="22.5703125" bestFit="1" customWidth="1"/>
    <col min="2561" max="2561" width="21.140625" customWidth="1"/>
    <col min="2562" max="2562" width="22.5703125" bestFit="1" customWidth="1"/>
    <col min="2563" max="2563" width="21.140625" customWidth="1"/>
    <col min="2564" max="2564" width="22.5703125" bestFit="1" customWidth="1"/>
    <col min="2565" max="2565" width="21.140625" customWidth="1"/>
    <col min="2566" max="2566" width="22.5703125" bestFit="1" customWidth="1"/>
    <col min="2567" max="2567" width="21.140625" customWidth="1"/>
    <col min="2568" max="2568" width="22.5703125" bestFit="1" customWidth="1"/>
    <col min="2569" max="2569" width="21.140625" customWidth="1"/>
    <col min="2570" max="2570" width="22.5703125" bestFit="1" customWidth="1"/>
    <col min="2571" max="2571" width="21.140625" customWidth="1"/>
    <col min="2572" max="2572" width="22.5703125" bestFit="1" customWidth="1"/>
    <col min="2573" max="2573" width="21.140625" customWidth="1"/>
    <col min="2574" max="2574" width="22.5703125" bestFit="1" customWidth="1"/>
    <col min="2575" max="2575" width="21.140625" customWidth="1"/>
    <col min="2576" max="2576" width="22.5703125" bestFit="1" customWidth="1"/>
    <col min="2577" max="2577" width="21.140625" customWidth="1"/>
    <col min="2578" max="2578" width="22.5703125" bestFit="1" customWidth="1"/>
    <col min="2579" max="2579" width="21.140625" customWidth="1"/>
    <col min="2580" max="2580" width="22.5703125" bestFit="1" customWidth="1"/>
    <col min="2581" max="2581" width="21.140625" customWidth="1"/>
    <col min="2582" max="2582" width="22.5703125" bestFit="1" customWidth="1"/>
    <col min="2583" max="2583" width="21.140625" customWidth="1"/>
    <col min="2584" max="2584" width="22.5703125" bestFit="1" customWidth="1"/>
    <col min="2585" max="2585" width="21.140625" customWidth="1"/>
    <col min="2586" max="2586" width="22.5703125" bestFit="1" customWidth="1"/>
    <col min="2587" max="2587" width="21.140625" customWidth="1"/>
    <col min="2588" max="2588" width="22.5703125" bestFit="1" customWidth="1"/>
    <col min="2589" max="2589" width="21.140625" customWidth="1"/>
    <col min="2590" max="2590" width="22.5703125" bestFit="1" customWidth="1"/>
    <col min="2591" max="2591" width="21.140625" customWidth="1"/>
    <col min="2592" max="2592" width="22.5703125" bestFit="1" customWidth="1"/>
    <col min="2593" max="2593" width="21.140625" customWidth="1"/>
    <col min="2594" max="2594" width="22.5703125" bestFit="1" customWidth="1"/>
    <col min="2595" max="2595" width="21.140625" customWidth="1"/>
    <col min="2596" max="2596" width="22.5703125" bestFit="1" customWidth="1"/>
    <col min="2597" max="2597" width="21.140625" customWidth="1"/>
    <col min="2598" max="2598" width="22.5703125" bestFit="1" customWidth="1"/>
    <col min="2599" max="2599" width="21.140625" customWidth="1"/>
    <col min="2600" max="2600" width="22.5703125" bestFit="1" customWidth="1"/>
    <col min="2601" max="2601" width="21.140625" customWidth="1"/>
    <col min="2602" max="2602" width="22.5703125" bestFit="1" customWidth="1"/>
    <col min="2603" max="2603" width="21.140625" customWidth="1"/>
    <col min="2604" max="2604" width="22.5703125" bestFit="1" customWidth="1"/>
    <col min="2605" max="2605" width="21.140625" customWidth="1"/>
    <col min="2606" max="2606" width="22.5703125" bestFit="1" customWidth="1"/>
    <col min="2607" max="2607" width="21.140625" customWidth="1"/>
    <col min="2608" max="2608" width="22.5703125" bestFit="1" customWidth="1"/>
    <col min="2609" max="2609" width="21.140625" customWidth="1"/>
    <col min="2610" max="2610" width="22.5703125" bestFit="1" customWidth="1"/>
    <col min="2611" max="2611" width="21.140625" customWidth="1"/>
    <col min="2612" max="2612" width="22.5703125" bestFit="1" customWidth="1"/>
    <col min="2613" max="2613" width="21.140625" customWidth="1"/>
    <col min="2614" max="2614" width="22.5703125" bestFit="1" customWidth="1"/>
    <col min="2615" max="2615" width="21.140625" customWidth="1"/>
    <col min="2616" max="2616" width="22.5703125" bestFit="1" customWidth="1"/>
    <col min="2617" max="2617" width="21.140625" customWidth="1"/>
    <col min="2618" max="2618" width="22.5703125" bestFit="1" customWidth="1"/>
    <col min="2619" max="2619" width="21.140625" customWidth="1"/>
    <col min="2620" max="2620" width="22.5703125" bestFit="1" customWidth="1"/>
    <col min="2621" max="2621" width="21.140625" customWidth="1"/>
    <col min="2622" max="2622" width="22.5703125" bestFit="1" customWidth="1"/>
    <col min="2623" max="2623" width="21.140625" customWidth="1"/>
    <col min="2624" max="2624" width="22.5703125" bestFit="1" customWidth="1"/>
    <col min="2625" max="2625" width="21.140625" customWidth="1"/>
    <col min="2626" max="2626" width="22.5703125" bestFit="1" customWidth="1"/>
    <col min="2627" max="2627" width="21.140625" customWidth="1"/>
    <col min="2628" max="2628" width="22.5703125" bestFit="1" customWidth="1"/>
    <col min="2629" max="2629" width="21.140625" customWidth="1"/>
    <col min="2630" max="2630" width="22.5703125" bestFit="1" customWidth="1"/>
    <col min="2631" max="2631" width="21.140625" customWidth="1"/>
    <col min="2632" max="2632" width="22.5703125" bestFit="1" customWidth="1"/>
    <col min="2633" max="2633" width="21.140625" customWidth="1"/>
    <col min="2634" max="2634" width="22.5703125" bestFit="1" customWidth="1"/>
    <col min="2635" max="2635" width="21.140625" customWidth="1"/>
    <col min="2636" max="2636" width="22.5703125" bestFit="1" customWidth="1"/>
    <col min="2637" max="2637" width="21.140625" customWidth="1"/>
    <col min="2638" max="2638" width="22.5703125" bestFit="1" customWidth="1"/>
    <col min="2639" max="2639" width="21.140625" customWidth="1"/>
    <col min="2640" max="2640" width="22.5703125" bestFit="1" customWidth="1"/>
    <col min="2641" max="2641" width="21.140625" customWidth="1"/>
    <col min="2642" max="2642" width="22.5703125" bestFit="1" customWidth="1"/>
    <col min="2643" max="2643" width="21.140625" customWidth="1"/>
    <col min="2644" max="2644" width="22.5703125" bestFit="1" customWidth="1"/>
    <col min="2645" max="2645" width="21.140625" customWidth="1"/>
    <col min="2646" max="2646" width="22.5703125" bestFit="1" customWidth="1"/>
    <col min="2647" max="2647" width="21.140625" customWidth="1"/>
    <col min="2648" max="2648" width="22.5703125" bestFit="1" customWidth="1"/>
    <col min="2649" max="2649" width="21.140625" customWidth="1"/>
    <col min="2650" max="2650" width="22.5703125" bestFit="1" customWidth="1"/>
    <col min="2651" max="2651" width="21.140625" customWidth="1"/>
    <col min="2652" max="2652" width="22.5703125" bestFit="1" customWidth="1"/>
    <col min="2653" max="2653" width="21.140625" customWidth="1"/>
    <col min="2654" max="2654" width="22.5703125" bestFit="1" customWidth="1"/>
    <col min="2655" max="2655" width="21.140625" customWidth="1"/>
    <col min="2656" max="2656" width="22.5703125" bestFit="1" customWidth="1"/>
    <col min="2657" max="2657" width="21.140625" customWidth="1"/>
    <col min="2658" max="2658" width="22.5703125" bestFit="1" customWidth="1"/>
    <col min="2659" max="2659" width="21.140625" customWidth="1"/>
    <col min="2660" max="2660" width="22.5703125" bestFit="1" customWidth="1"/>
    <col min="2661" max="2661" width="21.140625" customWidth="1"/>
    <col min="2662" max="2662" width="22.5703125" bestFit="1" customWidth="1"/>
    <col min="2663" max="2663" width="21.140625" customWidth="1"/>
    <col min="2664" max="2664" width="22.5703125" bestFit="1" customWidth="1"/>
    <col min="2665" max="2665" width="21.140625" customWidth="1"/>
    <col min="2666" max="2666" width="22.5703125" bestFit="1" customWidth="1"/>
    <col min="2667" max="2667" width="21.140625" customWidth="1"/>
    <col min="2668" max="2668" width="22.5703125" bestFit="1" customWidth="1"/>
    <col min="2669" max="2669" width="21.140625" customWidth="1"/>
    <col min="2670" max="2670" width="22.5703125" bestFit="1" customWidth="1"/>
    <col min="2671" max="2671" width="21.140625" customWidth="1"/>
    <col min="2672" max="2672" width="22.5703125" bestFit="1" customWidth="1"/>
    <col min="2673" max="2673" width="21.140625" customWidth="1"/>
    <col min="2674" max="2674" width="22.5703125" bestFit="1" customWidth="1"/>
    <col min="2675" max="2675" width="21.140625" customWidth="1"/>
    <col min="2676" max="2676" width="22.5703125" bestFit="1" customWidth="1"/>
    <col min="2677" max="2677" width="21.140625" customWidth="1"/>
    <col min="2678" max="2678" width="22.5703125" bestFit="1" customWidth="1"/>
    <col min="2679" max="2679" width="21.140625" customWidth="1"/>
    <col min="2680" max="2680" width="22.5703125" bestFit="1" customWidth="1"/>
    <col min="2681" max="2681" width="21.140625" customWidth="1"/>
    <col min="2682" max="2682" width="22.5703125" bestFit="1" customWidth="1"/>
    <col min="2683" max="2683" width="21.140625" customWidth="1"/>
    <col min="2684" max="2684" width="22.5703125" bestFit="1" customWidth="1"/>
    <col min="2685" max="2685" width="21.140625" customWidth="1"/>
    <col min="2686" max="2686" width="22.5703125" bestFit="1" customWidth="1"/>
    <col min="2687" max="2687" width="21.140625" customWidth="1"/>
    <col min="2688" max="2688" width="22.5703125" bestFit="1" customWidth="1"/>
    <col min="2689" max="2689" width="21.140625" customWidth="1"/>
    <col min="2690" max="2690" width="22.5703125" bestFit="1" customWidth="1"/>
    <col min="2691" max="2691" width="21.140625" customWidth="1"/>
    <col min="2692" max="2692" width="22.5703125" bestFit="1" customWidth="1"/>
    <col min="2693" max="2693" width="21.140625" customWidth="1"/>
    <col min="2694" max="2694" width="22.5703125" bestFit="1" customWidth="1"/>
    <col min="2695" max="2695" width="21.140625" customWidth="1"/>
    <col min="2696" max="2696" width="22.5703125" bestFit="1" customWidth="1"/>
    <col min="2697" max="2697" width="21.140625" customWidth="1"/>
    <col min="2698" max="2698" width="22.5703125" bestFit="1" customWidth="1"/>
    <col min="2699" max="2699" width="21.140625" customWidth="1"/>
    <col min="2700" max="2700" width="22.5703125" bestFit="1" customWidth="1"/>
    <col min="2701" max="2701" width="21.140625" customWidth="1"/>
    <col min="2702" max="2702" width="22.5703125" bestFit="1" customWidth="1"/>
    <col min="2703" max="2703" width="21.140625" customWidth="1"/>
    <col min="2704" max="2704" width="22.5703125" bestFit="1" customWidth="1"/>
    <col min="2705" max="2705" width="21.140625" customWidth="1"/>
    <col min="2706" max="2706" width="22.5703125" bestFit="1" customWidth="1"/>
    <col min="2707" max="2707" width="21.140625" customWidth="1"/>
    <col min="2708" max="2708" width="22.5703125" bestFit="1" customWidth="1"/>
    <col min="2709" max="2709" width="21.140625" customWidth="1"/>
    <col min="2710" max="2710" width="22.5703125" bestFit="1" customWidth="1"/>
    <col min="2711" max="2711" width="21.140625" customWidth="1"/>
    <col min="2712" max="2712" width="22.5703125" bestFit="1" customWidth="1"/>
    <col min="2713" max="2713" width="21.140625" customWidth="1"/>
    <col min="2714" max="2714" width="22.5703125" bestFit="1" customWidth="1"/>
    <col min="2715" max="2715" width="21.140625" customWidth="1"/>
    <col min="2716" max="2716" width="22.5703125" bestFit="1" customWidth="1"/>
    <col min="2717" max="2717" width="21.140625" customWidth="1"/>
    <col min="2718" max="2718" width="27.5703125" bestFit="1" customWidth="1"/>
    <col min="2719" max="2719" width="26.28515625" customWidth="1"/>
    <col min="2720" max="2720" width="17.28515625" bestFit="1" customWidth="1"/>
    <col min="2721" max="2721" width="22.5703125" bestFit="1" customWidth="1"/>
    <col min="2722" max="2722" width="21.140625" bestFit="1" customWidth="1"/>
    <col min="2723" max="2723" width="17.28515625" bestFit="1" customWidth="1"/>
    <col min="2724" max="2724" width="22.5703125" bestFit="1" customWidth="1"/>
    <col min="2725" max="2725" width="21.140625" bestFit="1" customWidth="1"/>
    <col min="2726" max="2726" width="17.28515625" bestFit="1" customWidth="1"/>
    <col min="2727" max="2727" width="22.5703125" bestFit="1" customWidth="1"/>
    <col min="2728" max="2728" width="21.140625" bestFit="1" customWidth="1"/>
    <col min="2729" max="2729" width="17.28515625" bestFit="1" customWidth="1"/>
    <col min="2730" max="2730" width="22.5703125" bestFit="1" customWidth="1"/>
    <col min="2731" max="2731" width="21.140625" bestFit="1" customWidth="1"/>
    <col min="2732" max="2732" width="17.28515625" bestFit="1" customWidth="1"/>
    <col min="2733" max="2733" width="22.5703125" bestFit="1" customWidth="1"/>
    <col min="2734" max="2734" width="21.140625" bestFit="1" customWidth="1"/>
    <col min="2735" max="2735" width="17.28515625" bestFit="1" customWidth="1"/>
    <col min="2736" max="2736" width="22.5703125" bestFit="1" customWidth="1"/>
    <col min="2737" max="2737" width="21.140625" bestFit="1" customWidth="1"/>
    <col min="2738" max="2738" width="17.28515625" bestFit="1" customWidth="1"/>
    <col min="2739" max="2739" width="22.5703125" bestFit="1" customWidth="1"/>
    <col min="2740" max="2740" width="21.140625" bestFit="1" customWidth="1"/>
    <col min="2741" max="2741" width="17.28515625" bestFit="1" customWidth="1"/>
    <col min="2742" max="2742" width="22.5703125" bestFit="1" customWidth="1"/>
    <col min="2743" max="2743" width="21.140625" bestFit="1" customWidth="1"/>
    <col min="2744" max="2744" width="17.28515625" bestFit="1" customWidth="1"/>
    <col min="2745" max="2745" width="22.5703125" bestFit="1" customWidth="1"/>
    <col min="2746" max="2746" width="21.140625" bestFit="1" customWidth="1"/>
    <col min="2747" max="2747" width="17.28515625" bestFit="1" customWidth="1"/>
    <col min="2748" max="2748" width="22.5703125" bestFit="1" customWidth="1"/>
    <col min="2749" max="2749" width="21.140625" bestFit="1" customWidth="1"/>
    <col min="2750" max="2750" width="17.28515625" bestFit="1" customWidth="1"/>
    <col min="2751" max="2751" width="22.5703125" bestFit="1" customWidth="1"/>
    <col min="2752" max="2752" width="21.140625" bestFit="1" customWidth="1"/>
    <col min="2753" max="2753" width="17.28515625" bestFit="1" customWidth="1"/>
    <col min="2754" max="2754" width="22.5703125" bestFit="1" customWidth="1"/>
    <col min="2755" max="2755" width="21.140625" bestFit="1" customWidth="1"/>
    <col min="2756" max="2756" width="17.28515625" bestFit="1" customWidth="1"/>
    <col min="2757" max="2757" width="22.5703125" bestFit="1" customWidth="1"/>
    <col min="2758" max="2758" width="21.140625" bestFit="1" customWidth="1"/>
    <col min="2759" max="2759" width="17.28515625" bestFit="1" customWidth="1"/>
    <col min="2760" max="2760" width="22.5703125" bestFit="1" customWidth="1"/>
    <col min="2761" max="2761" width="21.140625" bestFit="1" customWidth="1"/>
    <col min="2762" max="2762" width="17.28515625" bestFit="1" customWidth="1"/>
    <col min="2763" max="2763" width="22.5703125" bestFit="1" customWidth="1"/>
    <col min="2764" max="2764" width="21.140625" bestFit="1" customWidth="1"/>
    <col min="2765" max="2765" width="17.28515625" bestFit="1" customWidth="1"/>
    <col min="2766" max="2766" width="22.5703125" bestFit="1" customWidth="1"/>
    <col min="2767" max="2767" width="21.140625" bestFit="1" customWidth="1"/>
    <col min="2768" max="2768" width="17.28515625" bestFit="1" customWidth="1"/>
    <col min="2769" max="2769" width="22.5703125" bestFit="1" customWidth="1"/>
    <col min="2770" max="2770" width="21.140625" bestFit="1" customWidth="1"/>
    <col min="2771" max="2771" width="17.28515625" bestFit="1" customWidth="1"/>
    <col min="2772" max="2772" width="22.5703125" bestFit="1" customWidth="1"/>
    <col min="2773" max="2773" width="21.140625" bestFit="1" customWidth="1"/>
    <col min="2774" max="2774" width="17.28515625" bestFit="1" customWidth="1"/>
    <col min="2775" max="2775" width="22.5703125" bestFit="1" customWidth="1"/>
    <col min="2776" max="2776" width="21.140625" bestFit="1" customWidth="1"/>
    <col min="2777" max="2777" width="17.28515625" bestFit="1" customWidth="1"/>
    <col min="2778" max="2778" width="22.5703125" bestFit="1" customWidth="1"/>
    <col min="2779" max="2779" width="21.140625" bestFit="1" customWidth="1"/>
    <col min="2780" max="2780" width="17.28515625" bestFit="1" customWidth="1"/>
    <col min="2781" max="2781" width="22.5703125" bestFit="1" customWidth="1"/>
    <col min="2782" max="2782" width="21.140625" bestFit="1" customWidth="1"/>
    <col min="2783" max="2783" width="17.28515625" bestFit="1" customWidth="1"/>
    <col min="2784" max="2784" width="22.5703125" bestFit="1" customWidth="1"/>
    <col min="2785" max="2785" width="21.140625" bestFit="1" customWidth="1"/>
    <col min="2786" max="2786" width="17.28515625" bestFit="1" customWidth="1"/>
    <col min="2787" max="2787" width="22.5703125" bestFit="1" customWidth="1"/>
    <col min="2788" max="2788" width="21.140625" bestFit="1" customWidth="1"/>
    <col min="2789" max="2789" width="17.28515625" bestFit="1" customWidth="1"/>
    <col min="2790" max="2790" width="22.5703125" bestFit="1" customWidth="1"/>
    <col min="2791" max="2791" width="21.140625" bestFit="1" customWidth="1"/>
    <col min="2792" max="2792" width="17.28515625" bestFit="1" customWidth="1"/>
    <col min="2793" max="2793" width="22.5703125" bestFit="1" customWidth="1"/>
    <col min="2794" max="2794" width="21.140625" bestFit="1" customWidth="1"/>
    <col min="2795" max="2795" width="17.28515625" bestFit="1" customWidth="1"/>
    <col min="2796" max="2796" width="22.5703125" bestFit="1" customWidth="1"/>
    <col min="2797" max="2797" width="21.140625" bestFit="1" customWidth="1"/>
    <col min="2798" max="2798" width="17.28515625" bestFit="1" customWidth="1"/>
    <col min="2799" max="2799" width="22.5703125" bestFit="1" customWidth="1"/>
    <col min="2800" max="2800" width="21.140625" bestFit="1" customWidth="1"/>
    <col min="2801" max="2801" width="17.28515625" bestFit="1" customWidth="1"/>
    <col min="2802" max="2802" width="22.5703125" bestFit="1" customWidth="1"/>
    <col min="2803" max="2803" width="21.140625" bestFit="1" customWidth="1"/>
    <col min="2804" max="2804" width="17.28515625" bestFit="1" customWidth="1"/>
    <col min="2805" max="2805" width="22.5703125" bestFit="1" customWidth="1"/>
    <col min="2806" max="2806" width="21.140625" bestFit="1" customWidth="1"/>
    <col min="2807" max="2807" width="17.28515625" bestFit="1" customWidth="1"/>
    <col min="2808" max="2808" width="22.5703125" bestFit="1" customWidth="1"/>
    <col min="2809" max="2809" width="21.140625" bestFit="1" customWidth="1"/>
    <col min="2810" max="2810" width="17.28515625" bestFit="1" customWidth="1"/>
    <col min="2811" max="2811" width="22.5703125" bestFit="1" customWidth="1"/>
    <col min="2812" max="2812" width="21.140625" bestFit="1" customWidth="1"/>
    <col min="2813" max="2813" width="17.28515625" bestFit="1" customWidth="1"/>
    <col min="2814" max="2814" width="22.5703125" bestFit="1" customWidth="1"/>
    <col min="2815" max="2815" width="21.140625" bestFit="1" customWidth="1"/>
    <col min="2816" max="2816" width="17.28515625" bestFit="1" customWidth="1"/>
    <col min="2817" max="2817" width="22.5703125" bestFit="1" customWidth="1"/>
    <col min="2818" max="2818" width="21.140625" bestFit="1" customWidth="1"/>
    <col min="2819" max="2819" width="17.28515625" bestFit="1" customWidth="1"/>
    <col min="2820" max="2820" width="22.5703125" bestFit="1" customWidth="1"/>
    <col min="2821" max="2821" width="21.140625" bestFit="1" customWidth="1"/>
    <col min="2822" max="2822" width="17.28515625" bestFit="1" customWidth="1"/>
    <col min="2823" max="2823" width="22.5703125" bestFit="1" customWidth="1"/>
    <col min="2824" max="2824" width="21.140625" bestFit="1" customWidth="1"/>
    <col min="2825" max="2825" width="17.28515625" bestFit="1" customWidth="1"/>
    <col min="2826" max="2826" width="22.5703125" bestFit="1" customWidth="1"/>
    <col min="2827" max="2827" width="21.140625" bestFit="1" customWidth="1"/>
    <col min="2828" max="2828" width="17.28515625" bestFit="1" customWidth="1"/>
    <col min="2829" max="2829" width="22.5703125" bestFit="1" customWidth="1"/>
    <col min="2830" max="2830" width="21.140625" bestFit="1" customWidth="1"/>
    <col min="2831" max="2831" width="17.28515625" bestFit="1" customWidth="1"/>
    <col min="2832" max="2832" width="22.5703125" bestFit="1" customWidth="1"/>
    <col min="2833" max="2833" width="21.140625" bestFit="1" customWidth="1"/>
    <col min="2834" max="2834" width="17.28515625" bestFit="1" customWidth="1"/>
    <col min="2835" max="2835" width="22.5703125" bestFit="1" customWidth="1"/>
    <col min="2836" max="2836" width="21.140625" bestFit="1" customWidth="1"/>
    <col min="2837" max="2837" width="17.28515625" bestFit="1" customWidth="1"/>
    <col min="2838" max="2838" width="22.5703125" bestFit="1" customWidth="1"/>
    <col min="2839" max="2839" width="21.140625" bestFit="1" customWidth="1"/>
    <col min="2840" max="2840" width="17.28515625" bestFit="1" customWidth="1"/>
    <col min="2841" max="2841" width="22.5703125" bestFit="1" customWidth="1"/>
    <col min="2842" max="2842" width="21.140625" bestFit="1" customWidth="1"/>
    <col min="2843" max="2843" width="17.28515625" bestFit="1" customWidth="1"/>
    <col min="2844" max="2844" width="22.5703125" bestFit="1" customWidth="1"/>
    <col min="2845" max="2845" width="21.140625" bestFit="1" customWidth="1"/>
    <col min="2846" max="2846" width="17.28515625" bestFit="1" customWidth="1"/>
    <col min="2847" max="2847" width="22.5703125" bestFit="1" customWidth="1"/>
    <col min="2848" max="2848" width="21.140625" bestFit="1" customWidth="1"/>
    <col min="2849" max="2849" width="17.28515625" bestFit="1" customWidth="1"/>
    <col min="2850" max="2850" width="22.5703125" bestFit="1" customWidth="1"/>
    <col min="2851" max="2851" width="21.140625" bestFit="1" customWidth="1"/>
    <col min="2852" max="2852" width="17.28515625" bestFit="1" customWidth="1"/>
    <col min="2853" max="2853" width="22.5703125" bestFit="1" customWidth="1"/>
    <col min="2854" max="2854" width="21.140625" bestFit="1" customWidth="1"/>
    <col min="2855" max="2855" width="17.28515625" bestFit="1" customWidth="1"/>
    <col min="2856" max="2856" width="22.5703125" bestFit="1" customWidth="1"/>
    <col min="2857" max="2857" width="21.140625" bestFit="1" customWidth="1"/>
    <col min="2858" max="2858" width="17.28515625" bestFit="1" customWidth="1"/>
    <col min="2859" max="2859" width="22.5703125" bestFit="1" customWidth="1"/>
    <col min="2860" max="2860" width="21.140625" bestFit="1" customWidth="1"/>
    <col min="2861" max="2861" width="17.28515625" bestFit="1" customWidth="1"/>
    <col min="2862" max="2862" width="22.5703125" bestFit="1" customWidth="1"/>
    <col min="2863" max="2863" width="21.140625" bestFit="1" customWidth="1"/>
    <col min="2864" max="2864" width="17.28515625" bestFit="1" customWidth="1"/>
    <col min="2865" max="2865" width="22.5703125" bestFit="1" customWidth="1"/>
    <col min="2866" max="2866" width="21.140625" bestFit="1" customWidth="1"/>
    <col min="2867" max="2867" width="17.28515625" bestFit="1" customWidth="1"/>
    <col min="2868" max="2868" width="22.5703125" bestFit="1" customWidth="1"/>
    <col min="2869" max="2869" width="21.140625" bestFit="1" customWidth="1"/>
    <col min="2870" max="2870" width="17.28515625" bestFit="1" customWidth="1"/>
    <col min="2871" max="2871" width="22.5703125" bestFit="1" customWidth="1"/>
    <col min="2872" max="2872" width="21.140625" bestFit="1" customWidth="1"/>
    <col min="2873" max="2873" width="17.28515625" bestFit="1" customWidth="1"/>
    <col min="2874" max="2874" width="22.5703125" bestFit="1" customWidth="1"/>
    <col min="2875" max="2875" width="21.140625" bestFit="1" customWidth="1"/>
    <col min="2876" max="2876" width="17.28515625" bestFit="1" customWidth="1"/>
    <col min="2877" max="2877" width="22.5703125" bestFit="1" customWidth="1"/>
    <col min="2878" max="2878" width="21.140625" bestFit="1" customWidth="1"/>
    <col min="2879" max="2879" width="17.28515625" bestFit="1" customWidth="1"/>
    <col min="2880" max="2880" width="22.5703125" bestFit="1" customWidth="1"/>
    <col min="2881" max="2881" width="21.140625" bestFit="1" customWidth="1"/>
    <col min="2882" max="2882" width="17.28515625" bestFit="1" customWidth="1"/>
    <col min="2883" max="2883" width="22.5703125" bestFit="1" customWidth="1"/>
    <col min="2884" max="2884" width="21.140625" bestFit="1" customWidth="1"/>
    <col min="2885" max="2885" width="17.28515625" bestFit="1" customWidth="1"/>
    <col min="2886" max="2886" width="22.5703125" bestFit="1" customWidth="1"/>
    <col min="2887" max="2887" width="21.140625" bestFit="1" customWidth="1"/>
    <col min="2888" max="2888" width="17.28515625" bestFit="1" customWidth="1"/>
    <col min="2889" max="2889" width="22.5703125" bestFit="1" customWidth="1"/>
    <col min="2890" max="2890" width="21.140625" bestFit="1" customWidth="1"/>
    <col min="2891" max="2891" width="17.28515625" bestFit="1" customWidth="1"/>
    <col min="2892" max="2892" width="22.5703125" bestFit="1" customWidth="1"/>
    <col min="2893" max="2893" width="21.140625" bestFit="1" customWidth="1"/>
    <col min="2894" max="2894" width="17.28515625" bestFit="1" customWidth="1"/>
    <col min="2895" max="2895" width="22.5703125" bestFit="1" customWidth="1"/>
    <col min="2896" max="2896" width="21.140625" bestFit="1" customWidth="1"/>
    <col min="2897" max="2897" width="17.28515625" bestFit="1" customWidth="1"/>
    <col min="2898" max="2898" width="22.5703125" bestFit="1" customWidth="1"/>
    <col min="2899" max="2899" width="21.140625" bestFit="1" customWidth="1"/>
    <col min="2900" max="2900" width="17.28515625" bestFit="1" customWidth="1"/>
    <col min="2901" max="2901" width="22.5703125" bestFit="1" customWidth="1"/>
    <col min="2902" max="2902" width="21.140625" bestFit="1" customWidth="1"/>
    <col min="2903" max="2903" width="17.28515625" bestFit="1" customWidth="1"/>
    <col min="2904" max="2904" width="22.5703125" bestFit="1" customWidth="1"/>
    <col min="2905" max="2905" width="21.140625" bestFit="1" customWidth="1"/>
    <col min="2906" max="2906" width="17.28515625" bestFit="1" customWidth="1"/>
    <col min="2907" max="2907" width="22.5703125" bestFit="1" customWidth="1"/>
    <col min="2908" max="2908" width="21.140625" bestFit="1" customWidth="1"/>
    <col min="2909" max="2909" width="17.28515625" bestFit="1" customWidth="1"/>
    <col min="2910" max="2910" width="22.5703125" bestFit="1" customWidth="1"/>
    <col min="2911" max="2911" width="21.140625" bestFit="1" customWidth="1"/>
    <col min="2912" max="2912" width="17.28515625" bestFit="1" customWidth="1"/>
    <col min="2913" max="2913" width="22.5703125" bestFit="1" customWidth="1"/>
    <col min="2914" max="2914" width="21.140625" bestFit="1" customWidth="1"/>
    <col min="2915" max="2915" width="17.28515625" bestFit="1" customWidth="1"/>
    <col min="2916" max="2916" width="22.5703125" bestFit="1" customWidth="1"/>
    <col min="2917" max="2917" width="21.140625" bestFit="1" customWidth="1"/>
    <col min="2918" max="2918" width="17.28515625" bestFit="1" customWidth="1"/>
    <col min="2919" max="2919" width="22.5703125" bestFit="1" customWidth="1"/>
    <col min="2920" max="2920" width="21.140625" bestFit="1" customWidth="1"/>
    <col min="2921" max="2921" width="17.28515625" bestFit="1" customWidth="1"/>
    <col min="2922" max="2922" width="22.5703125" bestFit="1" customWidth="1"/>
    <col min="2923" max="2923" width="21.140625" bestFit="1" customWidth="1"/>
    <col min="2924" max="2924" width="17.28515625" bestFit="1" customWidth="1"/>
    <col min="2925" max="2925" width="22.5703125" bestFit="1" customWidth="1"/>
    <col min="2926" max="2926" width="21.140625" bestFit="1" customWidth="1"/>
    <col min="2927" max="2927" width="17.28515625" bestFit="1" customWidth="1"/>
    <col min="2928" max="2928" width="22.5703125" bestFit="1" customWidth="1"/>
    <col min="2929" max="2929" width="21.140625" bestFit="1" customWidth="1"/>
    <col min="2930" max="2930" width="17.28515625" bestFit="1" customWidth="1"/>
    <col min="2931" max="2931" width="22.5703125" bestFit="1" customWidth="1"/>
    <col min="2932" max="2932" width="21.140625" bestFit="1" customWidth="1"/>
    <col min="2933" max="2933" width="17.28515625" bestFit="1" customWidth="1"/>
    <col min="2934" max="2934" width="22.5703125" bestFit="1" customWidth="1"/>
    <col min="2935" max="2935" width="21.140625" bestFit="1" customWidth="1"/>
    <col min="2936" max="2936" width="17.28515625" bestFit="1" customWidth="1"/>
    <col min="2937" max="2937" width="22.5703125" bestFit="1" customWidth="1"/>
    <col min="2938" max="2938" width="21.140625" bestFit="1" customWidth="1"/>
    <col min="2939" max="2939" width="17.28515625" bestFit="1" customWidth="1"/>
    <col min="2940" max="2940" width="22.5703125" bestFit="1" customWidth="1"/>
    <col min="2941" max="2941" width="21.140625" bestFit="1" customWidth="1"/>
    <col min="2942" max="2942" width="17.28515625" bestFit="1" customWidth="1"/>
    <col min="2943" max="2943" width="22.5703125" bestFit="1" customWidth="1"/>
    <col min="2944" max="2944" width="21.140625" bestFit="1" customWidth="1"/>
    <col min="2945" max="2945" width="17.28515625" bestFit="1" customWidth="1"/>
    <col min="2946" max="2946" width="22.5703125" bestFit="1" customWidth="1"/>
    <col min="2947" max="2947" width="21.140625" bestFit="1" customWidth="1"/>
    <col min="2948" max="2948" width="17.28515625" bestFit="1" customWidth="1"/>
    <col min="2949" max="2949" width="22.5703125" bestFit="1" customWidth="1"/>
    <col min="2950" max="2950" width="21.140625" bestFit="1" customWidth="1"/>
    <col min="2951" max="2951" width="17.28515625" bestFit="1" customWidth="1"/>
    <col min="2952" max="2952" width="22.5703125" bestFit="1" customWidth="1"/>
    <col min="2953" max="2953" width="21.140625" bestFit="1" customWidth="1"/>
    <col min="2954" max="2954" width="17.28515625" bestFit="1" customWidth="1"/>
    <col min="2955" max="2955" width="22.5703125" bestFit="1" customWidth="1"/>
    <col min="2956" max="2956" width="21.140625" bestFit="1" customWidth="1"/>
    <col min="2957" max="2957" width="17.28515625" bestFit="1" customWidth="1"/>
    <col min="2958" max="2958" width="22.5703125" bestFit="1" customWidth="1"/>
    <col min="2959" max="2959" width="21.140625" bestFit="1" customWidth="1"/>
    <col min="2960" max="2960" width="17.28515625" bestFit="1" customWidth="1"/>
    <col min="2961" max="2961" width="22.5703125" bestFit="1" customWidth="1"/>
    <col min="2962" max="2962" width="21.140625" bestFit="1" customWidth="1"/>
    <col min="2963" max="2963" width="17.28515625" bestFit="1" customWidth="1"/>
    <col min="2964" max="2964" width="22.5703125" bestFit="1" customWidth="1"/>
    <col min="2965" max="2965" width="21.140625" bestFit="1" customWidth="1"/>
    <col min="2966" max="2966" width="17.28515625" bestFit="1" customWidth="1"/>
    <col min="2967" max="2967" width="22.5703125" bestFit="1" customWidth="1"/>
    <col min="2968" max="2968" width="21.140625" bestFit="1" customWidth="1"/>
    <col min="2969" max="2969" width="17.28515625" bestFit="1" customWidth="1"/>
    <col min="2970" max="2970" width="22.5703125" bestFit="1" customWidth="1"/>
    <col min="2971" max="2971" width="21.140625" bestFit="1" customWidth="1"/>
    <col min="2972" max="2972" width="17.28515625" bestFit="1" customWidth="1"/>
    <col min="2973" max="2973" width="22.5703125" bestFit="1" customWidth="1"/>
    <col min="2974" max="2974" width="21.140625" bestFit="1" customWidth="1"/>
    <col min="2975" max="2975" width="17.28515625" bestFit="1" customWidth="1"/>
    <col min="2976" max="2976" width="22.5703125" bestFit="1" customWidth="1"/>
    <col min="2977" max="2977" width="21.140625" bestFit="1" customWidth="1"/>
    <col min="2978" max="2978" width="17.28515625" bestFit="1" customWidth="1"/>
    <col min="2979" max="2979" width="22.5703125" bestFit="1" customWidth="1"/>
    <col min="2980" max="2980" width="21.140625" bestFit="1" customWidth="1"/>
    <col min="2981" max="2981" width="17.28515625" bestFit="1" customWidth="1"/>
    <col min="2982" max="2982" width="22.5703125" bestFit="1" customWidth="1"/>
    <col min="2983" max="2983" width="21.140625" bestFit="1" customWidth="1"/>
    <col min="2984" max="2984" width="17.28515625" bestFit="1" customWidth="1"/>
    <col min="2985" max="2985" width="22.5703125" bestFit="1" customWidth="1"/>
    <col min="2986" max="2986" width="21.140625" bestFit="1" customWidth="1"/>
    <col min="2987" max="2987" width="17.28515625" bestFit="1" customWidth="1"/>
    <col min="2988" max="2988" width="22.5703125" bestFit="1" customWidth="1"/>
    <col min="2989" max="2989" width="21.140625" bestFit="1" customWidth="1"/>
    <col min="2990" max="2990" width="17.28515625" bestFit="1" customWidth="1"/>
    <col min="2991" max="2991" width="22.5703125" bestFit="1" customWidth="1"/>
    <col min="2992" max="2992" width="21.140625" bestFit="1" customWidth="1"/>
    <col min="2993" max="2993" width="17.28515625" bestFit="1" customWidth="1"/>
    <col min="2994" max="2994" width="22.5703125" bestFit="1" customWidth="1"/>
    <col min="2995" max="2995" width="21.140625" bestFit="1" customWidth="1"/>
    <col min="2996" max="2996" width="17.28515625" bestFit="1" customWidth="1"/>
    <col min="2997" max="2997" width="22.5703125" bestFit="1" customWidth="1"/>
    <col min="2998" max="2998" width="21.140625" bestFit="1" customWidth="1"/>
    <col min="2999" max="2999" width="17.28515625" bestFit="1" customWidth="1"/>
    <col min="3000" max="3000" width="22.5703125" bestFit="1" customWidth="1"/>
    <col min="3001" max="3001" width="21.140625" bestFit="1" customWidth="1"/>
    <col min="3002" max="3002" width="17.28515625" bestFit="1" customWidth="1"/>
    <col min="3003" max="3003" width="22.5703125" bestFit="1" customWidth="1"/>
    <col min="3004" max="3004" width="21.140625" bestFit="1" customWidth="1"/>
    <col min="3005" max="3005" width="17.28515625" bestFit="1" customWidth="1"/>
    <col min="3006" max="3006" width="22.5703125" bestFit="1" customWidth="1"/>
    <col min="3007" max="3007" width="21.140625" bestFit="1" customWidth="1"/>
    <col min="3008" max="3008" width="17.28515625" bestFit="1" customWidth="1"/>
    <col min="3009" max="3009" width="22.5703125" bestFit="1" customWidth="1"/>
    <col min="3010" max="3010" width="21.140625" bestFit="1" customWidth="1"/>
    <col min="3011" max="3011" width="17.28515625" bestFit="1" customWidth="1"/>
    <col min="3012" max="3012" width="22.5703125" bestFit="1" customWidth="1"/>
    <col min="3013" max="3013" width="21.140625" bestFit="1" customWidth="1"/>
    <col min="3014" max="3014" width="17.28515625" bestFit="1" customWidth="1"/>
    <col min="3015" max="3015" width="22.5703125" bestFit="1" customWidth="1"/>
    <col min="3016" max="3016" width="21.140625" bestFit="1" customWidth="1"/>
    <col min="3017" max="3017" width="17.28515625" bestFit="1" customWidth="1"/>
    <col min="3018" max="3018" width="22.5703125" bestFit="1" customWidth="1"/>
    <col min="3019" max="3019" width="21.140625" bestFit="1" customWidth="1"/>
    <col min="3020" max="3020" width="17.28515625" bestFit="1" customWidth="1"/>
    <col min="3021" max="3021" width="22.5703125" bestFit="1" customWidth="1"/>
    <col min="3022" max="3022" width="21.140625" bestFit="1" customWidth="1"/>
    <col min="3023" max="3023" width="17.28515625" bestFit="1" customWidth="1"/>
    <col min="3024" max="3024" width="22.5703125" bestFit="1" customWidth="1"/>
    <col min="3025" max="3025" width="21.140625" bestFit="1" customWidth="1"/>
    <col min="3026" max="3026" width="17.28515625" bestFit="1" customWidth="1"/>
    <col min="3027" max="3027" width="22.5703125" bestFit="1" customWidth="1"/>
    <col min="3028" max="3028" width="21.140625" bestFit="1" customWidth="1"/>
    <col min="3029" max="3029" width="17.28515625" bestFit="1" customWidth="1"/>
    <col min="3030" max="3030" width="22.5703125" bestFit="1" customWidth="1"/>
    <col min="3031" max="3031" width="21.140625" bestFit="1" customWidth="1"/>
    <col min="3032" max="3032" width="17.28515625" bestFit="1" customWidth="1"/>
    <col min="3033" max="3033" width="22.5703125" bestFit="1" customWidth="1"/>
    <col min="3034" max="3034" width="21.140625" bestFit="1" customWidth="1"/>
    <col min="3035" max="3035" width="17.28515625" bestFit="1" customWidth="1"/>
    <col min="3036" max="3036" width="22.5703125" bestFit="1" customWidth="1"/>
    <col min="3037" max="3037" width="21.140625" bestFit="1" customWidth="1"/>
    <col min="3038" max="3038" width="17.28515625" bestFit="1" customWidth="1"/>
    <col min="3039" max="3039" width="22.5703125" bestFit="1" customWidth="1"/>
    <col min="3040" max="3040" width="21.140625" bestFit="1" customWidth="1"/>
    <col min="3041" max="3041" width="17.28515625" bestFit="1" customWidth="1"/>
    <col min="3042" max="3042" width="22.5703125" bestFit="1" customWidth="1"/>
    <col min="3043" max="3043" width="21.140625" bestFit="1" customWidth="1"/>
    <col min="3044" max="3044" width="17.28515625" bestFit="1" customWidth="1"/>
    <col min="3045" max="3045" width="22.5703125" bestFit="1" customWidth="1"/>
    <col min="3046" max="3046" width="21.140625" bestFit="1" customWidth="1"/>
    <col min="3047" max="3047" width="17.28515625" bestFit="1" customWidth="1"/>
    <col min="3048" max="3048" width="22.5703125" bestFit="1" customWidth="1"/>
    <col min="3049" max="3049" width="21.140625" bestFit="1" customWidth="1"/>
    <col min="3050" max="3050" width="17.28515625" bestFit="1" customWidth="1"/>
    <col min="3051" max="3051" width="22.5703125" bestFit="1" customWidth="1"/>
    <col min="3052" max="3052" width="21.140625" bestFit="1" customWidth="1"/>
    <col min="3053" max="3053" width="17.28515625" bestFit="1" customWidth="1"/>
    <col min="3054" max="3054" width="22.5703125" bestFit="1" customWidth="1"/>
    <col min="3055" max="3055" width="21.140625" bestFit="1" customWidth="1"/>
    <col min="3056" max="3056" width="17.28515625" bestFit="1" customWidth="1"/>
    <col min="3057" max="3057" width="22.5703125" bestFit="1" customWidth="1"/>
    <col min="3058" max="3058" width="21.140625" bestFit="1" customWidth="1"/>
    <col min="3059" max="3059" width="17.28515625" bestFit="1" customWidth="1"/>
    <col min="3060" max="3060" width="22.5703125" bestFit="1" customWidth="1"/>
    <col min="3061" max="3061" width="21.140625" bestFit="1" customWidth="1"/>
    <col min="3062" max="3062" width="17.28515625" bestFit="1" customWidth="1"/>
    <col min="3063" max="3063" width="22.5703125" bestFit="1" customWidth="1"/>
    <col min="3064" max="3064" width="21.140625" bestFit="1" customWidth="1"/>
    <col min="3065" max="3065" width="17.28515625" bestFit="1" customWidth="1"/>
    <col min="3066" max="3066" width="22.5703125" bestFit="1" customWidth="1"/>
    <col min="3067" max="3067" width="21.140625" bestFit="1" customWidth="1"/>
    <col min="3068" max="3068" width="17.28515625" bestFit="1" customWidth="1"/>
    <col min="3069" max="3069" width="22.5703125" bestFit="1" customWidth="1"/>
    <col min="3070" max="3070" width="21.140625" bestFit="1" customWidth="1"/>
    <col min="3071" max="3071" width="17.28515625" bestFit="1" customWidth="1"/>
    <col min="3072" max="3072" width="22.5703125" bestFit="1" customWidth="1"/>
    <col min="3073" max="3073" width="21.140625" bestFit="1" customWidth="1"/>
    <col min="3074" max="3074" width="17.28515625" bestFit="1" customWidth="1"/>
    <col min="3075" max="3075" width="22.5703125" bestFit="1" customWidth="1"/>
    <col min="3076" max="3076" width="21.140625" bestFit="1" customWidth="1"/>
    <col min="3077" max="3077" width="17.28515625" bestFit="1" customWidth="1"/>
    <col min="3078" max="3078" width="22.5703125" bestFit="1" customWidth="1"/>
    <col min="3079" max="3079" width="21.140625" bestFit="1" customWidth="1"/>
    <col min="3080" max="3080" width="17.28515625" bestFit="1" customWidth="1"/>
    <col min="3081" max="3081" width="22.5703125" bestFit="1" customWidth="1"/>
    <col min="3082" max="3082" width="21.140625" bestFit="1" customWidth="1"/>
    <col min="3083" max="3083" width="17.28515625" bestFit="1" customWidth="1"/>
    <col min="3084" max="3084" width="22.5703125" bestFit="1" customWidth="1"/>
    <col min="3085" max="3085" width="21.140625" bestFit="1" customWidth="1"/>
    <col min="3086" max="3086" width="17.28515625" bestFit="1" customWidth="1"/>
    <col min="3087" max="3087" width="22.5703125" bestFit="1" customWidth="1"/>
    <col min="3088" max="3088" width="21.140625" bestFit="1" customWidth="1"/>
    <col min="3089" max="3089" width="17.28515625" bestFit="1" customWidth="1"/>
    <col min="3090" max="3090" width="22.5703125" bestFit="1" customWidth="1"/>
    <col min="3091" max="3091" width="21.140625" bestFit="1" customWidth="1"/>
    <col min="3092" max="3092" width="17.28515625" bestFit="1" customWidth="1"/>
    <col min="3093" max="3093" width="22.5703125" bestFit="1" customWidth="1"/>
    <col min="3094" max="3094" width="21.140625" bestFit="1" customWidth="1"/>
    <col min="3095" max="3095" width="17.28515625" bestFit="1" customWidth="1"/>
    <col min="3096" max="3096" width="22.5703125" bestFit="1" customWidth="1"/>
    <col min="3097" max="3097" width="21.140625" bestFit="1" customWidth="1"/>
    <col min="3098" max="3098" width="17.28515625" bestFit="1" customWidth="1"/>
    <col min="3099" max="3099" width="22.5703125" bestFit="1" customWidth="1"/>
    <col min="3100" max="3100" width="21.140625" bestFit="1" customWidth="1"/>
    <col min="3101" max="3101" width="17.28515625" bestFit="1" customWidth="1"/>
    <col min="3102" max="3102" width="22.5703125" bestFit="1" customWidth="1"/>
    <col min="3103" max="3103" width="21.140625" bestFit="1" customWidth="1"/>
    <col min="3104" max="3104" width="17.28515625" bestFit="1" customWidth="1"/>
    <col min="3105" max="3105" width="22.5703125" bestFit="1" customWidth="1"/>
    <col min="3106" max="3106" width="21.140625" bestFit="1" customWidth="1"/>
    <col min="3107" max="3107" width="17.28515625" bestFit="1" customWidth="1"/>
    <col min="3108" max="3108" width="22.5703125" bestFit="1" customWidth="1"/>
    <col min="3109" max="3109" width="21.140625" bestFit="1" customWidth="1"/>
    <col min="3110" max="3110" width="17.28515625" bestFit="1" customWidth="1"/>
    <col min="3111" max="3111" width="22.5703125" bestFit="1" customWidth="1"/>
    <col min="3112" max="3112" width="21.140625" bestFit="1" customWidth="1"/>
    <col min="3113" max="3113" width="17.28515625" bestFit="1" customWidth="1"/>
    <col min="3114" max="3114" width="22.5703125" bestFit="1" customWidth="1"/>
    <col min="3115" max="3115" width="21.140625" bestFit="1" customWidth="1"/>
    <col min="3116" max="3116" width="17.28515625" bestFit="1" customWidth="1"/>
    <col min="3117" max="3117" width="22.5703125" bestFit="1" customWidth="1"/>
    <col min="3118" max="3118" width="21.140625" bestFit="1" customWidth="1"/>
    <col min="3119" max="3119" width="17.28515625" bestFit="1" customWidth="1"/>
    <col min="3120" max="3120" width="22.5703125" bestFit="1" customWidth="1"/>
    <col min="3121" max="3121" width="21.140625" bestFit="1" customWidth="1"/>
    <col min="3122" max="3122" width="17.28515625" bestFit="1" customWidth="1"/>
    <col min="3123" max="3123" width="22.5703125" bestFit="1" customWidth="1"/>
    <col min="3124" max="3124" width="21.140625" bestFit="1" customWidth="1"/>
    <col min="3125" max="3125" width="17.28515625" bestFit="1" customWidth="1"/>
    <col min="3126" max="3126" width="22.5703125" bestFit="1" customWidth="1"/>
    <col min="3127" max="3127" width="21.140625" bestFit="1" customWidth="1"/>
    <col min="3128" max="3128" width="17.28515625" bestFit="1" customWidth="1"/>
    <col min="3129" max="3129" width="22.5703125" bestFit="1" customWidth="1"/>
    <col min="3130" max="3130" width="21.140625" bestFit="1" customWidth="1"/>
    <col min="3131" max="3131" width="17.28515625" bestFit="1" customWidth="1"/>
    <col min="3132" max="3132" width="22.5703125" bestFit="1" customWidth="1"/>
    <col min="3133" max="3133" width="21.140625" bestFit="1" customWidth="1"/>
    <col min="3134" max="3134" width="17.28515625" bestFit="1" customWidth="1"/>
    <col min="3135" max="3135" width="22.5703125" bestFit="1" customWidth="1"/>
    <col min="3136" max="3136" width="21.140625" bestFit="1" customWidth="1"/>
    <col min="3137" max="3137" width="17.28515625" bestFit="1" customWidth="1"/>
    <col min="3138" max="3138" width="22.5703125" bestFit="1" customWidth="1"/>
    <col min="3139" max="3139" width="21.140625" bestFit="1" customWidth="1"/>
    <col min="3140" max="3140" width="17.28515625" bestFit="1" customWidth="1"/>
    <col min="3141" max="3141" width="22.5703125" bestFit="1" customWidth="1"/>
    <col min="3142" max="3142" width="21.140625" bestFit="1" customWidth="1"/>
    <col min="3143" max="3143" width="17.28515625" bestFit="1" customWidth="1"/>
    <col min="3144" max="3144" width="22.5703125" bestFit="1" customWidth="1"/>
    <col min="3145" max="3145" width="21.140625" bestFit="1" customWidth="1"/>
    <col min="3146" max="3146" width="17.28515625" bestFit="1" customWidth="1"/>
    <col min="3147" max="3147" width="22.5703125" bestFit="1" customWidth="1"/>
    <col min="3148" max="3148" width="21.140625" bestFit="1" customWidth="1"/>
    <col min="3149" max="3149" width="17.28515625" bestFit="1" customWidth="1"/>
    <col min="3150" max="3150" width="22.5703125" bestFit="1" customWidth="1"/>
    <col min="3151" max="3151" width="21.140625" bestFit="1" customWidth="1"/>
    <col min="3152" max="3152" width="17.28515625" bestFit="1" customWidth="1"/>
    <col min="3153" max="3153" width="22.5703125" bestFit="1" customWidth="1"/>
    <col min="3154" max="3154" width="21.140625" bestFit="1" customWidth="1"/>
    <col min="3155" max="3155" width="17.28515625" bestFit="1" customWidth="1"/>
    <col min="3156" max="3156" width="22.5703125" bestFit="1" customWidth="1"/>
    <col min="3157" max="3157" width="21.140625" bestFit="1" customWidth="1"/>
    <col min="3158" max="3158" width="17.28515625" bestFit="1" customWidth="1"/>
    <col min="3159" max="3159" width="22.5703125" bestFit="1" customWidth="1"/>
    <col min="3160" max="3160" width="21.140625" bestFit="1" customWidth="1"/>
    <col min="3161" max="3161" width="17.28515625" bestFit="1" customWidth="1"/>
    <col min="3162" max="3162" width="22.5703125" bestFit="1" customWidth="1"/>
    <col min="3163" max="3163" width="21.140625" bestFit="1" customWidth="1"/>
    <col min="3164" max="3164" width="17.28515625" bestFit="1" customWidth="1"/>
    <col min="3165" max="3165" width="22.5703125" bestFit="1" customWidth="1"/>
    <col min="3166" max="3166" width="21.140625" bestFit="1" customWidth="1"/>
    <col min="3167" max="3167" width="17.28515625" bestFit="1" customWidth="1"/>
    <col min="3168" max="3168" width="22.5703125" bestFit="1" customWidth="1"/>
    <col min="3169" max="3169" width="21.140625" bestFit="1" customWidth="1"/>
    <col min="3170" max="3170" width="17.28515625" bestFit="1" customWidth="1"/>
    <col min="3171" max="3171" width="22.5703125" bestFit="1" customWidth="1"/>
    <col min="3172" max="3172" width="21.140625" bestFit="1" customWidth="1"/>
    <col min="3173" max="3173" width="17.28515625" bestFit="1" customWidth="1"/>
    <col min="3174" max="3174" width="22.5703125" bestFit="1" customWidth="1"/>
    <col min="3175" max="3175" width="21.140625" bestFit="1" customWidth="1"/>
    <col min="3176" max="3176" width="17.28515625" bestFit="1" customWidth="1"/>
    <col min="3177" max="3177" width="22.5703125" bestFit="1" customWidth="1"/>
    <col min="3178" max="3178" width="21.140625" bestFit="1" customWidth="1"/>
    <col min="3179" max="3179" width="17.28515625" bestFit="1" customWidth="1"/>
    <col min="3180" max="3180" width="22.5703125" bestFit="1" customWidth="1"/>
    <col min="3181" max="3181" width="21.140625" bestFit="1" customWidth="1"/>
    <col min="3182" max="3182" width="17.28515625" bestFit="1" customWidth="1"/>
    <col min="3183" max="3183" width="22.5703125" bestFit="1" customWidth="1"/>
    <col min="3184" max="3184" width="21.140625" bestFit="1" customWidth="1"/>
    <col min="3185" max="3185" width="17.28515625" bestFit="1" customWidth="1"/>
    <col min="3186" max="3186" width="22.5703125" bestFit="1" customWidth="1"/>
    <col min="3187" max="3187" width="21.140625" bestFit="1" customWidth="1"/>
    <col min="3188" max="3188" width="17.28515625" bestFit="1" customWidth="1"/>
    <col min="3189" max="3189" width="22.5703125" bestFit="1" customWidth="1"/>
    <col min="3190" max="3190" width="21.140625" bestFit="1" customWidth="1"/>
    <col min="3191" max="3191" width="17.28515625" bestFit="1" customWidth="1"/>
    <col min="3192" max="3192" width="22.5703125" bestFit="1" customWidth="1"/>
    <col min="3193" max="3193" width="21.140625" bestFit="1" customWidth="1"/>
    <col min="3194" max="3194" width="17.28515625" bestFit="1" customWidth="1"/>
    <col min="3195" max="3195" width="22.5703125" bestFit="1" customWidth="1"/>
    <col min="3196" max="3196" width="21.140625" bestFit="1" customWidth="1"/>
    <col min="3197" max="3197" width="17.28515625" bestFit="1" customWidth="1"/>
    <col min="3198" max="3198" width="22.5703125" bestFit="1" customWidth="1"/>
    <col min="3199" max="3199" width="21.140625" bestFit="1" customWidth="1"/>
    <col min="3200" max="3200" width="17.28515625" bestFit="1" customWidth="1"/>
    <col min="3201" max="3201" width="22.5703125" bestFit="1" customWidth="1"/>
    <col min="3202" max="3202" width="21.140625" bestFit="1" customWidth="1"/>
    <col min="3203" max="3203" width="17.28515625" bestFit="1" customWidth="1"/>
    <col min="3204" max="3204" width="22.5703125" bestFit="1" customWidth="1"/>
    <col min="3205" max="3205" width="21.140625" bestFit="1" customWidth="1"/>
    <col min="3206" max="3206" width="17.28515625" bestFit="1" customWidth="1"/>
    <col min="3207" max="3207" width="22.5703125" bestFit="1" customWidth="1"/>
    <col min="3208" max="3208" width="21.140625" bestFit="1" customWidth="1"/>
    <col min="3209" max="3209" width="17.28515625" bestFit="1" customWidth="1"/>
    <col min="3210" max="3210" width="22.5703125" bestFit="1" customWidth="1"/>
    <col min="3211" max="3211" width="21.140625" bestFit="1" customWidth="1"/>
    <col min="3212" max="3212" width="17.28515625" bestFit="1" customWidth="1"/>
    <col min="3213" max="3213" width="22.5703125" bestFit="1" customWidth="1"/>
    <col min="3214" max="3214" width="21.140625" bestFit="1" customWidth="1"/>
    <col min="3215" max="3215" width="17.28515625" bestFit="1" customWidth="1"/>
    <col min="3216" max="3216" width="22.5703125" bestFit="1" customWidth="1"/>
    <col min="3217" max="3217" width="21.140625" bestFit="1" customWidth="1"/>
    <col min="3218" max="3218" width="17.28515625" bestFit="1" customWidth="1"/>
    <col min="3219" max="3219" width="22.5703125" bestFit="1" customWidth="1"/>
    <col min="3220" max="3220" width="21.140625" bestFit="1" customWidth="1"/>
    <col min="3221" max="3221" width="17.28515625" bestFit="1" customWidth="1"/>
    <col min="3222" max="3222" width="22.5703125" bestFit="1" customWidth="1"/>
    <col min="3223" max="3223" width="21.140625" bestFit="1" customWidth="1"/>
    <col min="3224" max="3224" width="17.28515625" bestFit="1" customWidth="1"/>
    <col min="3225" max="3225" width="22.5703125" bestFit="1" customWidth="1"/>
    <col min="3226" max="3226" width="21.140625" bestFit="1" customWidth="1"/>
    <col min="3227" max="3227" width="17.28515625" bestFit="1" customWidth="1"/>
    <col min="3228" max="3228" width="22.5703125" bestFit="1" customWidth="1"/>
    <col min="3229" max="3229" width="21.140625" bestFit="1" customWidth="1"/>
    <col min="3230" max="3230" width="17.28515625" bestFit="1" customWidth="1"/>
    <col min="3231" max="3231" width="22.5703125" bestFit="1" customWidth="1"/>
    <col min="3232" max="3232" width="21.140625" bestFit="1" customWidth="1"/>
    <col min="3233" max="3233" width="17.28515625" bestFit="1" customWidth="1"/>
    <col min="3234" max="3234" width="22.5703125" bestFit="1" customWidth="1"/>
    <col min="3235" max="3235" width="21.140625" bestFit="1" customWidth="1"/>
    <col min="3236" max="3236" width="17.28515625" bestFit="1" customWidth="1"/>
    <col min="3237" max="3237" width="22.5703125" bestFit="1" customWidth="1"/>
    <col min="3238" max="3238" width="21.140625" bestFit="1" customWidth="1"/>
    <col min="3239" max="3239" width="17.28515625" bestFit="1" customWidth="1"/>
    <col min="3240" max="3240" width="22.5703125" bestFit="1" customWidth="1"/>
    <col min="3241" max="3241" width="21.140625" bestFit="1" customWidth="1"/>
    <col min="3242" max="3242" width="17.28515625" bestFit="1" customWidth="1"/>
    <col min="3243" max="3243" width="22.5703125" bestFit="1" customWidth="1"/>
    <col min="3244" max="3244" width="21.140625" bestFit="1" customWidth="1"/>
    <col min="3245" max="3245" width="17.28515625" bestFit="1" customWidth="1"/>
    <col min="3246" max="3246" width="22.5703125" bestFit="1" customWidth="1"/>
    <col min="3247" max="3247" width="21.140625" bestFit="1" customWidth="1"/>
    <col min="3248" max="3248" width="17.28515625" bestFit="1" customWidth="1"/>
    <col min="3249" max="3249" width="22.5703125" bestFit="1" customWidth="1"/>
    <col min="3250" max="3250" width="21.140625" bestFit="1" customWidth="1"/>
    <col min="3251" max="3251" width="17.28515625" bestFit="1" customWidth="1"/>
    <col min="3252" max="3252" width="22.5703125" bestFit="1" customWidth="1"/>
    <col min="3253" max="3253" width="21.140625" bestFit="1" customWidth="1"/>
    <col min="3254" max="3254" width="17.28515625" bestFit="1" customWidth="1"/>
    <col min="3255" max="3255" width="22.5703125" bestFit="1" customWidth="1"/>
    <col min="3256" max="3256" width="21.140625" bestFit="1" customWidth="1"/>
    <col min="3257" max="3257" width="17.28515625" bestFit="1" customWidth="1"/>
    <col min="3258" max="3258" width="22.5703125" bestFit="1" customWidth="1"/>
    <col min="3259" max="3259" width="21.140625" bestFit="1" customWidth="1"/>
    <col min="3260" max="3260" width="17.28515625" bestFit="1" customWidth="1"/>
    <col min="3261" max="3261" width="22.5703125" bestFit="1" customWidth="1"/>
    <col min="3262" max="3262" width="21.140625" bestFit="1" customWidth="1"/>
    <col min="3263" max="3263" width="17.28515625" bestFit="1" customWidth="1"/>
    <col min="3264" max="3264" width="22.5703125" bestFit="1" customWidth="1"/>
    <col min="3265" max="3265" width="21.140625" bestFit="1" customWidth="1"/>
    <col min="3266" max="3266" width="17.28515625" bestFit="1" customWidth="1"/>
    <col min="3267" max="3267" width="22.5703125" bestFit="1" customWidth="1"/>
    <col min="3268" max="3268" width="21.140625" bestFit="1" customWidth="1"/>
    <col min="3269" max="3269" width="17.28515625" bestFit="1" customWidth="1"/>
    <col min="3270" max="3270" width="22.5703125" bestFit="1" customWidth="1"/>
    <col min="3271" max="3271" width="21.140625" bestFit="1" customWidth="1"/>
    <col min="3272" max="3272" width="17.28515625" bestFit="1" customWidth="1"/>
    <col min="3273" max="3273" width="22.5703125" bestFit="1" customWidth="1"/>
    <col min="3274" max="3274" width="21.140625" bestFit="1" customWidth="1"/>
    <col min="3275" max="3275" width="17.28515625" bestFit="1" customWidth="1"/>
    <col min="3276" max="3276" width="22.5703125" bestFit="1" customWidth="1"/>
    <col min="3277" max="3277" width="21.140625" bestFit="1" customWidth="1"/>
    <col min="3278" max="3278" width="17.28515625" bestFit="1" customWidth="1"/>
    <col min="3279" max="3279" width="22.5703125" bestFit="1" customWidth="1"/>
    <col min="3280" max="3280" width="21.140625" bestFit="1" customWidth="1"/>
    <col min="3281" max="3281" width="17.28515625" bestFit="1" customWidth="1"/>
    <col min="3282" max="3282" width="22.5703125" bestFit="1" customWidth="1"/>
    <col min="3283" max="3283" width="21.140625" bestFit="1" customWidth="1"/>
    <col min="3284" max="3284" width="17.28515625" bestFit="1" customWidth="1"/>
    <col min="3285" max="3285" width="22.5703125" bestFit="1" customWidth="1"/>
    <col min="3286" max="3286" width="21.140625" bestFit="1" customWidth="1"/>
    <col min="3287" max="3287" width="17.28515625" bestFit="1" customWidth="1"/>
    <col min="3288" max="3288" width="22.5703125" bestFit="1" customWidth="1"/>
    <col min="3289" max="3289" width="21.140625" bestFit="1" customWidth="1"/>
    <col min="3290" max="3290" width="17.28515625" bestFit="1" customWidth="1"/>
    <col min="3291" max="3291" width="22.5703125" bestFit="1" customWidth="1"/>
    <col min="3292" max="3292" width="21.140625" bestFit="1" customWidth="1"/>
    <col min="3293" max="3293" width="17.28515625" bestFit="1" customWidth="1"/>
    <col min="3294" max="3294" width="22.5703125" bestFit="1" customWidth="1"/>
    <col min="3295" max="3295" width="21.140625" bestFit="1" customWidth="1"/>
    <col min="3296" max="3296" width="17.28515625" bestFit="1" customWidth="1"/>
    <col min="3297" max="3297" width="22.5703125" bestFit="1" customWidth="1"/>
    <col min="3298" max="3298" width="21.140625" bestFit="1" customWidth="1"/>
    <col min="3299" max="3299" width="17.28515625" bestFit="1" customWidth="1"/>
    <col min="3300" max="3300" width="22.5703125" bestFit="1" customWidth="1"/>
    <col min="3301" max="3301" width="21.140625" bestFit="1" customWidth="1"/>
    <col min="3302" max="3302" width="17.28515625" bestFit="1" customWidth="1"/>
    <col min="3303" max="3303" width="22.5703125" bestFit="1" customWidth="1"/>
    <col min="3304" max="3304" width="21.140625" bestFit="1" customWidth="1"/>
    <col min="3305" max="3305" width="17.28515625" bestFit="1" customWidth="1"/>
    <col min="3306" max="3306" width="22.5703125" bestFit="1" customWidth="1"/>
    <col min="3307" max="3307" width="21.140625" bestFit="1" customWidth="1"/>
    <col min="3308" max="3308" width="17.28515625" bestFit="1" customWidth="1"/>
    <col min="3309" max="3309" width="22.5703125" bestFit="1" customWidth="1"/>
    <col min="3310" max="3310" width="21.140625" bestFit="1" customWidth="1"/>
    <col min="3311" max="3311" width="17.28515625" bestFit="1" customWidth="1"/>
    <col min="3312" max="3312" width="22.5703125" bestFit="1" customWidth="1"/>
    <col min="3313" max="3313" width="21.140625" bestFit="1" customWidth="1"/>
    <col min="3314" max="3314" width="17.28515625" bestFit="1" customWidth="1"/>
    <col min="3315" max="3315" width="22.5703125" bestFit="1" customWidth="1"/>
    <col min="3316" max="3316" width="21.140625" bestFit="1" customWidth="1"/>
    <col min="3317" max="3317" width="17.28515625" bestFit="1" customWidth="1"/>
    <col min="3318" max="3318" width="22.5703125" bestFit="1" customWidth="1"/>
    <col min="3319" max="3319" width="21.140625" bestFit="1" customWidth="1"/>
    <col min="3320" max="3320" width="17.28515625" bestFit="1" customWidth="1"/>
    <col min="3321" max="3321" width="22.5703125" bestFit="1" customWidth="1"/>
    <col min="3322" max="3322" width="21.140625" bestFit="1" customWidth="1"/>
    <col min="3323" max="3323" width="17.28515625" bestFit="1" customWidth="1"/>
    <col min="3324" max="3324" width="22.5703125" bestFit="1" customWidth="1"/>
    <col min="3325" max="3325" width="21.140625" bestFit="1" customWidth="1"/>
    <col min="3326" max="3326" width="17.28515625" bestFit="1" customWidth="1"/>
    <col min="3327" max="3327" width="22.5703125" bestFit="1" customWidth="1"/>
    <col min="3328" max="3328" width="21.140625" bestFit="1" customWidth="1"/>
    <col min="3329" max="3329" width="17.28515625" bestFit="1" customWidth="1"/>
    <col min="3330" max="3330" width="22.5703125" bestFit="1" customWidth="1"/>
    <col min="3331" max="3331" width="21.140625" bestFit="1" customWidth="1"/>
    <col min="3332" max="3332" width="17.28515625" bestFit="1" customWidth="1"/>
    <col min="3333" max="3333" width="22.5703125" bestFit="1" customWidth="1"/>
    <col min="3334" max="3334" width="21.140625" bestFit="1" customWidth="1"/>
    <col min="3335" max="3335" width="17.28515625" bestFit="1" customWidth="1"/>
    <col min="3336" max="3336" width="22.5703125" bestFit="1" customWidth="1"/>
    <col min="3337" max="3337" width="21.140625" bestFit="1" customWidth="1"/>
    <col min="3338" max="3338" width="17.28515625" bestFit="1" customWidth="1"/>
    <col min="3339" max="3339" width="22.5703125" bestFit="1" customWidth="1"/>
    <col min="3340" max="3340" width="21.140625" bestFit="1" customWidth="1"/>
    <col min="3341" max="3341" width="17.28515625" bestFit="1" customWidth="1"/>
    <col min="3342" max="3342" width="22.5703125" bestFit="1" customWidth="1"/>
    <col min="3343" max="3343" width="21.140625" bestFit="1" customWidth="1"/>
    <col min="3344" max="3344" width="17.28515625" bestFit="1" customWidth="1"/>
    <col min="3345" max="3345" width="22.5703125" bestFit="1" customWidth="1"/>
    <col min="3346" max="3346" width="21.140625" bestFit="1" customWidth="1"/>
    <col min="3347" max="3347" width="17.28515625" bestFit="1" customWidth="1"/>
    <col min="3348" max="3348" width="22.5703125" bestFit="1" customWidth="1"/>
    <col min="3349" max="3349" width="21.140625" bestFit="1" customWidth="1"/>
    <col min="3350" max="3350" width="17.28515625" bestFit="1" customWidth="1"/>
    <col min="3351" max="3351" width="22.5703125" bestFit="1" customWidth="1"/>
    <col min="3352" max="3352" width="21.140625" bestFit="1" customWidth="1"/>
    <col min="3353" max="3353" width="17.28515625" bestFit="1" customWidth="1"/>
    <col min="3354" max="3354" width="22.5703125" bestFit="1" customWidth="1"/>
    <col min="3355" max="3355" width="21.140625" bestFit="1" customWidth="1"/>
    <col min="3356" max="3356" width="17.28515625" bestFit="1" customWidth="1"/>
    <col min="3357" max="3357" width="22.5703125" bestFit="1" customWidth="1"/>
    <col min="3358" max="3358" width="21.140625" bestFit="1" customWidth="1"/>
    <col min="3359" max="3359" width="17.28515625" bestFit="1" customWidth="1"/>
    <col min="3360" max="3360" width="22.5703125" bestFit="1" customWidth="1"/>
    <col min="3361" max="3361" width="21.140625" bestFit="1" customWidth="1"/>
    <col min="3362" max="3362" width="17.28515625" bestFit="1" customWidth="1"/>
    <col min="3363" max="3363" width="22.5703125" bestFit="1" customWidth="1"/>
    <col min="3364" max="3364" width="21.140625" bestFit="1" customWidth="1"/>
    <col min="3365" max="3365" width="17.28515625" bestFit="1" customWidth="1"/>
    <col min="3366" max="3366" width="22.5703125" bestFit="1" customWidth="1"/>
    <col min="3367" max="3367" width="21.140625" bestFit="1" customWidth="1"/>
    <col min="3368" max="3368" width="17.28515625" bestFit="1" customWidth="1"/>
    <col min="3369" max="3369" width="22.5703125" bestFit="1" customWidth="1"/>
    <col min="3370" max="3370" width="21.140625" bestFit="1" customWidth="1"/>
    <col min="3371" max="3371" width="17.28515625" bestFit="1" customWidth="1"/>
    <col min="3372" max="3372" width="22.5703125" bestFit="1" customWidth="1"/>
    <col min="3373" max="3373" width="21.140625" bestFit="1" customWidth="1"/>
    <col min="3374" max="3374" width="17.28515625" bestFit="1" customWidth="1"/>
    <col min="3375" max="3375" width="22.5703125" bestFit="1" customWidth="1"/>
    <col min="3376" max="3376" width="21.140625" bestFit="1" customWidth="1"/>
    <col min="3377" max="3377" width="17.28515625" bestFit="1" customWidth="1"/>
    <col min="3378" max="3378" width="22.5703125" bestFit="1" customWidth="1"/>
    <col min="3379" max="3379" width="21.140625" bestFit="1" customWidth="1"/>
    <col min="3380" max="3380" width="17.28515625" bestFit="1" customWidth="1"/>
    <col min="3381" max="3381" width="22.5703125" bestFit="1" customWidth="1"/>
    <col min="3382" max="3382" width="21.140625" bestFit="1" customWidth="1"/>
    <col min="3383" max="3383" width="17.28515625" bestFit="1" customWidth="1"/>
    <col min="3384" max="3384" width="22.5703125" bestFit="1" customWidth="1"/>
    <col min="3385" max="3385" width="21.140625" bestFit="1" customWidth="1"/>
    <col min="3386" max="3386" width="17.28515625" bestFit="1" customWidth="1"/>
    <col min="3387" max="3387" width="22.5703125" bestFit="1" customWidth="1"/>
    <col min="3388" max="3388" width="21.140625" bestFit="1" customWidth="1"/>
    <col min="3389" max="3389" width="17.28515625" bestFit="1" customWidth="1"/>
    <col min="3390" max="3390" width="22.5703125" bestFit="1" customWidth="1"/>
    <col min="3391" max="3391" width="21.140625" bestFit="1" customWidth="1"/>
    <col min="3392" max="3392" width="17.28515625" bestFit="1" customWidth="1"/>
    <col min="3393" max="3393" width="22.5703125" bestFit="1" customWidth="1"/>
    <col min="3394" max="3394" width="21.140625" bestFit="1" customWidth="1"/>
    <col min="3395" max="3395" width="17.28515625" bestFit="1" customWidth="1"/>
    <col min="3396" max="3396" width="22.5703125" bestFit="1" customWidth="1"/>
    <col min="3397" max="3397" width="21.140625" bestFit="1" customWidth="1"/>
    <col min="3398" max="3398" width="17.28515625" bestFit="1" customWidth="1"/>
    <col min="3399" max="3399" width="22.5703125" bestFit="1" customWidth="1"/>
    <col min="3400" max="3400" width="21.140625" bestFit="1" customWidth="1"/>
    <col min="3401" max="3401" width="17.28515625" bestFit="1" customWidth="1"/>
    <col min="3402" max="3402" width="22.5703125" bestFit="1" customWidth="1"/>
    <col min="3403" max="3403" width="21.140625" bestFit="1" customWidth="1"/>
    <col min="3404" max="3404" width="17.28515625" bestFit="1" customWidth="1"/>
    <col min="3405" max="3405" width="22.5703125" bestFit="1" customWidth="1"/>
    <col min="3406" max="3406" width="21.140625" bestFit="1" customWidth="1"/>
    <col min="3407" max="3407" width="17.28515625" bestFit="1" customWidth="1"/>
    <col min="3408" max="3408" width="22.5703125" bestFit="1" customWidth="1"/>
    <col min="3409" max="3409" width="21.140625" bestFit="1" customWidth="1"/>
    <col min="3410" max="3410" width="17.28515625" bestFit="1" customWidth="1"/>
    <col min="3411" max="3411" width="22.5703125" bestFit="1" customWidth="1"/>
    <col min="3412" max="3412" width="21.140625" bestFit="1" customWidth="1"/>
    <col min="3413" max="3413" width="17.28515625" bestFit="1" customWidth="1"/>
    <col min="3414" max="3414" width="22.5703125" bestFit="1" customWidth="1"/>
    <col min="3415" max="3415" width="21.140625" bestFit="1" customWidth="1"/>
    <col min="3416" max="3416" width="17.28515625" bestFit="1" customWidth="1"/>
    <col min="3417" max="3417" width="22.5703125" bestFit="1" customWidth="1"/>
    <col min="3418" max="3418" width="21.140625" bestFit="1" customWidth="1"/>
    <col min="3419" max="3419" width="17.28515625" bestFit="1" customWidth="1"/>
    <col min="3420" max="3420" width="22.5703125" bestFit="1" customWidth="1"/>
    <col min="3421" max="3421" width="21.140625" bestFit="1" customWidth="1"/>
    <col min="3422" max="3422" width="17.28515625" bestFit="1" customWidth="1"/>
    <col min="3423" max="3423" width="22.5703125" bestFit="1" customWidth="1"/>
    <col min="3424" max="3424" width="21.140625" bestFit="1" customWidth="1"/>
    <col min="3425" max="3425" width="17.28515625" bestFit="1" customWidth="1"/>
    <col min="3426" max="3426" width="22.5703125" bestFit="1" customWidth="1"/>
    <col min="3427" max="3427" width="21.140625" bestFit="1" customWidth="1"/>
    <col min="3428" max="3428" width="17.28515625" bestFit="1" customWidth="1"/>
    <col min="3429" max="3429" width="22.5703125" bestFit="1" customWidth="1"/>
    <col min="3430" max="3430" width="21.140625" bestFit="1" customWidth="1"/>
    <col min="3431" max="3431" width="17.28515625" bestFit="1" customWidth="1"/>
    <col min="3432" max="3432" width="22.5703125" bestFit="1" customWidth="1"/>
    <col min="3433" max="3433" width="21.140625" bestFit="1" customWidth="1"/>
    <col min="3434" max="3434" width="17.28515625" bestFit="1" customWidth="1"/>
    <col min="3435" max="3435" width="22.5703125" bestFit="1" customWidth="1"/>
    <col min="3436" max="3436" width="21.140625" bestFit="1" customWidth="1"/>
    <col min="3437" max="3437" width="17.28515625" bestFit="1" customWidth="1"/>
    <col min="3438" max="3438" width="22.5703125" bestFit="1" customWidth="1"/>
    <col min="3439" max="3439" width="21.140625" bestFit="1" customWidth="1"/>
    <col min="3440" max="3440" width="17.28515625" bestFit="1" customWidth="1"/>
    <col min="3441" max="3441" width="22.5703125" bestFit="1" customWidth="1"/>
    <col min="3442" max="3442" width="21.140625" bestFit="1" customWidth="1"/>
    <col min="3443" max="3443" width="17.28515625" bestFit="1" customWidth="1"/>
    <col min="3444" max="3444" width="22.5703125" bestFit="1" customWidth="1"/>
    <col min="3445" max="3445" width="21.140625" bestFit="1" customWidth="1"/>
    <col min="3446" max="3446" width="17.28515625" bestFit="1" customWidth="1"/>
    <col min="3447" max="3447" width="22.5703125" bestFit="1" customWidth="1"/>
    <col min="3448" max="3448" width="21.140625" bestFit="1" customWidth="1"/>
    <col min="3449" max="3449" width="17.28515625" bestFit="1" customWidth="1"/>
    <col min="3450" max="3450" width="22.5703125" bestFit="1" customWidth="1"/>
    <col min="3451" max="3451" width="21.140625" bestFit="1" customWidth="1"/>
    <col min="3452" max="3452" width="17.28515625" bestFit="1" customWidth="1"/>
    <col min="3453" max="3453" width="22.5703125" bestFit="1" customWidth="1"/>
    <col min="3454" max="3454" width="21.140625" bestFit="1" customWidth="1"/>
    <col min="3455" max="3455" width="17.28515625" bestFit="1" customWidth="1"/>
    <col min="3456" max="3456" width="22.5703125" bestFit="1" customWidth="1"/>
    <col min="3457" max="3457" width="21.140625" bestFit="1" customWidth="1"/>
    <col min="3458" max="3458" width="17.28515625" bestFit="1" customWidth="1"/>
    <col min="3459" max="3459" width="22.5703125" bestFit="1" customWidth="1"/>
    <col min="3460" max="3460" width="21.140625" bestFit="1" customWidth="1"/>
    <col min="3461" max="3461" width="17.28515625" bestFit="1" customWidth="1"/>
    <col min="3462" max="3462" width="22.5703125" bestFit="1" customWidth="1"/>
    <col min="3463" max="3463" width="21.140625" bestFit="1" customWidth="1"/>
    <col min="3464" max="3464" width="17.28515625" bestFit="1" customWidth="1"/>
    <col min="3465" max="3465" width="22.5703125" bestFit="1" customWidth="1"/>
    <col min="3466" max="3466" width="21.140625" bestFit="1" customWidth="1"/>
    <col min="3467" max="3467" width="17.28515625" bestFit="1" customWidth="1"/>
    <col min="3468" max="3468" width="22.5703125" bestFit="1" customWidth="1"/>
    <col min="3469" max="3469" width="21.140625" bestFit="1" customWidth="1"/>
    <col min="3470" max="3470" width="17.28515625" bestFit="1" customWidth="1"/>
    <col min="3471" max="3471" width="22.5703125" bestFit="1" customWidth="1"/>
    <col min="3472" max="3472" width="21.140625" bestFit="1" customWidth="1"/>
    <col min="3473" max="3473" width="17.28515625" bestFit="1" customWidth="1"/>
    <col min="3474" max="3474" width="22.5703125" bestFit="1" customWidth="1"/>
    <col min="3475" max="3475" width="21.140625" bestFit="1" customWidth="1"/>
    <col min="3476" max="3476" width="17.28515625" bestFit="1" customWidth="1"/>
    <col min="3477" max="3477" width="22.5703125" bestFit="1" customWidth="1"/>
    <col min="3478" max="3478" width="21.140625" bestFit="1" customWidth="1"/>
    <col min="3479" max="3479" width="17.28515625" bestFit="1" customWidth="1"/>
    <col min="3480" max="3480" width="22.5703125" bestFit="1" customWidth="1"/>
    <col min="3481" max="3481" width="21.140625" bestFit="1" customWidth="1"/>
    <col min="3482" max="3482" width="17.28515625" bestFit="1" customWidth="1"/>
    <col min="3483" max="3483" width="22.5703125" bestFit="1" customWidth="1"/>
    <col min="3484" max="3484" width="21.140625" bestFit="1" customWidth="1"/>
    <col min="3485" max="3485" width="17.28515625" bestFit="1" customWidth="1"/>
    <col min="3486" max="3486" width="22.5703125" bestFit="1" customWidth="1"/>
    <col min="3487" max="3487" width="21.140625" bestFit="1" customWidth="1"/>
    <col min="3488" max="3488" width="17.28515625" bestFit="1" customWidth="1"/>
    <col min="3489" max="3489" width="22.5703125" bestFit="1" customWidth="1"/>
    <col min="3490" max="3490" width="21.140625" bestFit="1" customWidth="1"/>
    <col min="3491" max="3491" width="17.28515625" bestFit="1" customWidth="1"/>
    <col min="3492" max="3492" width="22.5703125" bestFit="1" customWidth="1"/>
    <col min="3493" max="3493" width="21.140625" bestFit="1" customWidth="1"/>
    <col min="3494" max="3494" width="17.28515625" bestFit="1" customWidth="1"/>
    <col min="3495" max="3495" width="22.5703125" bestFit="1" customWidth="1"/>
    <col min="3496" max="3496" width="21.140625" bestFit="1" customWidth="1"/>
    <col min="3497" max="3497" width="17.28515625" bestFit="1" customWidth="1"/>
    <col min="3498" max="3498" width="22.5703125" bestFit="1" customWidth="1"/>
    <col min="3499" max="3499" width="21.140625" bestFit="1" customWidth="1"/>
    <col min="3500" max="3500" width="17.28515625" bestFit="1" customWidth="1"/>
    <col min="3501" max="3501" width="22.5703125" bestFit="1" customWidth="1"/>
    <col min="3502" max="3502" width="21.140625" bestFit="1" customWidth="1"/>
    <col min="3503" max="3503" width="17.28515625" bestFit="1" customWidth="1"/>
    <col min="3504" max="3504" width="22.5703125" bestFit="1" customWidth="1"/>
    <col min="3505" max="3505" width="21.140625" bestFit="1" customWidth="1"/>
    <col min="3506" max="3506" width="17.28515625" bestFit="1" customWidth="1"/>
    <col min="3507" max="3507" width="22.5703125" bestFit="1" customWidth="1"/>
    <col min="3508" max="3508" width="21.140625" bestFit="1" customWidth="1"/>
    <col min="3509" max="3509" width="17.28515625" bestFit="1" customWidth="1"/>
    <col min="3510" max="3510" width="22.5703125" bestFit="1" customWidth="1"/>
    <col min="3511" max="3511" width="21.140625" bestFit="1" customWidth="1"/>
    <col min="3512" max="3512" width="17.28515625" bestFit="1" customWidth="1"/>
    <col min="3513" max="3513" width="22.5703125" bestFit="1" customWidth="1"/>
    <col min="3514" max="3514" width="21.140625" bestFit="1" customWidth="1"/>
    <col min="3515" max="3515" width="17.28515625" bestFit="1" customWidth="1"/>
    <col min="3516" max="3516" width="22.5703125" bestFit="1" customWidth="1"/>
    <col min="3517" max="3517" width="21.140625" bestFit="1" customWidth="1"/>
    <col min="3518" max="3518" width="17.28515625" bestFit="1" customWidth="1"/>
    <col min="3519" max="3519" width="22.5703125" bestFit="1" customWidth="1"/>
    <col min="3520" max="3520" width="21.140625" bestFit="1" customWidth="1"/>
    <col min="3521" max="3521" width="17.28515625" bestFit="1" customWidth="1"/>
    <col min="3522" max="3522" width="22.5703125" bestFit="1" customWidth="1"/>
    <col min="3523" max="3523" width="21.140625" bestFit="1" customWidth="1"/>
    <col min="3524" max="3524" width="17.28515625" bestFit="1" customWidth="1"/>
    <col min="3525" max="3525" width="22.5703125" bestFit="1" customWidth="1"/>
    <col min="3526" max="3526" width="21.140625" bestFit="1" customWidth="1"/>
    <col min="3527" max="3527" width="17.28515625" bestFit="1" customWidth="1"/>
    <col min="3528" max="3528" width="22.5703125" bestFit="1" customWidth="1"/>
    <col min="3529" max="3529" width="21.140625" bestFit="1" customWidth="1"/>
    <col min="3530" max="3530" width="17.28515625" bestFit="1" customWidth="1"/>
    <col min="3531" max="3531" width="22.5703125" bestFit="1" customWidth="1"/>
    <col min="3532" max="3532" width="21.140625" bestFit="1" customWidth="1"/>
    <col min="3533" max="3533" width="17.28515625" bestFit="1" customWidth="1"/>
    <col min="3534" max="3534" width="22.5703125" bestFit="1" customWidth="1"/>
    <col min="3535" max="3535" width="21.140625" bestFit="1" customWidth="1"/>
    <col min="3536" max="3536" width="17.28515625" bestFit="1" customWidth="1"/>
    <col min="3537" max="3537" width="22.5703125" bestFit="1" customWidth="1"/>
    <col min="3538" max="3538" width="21.140625" bestFit="1" customWidth="1"/>
    <col min="3539" max="3539" width="17.28515625" bestFit="1" customWidth="1"/>
    <col min="3540" max="3540" width="22.5703125" bestFit="1" customWidth="1"/>
    <col min="3541" max="3541" width="21.140625" bestFit="1" customWidth="1"/>
    <col min="3542" max="3542" width="17.28515625" bestFit="1" customWidth="1"/>
    <col min="3543" max="3543" width="22.5703125" bestFit="1" customWidth="1"/>
    <col min="3544" max="3544" width="21.140625" bestFit="1" customWidth="1"/>
    <col min="3545" max="3545" width="17.28515625" bestFit="1" customWidth="1"/>
    <col min="3546" max="3546" width="22.5703125" bestFit="1" customWidth="1"/>
    <col min="3547" max="3547" width="21.140625" bestFit="1" customWidth="1"/>
    <col min="3548" max="3548" width="17.28515625" bestFit="1" customWidth="1"/>
    <col min="3549" max="3549" width="22.5703125" bestFit="1" customWidth="1"/>
    <col min="3550" max="3550" width="21.140625" bestFit="1" customWidth="1"/>
    <col min="3551" max="3551" width="17.28515625" bestFit="1" customWidth="1"/>
    <col min="3552" max="3552" width="22.5703125" bestFit="1" customWidth="1"/>
    <col min="3553" max="3553" width="21.140625" bestFit="1" customWidth="1"/>
    <col min="3554" max="3554" width="17.28515625" bestFit="1" customWidth="1"/>
    <col min="3555" max="3555" width="22.5703125" bestFit="1" customWidth="1"/>
    <col min="3556" max="3556" width="21.140625" bestFit="1" customWidth="1"/>
    <col min="3557" max="3557" width="17.28515625" bestFit="1" customWidth="1"/>
    <col min="3558" max="3558" width="22.5703125" bestFit="1" customWidth="1"/>
    <col min="3559" max="3559" width="21.140625" bestFit="1" customWidth="1"/>
    <col min="3560" max="3560" width="17.28515625" bestFit="1" customWidth="1"/>
    <col min="3561" max="3561" width="22.5703125" bestFit="1" customWidth="1"/>
    <col min="3562" max="3562" width="21.140625" bestFit="1" customWidth="1"/>
    <col min="3563" max="3563" width="17.28515625" bestFit="1" customWidth="1"/>
    <col min="3564" max="3564" width="22.5703125" bestFit="1" customWidth="1"/>
    <col min="3565" max="3565" width="21.140625" bestFit="1" customWidth="1"/>
    <col min="3566" max="3566" width="17.28515625" bestFit="1" customWidth="1"/>
    <col min="3567" max="3567" width="22.5703125" bestFit="1" customWidth="1"/>
    <col min="3568" max="3568" width="21.140625" bestFit="1" customWidth="1"/>
    <col min="3569" max="3569" width="17.28515625" bestFit="1" customWidth="1"/>
    <col min="3570" max="3570" width="22.5703125" bestFit="1" customWidth="1"/>
    <col min="3571" max="3571" width="21.140625" bestFit="1" customWidth="1"/>
    <col min="3572" max="3572" width="17.28515625" bestFit="1" customWidth="1"/>
    <col min="3573" max="3573" width="22.5703125" bestFit="1" customWidth="1"/>
    <col min="3574" max="3574" width="21.140625" bestFit="1" customWidth="1"/>
    <col min="3575" max="3575" width="17.28515625" bestFit="1" customWidth="1"/>
    <col min="3576" max="3576" width="22.5703125" bestFit="1" customWidth="1"/>
    <col min="3577" max="3577" width="21.140625" bestFit="1" customWidth="1"/>
    <col min="3578" max="3578" width="17.28515625" bestFit="1" customWidth="1"/>
    <col min="3579" max="3579" width="22.5703125" bestFit="1" customWidth="1"/>
    <col min="3580" max="3580" width="21.140625" bestFit="1" customWidth="1"/>
    <col min="3581" max="3581" width="17.28515625" bestFit="1" customWidth="1"/>
    <col min="3582" max="3582" width="22.5703125" bestFit="1" customWidth="1"/>
    <col min="3583" max="3583" width="21.140625" bestFit="1" customWidth="1"/>
    <col min="3584" max="3584" width="17.28515625" bestFit="1" customWidth="1"/>
    <col min="3585" max="3585" width="22.5703125" bestFit="1" customWidth="1"/>
    <col min="3586" max="3586" width="21.140625" bestFit="1" customWidth="1"/>
    <col min="3587" max="3587" width="17.28515625" bestFit="1" customWidth="1"/>
    <col min="3588" max="3588" width="22.5703125" bestFit="1" customWidth="1"/>
    <col min="3589" max="3589" width="21.140625" bestFit="1" customWidth="1"/>
    <col min="3590" max="3590" width="17.28515625" bestFit="1" customWidth="1"/>
    <col min="3591" max="3591" width="22.5703125" bestFit="1" customWidth="1"/>
    <col min="3592" max="3592" width="21.140625" bestFit="1" customWidth="1"/>
    <col min="3593" max="3593" width="17.28515625" bestFit="1" customWidth="1"/>
    <col min="3594" max="3594" width="22.5703125" bestFit="1" customWidth="1"/>
    <col min="3595" max="3595" width="21.140625" bestFit="1" customWidth="1"/>
    <col min="3596" max="3596" width="17.28515625" bestFit="1" customWidth="1"/>
    <col min="3597" max="3597" width="22.5703125" bestFit="1" customWidth="1"/>
    <col min="3598" max="3598" width="21.140625" bestFit="1" customWidth="1"/>
    <col min="3599" max="3599" width="17.28515625" bestFit="1" customWidth="1"/>
    <col min="3600" max="3600" width="22.5703125" bestFit="1" customWidth="1"/>
    <col min="3601" max="3601" width="21.140625" bestFit="1" customWidth="1"/>
    <col min="3602" max="3602" width="17.28515625" bestFit="1" customWidth="1"/>
    <col min="3603" max="3603" width="22.5703125" bestFit="1" customWidth="1"/>
    <col min="3604" max="3604" width="21.140625" bestFit="1" customWidth="1"/>
    <col min="3605" max="3605" width="17.28515625" bestFit="1" customWidth="1"/>
    <col min="3606" max="3606" width="22.5703125" bestFit="1" customWidth="1"/>
    <col min="3607" max="3607" width="21.140625" bestFit="1" customWidth="1"/>
    <col min="3608" max="3608" width="17.28515625" bestFit="1" customWidth="1"/>
    <col min="3609" max="3609" width="22.5703125" bestFit="1" customWidth="1"/>
    <col min="3610" max="3610" width="21.140625" bestFit="1" customWidth="1"/>
    <col min="3611" max="3611" width="17.28515625" bestFit="1" customWidth="1"/>
    <col min="3612" max="3612" width="22.5703125" bestFit="1" customWidth="1"/>
    <col min="3613" max="3613" width="21.140625" bestFit="1" customWidth="1"/>
    <col min="3614" max="3614" width="17.28515625" bestFit="1" customWidth="1"/>
    <col min="3615" max="3615" width="22.5703125" bestFit="1" customWidth="1"/>
    <col min="3616" max="3616" width="21.140625" bestFit="1" customWidth="1"/>
    <col min="3617" max="3617" width="17.28515625" bestFit="1" customWidth="1"/>
    <col min="3618" max="3618" width="22.5703125" bestFit="1" customWidth="1"/>
    <col min="3619" max="3619" width="21.140625" bestFit="1" customWidth="1"/>
    <col min="3620" max="3620" width="17.28515625" bestFit="1" customWidth="1"/>
    <col min="3621" max="3621" width="22.5703125" bestFit="1" customWidth="1"/>
    <col min="3622" max="3622" width="21.140625" bestFit="1" customWidth="1"/>
    <col min="3623" max="3623" width="17.28515625" bestFit="1" customWidth="1"/>
    <col min="3624" max="3624" width="22.5703125" bestFit="1" customWidth="1"/>
    <col min="3625" max="3625" width="21.140625" bestFit="1" customWidth="1"/>
    <col min="3626" max="3626" width="17.28515625" bestFit="1" customWidth="1"/>
    <col min="3627" max="3627" width="22.5703125" bestFit="1" customWidth="1"/>
    <col min="3628" max="3628" width="21.140625" bestFit="1" customWidth="1"/>
    <col min="3629" max="3629" width="17.28515625" bestFit="1" customWidth="1"/>
    <col min="3630" max="3630" width="22.5703125" bestFit="1" customWidth="1"/>
    <col min="3631" max="3631" width="21.140625" bestFit="1" customWidth="1"/>
    <col min="3632" max="3632" width="17.28515625" bestFit="1" customWidth="1"/>
    <col min="3633" max="3633" width="22.5703125" bestFit="1" customWidth="1"/>
    <col min="3634" max="3634" width="21.140625" bestFit="1" customWidth="1"/>
    <col min="3635" max="3635" width="17.28515625" bestFit="1" customWidth="1"/>
    <col min="3636" max="3636" width="22.5703125" bestFit="1" customWidth="1"/>
    <col min="3637" max="3637" width="21.140625" bestFit="1" customWidth="1"/>
    <col min="3638" max="3638" width="17.28515625" bestFit="1" customWidth="1"/>
    <col min="3639" max="3639" width="22.5703125" bestFit="1" customWidth="1"/>
    <col min="3640" max="3640" width="21.140625" bestFit="1" customWidth="1"/>
    <col min="3641" max="3641" width="17.28515625" bestFit="1" customWidth="1"/>
    <col min="3642" max="3642" width="22.5703125" bestFit="1" customWidth="1"/>
    <col min="3643" max="3643" width="21.140625" bestFit="1" customWidth="1"/>
    <col min="3644" max="3644" width="17.28515625" bestFit="1" customWidth="1"/>
    <col min="3645" max="3645" width="22.5703125" bestFit="1" customWidth="1"/>
    <col min="3646" max="3646" width="21.140625" bestFit="1" customWidth="1"/>
    <col min="3647" max="3647" width="17.28515625" bestFit="1" customWidth="1"/>
    <col min="3648" max="3648" width="22.5703125" bestFit="1" customWidth="1"/>
    <col min="3649" max="3649" width="21.140625" bestFit="1" customWidth="1"/>
    <col min="3650" max="3650" width="17.28515625" bestFit="1" customWidth="1"/>
    <col min="3651" max="3651" width="22.5703125" bestFit="1" customWidth="1"/>
    <col min="3652" max="3652" width="21.140625" bestFit="1" customWidth="1"/>
    <col min="3653" max="3653" width="17.28515625" bestFit="1" customWidth="1"/>
    <col min="3654" max="3654" width="22.5703125" bestFit="1" customWidth="1"/>
    <col min="3655" max="3655" width="21.140625" bestFit="1" customWidth="1"/>
    <col min="3656" max="3656" width="17.28515625" bestFit="1" customWidth="1"/>
    <col min="3657" max="3657" width="22.5703125" bestFit="1" customWidth="1"/>
    <col min="3658" max="3658" width="21.140625" bestFit="1" customWidth="1"/>
    <col min="3659" max="3659" width="17.28515625" bestFit="1" customWidth="1"/>
    <col min="3660" max="3660" width="22.5703125" bestFit="1" customWidth="1"/>
    <col min="3661" max="3661" width="21.140625" bestFit="1" customWidth="1"/>
    <col min="3662" max="3662" width="17.28515625" bestFit="1" customWidth="1"/>
    <col min="3663" max="3663" width="22.5703125" bestFit="1" customWidth="1"/>
    <col min="3664" max="3664" width="21.140625" bestFit="1" customWidth="1"/>
    <col min="3665" max="3665" width="17.28515625" bestFit="1" customWidth="1"/>
    <col min="3666" max="3666" width="22.5703125" bestFit="1" customWidth="1"/>
    <col min="3667" max="3667" width="21.140625" bestFit="1" customWidth="1"/>
    <col min="3668" max="3668" width="17.28515625" bestFit="1" customWidth="1"/>
    <col min="3669" max="3669" width="22.5703125" bestFit="1" customWidth="1"/>
    <col min="3670" max="3670" width="21.140625" bestFit="1" customWidth="1"/>
    <col min="3671" max="3671" width="17.28515625" bestFit="1" customWidth="1"/>
    <col min="3672" max="3672" width="22.5703125" bestFit="1" customWidth="1"/>
    <col min="3673" max="3673" width="21.140625" bestFit="1" customWidth="1"/>
    <col min="3674" max="3674" width="17.28515625" bestFit="1" customWidth="1"/>
    <col min="3675" max="3675" width="22.5703125" bestFit="1" customWidth="1"/>
    <col min="3676" max="3676" width="21.140625" bestFit="1" customWidth="1"/>
    <col min="3677" max="3677" width="17.28515625" bestFit="1" customWidth="1"/>
    <col min="3678" max="3678" width="22.5703125" bestFit="1" customWidth="1"/>
    <col min="3679" max="3679" width="21.140625" bestFit="1" customWidth="1"/>
    <col min="3680" max="3680" width="17.28515625" bestFit="1" customWidth="1"/>
    <col min="3681" max="3681" width="22.5703125" bestFit="1" customWidth="1"/>
    <col min="3682" max="3682" width="21.140625" bestFit="1" customWidth="1"/>
    <col min="3683" max="3683" width="17.28515625" bestFit="1" customWidth="1"/>
    <col min="3684" max="3684" width="22.5703125" bestFit="1" customWidth="1"/>
    <col min="3685" max="3685" width="21.140625" bestFit="1" customWidth="1"/>
    <col min="3686" max="3686" width="17.28515625" bestFit="1" customWidth="1"/>
    <col min="3687" max="3687" width="22.5703125" bestFit="1" customWidth="1"/>
    <col min="3688" max="3688" width="21.140625" bestFit="1" customWidth="1"/>
    <col min="3689" max="3689" width="17.28515625" bestFit="1" customWidth="1"/>
    <col min="3690" max="3690" width="22.5703125" bestFit="1" customWidth="1"/>
    <col min="3691" max="3691" width="21.140625" bestFit="1" customWidth="1"/>
    <col min="3692" max="3692" width="17.28515625" bestFit="1" customWidth="1"/>
    <col min="3693" max="3693" width="22.5703125" bestFit="1" customWidth="1"/>
    <col min="3694" max="3694" width="21.140625" bestFit="1" customWidth="1"/>
    <col min="3695" max="3695" width="17.28515625" bestFit="1" customWidth="1"/>
    <col min="3696" max="3696" width="22.5703125" bestFit="1" customWidth="1"/>
    <col min="3697" max="3697" width="21.140625" bestFit="1" customWidth="1"/>
    <col min="3698" max="3698" width="17.28515625" bestFit="1" customWidth="1"/>
    <col min="3699" max="3699" width="22.5703125" bestFit="1" customWidth="1"/>
    <col min="3700" max="3700" width="21.140625" bestFit="1" customWidth="1"/>
    <col min="3701" max="3701" width="17.28515625" bestFit="1" customWidth="1"/>
    <col min="3702" max="3702" width="22.5703125" bestFit="1" customWidth="1"/>
    <col min="3703" max="3703" width="21.140625" bestFit="1" customWidth="1"/>
    <col min="3704" max="3704" width="17.28515625" bestFit="1" customWidth="1"/>
    <col min="3705" max="3705" width="22.5703125" bestFit="1" customWidth="1"/>
    <col min="3706" max="3706" width="21.140625" bestFit="1" customWidth="1"/>
    <col min="3707" max="3707" width="17.28515625" bestFit="1" customWidth="1"/>
    <col min="3708" max="3708" width="22.5703125" bestFit="1" customWidth="1"/>
    <col min="3709" max="3709" width="21.140625" bestFit="1" customWidth="1"/>
    <col min="3710" max="3710" width="17.28515625" bestFit="1" customWidth="1"/>
    <col min="3711" max="3711" width="22.5703125" bestFit="1" customWidth="1"/>
    <col min="3712" max="3712" width="21.140625" bestFit="1" customWidth="1"/>
    <col min="3713" max="3713" width="17.28515625" bestFit="1" customWidth="1"/>
    <col min="3714" max="3714" width="22.5703125" bestFit="1" customWidth="1"/>
    <col min="3715" max="3715" width="21.140625" bestFit="1" customWidth="1"/>
    <col min="3716" max="3716" width="17.28515625" bestFit="1" customWidth="1"/>
    <col min="3717" max="3717" width="22.5703125" bestFit="1" customWidth="1"/>
    <col min="3718" max="3718" width="21.140625" bestFit="1" customWidth="1"/>
    <col min="3719" max="3719" width="17.28515625" bestFit="1" customWidth="1"/>
    <col min="3720" max="3720" width="22.5703125" bestFit="1" customWidth="1"/>
    <col min="3721" max="3721" width="21.140625" bestFit="1" customWidth="1"/>
    <col min="3722" max="3722" width="17.28515625" bestFit="1" customWidth="1"/>
    <col min="3723" max="3723" width="22.5703125" bestFit="1" customWidth="1"/>
    <col min="3724" max="3724" width="21.140625" bestFit="1" customWidth="1"/>
    <col min="3725" max="3725" width="17.28515625" bestFit="1" customWidth="1"/>
    <col min="3726" max="3726" width="22.5703125" bestFit="1" customWidth="1"/>
    <col min="3727" max="3727" width="21.140625" bestFit="1" customWidth="1"/>
    <col min="3728" max="3728" width="17.28515625" bestFit="1" customWidth="1"/>
    <col min="3729" max="3729" width="22.5703125" bestFit="1" customWidth="1"/>
    <col min="3730" max="3730" width="21.140625" bestFit="1" customWidth="1"/>
    <col min="3731" max="3731" width="17.28515625" bestFit="1" customWidth="1"/>
    <col min="3732" max="3732" width="22.5703125" bestFit="1" customWidth="1"/>
    <col min="3733" max="3733" width="21.140625" bestFit="1" customWidth="1"/>
    <col min="3734" max="3734" width="17.28515625" bestFit="1" customWidth="1"/>
    <col min="3735" max="3735" width="22.5703125" bestFit="1" customWidth="1"/>
    <col min="3736" max="3736" width="21.140625" bestFit="1" customWidth="1"/>
    <col min="3737" max="3737" width="17.28515625" bestFit="1" customWidth="1"/>
    <col min="3738" max="3738" width="22.5703125" bestFit="1" customWidth="1"/>
    <col min="3739" max="3739" width="21.140625" bestFit="1" customWidth="1"/>
    <col min="3740" max="3740" width="17.28515625" bestFit="1" customWidth="1"/>
    <col min="3741" max="3741" width="22.5703125" bestFit="1" customWidth="1"/>
    <col min="3742" max="3742" width="21.140625" bestFit="1" customWidth="1"/>
    <col min="3743" max="3743" width="17.28515625" bestFit="1" customWidth="1"/>
    <col min="3744" max="3744" width="22.5703125" bestFit="1" customWidth="1"/>
    <col min="3745" max="3745" width="21.140625" bestFit="1" customWidth="1"/>
    <col min="3746" max="3746" width="17.28515625" bestFit="1" customWidth="1"/>
    <col min="3747" max="3747" width="22.5703125" bestFit="1" customWidth="1"/>
    <col min="3748" max="3748" width="21.140625" bestFit="1" customWidth="1"/>
    <col min="3749" max="3749" width="17.28515625" bestFit="1" customWidth="1"/>
    <col min="3750" max="3750" width="22.5703125" bestFit="1" customWidth="1"/>
    <col min="3751" max="3751" width="21.140625" bestFit="1" customWidth="1"/>
    <col min="3752" max="3752" width="17.28515625" bestFit="1" customWidth="1"/>
    <col min="3753" max="3753" width="22.5703125" bestFit="1" customWidth="1"/>
    <col min="3754" max="3754" width="21.140625" bestFit="1" customWidth="1"/>
    <col min="3755" max="3755" width="17.28515625" bestFit="1" customWidth="1"/>
    <col min="3756" max="3756" width="22.5703125" bestFit="1" customWidth="1"/>
    <col min="3757" max="3757" width="21.140625" bestFit="1" customWidth="1"/>
    <col min="3758" max="3758" width="17.28515625" bestFit="1" customWidth="1"/>
    <col min="3759" max="3759" width="22.5703125" bestFit="1" customWidth="1"/>
    <col min="3760" max="3760" width="21.140625" bestFit="1" customWidth="1"/>
    <col min="3761" max="3761" width="17.28515625" bestFit="1" customWidth="1"/>
    <col min="3762" max="3762" width="22.5703125" bestFit="1" customWidth="1"/>
    <col min="3763" max="3763" width="21.140625" bestFit="1" customWidth="1"/>
    <col min="3764" max="3764" width="17.28515625" bestFit="1" customWidth="1"/>
    <col min="3765" max="3765" width="22.5703125" bestFit="1" customWidth="1"/>
    <col min="3766" max="3766" width="21.140625" bestFit="1" customWidth="1"/>
    <col min="3767" max="3767" width="17.28515625" bestFit="1" customWidth="1"/>
    <col min="3768" max="3768" width="22.5703125" bestFit="1" customWidth="1"/>
    <col min="3769" max="3769" width="21.140625" bestFit="1" customWidth="1"/>
    <col min="3770" max="3770" width="17.28515625" bestFit="1" customWidth="1"/>
    <col min="3771" max="3771" width="22.5703125" bestFit="1" customWidth="1"/>
    <col min="3772" max="3772" width="21.140625" bestFit="1" customWidth="1"/>
    <col min="3773" max="3773" width="17.28515625" bestFit="1" customWidth="1"/>
    <col min="3774" max="3774" width="22.5703125" bestFit="1" customWidth="1"/>
    <col min="3775" max="3775" width="21.140625" bestFit="1" customWidth="1"/>
    <col min="3776" max="3776" width="17.28515625" bestFit="1" customWidth="1"/>
    <col min="3777" max="3777" width="22.5703125" bestFit="1" customWidth="1"/>
    <col min="3778" max="3778" width="21.140625" bestFit="1" customWidth="1"/>
    <col min="3779" max="3779" width="17.28515625" bestFit="1" customWidth="1"/>
    <col min="3780" max="3780" width="22.5703125" bestFit="1" customWidth="1"/>
    <col min="3781" max="3781" width="21.140625" bestFit="1" customWidth="1"/>
    <col min="3782" max="3782" width="17.28515625" bestFit="1" customWidth="1"/>
    <col min="3783" max="3783" width="22.5703125" bestFit="1" customWidth="1"/>
    <col min="3784" max="3784" width="21.140625" bestFit="1" customWidth="1"/>
    <col min="3785" max="3785" width="17.28515625" bestFit="1" customWidth="1"/>
    <col min="3786" max="3786" width="22.5703125" bestFit="1" customWidth="1"/>
    <col min="3787" max="3787" width="21.140625" bestFit="1" customWidth="1"/>
    <col min="3788" max="3788" width="17.28515625" bestFit="1" customWidth="1"/>
    <col min="3789" max="3789" width="22.5703125" bestFit="1" customWidth="1"/>
    <col min="3790" max="3790" width="21.140625" bestFit="1" customWidth="1"/>
    <col min="3791" max="3791" width="17.28515625" bestFit="1" customWidth="1"/>
    <col min="3792" max="3792" width="22.5703125" bestFit="1" customWidth="1"/>
    <col min="3793" max="3793" width="21.140625" bestFit="1" customWidth="1"/>
    <col min="3794" max="3794" width="17.28515625" bestFit="1" customWidth="1"/>
    <col min="3795" max="3795" width="22.5703125" bestFit="1" customWidth="1"/>
    <col min="3796" max="3796" width="21.140625" bestFit="1" customWidth="1"/>
    <col min="3797" max="3797" width="17.28515625" bestFit="1" customWidth="1"/>
    <col min="3798" max="3798" width="22.5703125" bestFit="1" customWidth="1"/>
    <col min="3799" max="3799" width="21.140625" bestFit="1" customWidth="1"/>
    <col min="3800" max="3800" width="17.28515625" bestFit="1" customWidth="1"/>
    <col min="3801" max="3801" width="22.5703125" bestFit="1" customWidth="1"/>
    <col min="3802" max="3802" width="21.140625" bestFit="1" customWidth="1"/>
    <col min="3803" max="3803" width="17.28515625" bestFit="1" customWidth="1"/>
    <col min="3804" max="3804" width="22.5703125" bestFit="1" customWidth="1"/>
    <col min="3805" max="3805" width="21.140625" bestFit="1" customWidth="1"/>
    <col min="3806" max="3806" width="17.28515625" bestFit="1" customWidth="1"/>
    <col min="3807" max="3807" width="22.5703125" bestFit="1" customWidth="1"/>
    <col min="3808" max="3808" width="21.140625" bestFit="1" customWidth="1"/>
    <col min="3809" max="3809" width="17.28515625" bestFit="1" customWidth="1"/>
    <col min="3810" max="3810" width="22.5703125" bestFit="1" customWidth="1"/>
    <col min="3811" max="3811" width="21.140625" bestFit="1" customWidth="1"/>
    <col min="3812" max="3812" width="17.28515625" bestFit="1" customWidth="1"/>
    <col min="3813" max="3813" width="22.5703125" bestFit="1" customWidth="1"/>
    <col min="3814" max="3814" width="21.140625" bestFit="1" customWidth="1"/>
    <col min="3815" max="3815" width="17.28515625" bestFit="1" customWidth="1"/>
    <col min="3816" max="3816" width="22.5703125" bestFit="1" customWidth="1"/>
    <col min="3817" max="3817" width="21.140625" bestFit="1" customWidth="1"/>
    <col min="3818" max="3818" width="17.28515625" bestFit="1" customWidth="1"/>
    <col min="3819" max="3819" width="22.5703125" bestFit="1" customWidth="1"/>
    <col min="3820" max="3820" width="21.140625" bestFit="1" customWidth="1"/>
    <col min="3821" max="3821" width="17.28515625" bestFit="1" customWidth="1"/>
    <col min="3822" max="3822" width="22.5703125" bestFit="1" customWidth="1"/>
    <col min="3823" max="3823" width="21.140625" bestFit="1" customWidth="1"/>
    <col min="3824" max="3824" width="17.28515625" bestFit="1" customWidth="1"/>
    <col min="3825" max="3825" width="22.5703125" bestFit="1" customWidth="1"/>
    <col min="3826" max="3826" width="21.140625" bestFit="1" customWidth="1"/>
    <col min="3827" max="3827" width="17.28515625" bestFit="1" customWidth="1"/>
    <col min="3828" max="3828" width="22.5703125" bestFit="1" customWidth="1"/>
    <col min="3829" max="3829" width="21.140625" bestFit="1" customWidth="1"/>
    <col min="3830" max="3830" width="17.28515625" bestFit="1" customWidth="1"/>
    <col min="3831" max="3831" width="22.5703125" bestFit="1" customWidth="1"/>
    <col min="3832" max="3832" width="21.140625" bestFit="1" customWidth="1"/>
    <col min="3833" max="3833" width="17.28515625" bestFit="1" customWidth="1"/>
    <col min="3834" max="3834" width="22.5703125" bestFit="1" customWidth="1"/>
    <col min="3835" max="3835" width="21.140625" bestFit="1" customWidth="1"/>
    <col min="3836" max="3836" width="17.28515625" bestFit="1" customWidth="1"/>
    <col min="3837" max="3837" width="22.5703125" bestFit="1" customWidth="1"/>
    <col min="3838" max="3838" width="21.140625" bestFit="1" customWidth="1"/>
    <col min="3839" max="3839" width="17.28515625" bestFit="1" customWidth="1"/>
    <col min="3840" max="3840" width="22.5703125" bestFit="1" customWidth="1"/>
    <col min="3841" max="3841" width="21.140625" bestFit="1" customWidth="1"/>
    <col min="3842" max="3842" width="17.28515625" bestFit="1" customWidth="1"/>
    <col min="3843" max="3843" width="22.5703125" bestFit="1" customWidth="1"/>
    <col min="3844" max="3844" width="21.140625" bestFit="1" customWidth="1"/>
    <col min="3845" max="3845" width="17.28515625" bestFit="1" customWidth="1"/>
    <col min="3846" max="3846" width="22.5703125" bestFit="1" customWidth="1"/>
    <col min="3847" max="3847" width="21.140625" bestFit="1" customWidth="1"/>
    <col min="3848" max="3848" width="17.28515625" bestFit="1" customWidth="1"/>
    <col min="3849" max="3849" width="22.5703125" bestFit="1" customWidth="1"/>
    <col min="3850" max="3850" width="21.140625" bestFit="1" customWidth="1"/>
    <col min="3851" max="3851" width="17.28515625" bestFit="1" customWidth="1"/>
    <col min="3852" max="3852" width="22.5703125" bestFit="1" customWidth="1"/>
    <col min="3853" max="3853" width="21.140625" bestFit="1" customWidth="1"/>
    <col min="3854" max="3854" width="17.28515625" bestFit="1" customWidth="1"/>
    <col min="3855" max="3855" width="22.5703125" bestFit="1" customWidth="1"/>
    <col min="3856" max="3856" width="21.140625" bestFit="1" customWidth="1"/>
    <col min="3857" max="3857" width="17.28515625" bestFit="1" customWidth="1"/>
    <col min="3858" max="3858" width="22.5703125" bestFit="1" customWidth="1"/>
    <col min="3859" max="3859" width="21.140625" bestFit="1" customWidth="1"/>
    <col min="3860" max="3860" width="17.28515625" bestFit="1" customWidth="1"/>
    <col min="3861" max="3861" width="22.5703125" bestFit="1" customWidth="1"/>
    <col min="3862" max="3862" width="21.140625" bestFit="1" customWidth="1"/>
    <col min="3863" max="3863" width="17.28515625" bestFit="1" customWidth="1"/>
    <col min="3864" max="3864" width="22.5703125" bestFit="1" customWidth="1"/>
    <col min="3865" max="3865" width="21.140625" bestFit="1" customWidth="1"/>
    <col min="3866" max="3866" width="17.28515625" bestFit="1" customWidth="1"/>
    <col min="3867" max="3867" width="22.5703125" bestFit="1" customWidth="1"/>
    <col min="3868" max="3868" width="21.140625" bestFit="1" customWidth="1"/>
    <col min="3869" max="3869" width="17.28515625" bestFit="1" customWidth="1"/>
    <col min="3870" max="3870" width="22.5703125" bestFit="1" customWidth="1"/>
    <col min="3871" max="3871" width="21.140625" bestFit="1" customWidth="1"/>
    <col min="3872" max="3872" width="17.28515625" bestFit="1" customWidth="1"/>
    <col min="3873" max="3873" width="22.5703125" bestFit="1" customWidth="1"/>
    <col min="3874" max="3874" width="21.140625" bestFit="1" customWidth="1"/>
    <col min="3875" max="3875" width="17.28515625" bestFit="1" customWidth="1"/>
    <col min="3876" max="3876" width="22.5703125" bestFit="1" customWidth="1"/>
    <col min="3877" max="3877" width="21.140625" bestFit="1" customWidth="1"/>
    <col min="3878" max="3878" width="17.28515625" bestFit="1" customWidth="1"/>
    <col min="3879" max="3879" width="22.5703125" bestFit="1" customWidth="1"/>
    <col min="3880" max="3880" width="21.140625" bestFit="1" customWidth="1"/>
    <col min="3881" max="3881" width="17.28515625" bestFit="1" customWidth="1"/>
    <col min="3882" max="3882" width="22.5703125" bestFit="1" customWidth="1"/>
    <col min="3883" max="3883" width="21.140625" bestFit="1" customWidth="1"/>
    <col min="3884" max="3884" width="17.28515625" bestFit="1" customWidth="1"/>
    <col min="3885" max="3885" width="22.5703125" bestFit="1" customWidth="1"/>
    <col min="3886" max="3886" width="21.140625" bestFit="1" customWidth="1"/>
    <col min="3887" max="3887" width="17.28515625" bestFit="1" customWidth="1"/>
    <col min="3888" max="3888" width="22.5703125" bestFit="1" customWidth="1"/>
    <col min="3889" max="3889" width="21.140625" bestFit="1" customWidth="1"/>
    <col min="3890" max="3890" width="17.28515625" bestFit="1" customWidth="1"/>
    <col min="3891" max="3891" width="22.5703125" bestFit="1" customWidth="1"/>
    <col min="3892" max="3892" width="21.140625" bestFit="1" customWidth="1"/>
    <col min="3893" max="3893" width="17.28515625" bestFit="1" customWidth="1"/>
    <col min="3894" max="3894" width="22.5703125" bestFit="1" customWidth="1"/>
    <col min="3895" max="3895" width="21.140625" bestFit="1" customWidth="1"/>
    <col min="3896" max="3896" width="17.28515625" bestFit="1" customWidth="1"/>
    <col min="3897" max="3897" width="22.5703125" bestFit="1" customWidth="1"/>
    <col min="3898" max="3898" width="21.140625" bestFit="1" customWidth="1"/>
    <col min="3899" max="3899" width="17.28515625" bestFit="1" customWidth="1"/>
    <col min="3900" max="3900" width="22.5703125" bestFit="1" customWidth="1"/>
    <col min="3901" max="3901" width="21.140625" bestFit="1" customWidth="1"/>
    <col min="3902" max="3902" width="17.28515625" bestFit="1" customWidth="1"/>
    <col min="3903" max="3903" width="22.5703125" bestFit="1" customWidth="1"/>
    <col min="3904" max="3904" width="21.140625" bestFit="1" customWidth="1"/>
    <col min="3905" max="3905" width="17.28515625" bestFit="1" customWidth="1"/>
    <col min="3906" max="3906" width="22.5703125" bestFit="1" customWidth="1"/>
    <col min="3907" max="3907" width="21.140625" bestFit="1" customWidth="1"/>
    <col min="3908" max="3908" width="17.28515625" bestFit="1" customWidth="1"/>
    <col min="3909" max="3909" width="22.5703125" bestFit="1" customWidth="1"/>
    <col min="3910" max="3910" width="21.140625" bestFit="1" customWidth="1"/>
    <col min="3911" max="3911" width="17.28515625" bestFit="1" customWidth="1"/>
    <col min="3912" max="3912" width="22.5703125" bestFit="1" customWidth="1"/>
    <col min="3913" max="3913" width="21.140625" bestFit="1" customWidth="1"/>
    <col min="3914" max="3914" width="17.28515625" bestFit="1" customWidth="1"/>
    <col min="3915" max="3915" width="22.5703125" bestFit="1" customWidth="1"/>
    <col min="3916" max="3916" width="21.140625" bestFit="1" customWidth="1"/>
    <col min="3917" max="3917" width="17.28515625" bestFit="1" customWidth="1"/>
    <col min="3918" max="3918" width="22.5703125" bestFit="1" customWidth="1"/>
    <col min="3919" max="3919" width="21.140625" bestFit="1" customWidth="1"/>
    <col min="3920" max="3920" width="17.28515625" bestFit="1" customWidth="1"/>
    <col min="3921" max="3921" width="22.5703125" bestFit="1" customWidth="1"/>
    <col min="3922" max="3922" width="21.140625" bestFit="1" customWidth="1"/>
    <col min="3923" max="3923" width="17.28515625" bestFit="1" customWidth="1"/>
    <col min="3924" max="3924" width="22.5703125" bestFit="1" customWidth="1"/>
    <col min="3925" max="3925" width="21.140625" bestFit="1" customWidth="1"/>
    <col min="3926" max="3926" width="17.28515625" bestFit="1" customWidth="1"/>
    <col min="3927" max="3927" width="22.5703125" bestFit="1" customWidth="1"/>
    <col min="3928" max="3928" width="21.140625" bestFit="1" customWidth="1"/>
    <col min="3929" max="3929" width="17.28515625" bestFit="1" customWidth="1"/>
    <col min="3930" max="3930" width="22.5703125" bestFit="1" customWidth="1"/>
    <col min="3931" max="3931" width="21.140625" bestFit="1" customWidth="1"/>
    <col min="3932" max="3932" width="17.28515625" bestFit="1" customWidth="1"/>
    <col min="3933" max="3933" width="22.5703125" bestFit="1" customWidth="1"/>
    <col min="3934" max="3934" width="21.140625" bestFit="1" customWidth="1"/>
    <col min="3935" max="3935" width="17.28515625" bestFit="1" customWidth="1"/>
    <col min="3936" max="3936" width="22.5703125" bestFit="1" customWidth="1"/>
    <col min="3937" max="3937" width="21.140625" bestFit="1" customWidth="1"/>
    <col min="3938" max="3938" width="17.28515625" bestFit="1" customWidth="1"/>
    <col min="3939" max="3939" width="22.5703125" bestFit="1" customWidth="1"/>
    <col min="3940" max="3940" width="21.140625" bestFit="1" customWidth="1"/>
    <col min="3941" max="3941" width="17.28515625" bestFit="1" customWidth="1"/>
    <col min="3942" max="3942" width="22.5703125" bestFit="1" customWidth="1"/>
    <col min="3943" max="3943" width="21.140625" bestFit="1" customWidth="1"/>
    <col min="3944" max="3944" width="17.28515625" bestFit="1" customWidth="1"/>
    <col min="3945" max="3945" width="22.5703125" bestFit="1" customWidth="1"/>
    <col min="3946" max="3946" width="21.140625" bestFit="1" customWidth="1"/>
    <col min="3947" max="3947" width="17.28515625" bestFit="1" customWidth="1"/>
    <col min="3948" max="3948" width="22.5703125" bestFit="1" customWidth="1"/>
    <col min="3949" max="3949" width="21.140625" bestFit="1" customWidth="1"/>
    <col min="3950" max="3950" width="17.28515625" bestFit="1" customWidth="1"/>
    <col min="3951" max="3951" width="22.5703125" bestFit="1" customWidth="1"/>
    <col min="3952" max="3952" width="21.140625" bestFit="1" customWidth="1"/>
    <col min="3953" max="3953" width="17.28515625" bestFit="1" customWidth="1"/>
    <col min="3954" max="3954" width="22.5703125" bestFit="1" customWidth="1"/>
    <col min="3955" max="3955" width="21.140625" bestFit="1" customWidth="1"/>
    <col min="3956" max="3956" width="17.28515625" bestFit="1" customWidth="1"/>
    <col min="3957" max="3957" width="22.5703125" bestFit="1" customWidth="1"/>
    <col min="3958" max="3958" width="21.140625" bestFit="1" customWidth="1"/>
    <col min="3959" max="3959" width="17.28515625" bestFit="1" customWidth="1"/>
    <col min="3960" max="3960" width="22.5703125" bestFit="1" customWidth="1"/>
    <col min="3961" max="3961" width="21.140625" bestFit="1" customWidth="1"/>
    <col min="3962" max="3962" width="17.28515625" bestFit="1" customWidth="1"/>
    <col min="3963" max="3963" width="22.5703125" bestFit="1" customWidth="1"/>
    <col min="3964" max="3964" width="21.140625" bestFit="1" customWidth="1"/>
    <col min="3965" max="3965" width="17.28515625" bestFit="1" customWidth="1"/>
    <col min="3966" max="3966" width="22.5703125" bestFit="1" customWidth="1"/>
    <col min="3967" max="3967" width="21.140625" bestFit="1" customWidth="1"/>
    <col min="3968" max="3968" width="17.28515625" bestFit="1" customWidth="1"/>
    <col min="3969" max="3969" width="22.5703125" bestFit="1" customWidth="1"/>
    <col min="3970" max="3970" width="21.140625" bestFit="1" customWidth="1"/>
    <col min="3971" max="3971" width="17.28515625" bestFit="1" customWidth="1"/>
    <col min="3972" max="3972" width="22.5703125" bestFit="1" customWidth="1"/>
    <col min="3973" max="3973" width="21.140625" bestFit="1" customWidth="1"/>
    <col min="3974" max="3974" width="17.28515625" bestFit="1" customWidth="1"/>
    <col min="3975" max="3975" width="22.5703125" bestFit="1" customWidth="1"/>
    <col min="3976" max="3976" width="21.140625" bestFit="1" customWidth="1"/>
    <col min="3977" max="3977" width="17.28515625" bestFit="1" customWidth="1"/>
    <col min="3978" max="3978" width="22.5703125" bestFit="1" customWidth="1"/>
    <col min="3979" max="3979" width="21.140625" bestFit="1" customWidth="1"/>
    <col min="3980" max="3980" width="17.28515625" bestFit="1" customWidth="1"/>
    <col min="3981" max="3981" width="22.5703125" bestFit="1" customWidth="1"/>
    <col min="3982" max="3982" width="21.140625" bestFit="1" customWidth="1"/>
    <col min="3983" max="3983" width="17.28515625" bestFit="1" customWidth="1"/>
    <col min="3984" max="3984" width="22.5703125" bestFit="1" customWidth="1"/>
    <col min="3985" max="3985" width="21.140625" bestFit="1" customWidth="1"/>
    <col min="3986" max="3986" width="17.28515625" bestFit="1" customWidth="1"/>
    <col min="3987" max="3987" width="22.5703125" bestFit="1" customWidth="1"/>
    <col min="3988" max="3988" width="21.140625" bestFit="1" customWidth="1"/>
    <col min="3989" max="3989" width="17.28515625" bestFit="1" customWidth="1"/>
    <col min="3990" max="3990" width="22.5703125" bestFit="1" customWidth="1"/>
    <col min="3991" max="3991" width="21.140625" bestFit="1" customWidth="1"/>
    <col min="3992" max="3992" width="17.28515625" bestFit="1" customWidth="1"/>
    <col min="3993" max="3993" width="22.5703125" bestFit="1" customWidth="1"/>
    <col min="3994" max="3994" width="21.140625" bestFit="1" customWidth="1"/>
    <col min="3995" max="3995" width="17.28515625" bestFit="1" customWidth="1"/>
    <col min="3996" max="3996" width="22.5703125" bestFit="1" customWidth="1"/>
    <col min="3997" max="3997" width="21.140625" bestFit="1" customWidth="1"/>
    <col min="3998" max="3998" width="17.28515625" bestFit="1" customWidth="1"/>
    <col min="3999" max="3999" width="22.5703125" bestFit="1" customWidth="1"/>
    <col min="4000" max="4000" width="21.140625" bestFit="1" customWidth="1"/>
    <col min="4001" max="4001" width="17.28515625" bestFit="1" customWidth="1"/>
    <col min="4002" max="4002" width="22.5703125" bestFit="1" customWidth="1"/>
    <col min="4003" max="4003" width="21.140625" bestFit="1" customWidth="1"/>
    <col min="4004" max="4004" width="17.28515625" bestFit="1" customWidth="1"/>
    <col min="4005" max="4005" width="22.5703125" bestFit="1" customWidth="1"/>
    <col min="4006" max="4006" width="21.140625" bestFit="1" customWidth="1"/>
    <col min="4007" max="4007" width="17.28515625" bestFit="1" customWidth="1"/>
    <col min="4008" max="4008" width="22.5703125" bestFit="1" customWidth="1"/>
    <col min="4009" max="4009" width="21.140625" bestFit="1" customWidth="1"/>
    <col min="4010" max="4010" width="17.28515625" bestFit="1" customWidth="1"/>
    <col min="4011" max="4011" width="22.5703125" bestFit="1" customWidth="1"/>
    <col min="4012" max="4012" width="21.140625" bestFit="1" customWidth="1"/>
    <col min="4013" max="4013" width="17.28515625" bestFit="1" customWidth="1"/>
    <col min="4014" max="4014" width="22.5703125" bestFit="1" customWidth="1"/>
    <col min="4015" max="4015" width="21.140625" bestFit="1" customWidth="1"/>
    <col min="4016" max="4016" width="17.28515625" bestFit="1" customWidth="1"/>
    <col min="4017" max="4017" width="22.5703125" bestFit="1" customWidth="1"/>
    <col min="4018" max="4018" width="21.140625" bestFit="1" customWidth="1"/>
    <col min="4019" max="4019" width="17.28515625" bestFit="1" customWidth="1"/>
    <col min="4020" max="4020" width="22.5703125" bestFit="1" customWidth="1"/>
    <col min="4021" max="4021" width="21.140625" bestFit="1" customWidth="1"/>
    <col min="4022" max="4022" width="17.28515625" bestFit="1" customWidth="1"/>
    <col min="4023" max="4023" width="22.5703125" bestFit="1" customWidth="1"/>
    <col min="4024" max="4024" width="21.140625" bestFit="1" customWidth="1"/>
    <col min="4025" max="4025" width="17.28515625" bestFit="1" customWidth="1"/>
    <col min="4026" max="4026" width="22.5703125" bestFit="1" customWidth="1"/>
    <col min="4027" max="4027" width="21.140625" bestFit="1" customWidth="1"/>
    <col min="4028" max="4028" width="17.28515625" bestFit="1" customWidth="1"/>
    <col min="4029" max="4029" width="22.5703125" bestFit="1" customWidth="1"/>
    <col min="4030" max="4030" width="21.140625" bestFit="1" customWidth="1"/>
    <col min="4031" max="4031" width="17.28515625" bestFit="1" customWidth="1"/>
    <col min="4032" max="4032" width="22.5703125" bestFit="1" customWidth="1"/>
    <col min="4033" max="4033" width="21.140625" bestFit="1" customWidth="1"/>
    <col min="4034" max="4034" width="17.28515625" bestFit="1" customWidth="1"/>
    <col min="4035" max="4035" width="22.5703125" bestFit="1" customWidth="1"/>
    <col min="4036" max="4036" width="21.140625" bestFit="1" customWidth="1"/>
    <col min="4037" max="4037" width="17.28515625" bestFit="1" customWidth="1"/>
    <col min="4038" max="4038" width="22.5703125" bestFit="1" customWidth="1"/>
    <col min="4039" max="4039" width="21.140625" bestFit="1" customWidth="1"/>
    <col min="4040" max="4040" width="17.28515625" bestFit="1" customWidth="1"/>
    <col min="4041" max="4041" width="22.5703125" bestFit="1" customWidth="1"/>
    <col min="4042" max="4042" width="21.140625" bestFit="1" customWidth="1"/>
    <col min="4043" max="4043" width="17.28515625" bestFit="1" customWidth="1"/>
    <col min="4044" max="4044" width="22.5703125" bestFit="1" customWidth="1"/>
    <col min="4045" max="4045" width="21.140625" bestFit="1" customWidth="1"/>
    <col min="4046" max="4046" width="17.28515625" bestFit="1" customWidth="1"/>
    <col min="4047" max="4047" width="22.5703125" bestFit="1" customWidth="1"/>
    <col min="4048" max="4048" width="21.140625" bestFit="1" customWidth="1"/>
    <col min="4049" max="4049" width="17.28515625" bestFit="1" customWidth="1"/>
    <col min="4050" max="4050" width="22.5703125" bestFit="1" customWidth="1"/>
    <col min="4051" max="4051" width="21.140625" bestFit="1" customWidth="1"/>
    <col min="4052" max="4052" width="17.28515625" bestFit="1" customWidth="1"/>
    <col min="4053" max="4053" width="22.5703125" bestFit="1" customWidth="1"/>
    <col min="4054" max="4054" width="21.140625" bestFit="1" customWidth="1"/>
    <col min="4055" max="4055" width="17.28515625" bestFit="1" customWidth="1"/>
    <col min="4056" max="4056" width="22.5703125" bestFit="1" customWidth="1"/>
    <col min="4057" max="4057" width="21.140625" bestFit="1" customWidth="1"/>
    <col min="4058" max="4058" width="17.28515625" bestFit="1" customWidth="1"/>
    <col min="4059" max="4059" width="22.5703125" bestFit="1" customWidth="1"/>
    <col min="4060" max="4060" width="21.140625" bestFit="1" customWidth="1"/>
    <col min="4061" max="4061" width="17.28515625" bestFit="1" customWidth="1"/>
    <col min="4062" max="4062" width="22.5703125" bestFit="1" customWidth="1"/>
    <col min="4063" max="4063" width="21.140625" bestFit="1" customWidth="1"/>
    <col min="4064" max="4064" width="17.28515625" bestFit="1" customWidth="1"/>
    <col min="4065" max="4065" width="22.5703125" bestFit="1" customWidth="1"/>
    <col min="4066" max="4066" width="21.140625" bestFit="1" customWidth="1"/>
    <col min="4067" max="4067" width="17.28515625" bestFit="1" customWidth="1"/>
    <col min="4068" max="4068" width="22.5703125" bestFit="1" customWidth="1"/>
    <col min="4069" max="4069" width="21.140625" bestFit="1" customWidth="1"/>
    <col min="4070" max="4070" width="17.28515625" bestFit="1" customWidth="1"/>
    <col min="4071" max="4071" width="22.5703125" bestFit="1" customWidth="1"/>
    <col min="4072" max="4072" width="21.140625" bestFit="1" customWidth="1"/>
    <col min="4073" max="4073" width="17.28515625" bestFit="1" customWidth="1"/>
    <col min="4074" max="4074" width="22.5703125" bestFit="1" customWidth="1"/>
    <col min="4075" max="4075" width="21.140625" bestFit="1" customWidth="1"/>
    <col min="4076" max="4076" width="22.28515625" bestFit="1" customWidth="1"/>
    <col min="4077" max="4077" width="27.5703125" bestFit="1" customWidth="1"/>
    <col min="4078" max="4078" width="26.28515625" bestFit="1" customWidth="1"/>
  </cols>
  <sheetData>
    <row r="1" spans="1:3" ht="18.75" x14ac:dyDescent="0.3">
      <c r="A1" s="7" t="s">
        <v>52</v>
      </c>
    </row>
    <row r="2" spans="1:3" ht="18.75" x14ac:dyDescent="0.3">
      <c r="A2" s="27" t="s">
        <v>54</v>
      </c>
      <c r="C2" s="27"/>
    </row>
    <row r="20" spans="1:7" x14ac:dyDescent="0.25">
      <c r="A20" s="13" t="s">
        <v>43</v>
      </c>
      <c r="B20" s="13" t="s">
        <v>42</v>
      </c>
    </row>
    <row r="21" spans="1:7" x14ac:dyDescent="0.25">
      <c r="A21" s="13" t="s">
        <v>24</v>
      </c>
      <c r="B21" t="s">
        <v>9</v>
      </c>
      <c r="C21" t="s">
        <v>11</v>
      </c>
      <c r="D21" t="s">
        <v>7</v>
      </c>
      <c r="E21" t="s">
        <v>8</v>
      </c>
      <c r="F21" t="s">
        <v>10</v>
      </c>
      <c r="G21" t="s">
        <v>25</v>
      </c>
    </row>
    <row r="22" spans="1:7" x14ac:dyDescent="0.25">
      <c r="A22" s="26" t="s">
        <v>30</v>
      </c>
      <c r="B22" s="3">
        <v>221500</v>
      </c>
      <c r="C22" s="3">
        <v>179000</v>
      </c>
      <c r="D22" s="3">
        <v>295000</v>
      </c>
      <c r="E22" s="3">
        <v>210500</v>
      </c>
      <c r="F22" s="3">
        <v>206500</v>
      </c>
      <c r="G22" s="3">
        <v>1112500</v>
      </c>
    </row>
    <row r="23" spans="1:7" x14ac:dyDescent="0.25">
      <c r="A23" s="26" t="s">
        <v>31</v>
      </c>
      <c r="B23" s="3">
        <v>283000</v>
      </c>
      <c r="C23" s="3">
        <v>137000</v>
      </c>
      <c r="D23" s="3">
        <v>265000</v>
      </c>
      <c r="E23" s="3">
        <v>116000</v>
      </c>
      <c r="F23" s="3">
        <v>228000</v>
      </c>
      <c r="G23" s="3">
        <v>1029000</v>
      </c>
    </row>
    <row r="24" spans="1:7" x14ac:dyDescent="0.25">
      <c r="A24" s="26" t="s">
        <v>32</v>
      </c>
      <c r="B24" s="3">
        <v>149000</v>
      </c>
      <c r="C24" s="3">
        <v>156500</v>
      </c>
      <c r="D24" s="3">
        <v>424500</v>
      </c>
      <c r="E24" s="3">
        <v>167500</v>
      </c>
      <c r="F24" s="3">
        <v>260000</v>
      </c>
      <c r="G24" s="3">
        <v>1157500</v>
      </c>
    </row>
    <row r="25" spans="1:7" x14ac:dyDescent="0.25">
      <c r="A25" s="26" t="s">
        <v>33</v>
      </c>
      <c r="B25" s="3">
        <v>265500</v>
      </c>
      <c r="C25" s="3">
        <v>135000</v>
      </c>
      <c r="D25" s="3">
        <v>332500</v>
      </c>
      <c r="E25" s="3">
        <v>177500</v>
      </c>
      <c r="F25" s="3">
        <v>182000</v>
      </c>
      <c r="G25" s="3">
        <v>1092500</v>
      </c>
    </row>
    <row r="26" spans="1:7" x14ac:dyDescent="0.25">
      <c r="A26" s="26" t="s">
        <v>34</v>
      </c>
      <c r="B26" s="3">
        <v>278000</v>
      </c>
      <c r="C26" s="3">
        <v>139500</v>
      </c>
      <c r="D26" s="3">
        <v>362000</v>
      </c>
      <c r="E26" s="3">
        <v>196000</v>
      </c>
      <c r="F26" s="3">
        <v>229500</v>
      </c>
      <c r="G26" s="3">
        <v>1205000</v>
      </c>
    </row>
    <row r="27" spans="1:7" x14ac:dyDescent="0.25">
      <c r="A27" s="26" t="s">
        <v>35</v>
      </c>
      <c r="B27" s="3">
        <v>281500</v>
      </c>
      <c r="C27" s="3">
        <v>126500</v>
      </c>
      <c r="D27" s="3">
        <v>316500</v>
      </c>
      <c r="E27" s="3">
        <v>166500</v>
      </c>
      <c r="F27" s="3">
        <v>218000</v>
      </c>
      <c r="G27" s="3">
        <v>1109000</v>
      </c>
    </row>
    <row r="28" spans="1:7" x14ac:dyDescent="0.25">
      <c r="A28" s="26" t="s">
        <v>36</v>
      </c>
      <c r="B28" s="3">
        <v>249500</v>
      </c>
      <c r="C28" s="3">
        <v>127500</v>
      </c>
      <c r="D28" s="3">
        <v>338000</v>
      </c>
      <c r="E28" s="3">
        <v>269500</v>
      </c>
      <c r="F28" s="3">
        <v>273500</v>
      </c>
      <c r="G28" s="3">
        <v>1258000</v>
      </c>
    </row>
    <row r="29" spans="1:7" x14ac:dyDescent="0.25">
      <c r="A29" s="26" t="s">
        <v>37</v>
      </c>
      <c r="B29" s="3">
        <v>149000</v>
      </c>
      <c r="C29" s="3">
        <v>139000</v>
      </c>
      <c r="D29" s="3">
        <v>267500</v>
      </c>
      <c r="E29" s="3">
        <v>321500</v>
      </c>
      <c r="F29" s="3">
        <v>253000</v>
      </c>
      <c r="G29" s="3">
        <v>1130000</v>
      </c>
    </row>
    <row r="30" spans="1:7" x14ac:dyDescent="0.25">
      <c r="A30" s="26" t="s">
        <v>38</v>
      </c>
      <c r="B30" s="3">
        <v>191500</v>
      </c>
      <c r="C30" s="3">
        <v>140000</v>
      </c>
      <c r="D30" s="3">
        <v>313500</v>
      </c>
      <c r="E30" s="3">
        <v>192000</v>
      </c>
      <c r="F30" s="3">
        <v>260000</v>
      </c>
      <c r="G30" s="3">
        <v>1097000</v>
      </c>
    </row>
    <row r="31" spans="1:7" x14ac:dyDescent="0.25">
      <c r="A31" s="26" t="s">
        <v>39</v>
      </c>
      <c r="B31" s="3">
        <v>188500</v>
      </c>
      <c r="C31" s="3">
        <v>157500</v>
      </c>
      <c r="D31" s="3">
        <v>422500</v>
      </c>
      <c r="E31" s="3">
        <v>145000</v>
      </c>
      <c r="F31" s="3">
        <v>257500</v>
      </c>
      <c r="G31" s="3">
        <v>1171000</v>
      </c>
    </row>
    <row r="32" spans="1:7" x14ac:dyDescent="0.25">
      <c r="A32" s="26" t="s">
        <v>40</v>
      </c>
      <c r="B32" s="3">
        <v>216000</v>
      </c>
      <c r="C32" s="3">
        <v>162000</v>
      </c>
      <c r="D32" s="3">
        <v>267000</v>
      </c>
      <c r="E32" s="3">
        <v>327500</v>
      </c>
      <c r="F32" s="3">
        <v>238000</v>
      </c>
      <c r="G32" s="3">
        <v>1210500</v>
      </c>
    </row>
    <row r="33" spans="1:7" x14ac:dyDescent="0.25">
      <c r="A33" s="26" t="s">
        <v>41</v>
      </c>
      <c r="B33" s="3">
        <v>189500</v>
      </c>
      <c r="C33" s="3">
        <v>151500</v>
      </c>
      <c r="D33" s="3">
        <v>345000</v>
      </c>
      <c r="E33" s="3">
        <v>212000</v>
      </c>
      <c r="F33" s="3">
        <v>230000</v>
      </c>
      <c r="G33" s="3">
        <v>1128000</v>
      </c>
    </row>
    <row r="34" spans="1:7" x14ac:dyDescent="0.25">
      <c r="A34" s="26" t="s">
        <v>25</v>
      </c>
      <c r="B34" s="3">
        <v>2662500</v>
      </c>
      <c r="C34" s="3">
        <v>1751000</v>
      </c>
      <c r="D34" s="3">
        <v>3949000</v>
      </c>
      <c r="E34" s="3">
        <v>2501500</v>
      </c>
      <c r="F34" s="3">
        <v>2836000</v>
      </c>
      <c r="G34" s="3">
        <v>13700000</v>
      </c>
    </row>
  </sheetData>
  <pageMargins left="0.7" right="0.7" top="0.75" bottom="0.75" header="0.3" footer="0.3"/>
  <pageSetup paperSize="9" orientation="portrait" horizontalDpi="4294967294"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I24" sqref="I24"/>
    </sheetView>
  </sheetViews>
  <sheetFormatPr defaultRowHeight="15" x14ac:dyDescent="0.25"/>
  <cols>
    <col min="1" max="1" width="30.5703125" customWidth="1"/>
    <col min="2" max="6" width="13.7109375" bestFit="1" customWidth="1"/>
    <col min="7" max="7" width="14.7109375" bestFit="1" customWidth="1"/>
  </cols>
  <sheetData>
    <row r="1" spans="1:9" ht="21" x14ac:dyDescent="0.35">
      <c r="A1" s="9" t="s">
        <v>50</v>
      </c>
    </row>
    <row r="3" spans="1:9" ht="15.75" x14ac:dyDescent="0.25">
      <c r="A3" s="6" t="s">
        <v>44</v>
      </c>
    </row>
    <row r="4" spans="1:9" s="8" customFormat="1" x14ac:dyDescent="0.25">
      <c r="A4" s="8" t="s">
        <v>17</v>
      </c>
      <c r="B4" s="8" t="s">
        <v>19</v>
      </c>
      <c r="C4" s="8" t="s">
        <v>20</v>
      </c>
      <c r="D4" s="8" t="s">
        <v>21</v>
      </c>
      <c r="E4" s="8" t="s">
        <v>22</v>
      </c>
      <c r="F4" s="8" t="s">
        <v>23</v>
      </c>
      <c r="G4" s="8" t="s">
        <v>26</v>
      </c>
    </row>
    <row r="5" spans="1:9" x14ac:dyDescent="0.25">
      <c r="A5" t="s">
        <v>9</v>
      </c>
      <c r="B5" s="3">
        <f>SUMIF('Cleaned Data'!$B$2:$B$513,A5,'Cleaned Data'!$F$2:$F$513)</f>
        <v>2162750</v>
      </c>
      <c r="C5" s="3">
        <f>SUMIF('Cleaned Data'!$B$514:$B$1040,A5,'Cleaned Data'!$F$514:$F$1040)</f>
        <v>1877000</v>
      </c>
      <c r="D5" s="3">
        <f>SUMIF('Cleaned Data'!$B$1041:$B$1560,A5,'Cleaned Data'!$F$1041:$F$1560)</f>
        <v>1729000</v>
      </c>
      <c r="E5" s="3">
        <f>SUMIF('Cleaned Data'!$B$1561:$B$2055,A5,'Cleaned Data'!$F$1561:$F$2055)</f>
        <v>1394500</v>
      </c>
      <c r="F5" s="3">
        <f>SUMIF('Cleaned Data'!$B$2056:$B$2500,A5,'Cleaned Data'!$F$2056:$F$2500)</f>
        <v>1531000</v>
      </c>
      <c r="G5" s="3">
        <f>SUM(Table1[[#This Row],[2020]:[2024]])</f>
        <v>8694250</v>
      </c>
    </row>
    <row r="6" spans="1:9" x14ac:dyDescent="0.25">
      <c r="A6" t="s">
        <v>11</v>
      </c>
      <c r="B6" s="3">
        <f>SUMIF('Cleaned Data'!$B$2:$B$513,A6,'Cleaned Data'!$F$2:$F$513)</f>
        <v>927250</v>
      </c>
      <c r="C6" s="3">
        <f>SUMIF('Cleaned Data'!$B$514:$B$1040,A6,'Cleaned Data'!$F$514:$F$1040)</f>
        <v>1003250</v>
      </c>
      <c r="D6" s="3">
        <f>SUMIF('Cleaned Data'!$B$1041:$B$1560,A6,'Cleaned Data'!$F$1041:$F$1560)</f>
        <v>961000</v>
      </c>
      <c r="E6" s="3">
        <f>SUMIF('Cleaned Data'!$B$1561:$B$2055,A6,'Cleaned Data'!$F$1561:$F$2055)</f>
        <v>751750</v>
      </c>
      <c r="F6" s="3">
        <f>SUMIF('Cleaned Data'!$B$2056:$B$2500,A6,'Cleaned Data'!$F$2056:$F$2500)</f>
        <v>944750</v>
      </c>
      <c r="G6" s="3">
        <f>SUM(Table1[[#This Row],[2020]:[2024]])</f>
        <v>4588000</v>
      </c>
    </row>
    <row r="7" spans="1:9" x14ac:dyDescent="0.25">
      <c r="A7" t="s">
        <v>7</v>
      </c>
      <c r="B7" s="3">
        <f>SUMIF('Cleaned Data'!$B$2:$B$513,A7,'Cleaned Data'!$F$2:$F$513)</f>
        <v>2460000</v>
      </c>
      <c r="C7" s="3">
        <f>SUMIF('Cleaned Data'!$B$514:$B$1040,A7,'Cleaned Data'!$F$514:$F$1040)</f>
        <v>2753750</v>
      </c>
      <c r="D7" s="3">
        <f>SUMIF('Cleaned Data'!$B$1041:$B$1560,A7,'Cleaned Data'!$F$1041:$F$1560)</f>
        <v>2406000</v>
      </c>
      <c r="E7" s="3">
        <f>SUMIF('Cleaned Data'!$B$1561:$B$2055,A7,'Cleaned Data'!$F$1561:$F$2055)</f>
        <v>2677750</v>
      </c>
      <c r="F7" s="3">
        <f>SUMIF('Cleaned Data'!$B$2056:$B$2500,A7,'Cleaned Data'!$F$2056:$F$2500)</f>
        <v>2072000</v>
      </c>
      <c r="G7" s="3">
        <f>SUM(Table1[[#This Row],[2020]:[2024]])</f>
        <v>12369500</v>
      </c>
    </row>
    <row r="8" spans="1:9" x14ac:dyDescent="0.25">
      <c r="A8" t="s">
        <v>8</v>
      </c>
      <c r="B8" s="3">
        <f>SUMIF('Cleaned Data'!$B$2:$B$513,A8,'Cleaned Data'!$F$2:$F$513)</f>
        <v>1432500</v>
      </c>
      <c r="C8" s="3">
        <f>SUMIF('Cleaned Data'!$B$514:$B$1040,A8,'Cleaned Data'!$F$514:$F$1040)</f>
        <v>1432500</v>
      </c>
      <c r="D8" s="3">
        <f>SUMIF('Cleaned Data'!$B$1041:$B$1560,A8,'Cleaned Data'!$F$1041:$F$1560)</f>
        <v>1730000</v>
      </c>
      <c r="E8" s="3">
        <f>SUMIF('Cleaned Data'!$B$1561:$B$2055,A8,'Cleaned Data'!$F$1561:$F$2055)</f>
        <v>1940500</v>
      </c>
      <c r="F8" s="3">
        <f>SUMIF('Cleaned Data'!$B$2056:$B$2500,A8,'Cleaned Data'!$F$2056:$F$2500)</f>
        <v>1165250</v>
      </c>
      <c r="G8" s="3">
        <f>SUM(Table1[[#This Row],[2020]:[2024]])</f>
        <v>7700750</v>
      </c>
    </row>
    <row r="9" spans="1:9" ht="15.75" x14ac:dyDescent="0.25">
      <c r="A9" t="s">
        <v>10</v>
      </c>
      <c r="B9" s="3">
        <f>SUMIF('Cleaned Data'!$B$2:$B$513,A9,'Cleaned Data'!$F$2:$F$513)</f>
        <v>1712000</v>
      </c>
      <c r="C9" s="3">
        <f>SUMIF('Cleaned Data'!$B$514:$B$1040,A9,'Cleaned Data'!$F$514:$F$1040)</f>
        <v>1769750</v>
      </c>
      <c r="D9" s="3">
        <f>SUMIF('Cleaned Data'!$B$1041:$B$1560,A9,'Cleaned Data'!$F$1041:$F$1560)</f>
        <v>1974000</v>
      </c>
      <c r="E9" s="3">
        <f>SUMIF('Cleaned Data'!$B$1561:$B$2055,A9,'Cleaned Data'!$F$1561:$F$2055)</f>
        <v>1877500</v>
      </c>
      <c r="F9" s="3">
        <f>SUMIF('Cleaned Data'!$B$2056:$B$2500,A9,'Cleaned Data'!$F$2056:$F$2500)</f>
        <v>1584750</v>
      </c>
      <c r="G9" s="3">
        <f>SUM(Table1[[#This Row],[2020]:[2024]])</f>
        <v>8918000</v>
      </c>
      <c r="I9" s="6"/>
    </row>
    <row r="10" spans="1:9" s="5" customFormat="1" x14ac:dyDescent="0.25">
      <c r="A10" s="5" t="s">
        <v>18</v>
      </c>
      <c r="B10" s="14">
        <f>SUM(B5:B9)</f>
        <v>8694500</v>
      </c>
      <c r="C10" s="14">
        <f>SUM(C5:C9)</f>
        <v>8836250</v>
      </c>
      <c r="D10" s="14">
        <f>SUM(D5:D9)</f>
        <v>8800000</v>
      </c>
      <c r="E10" s="14">
        <f>SUM(E5:E9)</f>
        <v>8642000</v>
      </c>
      <c r="F10" s="14">
        <f>SUM(F5:F9)</f>
        <v>7297750</v>
      </c>
      <c r="G10" s="14">
        <f>SUBTOTAL(109,Table1[5 Year Total])</f>
        <v>42270500</v>
      </c>
    </row>
    <row r="11" spans="1:9" s="5" customFormat="1" x14ac:dyDescent="0.25">
      <c r="A11" s="5" t="s">
        <v>51</v>
      </c>
      <c r="B11" s="14"/>
      <c r="C11" s="22">
        <f>C10/B10-1</f>
        <v>1.6303410201851776E-2</v>
      </c>
      <c r="D11" s="22">
        <f>D10/C10-1</f>
        <v>-4.1024190125902305E-3</v>
      </c>
      <c r="E11" s="22">
        <f>E10/D10-1</f>
        <v>-1.7954545454545445E-2</v>
      </c>
      <c r="F11" s="22">
        <f>F10/E10-1</f>
        <v>-0.15554848414718814</v>
      </c>
      <c r="G11" s="14"/>
    </row>
    <row r="13" spans="1:9" ht="15.75" x14ac:dyDescent="0.25">
      <c r="A13" s="6" t="s">
        <v>45</v>
      </c>
    </row>
    <row r="14" spans="1:9" x14ac:dyDescent="0.25">
      <c r="A14" s="8" t="s">
        <v>17</v>
      </c>
      <c r="B14" t="s">
        <v>19</v>
      </c>
      <c r="C14" t="s">
        <v>20</v>
      </c>
      <c r="D14" t="s">
        <v>21</v>
      </c>
      <c r="E14" t="s">
        <v>22</v>
      </c>
      <c r="F14" t="s">
        <v>23</v>
      </c>
      <c r="G14" t="s">
        <v>26</v>
      </c>
    </row>
    <row r="15" spans="1:9" x14ac:dyDescent="0.25">
      <c r="A15" s="10" t="s">
        <v>9</v>
      </c>
      <c r="B15" s="15">
        <f>SUMIF('Cleaned Data'!$B$2:$B$513,A15,'Cleaned Data'!$G$2:$G$513)</f>
        <v>662500</v>
      </c>
      <c r="C15" s="15">
        <f>SUMIF('Cleaned Data'!$B$514:$B$1040,A15,'Cleaned Data'!$G$514:$G$1040)</f>
        <v>572000</v>
      </c>
      <c r="D15" s="15">
        <f>SUMIF('Cleaned Data'!$B$1041:$B$1560,A15,'Cleaned Data'!$G$1041:$G$1560)</f>
        <v>535000</v>
      </c>
      <c r="E15" s="15">
        <f>SUMIF('Cleaned Data'!$B$1561:$B$2055,A15,'Cleaned Data'!$G$1561:$G$2055)</f>
        <v>421000</v>
      </c>
      <c r="F15" s="15">
        <f>SUMIF('Cleaned Data'!$B$2056:$B$2500,A15,'Cleaned Data'!$G$2056:$G$2500)</f>
        <v>472000</v>
      </c>
      <c r="G15" s="16">
        <f>SUM(B15:F15)</f>
        <v>2662500</v>
      </c>
    </row>
    <row r="16" spans="1:9" x14ac:dyDescent="0.25">
      <c r="A16" s="11" t="s">
        <v>11</v>
      </c>
      <c r="B16" s="15">
        <f>SUMIF('Cleaned Data'!$B$2:$B$513,A16,'Cleaned Data'!$G$2:$G$513)</f>
        <v>342500</v>
      </c>
      <c r="C16" s="15">
        <f>SUMIF('Cleaned Data'!$B$514:$B$1040,A16,'Cleaned Data'!$G$514:$G$1040)</f>
        <v>386500</v>
      </c>
      <c r="D16" s="15">
        <f>SUMIF('Cleaned Data'!$B$1041:$B$1560,A16,'Cleaned Data'!$G$1041:$G$1560)</f>
        <v>369500</v>
      </c>
      <c r="E16" s="15">
        <f>SUMIF('Cleaned Data'!$B$1561:$B$2055,A16,'Cleaned Data'!$G$1561:$G$2055)</f>
        <v>288500</v>
      </c>
      <c r="F16" s="15">
        <f>SUMIF('Cleaned Data'!$B$2056:$B$2500,A16,'Cleaned Data'!$G$2056:$G$2500)</f>
        <v>364000</v>
      </c>
      <c r="G16" s="16">
        <f>SUM(B16:F16)</f>
        <v>1751000</v>
      </c>
    </row>
    <row r="17" spans="1:7" x14ac:dyDescent="0.25">
      <c r="A17" s="10" t="s">
        <v>7</v>
      </c>
      <c r="B17" s="15">
        <f>SUMIF('Cleaned Data'!$B$2:$B$513,A17,'Cleaned Data'!$G$2:$G$513)</f>
        <v>780000</v>
      </c>
      <c r="C17" s="15">
        <f>SUMIF('Cleaned Data'!$B$514:$B$1040,A17,'Cleaned Data'!$G$514:$G$1040)</f>
        <v>887500</v>
      </c>
      <c r="D17" s="15">
        <f>SUMIF('Cleaned Data'!$B$1041:$B$1560,A17,'Cleaned Data'!$G$1041:$G$1560)</f>
        <v>762000</v>
      </c>
      <c r="E17" s="15">
        <f>SUMIF('Cleaned Data'!$B$1561:$B$2055,A17,'Cleaned Data'!$G$1561:$G$2055)</f>
        <v>855500</v>
      </c>
      <c r="F17" s="15">
        <f>SUMIF('Cleaned Data'!$B$2056:$B$2500,A17,'Cleaned Data'!$G$2056:$G$2500)</f>
        <v>664000</v>
      </c>
      <c r="G17" s="16">
        <f>SUM(B17:F17)</f>
        <v>3949000</v>
      </c>
    </row>
    <row r="18" spans="1:7" x14ac:dyDescent="0.25">
      <c r="A18" s="11" t="s">
        <v>8</v>
      </c>
      <c r="B18" s="15">
        <f>SUMIF('Cleaned Data'!$B$2:$B$513,A18,'Cleaned Data'!$G$2:$G$513)</f>
        <v>465000</v>
      </c>
      <c r="C18" s="15">
        <f>SUMIF('Cleaned Data'!$B$514:$B$1040,A18,'Cleaned Data'!$G$514:$G$1040)</f>
        <v>465000</v>
      </c>
      <c r="D18" s="15">
        <f>SUMIF('Cleaned Data'!$B$1041:$B$1560,A18,'Cleaned Data'!$G$1041:$G$1560)</f>
        <v>560000</v>
      </c>
      <c r="E18" s="15">
        <f>SUMIF('Cleaned Data'!$B$1561:$B$2055,A18,'Cleaned Data'!$G$1561:$G$2055)</f>
        <v>631000</v>
      </c>
      <c r="F18" s="15">
        <f>SUMIF('Cleaned Data'!$B$2056:$B$2500,A18,'Cleaned Data'!$G$2056:$G$2500)</f>
        <v>380500</v>
      </c>
      <c r="G18" s="16">
        <f>SUM(B18:F18)</f>
        <v>2501500</v>
      </c>
    </row>
    <row r="19" spans="1:7" x14ac:dyDescent="0.25">
      <c r="A19" s="12" t="s">
        <v>10</v>
      </c>
      <c r="B19" s="15">
        <f>SUMIF('Cleaned Data'!$B$2:$B$513,A19,'Cleaned Data'!$G$2:$G$513)</f>
        <v>549000</v>
      </c>
      <c r="C19" s="15">
        <f>SUMIF('Cleaned Data'!$B$514:$B$1040,A19,'Cleaned Data'!$G$514:$G$1040)</f>
        <v>564500</v>
      </c>
      <c r="D19" s="15">
        <f>SUMIF('Cleaned Data'!$B$1041:$B$1560,A19,'Cleaned Data'!$G$1041:$G$1560)</f>
        <v>623000</v>
      </c>
      <c r="E19" s="15">
        <f>SUMIF('Cleaned Data'!$B$1561:$B$2055,A19,'Cleaned Data'!$G$1561:$G$2055)</f>
        <v>605000</v>
      </c>
      <c r="F19" s="15">
        <f>SUMIF('Cleaned Data'!$B$2056:$B$2500,A19,'Cleaned Data'!$G$2056:$G$2500)</f>
        <v>494500</v>
      </c>
      <c r="G19" s="16">
        <f>SUM(B19:F19)</f>
        <v>2836000</v>
      </c>
    </row>
    <row r="20" spans="1:7" x14ac:dyDescent="0.25">
      <c r="A20" s="5" t="s">
        <v>18</v>
      </c>
      <c r="B20" s="14">
        <f t="shared" ref="B20:G20" si="0">SUM(B15:B19)</f>
        <v>2799000</v>
      </c>
      <c r="C20" s="14">
        <f t="shared" si="0"/>
        <v>2875500</v>
      </c>
      <c r="D20" s="14">
        <f t="shared" si="0"/>
        <v>2849500</v>
      </c>
      <c r="E20" s="14">
        <f t="shared" si="0"/>
        <v>2801000</v>
      </c>
      <c r="F20" s="14">
        <f t="shared" si="0"/>
        <v>2375000</v>
      </c>
      <c r="G20" s="14">
        <f t="shared" si="0"/>
        <v>13700000</v>
      </c>
    </row>
    <row r="21" spans="1:7" x14ac:dyDescent="0.25">
      <c r="A21" s="5" t="s">
        <v>51</v>
      </c>
      <c r="B21" s="14"/>
      <c r="C21" s="22">
        <f>C20/B20-1</f>
        <v>2.7331189710610992E-2</v>
      </c>
      <c r="D21" s="22">
        <f>D20/C20-1</f>
        <v>-9.0419057555207738E-3</v>
      </c>
      <c r="E21" s="22">
        <f>E20/D20-1</f>
        <v>-1.7020529917529337E-2</v>
      </c>
      <c r="F21" s="22">
        <f>F20/E20-1</f>
        <v>-0.15208853980721171</v>
      </c>
      <c r="G21" s="14"/>
    </row>
    <row r="23" spans="1:7" ht="15.75" x14ac:dyDescent="0.25">
      <c r="A23" s="6" t="s">
        <v>46</v>
      </c>
    </row>
    <row r="24" spans="1:7" x14ac:dyDescent="0.25">
      <c r="A24" s="8" t="s">
        <v>17</v>
      </c>
      <c r="B24" t="s">
        <v>19</v>
      </c>
      <c r="C24" t="s">
        <v>20</v>
      </c>
      <c r="D24" t="s">
        <v>21</v>
      </c>
      <c r="E24" t="s">
        <v>22</v>
      </c>
      <c r="F24" t="s">
        <v>23</v>
      </c>
      <c r="G24" t="s">
        <v>26</v>
      </c>
    </row>
    <row r="25" spans="1:7" x14ac:dyDescent="0.25">
      <c r="A25" s="10" t="s">
        <v>9</v>
      </c>
      <c r="B25" s="15">
        <f>SUMIF('Cleaned Data'!$B$2:$B$513,A25,'Cleaned Data'!$E$2:$E$513)</f>
        <v>15250</v>
      </c>
      <c r="C25" s="15">
        <f>SUMIF('Cleaned Data'!$B$514:$B$1040,A25,'Cleaned Data'!$E$514:$E$1040)</f>
        <v>15000</v>
      </c>
      <c r="D25" s="15">
        <f>SUMIF('Cleaned Data'!$B$1041:$B$1560,A25,'Cleaned Data'!$E$1041:$E$1560)</f>
        <v>9000</v>
      </c>
      <c r="E25" s="15">
        <f>SUMIF('Cleaned Data'!$B$1561:$B$2055,A25,'Cleaned Data'!$E$1561:$E$2055)</f>
        <v>13500</v>
      </c>
      <c r="F25" s="15">
        <f>SUMIF('Cleaned Data'!$B$2056:$B$2500,A25,'Cleaned Data'!$E$2056:$E$2500)</f>
        <v>9000</v>
      </c>
      <c r="G25" s="16">
        <f>SUM(B25:F25)</f>
        <v>61750</v>
      </c>
    </row>
    <row r="26" spans="1:7" x14ac:dyDescent="0.25">
      <c r="A26" s="11" t="s">
        <v>11</v>
      </c>
      <c r="B26" s="15">
        <f>SUMIF('Cleaned Data'!$B$2:$B$513,A26,'Cleaned Data'!$E$2:$E$513)</f>
        <v>24750</v>
      </c>
      <c r="C26" s="15">
        <f>SUMIF('Cleaned Data'!$B$514:$B$1040,A26,'Cleaned Data'!$E$514:$E$1040)</f>
        <v>16750</v>
      </c>
      <c r="D26" s="15">
        <f>SUMIF('Cleaned Data'!$B$1041:$B$1560,A26,'Cleaned Data'!$E$1041:$E$1560)</f>
        <v>16500</v>
      </c>
      <c r="E26" s="15">
        <f>SUMIF('Cleaned Data'!$B$1561:$B$2055,A26,'Cleaned Data'!$E$1561:$E$2055)</f>
        <v>13250</v>
      </c>
      <c r="F26" s="15">
        <f>SUMIF('Cleaned Data'!$B$2056:$B$2500,A26,'Cleaned Data'!$E$2056:$E$2500)</f>
        <v>15750</v>
      </c>
      <c r="G26" s="16">
        <f>SUM(B26:F26)</f>
        <v>87000</v>
      </c>
    </row>
    <row r="27" spans="1:7" x14ac:dyDescent="0.25">
      <c r="A27" s="10" t="s">
        <v>7</v>
      </c>
      <c r="B27" s="15">
        <f>SUMIF('Cleaned Data'!$B$2:$B$513,A27,'Cleaned Data'!$E$2:$E$513)</f>
        <v>24000</v>
      </c>
      <c r="C27" s="15">
        <f>SUMIF('Cleaned Data'!$B$514:$B$1040,A27,'Cleaned Data'!$E$514:$E$1040)</f>
        <v>18250</v>
      </c>
      <c r="D27" s="15">
        <f>SUMIF('Cleaned Data'!$B$1041:$B$1560,A27,'Cleaned Data'!$E$1041:$E$1560)</f>
        <v>24000</v>
      </c>
      <c r="E27" s="15">
        <f>SUMIF('Cleaned Data'!$B$1561:$B$2055,A27,'Cleaned Data'!$E$1561:$E$2055)</f>
        <v>22250</v>
      </c>
      <c r="F27" s="15">
        <f>SUMIF('Cleaned Data'!$B$2056:$B$2500,A27,'Cleaned Data'!$E$2056:$E$2500)</f>
        <v>16000</v>
      </c>
      <c r="G27" s="16">
        <f>SUM(B27:F27)</f>
        <v>104500</v>
      </c>
    </row>
    <row r="28" spans="1:7" x14ac:dyDescent="0.25">
      <c r="A28" s="11" t="s">
        <v>8</v>
      </c>
      <c r="B28" s="15">
        <f>SUMIF('Cleaned Data'!$B$2:$B$513,A28,'Cleaned Data'!$E$2:$E$513)</f>
        <v>7500</v>
      </c>
      <c r="C28" s="15">
        <f>SUMIF('Cleaned Data'!$B$514:$B$1040,A28,'Cleaned Data'!$E$514:$E$1040)</f>
        <v>7500</v>
      </c>
      <c r="D28" s="15">
        <f>SUMIF('Cleaned Data'!$B$1041:$B$1560,A28,'Cleaned Data'!$E$1041:$E$1560)</f>
        <v>10000</v>
      </c>
      <c r="E28" s="15">
        <f>SUMIF('Cleaned Data'!$B$1561:$B$2055,A28,'Cleaned Data'!$E$1561:$E$2055)</f>
        <v>9500</v>
      </c>
      <c r="F28" s="15">
        <f>SUMIF('Cleaned Data'!$B$2056:$B$2500,A28,'Cleaned Data'!$E$2056:$E$2500)</f>
        <v>4750</v>
      </c>
      <c r="G28" s="16">
        <f>SUM(B28:F28)</f>
        <v>39250</v>
      </c>
    </row>
    <row r="29" spans="1:7" x14ac:dyDescent="0.25">
      <c r="A29" s="12" t="s">
        <v>10</v>
      </c>
      <c r="B29" s="15">
        <f>SUMIF('Cleaned Data'!$B$2:$B$513,A29,'Cleaned Data'!$E$2:$E$513)</f>
        <v>13000</v>
      </c>
      <c r="C29" s="15">
        <f>SUMIF('Cleaned Data'!$B$514:$B$1040,A29,'Cleaned Data'!$E$514:$E$1040)</f>
        <v>15250</v>
      </c>
      <c r="D29" s="15">
        <f>SUMIF('Cleaned Data'!$B$1041:$B$1560,A29,'Cleaned Data'!$E$1041:$E$1560)</f>
        <v>21000</v>
      </c>
      <c r="E29" s="15">
        <f>SUMIF('Cleaned Data'!$B$1561:$B$2055,A29,'Cleaned Data'!$E$1561:$E$2055)</f>
        <v>12500</v>
      </c>
      <c r="F29" s="15">
        <f>SUMIF('Cleaned Data'!$B$2056:$B$2500,A29,'Cleaned Data'!$E$2056:$E$2500)</f>
        <v>20250</v>
      </c>
      <c r="G29" s="16">
        <f>SUM(B29:F29)</f>
        <v>82000</v>
      </c>
    </row>
    <row r="30" spans="1:7" x14ac:dyDescent="0.25">
      <c r="A30" s="5" t="s">
        <v>18</v>
      </c>
      <c r="B30" s="14">
        <f t="shared" ref="B30:G30" si="1">SUM(B25:B29)</f>
        <v>84500</v>
      </c>
      <c r="C30" s="14">
        <f t="shared" si="1"/>
        <v>72750</v>
      </c>
      <c r="D30" s="14">
        <f t="shared" si="1"/>
        <v>80500</v>
      </c>
      <c r="E30" s="14">
        <f t="shared" si="1"/>
        <v>71000</v>
      </c>
      <c r="F30" s="14">
        <f t="shared" si="1"/>
        <v>65750</v>
      </c>
      <c r="G30" s="14">
        <f t="shared" si="1"/>
        <v>374500</v>
      </c>
    </row>
    <row r="32" spans="1:7" ht="15.75" x14ac:dyDescent="0.25">
      <c r="A32" s="6" t="s">
        <v>47</v>
      </c>
    </row>
    <row r="33" spans="1:7" x14ac:dyDescent="0.25">
      <c r="A33" s="8" t="s">
        <v>17</v>
      </c>
      <c r="B33" t="s">
        <v>19</v>
      </c>
      <c r="C33" t="s">
        <v>20</v>
      </c>
      <c r="D33" t="s">
        <v>21</v>
      </c>
      <c r="E33" t="s">
        <v>22</v>
      </c>
      <c r="F33" t="s">
        <v>23</v>
      </c>
      <c r="G33" t="s">
        <v>26</v>
      </c>
    </row>
    <row r="34" spans="1:7" x14ac:dyDescent="0.25">
      <c r="A34" s="10" t="s">
        <v>9</v>
      </c>
      <c r="B34" s="18">
        <f>COUNTIF('Cleaned Data'!$B$2:$B$513,A34)</f>
        <v>99</v>
      </c>
      <c r="C34" s="18">
        <f>COUNTIF('Cleaned Data'!$B$514:$B$1040,A34)</f>
        <v>86</v>
      </c>
      <c r="D34" s="18">
        <f>COUNTIF('Cleaned Data'!$B$1041:$B$1560,A34)</f>
        <v>79</v>
      </c>
      <c r="E34" s="18">
        <f>COUNTIF('Cleaned Data'!$B$1561:$B$2055,A34)</f>
        <v>64</v>
      </c>
      <c r="F34" s="18">
        <f>COUNTIF('Cleaned Data'!$B$2056:$B$2500,A34)</f>
        <v>70</v>
      </c>
      <c r="G34" s="18">
        <f>SUM(Table356[[#This Row],[2020]:[2024]])</f>
        <v>398</v>
      </c>
    </row>
    <row r="35" spans="1:7" x14ac:dyDescent="0.25">
      <c r="A35" s="11" t="s">
        <v>11</v>
      </c>
      <c r="B35" s="18">
        <f>COUNTIF('Cleaned Data'!$B$2:$B$513,A35)</f>
        <v>112</v>
      </c>
      <c r="C35" s="18">
        <f>COUNTIF('Cleaned Data'!$B$514:$B$1040,A35)</f>
        <v>120</v>
      </c>
      <c r="D35" s="18">
        <f>COUNTIF('Cleaned Data'!$B$1041:$B$1560,A35)</f>
        <v>115</v>
      </c>
      <c r="E35" s="18">
        <f>COUNTIF('Cleaned Data'!$B$1561:$B$2055,A35)</f>
        <v>90</v>
      </c>
      <c r="F35" s="18">
        <f>COUNTIF('Cleaned Data'!$B$2056:$B$2500,A35)</f>
        <v>113</v>
      </c>
      <c r="G35" s="18">
        <f>SUM(Table356[[#This Row],[2020]:[2024]])</f>
        <v>550</v>
      </c>
    </row>
    <row r="36" spans="1:7" x14ac:dyDescent="0.25">
      <c r="A36" s="10" t="s">
        <v>7</v>
      </c>
      <c r="B36" s="18">
        <f>COUNTIF('Cleaned Data'!$B$2:$B$513,A36)</f>
        <v>138</v>
      </c>
      <c r="C36" s="18">
        <f>COUNTIF('Cleaned Data'!$B$514:$B$1040,A36)</f>
        <v>154</v>
      </c>
      <c r="D36" s="18">
        <f>COUNTIF('Cleaned Data'!$B$1041:$B$1560,A36)</f>
        <v>135</v>
      </c>
      <c r="E36" s="18">
        <f>COUNTIF('Cleaned Data'!$B$1561:$B$2055,A36)</f>
        <v>150</v>
      </c>
      <c r="F36" s="18">
        <f>COUNTIF('Cleaned Data'!$B$2056:$B$2500,A36)</f>
        <v>116</v>
      </c>
      <c r="G36" s="18">
        <f>SUM(Table356[[#This Row],[2020]:[2024]])</f>
        <v>693</v>
      </c>
    </row>
    <row r="37" spans="1:7" x14ac:dyDescent="0.25">
      <c r="A37" s="11" t="s">
        <v>8</v>
      </c>
      <c r="B37" s="18">
        <f>COUNTIF('Cleaned Data'!$B$2:$B$513,A37)</f>
        <v>48</v>
      </c>
      <c r="C37" s="18">
        <f>COUNTIF('Cleaned Data'!$B$514:$B$1040,A37)</f>
        <v>48</v>
      </c>
      <c r="D37" s="18">
        <f>COUNTIF('Cleaned Data'!$B$1041:$B$1560,A37)</f>
        <v>58</v>
      </c>
      <c r="E37" s="18">
        <f>COUNTIF('Cleaned Data'!$B$1561:$B$2055,A37)</f>
        <v>65</v>
      </c>
      <c r="F37" s="18">
        <f>COUNTIF('Cleaned Data'!$B$2056:$B$2500,A37)</f>
        <v>39</v>
      </c>
      <c r="G37" s="18">
        <f>SUM(Table356[[#This Row],[2020]:[2024]])</f>
        <v>258</v>
      </c>
    </row>
    <row r="38" spans="1:7" x14ac:dyDescent="0.25">
      <c r="A38" s="12" t="s">
        <v>10</v>
      </c>
      <c r="B38" s="18">
        <f>COUNTIF('Cleaned Data'!$B$2:$B$513,A38)</f>
        <v>115</v>
      </c>
      <c r="C38" s="18">
        <f>COUNTIF('Cleaned Data'!$B$514:$B$1040,A38)</f>
        <v>119</v>
      </c>
      <c r="D38" s="18">
        <f>COUNTIF('Cleaned Data'!$B$1041:$B$1560,A38)</f>
        <v>133</v>
      </c>
      <c r="E38" s="18">
        <f>COUNTIF('Cleaned Data'!$B$1561:$B$2055,A38)</f>
        <v>126</v>
      </c>
      <c r="F38" s="18">
        <f>COUNTIF('Cleaned Data'!$B$2056:$B$2500,A38)</f>
        <v>107</v>
      </c>
      <c r="G38" s="18">
        <f>SUM(Table356[[#This Row],[2020]:[2024]])</f>
        <v>600</v>
      </c>
    </row>
    <row r="39" spans="1:7" x14ac:dyDescent="0.25">
      <c r="A39" s="5" t="s">
        <v>18</v>
      </c>
      <c r="B39" s="19">
        <f>SUM(B34:B38)</f>
        <v>512</v>
      </c>
      <c r="C39" s="19">
        <f>SUM(C34:C38)</f>
        <v>527</v>
      </c>
      <c r="D39" s="19">
        <f>SUM(D34:D38)</f>
        <v>520</v>
      </c>
      <c r="E39" s="19">
        <f>SUM(E34:E38)</f>
        <v>495</v>
      </c>
      <c r="F39" s="19">
        <f>SUM(F34:F38)</f>
        <v>445</v>
      </c>
      <c r="G39" s="19">
        <f>SUM(B39:F39)</f>
        <v>2499</v>
      </c>
    </row>
    <row r="40" spans="1:7" x14ac:dyDescent="0.25">
      <c r="A40" s="5" t="s">
        <v>51</v>
      </c>
      <c r="B40" s="14"/>
      <c r="C40" s="22">
        <f>C39/B39-1</f>
        <v>2.9296875E-2</v>
      </c>
      <c r="D40" s="22">
        <f>D39/C39-1</f>
        <v>-1.3282732447817858E-2</v>
      </c>
      <c r="E40" s="22">
        <f>E39/D39-1</f>
        <v>-4.8076923076923128E-2</v>
      </c>
      <c r="F40" s="22">
        <f>F39/E39-1</f>
        <v>-0.10101010101010099</v>
      </c>
      <c r="G40" s="19"/>
    </row>
    <row r="42" spans="1:7" ht="15.75" x14ac:dyDescent="0.25">
      <c r="A42" s="6" t="s">
        <v>48</v>
      </c>
    </row>
    <row r="43" spans="1:7" x14ac:dyDescent="0.25">
      <c r="A43" s="8" t="s">
        <v>17</v>
      </c>
      <c r="B43" t="s">
        <v>19</v>
      </c>
      <c r="C43" t="s">
        <v>20</v>
      </c>
      <c r="D43" t="s">
        <v>21</v>
      </c>
      <c r="E43" t="s">
        <v>22</v>
      </c>
      <c r="F43" t="s">
        <v>23</v>
      </c>
      <c r="G43" t="s">
        <v>26</v>
      </c>
    </row>
    <row r="44" spans="1:7" x14ac:dyDescent="0.25">
      <c r="A44" s="10" t="s">
        <v>9</v>
      </c>
      <c r="B44" s="20">
        <f>AVERAGEIF('Cleaned Data'!$B$2:$B$513,A44,'Cleaned Data'!$H$2:$H$513)</f>
        <v>0.44612794612794604</v>
      </c>
      <c r="C44" s="20">
        <f>AVERAGEIF('Cleaned Data'!$B$514:$B$1040,A44,'Cleaned Data'!$H$514:$H$1040)</f>
        <v>0.44341085271317798</v>
      </c>
      <c r="D44" s="20">
        <f>AVERAGEIF('Cleaned Data'!$B$1041:$B$1560,A44,'Cleaned Data'!$H$1041:$H$1560)</f>
        <v>0.45147679324894469</v>
      </c>
      <c r="E44" s="20">
        <f>AVERAGEIF('Cleaned Data'!$B$1561:$B$2055,A44,'Cleaned Data'!$H$1561:$H$2055)</f>
        <v>0.43854166666666622</v>
      </c>
      <c r="F44" s="20">
        <f>AVERAGEIF('Cleaned Data'!$B$2056:$B$2500,A44,'Cleaned Data'!$H$2056:$H$2500)</f>
        <v>0.44952380952380883</v>
      </c>
      <c r="G44" s="21">
        <f>AVERAGE(B44:F44)</f>
        <v>0.44581621365610874</v>
      </c>
    </row>
    <row r="45" spans="1:7" x14ac:dyDescent="0.25">
      <c r="A45" s="11" t="s">
        <v>11</v>
      </c>
      <c r="B45" s="20">
        <f>AVERAGEIF('Cleaned Data'!$B$2:$B$513,A45,'Cleaned Data'!$H$2:$H$513)</f>
        <v>0.61160714285714357</v>
      </c>
      <c r="C45" s="20">
        <f>AVERAGEIF('Cleaned Data'!$B$514:$B$1040,A45,'Cleaned Data'!$H$514:$H$1040)</f>
        <v>0.64416666666666755</v>
      </c>
      <c r="D45" s="20">
        <f>AVERAGEIF('Cleaned Data'!$B$1041:$B$1560,A45,'Cleaned Data'!$H$1041:$H$1560)</f>
        <v>0.64260869565217504</v>
      </c>
      <c r="E45" s="20">
        <f>AVERAGEIF('Cleaned Data'!$B$1561:$B$2055,A45,'Cleaned Data'!$H$1561:$H$2055)</f>
        <v>0.64111111111111185</v>
      </c>
      <c r="F45" s="20">
        <f>AVERAGEIF('Cleaned Data'!$B$2056:$B$2500,A45,'Cleaned Data'!$H$2056:$H$2500)</f>
        <v>0.64424778761062063</v>
      </c>
      <c r="G45" s="21">
        <f>AVERAGE(B45:F45)</f>
        <v>0.63674828077954371</v>
      </c>
    </row>
    <row r="46" spans="1:7" x14ac:dyDescent="0.25">
      <c r="A46" s="10" t="s">
        <v>7</v>
      </c>
      <c r="B46" s="20">
        <f>AVERAGEIF('Cleaned Data'!$B$2:$B$513,A46,'Cleaned Data'!$H$2:$H$513)</f>
        <v>0.47101449275362328</v>
      </c>
      <c r="C46" s="20">
        <f>AVERAGEIF('Cleaned Data'!$B$514:$B$1040,A46,'Cleaned Data'!$H$514:$H$1040)</f>
        <v>0.4802489177489177</v>
      </c>
      <c r="D46" s="20">
        <f>AVERAGEIF('Cleaned Data'!$B$1041:$B$1560,A46,'Cleaned Data'!$H$1041:$H$1560)</f>
        <v>0.47037037037037044</v>
      </c>
      <c r="E46" s="20">
        <f>AVERAGEIF('Cleaned Data'!$B$1561:$B$2055,A46,'Cleaned Data'!$H$1561:$H$2055)</f>
        <v>0.4752777777777778</v>
      </c>
      <c r="F46" s="20">
        <f>AVERAGEIF('Cleaned Data'!$B$2056:$B$2500,A46,'Cleaned Data'!$H$2056:$H$2500)</f>
        <v>0.47701149425287365</v>
      </c>
      <c r="G46" s="21">
        <f>AVERAGE(B46:F46)</f>
        <v>0.47478461058071264</v>
      </c>
    </row>
    <row r="47" spans="1:7" x14ac:dyDescent="0.25">
      <c r="A47" s="11" t="s">
        <v>8</v>
      </c>
      <c r="B47" s="20">
        <f>AVERAGEIF('Cleaned Data'!$B$2:$B$513,A47,'Cleaned Data'!$H$2:$H$513)</f>
        <v>0.484375</v>
      </c>
      <c r="C47" s="20">
        <f>AVERAGEIF('Cleaned Data'!$B$514:$B$1040,A47,'Cleaned Data'!$H$514:$H$1040)</f>
        <v>0.484375</v>
      </c>
      <c r="D47" s="20">
        <f>AVERAGEIF('Cleaned Data'!$B$1041:$B$1560,A47,'Cleaned Data'!$H$1041:$H$1560)</f>
        <v>0.48275862068965525</v>
      </c>
      <c r="E47" s="20">
        <f>AVERAGEIF('Cleaned Data'!$B$1561:$B$2055,A47,'Cleaned Data'!$H$1561:$H$2055)</f>
        <v>0.48538461538461541</v>
      </c>
      <c r="F47" s="20">
        <f>AVERAGEIF('Cleaned Data'!$B$2056:$B$2500,A47,'Cleaned Data'!$H$2056:$H$2500)</f>
        <v>0.4878205128205127</v>
      </c>
      <c r="G47" s="21">
        <f>AVERAGE(B47:F47)</f>
        <v>0.48494274977895674</v>
      </c>
    </row>
    <row r="48" spans="1:7" x14ac:dyDescent="0.25">
      <c r="A48" s="12" t="s">
        <v>10</v>
      </c>
      <c r="B48" s="20">
        <f>AVERAGEIF('Cleaned Data'!$B$2:$B$513,A48,'Cleaned Data'!$H$2:$H$513)</f>
        <v>0.47739130434782612</v>
      </c>
      <c r="C48" s="20">
        <f>AVERAGEIF('Cleaned Data'!$B$514:$B$1040,A48,'Cleaned Data'!$H$514:$H$1040)</f>
        <v>0.4743697478991597</v>
      </c>
      <c r="D48" s="20">
        <f>AVERAGEIF('Cleaned Data'!$B$1041:$B$1560,A48,'Cleaned Data'!$H$1041:$H$1560)</f>
        <v>0.46842105263157896</v>
      </c>
      <c r="E48" s="20">
        <f>AVERAGEIF('Cleaned Data'!$B$1561:$B$2055,A48,'Cleaned Data'!$H$1561:$H$2055)</f>
        <v>0.48015873015873017</v>
      </c>
      <c r="F48" s="20">
        <f>AVERAGEIF('Cleaned Data'!$B$2056:$B$2500,A48,'Cleaned Data'!$H$2056:$H$2500)</f>
        <v>0.46214953271028025</v>
      </c>
      <c r="G48" s="21">
        <f>AVERAGE(B48:F48)</f>
        <v>0.47249807354951506</v>
      </c>
    </row>
    <row r="49" spans="1:7" x14ac:dyDescent="0.25">
      <c r="A49" s="5" t="s">
        <v>29</v>
      </c>
      <c r="B49" s="22">
        <f t="shared" ref="B49:G49" si="2">AVERAGE(B44:B48)</f>
        <v>0.49810317721730774</v>
      </c>
      <c r="C49" s="22">
        <f t="shared" si="2"/>
        <v>0.50531423700558464</v>
      </c>
      <c r="D49" s="22">
        <f t="shared" si="2"/>
        <v>0.50312710651854486</v>
      </c>
      <c r="E49" s="22">
        <f t="shared" si="2"/>
        <v>0.50409478021978038</v>
      </c>
      <c r="F49" s="22">
        <f t="shared" si="2"/>
        <v>0.50415062738361927</v>
      </c>
      <c r="G49" s="22">
        <f t="shared" si="2"/>
        <v>0.50295798566896743</v>
      </c>
    </row>
    <row r="51" spans="1:7" ht="15.75" x14ac:dyDescent="0.25">
      <c r="A51" s="6" t="s">
        <v>49</v>
      </c>
    </row>
    <row r="52" spans="1:7" x14ac:dyDescent="0.25">
      <c r="A52" s="8" t="s">
        <v>6</v>
      </c>
      <c r="B52" t="s">
        <v>19</v>
      </c>
      <c r="C52" t="s">
        <v>20</v>
      </c>
      <c r="D52" t="s">
        <v>21</v>
      </c>
      <c r="E52" t="s">
        <v>22</v>
      </c>
      <c r="F52" t="s">
        <v>23</v>
      </c>
      <c r="G52" t="s">
        <v>26</v>
      </c>
    </row>
    <row r="53" spans="1:7" x14ac:dyDescent="0.25">
      <c r="A53" t="s">
        <v>13</v>
      </c>
      <c r="B53" s="15">
        <f>SUMIF('Cleaned Data'!$I$2:$I$513,A53,'Cleaned Data'!$G$2:$G$513)</f>
        <v>505000</v>
      </c>
      <c r="C53" s="15">
        <f>SUMIF('Cleaned Data'!$I$514:$I$1040,A53,'Cleaned Data'!$G$514:$G$1040)</f>
        <v>564500</v>
      </c>
      <c r="D53" s="15">
        <f>SUMIF('Cleaned Data'!$I$1041:$I$1560,A53,'Cleaned Data'!$G$1041:$G$1560)</f>
        <v>565500</v>
      </c>
      <c r="E53" s="15">
        <f>SUMIF('Cleaned Data'!$I$1561:$I$2055,A53,'Cleaned Data'!$G$1561:$G$2055)</f>
        <v>586500</v>
      </c>
      <c r="F53" s="15">
        <f>SUMIF('Cleaned Data'!$I$2056:$I$2500,A53,'Cleaned Data'!$G$2056:$G$2500)</f>
        <v>459000</v>
      </c>
      <c r="G53" s="16">
        <f>SUM(B53:F53)</f>
        <v>2680500</v>
      </c>
    </row>
    <row r="54" spans="1:7" x14ac:dyDescent="0.25">
      <c r="A54" t="s">
        <v>16</v>
      </c>
      <c r="B54" s="15">
        <f>SUMIF('Cleaned Data'!$I$2:$I$513,A54,'Cleaned Data'!$G$2:$G$513)</f>
        <v>590500</v>
      </c>
      <c r="C54" s="15">
        <f>SUMIF('Cleaned Data'!$I$514:$I$1040,A54,'Cleaned Data'!$G$514:$G$1040)</f>
        <v>582500</v>
      </c>
      <c r="D54" s="15">
        <f>SUMIF('Cleaned Data'!$I$1041:$I$1560,A54,'Cleaned Data'!$G$1041:$G$1560)</f>
        <v>611500</v>
      </c>
      <c r="E54" s="15">
        <f>SUMIF('Cleaned Data'!$I$1561:$I$2055,A54,'Cleaned Data'!$G$1561:$G$2055)</f>
        <v>583000</v>
      </c>
      <c r="F54" s="15">
        <f>SUMIF('Cleaned Data'!$I$2056:$I$2500,A54,'Cleaned Data'!$G$2056:$G$2500)</f>
        <v>479500</v>
      </c>
      <c r="G54" s="16">
        <f>SUM(B54:F54)</f>
        <v>2847000</v>
      </c>
    </row>
    <row r="55" spans="1:7" x14ac:dyDescent="0.25">
      <c r="A55" t="s">
        <v>12</v>
      </c>
      <c r="B55" s="15">
        <f>SUMIF('Cleaned Data'!$I$2:$I$513,A55,'Cleaned Data'!$G$2:$G$513)</f>
        <v>521000</v>
      </c>
      <c r="C55" s="15">
        <f>SUMIF('Cleaned Data'!$I$514:$I$1040,A55,'Cleaned Data'!$G$514:$G$1040)</f>
        <v>560500</v>
      </c>
      <c r="D55" s="15">
        <f>SUMIF('Cleaned Data'!$I$1041:$I$1560,A55,'Cleaned Data'!$G$1041:$G$1560)</f>
        <v>652500</v>
      </c>
      <c r="E55" s="15">
        <f>SUMIF('Cleaned Data'!$I$1561:$I$2055,A55,'Cleaned Data'!$G$1561:$G$2055)</f>
        <v>504000</v>
      </c>
      <c r="F55" s="15">
        <f>SUMIF('Cleaned Data'!$I$2056:$I$2500,A55,'Cleaned Data'!$G$2056:$G$2500)</f>
        <v>513000</v>
      </c>
      <c r="G55" s="16">
        <f>SUM(B55:F55)</f>
        <v>2751000</v>
      </c>
    </row>
    <row r="56" spans="1:7" x14ac:dyDescent="0.25">
      <c r="A56" t="s">
        <v>15</v>
      </c>
      <c r="B56" s="15">
        <f>SUMIF('Cleaned Data'!$I$2:$I$513,A56,'Cleaned Data'!$G$2:$G$513)</f>
        <v>586500</v>
      </c>
      <c r="C56" s="15">
        <f>SUMIF('Cleaned Data'!$I$514:$I$1040,A56,'Cleaned Data'!$G$514:$G$1040)</f>
        <v>528000</v>
      </c>
      <c r="D56" s="15">
        <f>SUMIF('Cleaned Data'!$I$1041:$I$1560,A56,'Cleaned Data'!$G$1041:$G$1560)</f>
        <v>456000</v>
      </c>
      <c r="E56" s="15">
        <f>SUMIF('Cleaned Data'!$I$1561:$I$2055,A56,'Cleaned Data'!$G$1561:$G$2055)</f>
        <v>468500</v>
      </c>
      <c r="F56" s="15">
        <f>SUMIF('Cleaned Data'!$I$2056:$I$2500,A56,'Cleaned Data'!$G$2056:$G$2500)</f>
        <v>490500</v>
      </c>
      <c r="G56" s="16">
        <f>SUM(B56:F56)</f>
        <v>2529500</v>
      </c>
    </row>
    <row r="57" spans="1:7" x14ac:dyDescent="0.25">
      <c r="A57" t="s">
        <v>14</v>
      </c>
      <c r="B57" s="15">
        <f>SUMIF('Cleaned Data'!$I$2:$I$513,A57,'Cleaned Data'!$G$2:$G$513)</f>
        <v>596000</v>
      </c>
      <c r="C57" s="15">
        <f>SUMIF('Cleaned Data'!$I$514:$I$1040,A57,'Cleaned Data'!$G$514:$G$1040)</f>
        <v>640000</v>
      </c>
      <c r="D57" s="15">
        <f>SUMIF('Cleaned Data'!$I$1041:$I$1560,A57,'Cleaned Data'!$G$1041:$G$1560)</f>
        <v>564000</v>
      </c>
      <c r="E57" s="15">
        <f>SUMIF('Cleaned Data'!$I$1561:$I$2055,A57,'Cleaned Data'!$G$1561:$G$2055)</f>
        <v>659000</v>
      </c>
      <c r="F57" s="15">
        <f>SUMIF('Cleaned Data'!$I$2056:$I$2500,A57,'Cleaned Data'!$G$2056:$G$2500)</f>
        <v>433000</v>
      </c>
      <c r="G57" s="16">
        <f>SUM(B57:F57)</f>
        <v>2892000</v>
      </c>
    </row>
    <row r="58" spans="1:7" x14ac:dyDescent="0.25">
      <c r="A58" s="5" t="s">
        <v>18</v>
      </c>
      <c r="B58" s="14">
        <f t="shared" ref="B58:G58" si="3">SUM(B53:B57)</f>
        <v>2799000</v>
      </c>
      <c r="C58" s="14">
        <f t="shared" si="3"/>
        <v>2875500</v>
      </c>
      <c r="D58" s="14">
        <f t="shared" si="3"/>
        <v>2849500</v>
      </c>
      <c r="E58" s="14">
        <f t="shared" si="3"/>
        <v>2801000</v>
      </c>
      <c r="F58" s="14">
        <f t="shared" si="3"/>
        <v>2375000</v>
      </c>
      <c r="G58" s="14">
        <f t="shared" si="3"/>
        <v>13700000</v>
      </c>
    </row>
  </sheetData>
  <conditionalFormatting sqref="G5:G9">
    <cfRule type="colorScale" priority="12">
      <colorScale>
        <cfvo type="min"/>
        <cfvo type="percentile" val="50"/>
        <cfvo type="max"/>
        <color rgb="FFF8696B"/>
        <color rgb="FFFFEB84"/>
        <color rgb="FF63BE7B"/>
      </colorScale>
    </cfRule>
  </conditionalFormatting>
  <conditionalFormatting sqref="G15:G19">
    <cfRule type="colorScale" priority="11">
      <colorScale>
        <cfvo type="min"/>
        <cfvo type="percentile" val="50"/>
        <cfvo type="max"/>
        <color rgb="FFF8696B"/>
        <color rgb="FFFFEB84"/>
        <color rgb="FF63BE7B"/>
      </colorScale>
    </cfRule>
  </conditionalFormatting>
  <conditionalFormatting sqref="G25:G29">
    <cfRule type="colorScale" priority="10">
      <colorScale>
        <cfvo type="min"/>
        <cfvo type="percentile" val="50"/>
        <cfvo type="max"/>
        <color rgb="FFF8696B"/>
        <color rgb="FFFFEB84"/>
        <color rgb="FF63BE7B"/>
      </colorScale>
    </cfRule>
  </conditionalFormatting>
  <conditionalFormatting sqref="G34:G38">
    <cfRule type="colorScale" priority="8">
      <colorScale>
        <cfvo type="min"/>
        <cfvo type="percentile" val="50"/>
        <cfvo type="max"/>
        <color rgb="FFF8696B"/>
        <color rgb="FFFFEB84"/>
        <color rgb="FF63BE7B"/>
      </colorScale>
    </cfRule>
  </conditionalFormatting>
  <conditionalFormatting sqref="G44:G48">
    <cfRule type="colorScale" priority="7">
      <colorScale>
        <cfvo type="min"/>
        <cfvo type="percentile" val="50"/>
        <cfvo type="max"/>
        <color rgb="FFF8696B"/>
        <color rgb="FFFFEB84"/>
        <color rgb="FF63BE7B"/>
      </colorScale>
    </cfRule>
  </conditionalFormatting>
  <conditionalFormatting sqref="G53:G57">
    <cfRule type="colorScale" priority="6">
      <colorScale>
        <cfvo type="min"/>
        <cfvo type="percentile" val="50"/>
        <cfvo type="max"/>
        <color rgb="FFF8696B"/>
        <color rgb="FFFFEB84"/>
        <color rgb="FF63BE7B"/>
      </colorScale>
    </cfRule>
  </conditionalFormatting>
  <conditionalFormatting sqref="C11:F11">
    <cfRule type="colorScale" priority="5">
      <colorScale>
        <cfvo type="min"/>
        <cfvo type="percentile" val="50"/>
        <cfvo type="max"/>
        <color rgb="FFF8696B"/>
        <color rgb="FFFFEB84"/>
        <color rgb="FF63BE7B"/>
      </colorScale>
    </cfRule>
  </conditionalFormatting>
  <conditionalFormatting sqref="B39:F39">
    <cfRule type="colorScale" priority="3">
      <colorScale>
        <cfvo type="min"/>
        <cfvo type="percentile" val="50"/>
        <cfvo type="max"/>
        <color rgb="FFF8696B"/>
        <color rgb="FFFFEB84"/>
        <color rgb="FF63BE7B"/>
      </colorScale>
    </cfRule>
  </conditionalFormatting>
  <conditionalFormatting sqref="C21:F21">
    <cfRule type="colorScale" priority="2">
      <colorScale>
        <cfvo type="min"/>
        <cfvo type="percentile" val="50"/>
        <cfvo type="max"/>
        <color rgb="FFF8696B"/>
        <color rgb="FFFFEB84"/>
        <color rgb="FF63BE7B"/>
      </colorScale>
    </cfRule>
  </conditionalFormatting>
  <conditionalFormatting sqref="C40:F40">
    <cfRule type="colorScale" priority="1">
      <colorScale>
        <cfvo type="min"/>
        <cfvo type="percentile" val="50"/>
        <cfvo type="max"/>
        <color rgb="FFF8696B"/>
        <color rgb="FFFFEB84"/>
        <color rgb="FF63BE7B"/>
      </colorScale>
    </cfRule>
  </conditionalFormatting>
  <pageMargins left="0.7" right="0.7" top="0.75" bottom="0.75" header="0.3" footer="0.3"/>
  <tableParts count="6">
    <tablePart r:id="rId1"/>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9" sqref="R9"/>
    </sheetView>
  </sheetViews>
  <sheetFormatPr defaultRowHeight="15" x14ac:dyDescent="0.25"/>
  <sheetData>
    <row r="1" spans="1:1" ht="21" x14ac:dyDescent="0.35">
      <c r="A1" s="9" t="s">
        <v>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Uncleaned Data</vt:lpstr>
      <vt:lpstr>Cleaned Data</vt:lpstr>
      <vt:lpstr>Pivot &amp; Dashboard with Slicer</vt:lpstr>
      <vt:lpstr>Annual Sales KPIs</vt:lpstr>
      <vt:lpstr>KPI Charts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Hartley</dc:creator>
  <cp:lastModifiedBy>Roger Hartley</cp:lastModifiedBy>
  <dcterms:created xsi:type="dcterms:W3CDTF">2025-07-06T19:13:43Z</dcterms:created>
  <dcterms:modified xsi:type="dcterms:W3CDTF">2025-07-09T14:22:55Z</dcterms:modified>
</cp:coreProperties>
</file>