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Projets\phys_exp\data\"/>
    </mc:Choice>
  </mc:AlternateContent>
  <xr:revisionPtr revIDLastSave="0" documentId="13_ncr:1_{8BE38D78-3F27-4B9A-A085-51EB15CDCFF1}" xr6:coauthVersionLast="47" xr6:coauthVersionMax="47" xr10:uidLastSave="{00000000-0000-0000-0000-000000000000}"/>
  <bookViews>
    <workbookView xWindow="-108" yWindow="-108" windowWidth="23256" windowHeight="12456" xr2:uid="{9317C390-3D87-4FE5-8449-C6828F30E0E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G3" i="1"/>
  <c r="G4" i="1" s="1"/>
  <c r="G5" i="1" s="1"/>
  <c r="G6" i="1" s="1"/>
  <c r="G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C8" i="1"/>
  <c r="C31" i="1"/>
  <c r="C24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5" i="1" s="1"/>
  <c r="C26" i="1" s="1"/>
  <c r="C27" i="1" s="1"/>
  <c r="C28" i="1" s="1"/>
  <c r="C29" i="1" s="1"/>
  <c r="C30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3" i="1"/>
  <c r="C4" i="1" s="1"/>
  <c r="C5" i="1" s="1"/>
  <c r="C6" i="1" s="1"/>
  <c r="C7" i="1" s="1"/>
  <c r="A23" i="1"/>
  <c r="A1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J2" i="1" l="1"/>
  <c r="G8" i="1"/>
  <c r="A18" i="1"/>
  <c r="A19" i="1" s="1"/>
  <c r="A20" i="1" s="1"/>
  <c r="A21" i="1" s="1"/>
  <c r="A22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G9" i="1" l="1"/>
  <c r="J3" i="1"/>
  <c r="G10" i="1" l="1"/>
  <c r="J4" i="1"/>
  <c r="G11" i="1" l="1"/>
  <c r="J5" i="1"/>
  <c r="J6" i="1" l="1"/>
  <c r="G12" i="1"/>
  <c r="J7" i="1" l="1"/>
  <c r="G13" i="1"/>
  <c r="J8" i="1" l="1"/>
  <c r="G14" i="1"/>
  <c r="J9" i="1" l="1"/>
  <c r="G15" i="1"/>
  <c r="J10" i="1" l="1"/>
  <c r="G16" i="1"/>
  <c r="J11" i="1" l="1"/>
  <c r="G17" i="1"/>
  <c r="J12" i="1" l="1"/>
  <c r="G18" i="1"/>
  <c r="J13" i="1" l="1"/>
  <c r="G19" i="1"/>
  <c r="G20" i="1" l="1"/>
  <c r="J14" i="1"/>
  <c r="G21" i="1" l="1"/>
  <c r="J15" i="1"/>
  <c r="G22" i="1" l="1"/>
  <c r="J16" i="1"/>
  <c r="G23" i="1" l="1"/>
  <c r="J17" i="1"/>
  <c r="G24" i="1" l="1"/>
  <c r="J18" i="1"/>
  <c r="G25" i="1" l="1"/>
  <c r="J19" i="1"/>
  <c r="G26" i="1" l="1"/>
  <c r="J20" i="1"/>
  <c r="G27" i="1" l="1"/>
  <c r="J21" i="1"/>
  <c r="J22" i="1" l="1"/>
  <c r="G28" i="1"/>
  <c r="J23" i="1" l="1"/>
  <c r="G29" i="1"/>
  <c r="J24" i="1" l="1"/>
  <c r="G30" i="1"/>
  <c r="J25" i="1" l="1"/>
  <c r="G31" i="1"/>
  <c r="J26" i="1" l="1"/>
  <c r="G32" i="1"/>
  <c r="J27" i="1" l="1"/>
  <c r="G33" i="1"/>
  <c r="J28" i="1" l="1"/>
  <c r="G34" i="1"/>
  <c r="J29" i="1" s="1"/>
</calcChain>
</file>

<file path=xl/sharedStrings.xml><?xml version="1.0" encoding="utf-8"?>
<sst xmlns="http://schemas.openxmlformats.org/spreadsheetml/2006/main" count="11" uniqueCount="11">
  <si>
    <t>Temps</t>
  </si>
  <si>
    <t>Température</t>
  </si>
  <si>
    <t>Température2</t>
  </si>
  <si>
    <t>Temps2</t>
  </si>
  <si>
    <t>logTemp</t>
  </si>
  <si>
    <t>Temps3</t>
  </si>
  <si>
    <t>Température3</t>
  </si>
  <si>
    <t>Temps4</t>
  </si>
  <si>
    <t>Température4</t>
  </si>
  <si>
    <t>Resistance4</t>
  </si>
  <si>
    <t>logTempé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</si>
</sst>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C73B-E7CA-4FC1-B79B-C6102205C8CC}">
  <dimension ref="A1:K51"/>
  <sheetViews>
    <sheetView tabSelected="1" workbookViewId="0">
      <selection activeCell="J2" sqref="J2:K29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</v>
      </c>
      <c r="K1" t="s">
        <v>10</v>
      </c>
    </row>
    <row r="2" spans="1:11" x14ac:dyDescent="0.3">
      <c r="A2">
        <v>0</v>
      </c>
      <c r="B2">
        <v>-5.7</v>
      </c>
      <c r="C2">
        <v>0</v>
      </c>
      <c r="D2">
        <v>0</v>
      </c>
      <c r="E2">
        <v>0</v>
      </c>
      <c r="F2">
        <v>6.9</v>
      </c>
      <c r="G2">
        <v>0</v>
      </c>
      <c r="H2">
        <v>-7.9</v>
      </c>
      <c r="I2">
        <v>168</v>
      </c>
      <c r="J2">
        <f>LOG(G7)</f>
        <v>1.6989700043360187</v>
      </c>
      <c r="K2">
        <f>LOG(H7)</f>
        <v>0.25527250510330607</v>
      </c>
    </row>
    <row r="3" spans="1:11" x14ac:dyDescent="0.3">
      <c r="A3">
        <f>A2+3</f>
        <v>3</v>
      </c>
      <c r="B3">
        <v>-5.5</v>
      </c>
      <c r="C3">
        <f>C2+10</f>
        <v>10</v>
      </c>
      <c r="D3">
        <v>1.5</v>
      </c>
      <c r="E3">
        <f>E2+10</f>
        <v>10</v>
      </c>
      <c r="F3">
        <v>4.4000000000000004</v>
      </c>
      <c r="G3">
        <f>G2+10</f>
        <v>10</v>
      </c>
      <c r="H3">
        <v>-6.9</v>
      </c>
      <c r="I3">
        <v>167.4</v>
      </c>
      <c r="J3">
        <f>LOG(G8)</f>
        <v>1.7781512503836436</v>
      </c>
      <c r="K3">
        <f>LOG(H8)</f>
        <v>0.53147891704225514</v>
      </c>
    </row>
    <row r="4" spans="1:11" x14ac:dyDescent="0.3">
      <c r="A4">
        <f t="shared" ref="A4:A51" si="0">A3+3</f>
        <v>6</v>
      </c>
      <c r="B4">
        <v>-5.5</v>
      </c>
      <c r="C4">
        <f t="shared" ref="C4:C7" si="1">C3+10</f>
        <v>20</v>
      </c>
      <c r="D4">
        <v>3.4</v>
      </c>
      <c r="E4">
        <f t="shared" ref="E4:E39" si="2">E3+10</f>
        <v>20</v>
      </c>
      <c r="F4">
        <v>4.4000000000000004</v>
      </c>
      <c r="G4">
        <f t="shared" ref="G4:G34" si="3">G3+10</f>
        <v>20</v>
      </c>
      <c r="H4">
        <v>-6.5</v>
      </c>
      <c r="I4">
        <v>165.05</v>
      </c>
      <c r="J4">
        <f>LOG(G9)</f>
        <v>1.8450980400142569</v>
      </c>
      <c r="K4">
        <f>LOG(H9)</f>
        <v>0.76342799356293722</v>
      </c>
    </row>
    <row r="5" spans="1:11" x14ac:dyDescent="0.3">
      <c r="A5">
        <f t="shared" si="0"/>
        <v>9</v>
      </c>
      <c r="B5">
        <v>-5.4</v>
      </c>
      <c r="C5">
        <f t="shared" si="1"/>
        <v>30</v>
      </c>
      <c r="D5">
        <v>5</v>
      </c>
      <c r="E5">
        <f t="shared" si="2"/>
        <v>30</v>
      </c>
      <c r="F5">
        <v>5.9</v>
      </c>
      <c r="G5">
        <f t="shared" si="3"/>
        <v>30</v>
      </c>
      <c r="H5">
        <v>-3.2</v>
      </c>
      <c r="I5">
        <v>164.78</v>
      </c>
      <c r="J5">
        <f>LOG(G10)</f>
        <v>1.9030899869919435</v>
      </c>
      <c r="K5">
        <f>LOG(H10)</f>
        <v>0.77085201164214423</v>
      </c>
    </row>
    <row r="6" spans="1:11" x14ac:dyDescent="0.3">
      <c r="A6">
        <f t="shared" si="0"/>
        <v>12</v>
      </c>
      <c r="B6">
        <v>-5</v>
      </c>
      <c r="C6">
        <f t="shared" si="1"/>
        <v>40</v>
      </c>
      <c r="D6">
        <v>5.5</v>
      </c>
      <c r="E6">
        <f t="shared" si="2"/>
        <v>40</v>
      </c>
      <c r="F6">
        <v>7.2</v>
      </c>
      <c r="G6">
        <f t="shared" si="3"/>
        <v>40</v>
      </c>
      <c r="H6">
        <v>-0.4</v>
      </c>
      <c r="I6">
        <v>164.54</v>
      </c>
      <c r="J6">
        <f>LOG(G11)</f>
        <v>1.954242509439325</v>
      </c>
      <c r="K6">
        <f>LOG(H11)</f>
        <v>0.69897000433601886</v>
      </c>
    </row>
    <row r="7" spans="1:11" x14ac:dyDescent="0.3">
      <c r="A7">
        <f t="shared" si="0"/>
        <v>15</v>
      </c>
      <c r="B7">
        <v>-4.5</v>
      </c>
      <c r="C7">
        <f t="shared" si="1"/>
        <v>50</v>
      </c>
      <c r="D7">
        <v>5.6</v>
      </c>
      <c r="E7">
        <f t="shared" si="2"/>
        <v>50</v>
      </c>
      <c r="F7">
        <v>8.3000000000000007</v>
      </c>
      <c r="G7">
        <f t="shared" si="3"/>
        <v>50</v>
      </c>
      <c r="H7">
        <v>1.8</v>
      </c>
      <c r="I7">
        <v>164.36</v>
      </c>
      <c r="J7">
        <f>LOG(G12)</f>
        <v>2</v>
      </c>
      <c r="K7">
        <f>LOG(H12)</f>
        <v>0.80617997398388719</v>
      </c>
    </row>
    <row r="8" spans="1:11" x14ac:dyDescent="0.3">
      <c r="A8">
        <f t="shared" si="0"/>
        <v>18</v>
      </c>
      <c r="B8">
        <v>-4.4000000000000004</v>
      </c>
      <c r="C8">
        <f>70</f>
        <v>70</v>
      </c>
      <c r="D8">
        <v>6.4</v>
      </c>
      <c r="E8">
        <f t="shared" si="2"/>
        <v>60</v>
      </c>
      <c r="F8">
        <v>9.4</v>
      </c>
      <c r="G8">
        <f t="shared" si="3"/>
        <v>60</v>
      </c>
      <c r="H8">
        <v>3.4</v>
      </c>
      <c r="I8">
        <v>164.29</v>
      </c>
      <c r="J8">
        <f>LOG(G13)</f>
        <v>2.0413926851582249</v>
      </c>
      <c r="K8">
        <f>LOG(H13)</f>
        <v>0.88649072517248184</v>
      </c>
    </row>
    <row r="9" spans="1:11" x14ac:dyDescent="0.3">
      <c r="A9">
        <f t="shared" si="0"/>
        <v>21</v>
      </c>
      <c r="B9">
        <v>-4.0999999999999996</v>
      </c>
      <c r="C9">
        <f>C8+10</f>
        <v>80</v>
      </c>
      <c r="D9">
        <v>6.8</v>
      </c>
      <c r="E9">
        <f t="shared" si="2"/>
        <v>70</v>
      </c>
      <c r="F9">
        <v>9.3000000000000007</v>
      </c>
      <c r="G9">
        <f t="shared" si="3"/>
        <v>70</v>
      </c>
      <c r="H9">
        <v>5.8</v>
      </c>
      <c r="I9">
        <v>164.22</v>
      </c>
      <c r="J9">
        <f>LOG(G14)</f>
        <v>2.0791812460476247</v>
      </c>
      <c r="K9">
        <f>LOG(H14)</f>
        <v>0.93951925261861846</v>
      </c>
    </row>
    <row r="10" spans="1:11" x14ac:dyDescent="0.3">
      <c r="A10">
        <f t="shared" si="0"/>
        <v>24</v>
      </c>
      <c r="B10">
        <v>-3.9</v>
      </c>
      <c r="C10">
        <f>C9+10</f>
        <v>90</v>
      </c>
      <c r="D10">
        <v>6.4</v>
      </c>
      <c r="E10">
        <f t="shared" si="2"/>
        <v>80</v>
      </c>
      <c r="F10">
        <v>9.1999999999999993</v>
      </c>
      <c r="G10">
        <f t="shared" si="3"/>
        <v>80</v>
      </c>
      <c r="H10">
        <v>5.9</v>
      </c>
      <c r="I10">
        <v>164.17</v>
      </c>
      <c r="J10">
        <f>LOG(G15)</f>
        <v>2.1139433523068369</v>
      </c>
      <c r="K10">
        <f>LOG(H15)</f>
        <v>0.95424250943932487</v>
      </c>
    </row>
    <row r="11" spans="1:11" x14ac:dyDescent="0.3">
      <c r="A11">
        <f t="shared" si="0"/>
        <v>27</v>
      </c>
      <c r="B11">
        <v>-3.6</v>
      </c>
      <c r="C11">
        <f>C10+10</f>
        <v>100</v>
      </c>
      <c r="D11">
        <v>6.3</v>
      </c>
      <c r="E11">
        <f t="shared" si="2"/>
        <v>90</v>
      </c>
      <c r="F11">
        <v>10.3</v>
      </c>
      <c r="G11">
        <f t="shared" si="3"/>
        <v>90</v>
      </c>
      <c r="H11">
        <v>5</v>
      </c>
      <c r="I11">
        <v>164.17</v>
      </c>
      <c r="J11">
        <f>LOG(G16)</f>
        <v>2.1461280356782382</v>
      </c>
      <c r="K11">
        <f>LOG(H16)</f>
        <v>1.0334237554869496</v>
      </c>
    </row>
    <row r="12" spans="1:11" x14ac:dyDescent="0.3">
      <c r="A12">
        <f t="shared" si="0"/>
        <v>30</v>
      </c>
      <c r="B12">
        <v>-3.4</v>
      </c>
      <c r="C12">
        <f>C11+10</f>
        <v>110</v>
      </c>
      <c r="D12">
        <v>6.4</v>
      </c>
      <c r="E12">
        <f t="shared" si="2"/>
        <v>100</v>
      </c>
      <c r="F12">
        <v>10.9</v>
      </c>
      <c r="G12">
        <f t="shared" si="3"/>
        <v>100</v>
      </c>
      <c r="H12">
        <v>6.4</v>
      </c>
      <c r="I12">
        <v>164.14</v>
      </c>
      <c r="J12">
        <f>LOG(G17)</f>
        <v>2.1760912590556813</v>
      </c>
      <c r="K12">
        <f>LOG(H17)</f>
        <v>1.0569048513364727</v>
      </c>
    </row>
    <row r="13" spans="1:11" x14ac:dyDescent="0.3">
      <c r="A13">
        <f t="shared" si="0"/>
        <v>33</v>
      </c>
      <c r="B13">
        <v>-3</v>
      </c>
      <c r="C13">
        <f>C12+10</f>
        <v>120</v>
      </c>
      <c r="D13">
        <v>6.6</v>
      </c>
      <c r="E13">
        <f t="shared" si="2"/>
        <v>110</v>
      </c>
      <c r="F13">
        <v>9.3000000000000007</v>
      </c>
      <c r="G13">
        <f t="shared" si="3"/>
        <v>110</v>
      </c>
      <c r="H13">
        <v>7.7</v>
      </c>
      <c r="I13">
        <v>164.12</v>
      </c>
      <c r="J13">
        <f>LOG(G18)</f>
        <v>2.2041199826559246</v>
      </c>
      <c r="K13">
        <f>LOG(H18)</f>
        <v>1.0334237554869496</v>
      </c>
    </row>
    <row r="14" spans="1:11" x14ac:dyDescent="0.3">
      <c r="A14">
        <f t="shared" si="0"/>
        <v>36</v>
      </c>
      <c r="B14">
        <v>-2.9</v>
      </c>
      <c r="C14">
        <f>C13+10</f>
        <v>130</v>
      </c>
      <c r="D14">
        <v>6</v>
      </c>
      <c r="E14">
        <f t="shared" si="2"/>
        <v>120</v>
      </c>
      <c r="F14">
        <v>10</v>
      </c>
      <c r="G14">
        <f t="shared" si="3"/>
        <v>120</v>
      </c>
      <c r="H14">
        <v>8.6999999999999993</v>
      </c>
      <c r="I14">
        <v>164.12</v>
      </c>
      <c r="J14">
        <f>LOG(G19)</f>
        <v>2.2304489213782741</v>
      </c>
      <c r="K14">
        <f>LOG(H19)</f>
        <v>1.0128372247051722</v>
      </c>
    </row>
    <row r="15" spans="1:11" x14ac:dyDescent="0.3">
      <c r="A15">
        <f t="shared" si="0"/>
        <v>39</v>
      </c>
      <c r="B15">
        <v>-2.5</v>
      </c>
      <c r="C15">
        <f>C14+10</f>
        <v>140</v>
      </c>
      <c r="D15">
        <v>6.7</v>
      </c>
      <c r="E15">
        <f t="shared" si="2"/>
        <v>130</v>
      </c>
      <c r="F15">
        <v>10.5</v>
      </c>
      <c r="G15">
        <f t="shared" si="3"/>
        <v>130</v>
      </c>
      <c r="H15">
        <v>9</v>
      </c>
      <c r="I15">
        <v>164.11</v>
      </c>
      <c r="J15">
        <f>LOG(G20)</f>
        <v>2.255272505103306</v>
      </c>
      <c r="K15">
        <f>LOG(H20)</f>
        <v>1.0453229787866574</v>
      </c>
    </row>
    <row r="16" spans="1:11" x14ac:dyDescent="0.3">
      <c r="A16">
        <v>48</v>
      </c>
      <c r="B16">
        <v>-1.6</v>
      </c>
      <c r="C16">
        <f>C15+10</f>
        <v>150</v>
      </c>
      <c r="D16">
        <v>7.2</v>
      </c>
      <c r="E16">
        <f t="shared" si="2"/>
        <v>140</v>
      </c>
      <c r="F16">
        <v>10.5</v>
      </c>
      <c r="G16">
        <f t="shared" si="3"/>
        <v>140</v>
      </c>
      <c r="H16">
        <v>10.8</v>
      </c>
      <c r="I16">
        <v>164.07</v>
      </c>
      <c r="J16">
        <f>LOG(G21)</f>
        <v>2.2787536009528289</v>
      </c>
      <c r="K16">
        <f>LOG(H21)</f>
        <v>1.0755469613925308</v>
      </c>
    </row>
    <row r="17" spans="1:11" x14ac:dyDescent="0.3">
      <c r="A17">
        <f t="shared" si="0"/>
        <v>51</v>
      </c>
      <c r="B17">
        <v>-1.5</v>
      </c>
      <c r="C17">
        <f>C16+10</f>
        <v>160</v>
      </c>
      <c r="D17">
        <v>7.8</v>
      </c>
      <c r="E17">
        <f t="shared" si="2"/>
        <v>150</v>
      </c>
      <c r="F17">
        <v>11.4</v>
      </c>
      <c r="G17">
        <f t="shared" si="3"/>
        <v>150</v>
      </c>
      <c r="H17">
        <v>11.4</v>
      </c>
      <c r="I17">
        <v>164.07</v>
      </c>
      <c r="J17">
        <f>LOG(G22)</f>
        <v>2.3010299956639813</v>
      </c>
      <c r="K17">
        <f>LOG(H22)</f>
        <v>1.0863598306747482</v>
      </c>
    </row>
    <row r="18" spans="1:11" x14ac:dyDescent="0.3">
      <c r="A18">
        <f>A17+3</f>
        <v>54</v>
      </c>
      <c r="B18">
        <v>-1.2</v>
      </c>
      <c r="C18">
        <f>C17+10</f>
        <v>170</v>
      </c>
      <c r="D18">
        <v>7.7</v>
      </c>
      <c r="E18">
        <f t="shared" si="2"/>
        <v>160</v>
      </c>
      <c r="F18">
        <v>12</v>
      </c>
      <c r="G18">
        <f t="shared" si="3"/>
        <v>160</v>
      </c>
      <c r="H18">
        <v>10.8</v>
      </c>
      <c r="I18">
        <v>164.08</v>
      </c>
      <c r="J18">
        <f>LOG(G23)</f>
        <v>2.3222192947339191</v>
      </c>
      <c r="K18">
        <f>LOG(H23)</f>
        <v>1.1003705451175629</v>
      </c>
    </row>
    <row r="19" spans="1:11" x14ac:dyDescent="0.3">
      <c r="A19">
        <f t="shared" si="0"/>
        <v>57</v>
      </c>
      <c r="B19">
        <v>-0.7</v>
      </c>
      <c r="C19">
        <f>C18+10</f>
        <v>180</v>
      </c>
      <c r="D19">
        <v>7.9</v>
      </c>
      <c r="E19">
        <f t="shared" si="2"/>
        <v>170</v>
      </c>
      <c r="F19">
        <v>12.4</v>
      </c>
      <c r="G19">
        <f t="shared" si="3"/>
        <v>170</v>
      </c>
      <c r="H19">
        <v>10.3</v>
      </c>
      <c r="I19">
        <v>164.08</v>
      </c>
      <c r="J19">
        <f>LOG(G24)</f>
        <v>2.3424226808222062</v>
      </c>
      <c r="K19">
        <f>LOG(H24)</f>
        <v>1.1139433523068367</v>
      </c>
    </row>
    <row r="20" spans="1:11" x14ac:dyDescent="0.3">
      <c r="A20">
        <f t="shared" si="0"/>
        <v>60</v>
      </c>
      <c r="B20">
        <v>-0.1</v>
      </c>
      <c r="C20">
        <f>C19+10</f>
        <v>190</v>
      </c>
      <c r="D20">
        <v>7.9</v>
      </c>
      <c r="E20">
        <f t="shared" si="2"/>
        <v>180</v>
      </c>
      <c r="F20">
        <v>13.1</v>
      </c>
      <c r="G20">
        <f t="shared" si="3"/>
        <v>180</v>
      </c>
      <c r="H20">
        <v>11.1</v>
      </c>
      <c r="I20">
        <v>164.09</v>
      </c>
      <c r="J20">
        <f>LOG(G25)</f>
        <v>2.3617278360175931</v>
      </c>
      <c r="K20">
        <f>LOG(H25)</f>
        <v>1.1522883443830565</v>
      </c>
    </row>
    <row r="21" spans="1:11" x14ac:dyDescent="0.3">
      <c r="A21">
        <f t="shared" si="0"/>
        <v>63</v>
      </c>
      <c r="B21">
        <v>-0.2</v>
      </c>
      <c r="C21">
        <f>C20+10</f>
        <v>200</v>
      </c>
      <c r="D21">
        <v>7.6</v>
      </c>
      <c r="E21">
        <f t="shared" si="2"/>
        <v>190</v>
      </c>
      <c r="F21">
        <v>13.2</v>
      </c>
      <c r="G21">
        <f t="shared" si="3"/>
        <v>190</v>
      </c>
      <c r="H21">
        <v>11.9</v>
      </c>
      <c r="I21">
        <v>164.1</v>
      </c>
      <c r="J21">
        <f>LOG(G26)</f>
        <v>2.3802112417116059</v>
      </c>
      <c r="K21">
        <f>LOG(H26)</f>
        <v>1.1702617153949575</v>
      </c>
    </row>
    <row r="22" spans="1:11" x14ac:dyDescent="0.3">
      <c r="A22">
        <f t="shared" si="0"/>
        <v>66</v>
      </c>
      <c r="B22">
        <v>-0.3</v>
      </c>
      <c r="C22">
        <f>C21+10</f>
        <v>210</v>
      </c>
      <c r="D22">
        <v>7.9</v>
      </c>
      <c r="E22">
        <f t="shared" si="2"/>
        <v>200</v>
      </c>
      <c r="F22">
        <v>13.3</v>
      </c>
      <c r="G22">
        <f t="shared" si="3"/>
        <v>200</v>
      </c>
      <c r="H22">
        <v>12.2</v>
      </c>
      <c r="I22">
        <v>164.11</v>
      </c>
      <c r="J22">
        <f>LOG(G27)</f>
        <v>2.3979400086720375</v>
      </c>
      <c r="K22">
        <f>LOG(H27)</f>
        <v>1.1903316981702914</v>
      </c>
    </row>
    <row r="23" spans="1:11" x14ac:dyDescent="0.3">
      <c r="A23">
        <f>72</f>
        <v>72</v>
      </c>
      <c r="B23">
        <v>0</v>
      </c>
      <c r="C23">
        <f>C22+10</f>
        <v>220</v>
      </c>
      <c r="D23">
        <v>8</v>
      </c>
      <c r="E23">
        <f t="shared" si="2"/>
        <v>210</v>
      </c>
      <c r="F23">
        <v>13.7</v>
      </c>
      <c r="G23">
        <f t="shared" si="3"/>
        <v>210</v>
      </c>
      <c r="H23">
        <v>12.6</v>
      </c>
      <c r="I23">
        <v>164.1</v>
      </c>
      <c r="J23">
        <f>LOG(G28)</f>
        <v>2.4149733479708178</v>
      </c>
      <c r="K23">
        <f>LOG(H28)</f>
        <v>1.1986570869544226</v>
      </c>
    </row>
    <row r="24" spans="1:11" x14ac:dyDescent="0.3">
      <c r="A24">
        <f t="shared" si="0"/>
        <v>75</v>
      </c>
      <c r="B24">
        <v>1</v>
      </c>
      <c r="C24" s="1">
        <f>240</f>
        <v>240</v>
      </c>
      <c r="D24">
        <v>8.8000000000000007</v>
      </c>
      <c r="E24">
        <f t="shared" si="2"/>
        <v>220</v>
      </c>
      <c r="F24">
        <v>13.9</v>
      </c>
      <c r="G24">
        <f t="shared" si="3"/>
        <v>220</v>
      </c>
      <c r="H24">
        <v>13</v>
      </c>
      <c r="I24">
        <v>164.1</v>
      </c>
      <c r="J24">
        <f>LOG(G29)</f>
        <v>2.4313637641589874</v>
      </c>
      <c r="K24">
        <f>LOG(H29)</f>
        <v>1.2148438480476977</v>
      </c>
    </row>
    <row r="25" spans="1:11" x14ac:dyDescent="0.3">
      <c r="A25">
        <f t="shared" si="0"/>
        <v>78</v>
      </c>
      <c r="B25">
        <v>1.2</v>
      </c>
      <c r="C25">
        <f>C24+10</f>
        <v>250</v>
      </c>
      <c r="D25">
        <v>9.3000000000000007</v>
      </c>
      <c r="E25">
        <f t="shared" si="2"/>
        <v>230</v>
      </c>
      <c r="F25">
        <v>13.7</v>
      </c>
      <c r="G25">
        <f t="shared" si="3"/>
        <v>230</v>
      </c>
      <c r="H25">
        <v>14.2</v>
      </c>
      <c r="I25">
        <v>164.11</v>
      </c>
      <c r="J25">
        <f>LOG(G30)</f>
        <v>2.4471580313422194</v>
      </c>
      <c r="K25">
        <f>LOG(H30)</f>
        <v>1.2253092817258628</v>
      </c>
    </row>
    <row r="26" spans="1:11" x14ac:dyDescent="0.3">
      <c r="A26">
        <v>84</v>
      </c>
      <c r="B26">
        <v>1.5</v>
      </c>
      <c r="C26">
        <f>C25+10</f>
        <v>260</v>
      </c>
      <c r="D26">
        <v>9.8000000000000007</v>
      </c>
      <c r="E26">
        <f t="shared" si="2"/>
        <v>240</v>
      </c>
      <c r="F26">
        <v>13.5</v>
      </c>
      <c r="G26">
        <f t="shared" si="3"/>
        <v>240</v>
      </c>
      <c r="H26">
        <v>14.8</v>
      </c>
      <c r="I26">
        <v>164.09</v>
      </c>
      <c r="J26">
        <f>LOG(G31)</f>
        <v>2.4623979978989561</v>
      </c>
      <c r="K26">
        <f>LOG(H31)</f>
        <v>1.2355284469075489</v>
      </c>
    </row>
    <row r="27" spans="1:11" x14ac:dyDescent="0.3">
      <c r="A27">
        <f t="shared" si="0"/>
        <v>87</v>
      </c>
      <c r="B27">
        <v>1.6</v>
      </c>
      <c r="C27">
        <f>C26+10</f>
        <v>270</v>
      </c>
      <c r="D27">
        <v>10</v>
      </c>
      <c r="E27">
        <f t="shared" si="2"/>
        <v>250</v>
      </c>
      <c r="F27">
        <v>14</v>
      </c>
      <c r="G27">
        <f>G26+10</f>
        <v>250</v>
      </c>
      <c r="H27">
        <v>15.5</v>
      </c>
      <c r="I27">
        <v>164.1</v>
      </c>
      <c r="J27">
        <f>LOG(G32)</f>
        <v>2.4771212547196626</v>
      </c>
      <c r="K27">
        <f>LOG(H32)</f>
        <v>1.2304489213782739</v>
      </c>
    </row>
    <row r="28" spans="1:11" x14ac:dyDescent="0.3">
      <c r="A28">
        <f t="shared" si="0"/>
        <v>90</v>
      </c>
      <c r="B28">
        <v>1.9</v>
      </c>
      <c r="C28">
        <f>C27+10</f>
        <v>280</v>
      </c>
      <c r="D28">
        <v>10.199999999999999</v>
      </c>
      <c r="E28">
        <f t="shared" si="2"/>
        <v>260</v>
      </c>
      <c r="F28">
        <v>14.3</v>
      </c>
      <c r="G28">
        <f t="shared" si="3"/>
        <v>260</v>
      </c>
      <c r="H28">
        <v>15.8</v>
      </c>
      <c r="I28">
        <v>164.1</v>
      </c>
      <c r="J28">
        <f>LOG(G33)</f>
        <v>2.4913616938342726</v>
      </c>
      <c r="K28">
        <f>LOG(H33)</f>
        <v>1.2405492482825997</v>
      </c>
    </row>
    <row r="29" spans="1:11" x14ac:dyDescent="0.3">
      <c r="A29">
        <f t="shared" si="0"/>
        <v>93</v>
      </c>
      <c r="B29">
        <v>1.9</v>
      </c>
      <c r="C29">
        <f>C28+10</f>
        <v>290</v>
      </c>
      <c r="D29">
        <v>10.3</v>
      </c>
      <c r="E29">
        <f t="shared" si="2"/>
        <v>270</v>
      </c>
      <c r="F29">
        <v>14.6</v>
      </c>
      <c r="G29">
        <f t="shared" si="3"/>
        <v>270</v>
      </c>
      <c r="H29">
        <v>16.399999999999999</v>
      </c>
      <c r="I29">
        <v>164.09</v>
      </c>
      <c r="J29">
        <f>LOG(G34)</f>
        <v>2.5051499783199058</v>
      </c>
      <c r="K29">
        <f>LOG(H34)</f>
        <v>1.2528530309798931</v>
      </c>
    </row>
    <row r="30" spans="1:11" x14ac:dyDescent="0.3">
      <c r="A30">
        <f>A29+3</f>
        <v>96</v>
      </c>
      <c r="B30">
        <v>2.2000000000000002</v>
      </c>
      <c r="C30">
        <f>C29+10</f>
        <v>300</v>
      </c>
      <c r="D30">
        <v>10.7</v>
      </c>
      <c r="E30">
        <f t="shared" si="2"/>
        <v>280</v>
      </c>
      <c r="F30">
        <v>14.7</v>
      </c>
      <c r="G30">
        <f t="shared" si="3"/>
        <v>280</v>
      </c>
      <c r="H30">
        <v>16.8</v>
      </c>
      <c r="I30">
        <v>164.09</v>
      </c>
    </row>
    <row r="31" spans="1:11" x14ac:dyDescent="0.3">
      <c r="A31">
        <f t="shared" si="0"/>
        <v>99</v>
      </c>
      <c r="B31">
        <v>2.2999999999999998</v>
      </c>
      <c r="C31">
        <f>360</f>
        <v>360</v>
      </c>
      <c r="D31">
        <v>11</v>
      </c>
      <c r="E31">
        <f t="shared" si="2"/>
        <v>290</v>
      </c>
      <c r="F31">
        <v>15</v>
      </c>
      <c r="G31">
        <f t="shared" si="3"/>
        <v>290</v>
      </c>
      <c r="H31">
        <v>17.2</v>
      </c>
      <c r="I31">
        <v>164.09</v>
      </c>
    </row>
    <row r="32" spans="1:11" x14ac:dyDescent="0.3">
      <c r="A32">
        <f t="shared" si="0"/>
        <v>102</v>
      </c>
      <c r="B32">
        <v>2.2000000000000002</v>
      </c>
      <c r="C32">
        <f>C31+10</f>
        <v>370</v>
      </c>
      <c r="D32">
        <v>10.8</v>
      </c>
      <c r="E32">
        <f t="shared" si="2"/>
        <v>300</v>
      </c>
      <c r="F32">
        <v>14.7</v>
      </c>
      <c r="G32">
        <f t="shared" si="3"/>
        <v>300</v>
      </c>
      <c r="H32">
        <v>17</v>
      </c>
      <c r="I32">
        <v>164.1</v>
      </c>
    </row>
    <row r="33" spans="1:9" x14ac:dyDescent="0.3">
      <c r="A33">
        <f t="shared" si="0"/>
        <v>105</v>
      </c>
      <c r="B33">
        <v>2.6</v>
      </c>
      <c r="C33">
        <f>C32+10</f>
        <v>380</v>
      </c>
      <c r="D33">
        <v>11</v>
      </c>
      <c r="E33">
        <f t="shared" si="2"/>
        <v>310</v>
      </c>
      <c r="F33">
        <v>15</v>
      </c>
      <c r="G33">
        <f t="shared" si="3"/>
        <v>310</v>
      </c>
      <c r="H33">
        <v>17.399999999999999</v>
      </c>
      <c r="I33">
        <v>164.1</v>
      </c>
    </row>
    <row r="34" spans="1:9" x14ac:dyDescent="0.3">
      <c r="A34">
        <f t="shared" si="0"/>
        <v>108</v>
      </c>
      <c r="B34">
        <v>2.9</v>
      </c>
      <c r="C34">
        <f>C33+10</f>
        <v>390</v>
      </c>
      <c r="D34">
        <v>11.1</v>
      </c>
      <c r="E34">
        <f t="shared" si="2"/>
        <v>320</v>
      </c>
      <c r="F34">
        <v>15.4</v>
      </c>
      <c r="G34">
        <f t="shared" si="3"/>
        <v>320</v>
      </c>
      <c r="H34">
        <v>17.899999999999999</v>
      </c>
      <c r="I34">
        <v>164.8</v>
      </c>
    </row>
    <row r="35" spans="1:9" x14ac:dyDescent="0.3">
      <c r="A35">
        <f t="shared" si="0"/>
        <v>111</v>
      </c>
      <c r="B35">
        <v>3.2</v>
      </c>
      <c r="C35">
        <f>C34+10</f>
        <v>400</v>
      </c>
      <c r="D35">
        <v>11.2</v>
      </c>
      <c r="E35">
        <f t="shared" si="2"/>
        <v>330</v>
      </c>
      <c r="F35">
        <v>15.7</v>
      </c>
    </row>
    <row r="36" spans="1:9" x14ac:dyDescent="0.3">
      <c r="A36">
        <f t="shared" si="0"/>
        <v>114</v>
      </c>
      <c r="B36">
        <v>3.2</v>
      </c>
      <c r="C36">
        <f>C35+10</f>
        <v>410</v>
      </c>
      <c r="D36">
        <v>11.1</v>
      </c>
      <c r="E36">
        <f t="shared" si="2"/>
        <v>340</v>
      </c>
      <c r="F36">
        <v>15.8</v>
      </c>
    </row>
    <row r="37" spans="1:9" x14ac:dyDescent="0.3">
      <c r="A37">
        <f t="shared" si="0"/>
        <v>117</v>
      </c>
      <c r="B37">
        <v>3.2</v>
      </c>
      <c r="C37">
        <f>C36+10</f>
        <v>420</v>
      </c>
      <c r="D37">
        <v>11.4</v>
      </c>
      <c r="E37">
        <f t="shared" si="2"/>
        <v>350</v>
      </c>
      <c r="F37">
        <v>15.6</v>
      </c>
    </row>
    <row r="38" spans="1:9" x14ac:dyDescent="0.3">
      <c r="A38">
        <f t="shared" si="0"/>
        <v>120</v>
      </c>
      <c r="B38">
        <v>3.4</v>
      </c>
      <c r="C38">
        <f>C37+10</f>
        <v>430</v>
      </c>
      <c r="D38">
        <v>11.4</v>
      </c>
      <c r="E38">
        <f t="shared" si="2"/>
        <v>360</v>
      </c>
      <c r="F38">
        <v>15.8</v>
      </c>
    </row>
    <row r="39" spans="1:9" x14ac:dyDescent="0.3">
      <c r="A39">
        <f t="shared" si="0"/>
        <v>123</v>
      </c>
      <c r="B39">
        <v>3.6</v>
      </c>
      <c r="C39">
        <f>C38+10</f>
        <v>440</v>
      </c>
      <c r="D39">
        <v>11.5</v>
      </c>
      <c r="E39">
        <f t="shared" si="2"/>
        <v>370</v>
      </c>
      <c r="F39">
        <v>16</v>
      </c>
    </row>
    <row r="40" spans="1:9" x14ac:dyDescent="0.3">
      <c r="A40">
        <f t="shared" si="0"/>
        <v>126</v>
      </c>
      <c r="B40">
        <v>3.9</v>
      </c>
      <c r="C40">
        <f>C39+10</f>
        <v>450</v>
      </c>
      <c r="D40">
        <v>11.8</v>
      </c>
    </row>
    <row r="41" spans="1:9" x14ac:dyDescent="0.3">
      <c r="A41">
        <f t="shared" si="0"/>
        <v>129</v>
      </c>
      <c r="B41">
        <v>3.7</v>
      </c>
      <c r="C41">
        <f>C40+10</f>
        <v>460</v>
      </c>
      <c r="D41">
        <v>12.8</v>
      </c>
    </row>
    <row r="42" spans="1:9" x14ac:dyDescent="0.3">
      <c r="A42">
        <f t="shared" si="0"/>
        <v>132</v>
      </c>
      <c r="B42">
        <v>3.8</v>
      </c>
      <c r="C42">
        <f>C41+10</f>
        <v>470</v>
      </c>
      <c r="D42">
        <v>12.6</v>
      </c>
    </row>
    <row r="43" spans="1:9" x14ac:dyDescent="0.3">
      <c r="A43">
        <f t="shared" si="0"/>
        <v>135</v>
      </c>
      <c r="B43">
        <v>3.6</v>
      </c>
      <c r="C43">
        <f>C42+10</f>
        <v>480</v>
      </c>
      <c r="D43">
        <v>12.2</v>
      </c>
    </row>
    <row r="44" spans="1:9" x14ac:dyDescent="0.3">
      <c r="A44">
        <f t="shared" si="0"/>
        <v>138</v>
      </c>
      <c r="B44">
        <v>3.8</v>
      </c>
      <c r="C44">
        <f>C43+10</f>
        <v>490</v>
      </c>
      <c r="D44">
        <v>11.2</v>
      </c>
    </row>
    <row r="45" spans="1:9" x14ac:dyDescent="0.3">
      <c r="A45">
        <f t="shared" si="0"/>
        <v>141</v>
      </c>
      <c r="B45">
        <v>4.0999999999999996</v>
      </c>
      <c r="C45">
        <f>C44+10</f>
        <v>500</v>
      </c>
      <c r="D45">
        <v>12.4</v>
      </c>
    </row>
    <row r="46" spans="1:9" x14ac:dyDescent="0.3">
      <c r="A46">
        <f t="shared" si="0"/>
        <v>144</v>
      </c>
      <c r="B46">
        <v>4.5999999999999996</v>
      </c>
      <c r="C46">
        <f>C45+10</f>
        <v>510</v>
      </c>
      <c r="D46">
        <v>12.3</v>
      </c>
    </row>
    <row r="47" spans="1:9" x14ac:dyDescent="0.3">
      <c r="A47">
        <f t="shared" si="0"/>
        <v>147</v>
      </c>
      <c r="B47">
        <v>4.8</v>
      </c>
      <c r="C47">
        <f>C46+10</f>
        <v>520</v>
      </c>
      <c r="D47">
        <v>12.5</v>
      </c>
    </row>
    <row r="48" spans="1:9" x14ac:dyDescent="0.3">
      <c r="A48">
        <f t="shared" si="0"/>
        <v>150</v>
      </c>
      <c r="B48">
        <v>4.5999999999999996</v>
      </c>
      <c r="C48">
        <f>C47+10</f>
        <v>530</v>
      </c>
      <c r="D48">
        <v>12.8</v>
      </c>
    </row>
    <row r="49" spans="1:4" x14ac:dyDescent="0.3">
      <c r="A49">
        <f t="shared" si="0"/>
        <v>153</v>
      </c>
      <c r="B49">
        <v>4.5</v>
      </c>
      <c r="C49">
        <f>C48+10</f>
        <v>540</v>
      </c>
      <c r="D49">
        <v>13.1</v>
      </c>
    </row>
    <row r="50" spans="1:4" x14ac:dyDescent="0.3">
      <c r="A50">
        <f t="shared" si="0"/>
        <v>156</v>
      </c>
      <c r="B50">
        <v>4.5999999999999996</v>
      </c>
      <c r="C50">
        <f>C49+10</f>
        <v>550</v>
      </c>
      <c r="D50">
        <v>13.7</v>
      </c>
    </row>
    <row r="51" spans="1:4" x14ac:dyDescent="0.3">
      <c r="A51">
        <f t="shared" si="0"/>
        <v>159</v>
      </c>
      <c r="B51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2023-03-28T11:57:14Z</dcterms:created>
  <dcterms:modified xsi:type="dcterms:W3CDTF">2023-03-28T15:53:46Z</dcterms:modified>
</cp:coreProperties>
</file>