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2021\Chess\New folder\CandleStick\Formulas\Development Info\"/>
    </mc:Choice>
  </mc:AlternateContent>
  <xr:revisionPtr revIDLastSave="0" documentId="13_ncr:1_{6612D19A-0C32-41A9-B547-ABA8C2F7B736}" xr6:coauthVersionLast="45" xr6:coauthVersionMax="45" xr10:uidLastSave="{00000000-0000-0000-0000-000000000000}"/>
  <bookViews>
    <workbookView xWindow="-18675" yWindow="690" windowWidth="17055" windowHeight="13950" xr2:uid="{0505C63A-5CB6-4C73-88D6-FADE3611B156}"/>
  </bookViews>
  <sheets>
    <sheet name="FP-OP" sheetId="2" r:id="rId1"/>
  </sheets>
  <externalReferences>
    <externalReference r:id="rId2"/>
    <externalReference r:id="rId3"/>
  </externalReferences>
  <definedNames>
    <definedName name="Balances">OFFSET([1]Sheet2!$AG$1,1,0,[1]Sheet2!$AA$2,1)</definedName>
    <definedName name="Dates">OFFSET([1]Sheet2!$AE$1,1,0,[1]Sheet2!$AA$2,1)</definedName>
    <definedName name="Moving_Average">OFFSET([1]Sheet2!$AH$1,1,0,([1]Sheet2!$AA$2),1)</definedName>
    <definedName name="PieData">OFFSET([1]Smry!$AM$16,0,0,MAX(1,COUNT([1]Smry!$AM$16:$AM$29)),1)</definedName>
    <definedName name="PieLabels">OFFSET([1]Smry!$AN$16,0,0,MAX(1,COUNT([1]Smry!$AM$16:$AM$29)),1)</definedName>
    <definedName name="TD_Comm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2" l="1"/>
  <c r="C31" i="2"/>
  <c r="C30" i="2"/>
  <c r="C28" i="2"/>
  <c r="F8" i="2" s="1"/>
  <c r="C27" i="2"/>
  <c r="C22" i="2"/>
  <c r="C18" i="2" s="1"/>
  <c r="F7" i="2" s="1"/>
  <c r="C20" i="2"/>
  <c r="C17" i="2"/>
  <c r="F6" i="2" s="1"/>
  <c r="C12" i="2"/>
  <c r="C11" i="2"/>
  <c r="C7" i="2"/>
  <c r="C8" i="2" s="1"/>
  <c r="F5" i="2"/>
  <c r="F4" i="2"/>
  <c r="C29" i="2" l="1"/>
  <c r="F9" i="2" s="1"/>
  <c r="C33" i="2"/>
  <c r="C16" i="2"/>
  <c r="C23" i="2"/>
  <c r="C21" i="2"/>
  <c r="C25" i="2"/>
</calcChain>
</file>

<file path=xl/sharedStrings.xml><?xml version="1.0" encoding="utf-8"?>
<sst xmlns="http://schemas.openxmlformats.org/spreadsheetml/2006/main" count="58" uniqueCount="40">
  <si>
    <t>Buy</t>
  </si>
  <si>
    <t>Quantity</t>
  </si>
  <si>
    <t>Stop</t>
  </si>
  <si>
    <t>Sell</t>
  </si>
  <si>
    <t>Name</t>
  </si>
  <si>
    <t xml:space="preserve">Place Buy Order </t>
  </si>
  <si>
    <t>Place Sell Order</t>
  </si>
  <si>
    <t>AAAO1</t>
  </si>
  <si>
    <t>AAAO2</t>
  </si>
  <si>
    <t>BBBO1</t>
  </si>
  <si>
    <t>BBBO2</t>
  </si>
  <si>
    <t>CCCO1</t>
  </si>
  <si>
    <t>CCCO2</t>
  </si>
  <si>
    <t>DDDO1</t>
  </si>
  <si>
    <t>DDDO2</t>
  </si>
  <si>
    <t>EEEO1</t>
  </si>
  <si>
    <t>EEEO2</t>
  </si>
  <si>
    <t>EEEO3</t>
  </si>
  <si>
    <t>FFFO1</t>
  </si>
  <si>
    <t>FFFO2</t>
  </si>
  <si>
    <t>FFFO3</t>
  </si>
  <si>
    <t>GGGO1</t>
  </si>
  <si>
    <t>GGGO2</t>
  </si>
  <si>
    <t>HHHO1</t>
  </si>
  <si>
    <t>HHHO2</t>
  </si>
  <si>
    <t>HHHO3</t>
  </si>
  <si>
    <t>IIIO1</t>
  </si>
  <si>
    <t>IIIO2</t>
  </si>
  <si>
    <t>JJJO1</t>
  </si>
  <si>
    <t>JJJO2</t>
  </si>
  <si>
    <t>KKKO1</t>
  </si>
  <si>
    <t>KKKO2</t>
  </si>
  <si>
    <t>LLLO1</t>
  </si>
  <si>
    <t>LLLO2</t>
  </si>
  <si>
    <t>LLLO3</t>
  </si>
  <si>
    <t>LLLO4</t>
  </si>
  <si>
    <t xml:space="preserve">Name </t>
  </si>
  <si>
    <t>ST Entry</t>
  </si>
  <si>
    <t>MMM01</t>
  </si>
  <si>
    <t>MMM02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</si>
</sst>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"/>
    <numFmt numFmtId="166" formatCode="&quot;$&quot;#,##0"/>
    <numFmt numFmtId="167" formatCode="0.0%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9" tint="-0.499984740745262"/>
      <name val="Felix Titling"/>
      <family val="5"/>
    </font>
    <font>
      <b/>
      <sz val="12"/>
      <color rgb="FFC0000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D04212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CF8B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ck">
        <color indexed="64"/>
      </right>
      <top style="medium">
        <color indexed="64"/>
      </top>
      <bottom style="thin">
        <color auto="1"/>
      </bottom>
      <diagonal/>
    </border>
    <border>
      <left style="thick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hair">
        <color auto="1"/>
      </right>
      <top style="hair">
        <color auto="1"/>
      </top>
      <bottom/>
      <diagonal/>
    </border>
    <border>
      <left style="thick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thick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ck">
        <color indexed="64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indexed="64"/>
      </left>
      <right style="hair">
        <color auto="1"/>
      </right>
      <top style="hair">
        <color auto="1"/>
      </top>
      <bottom style="thick">
        <color indexed="64"/>
      </bottom>
      <diagonal/>
    </border>
    <border>
      <left style="thick">
        <color indexed="64"/>
      </left>
      <right style="hair">
        <color auto="1"/>
      </right>
      <top style="thick">
        <color indexed="64"/>
      </top>
      <bottom style="hair">
        <color auto="1"/>
      </bottom>
      <diagonal/>
    </border>
    <border>
      <left style="thick">
        <color indexed="64"/>
      </left>
      <right style="hair">
        <color auto="1"/>
      </right>
      <top style="mediumDashed">
        <color indexed="64"/>
      </top>
      <bottom style="hair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indexed="64"/>
      </top>
      <bottom style="hair">
        <color auto="1"/>
      </bottom>
      <diagonal/>
    </border>
    <border>
      <left style="hair">
        <color auto="1"/>
      </left>
      <right/>
      <top style="mediumDashed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</borders>
  <cellStyleXfs count="9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/>
    <xf numFmtId="43" fontId="2" fillId="0" borderId="0" applyFont="0" applyFill="0" applyBorder="0" applyAlignment="0" applyProtection="0"/>
  </cellStyleXfs>
  <cellXfs count="122">
    <xf numFmtId="0" fontId="0" fillId="0" borderId="0" xfId="0"/>
    <xf numFmtId="2" fontId="0" fillId="2" borderId="0" xfId="0" applyNumberFormat="1" applyFill="1"/>
    <xf numFmtId="2" fontId="0" fillId="3" borderId="0" xfId="0" applyNumberFormat="1" applyFill="1"/>
    <xf numFmtId="0" fontId="4" fillId="2" borderId="2" xfId="0" applyFont="1" applyFill="1" applyBorder="1"/>
    <xf numFmtId="0" fontId="5" fillId="2" borderId="2" xfId="0" applyFont="1" applyFill="1" applyBorder="1"/>
    <xf numFmtId="164" fontId="5" fillId="2" borderId="3" xfId="1" applyNumberFormat="1" applyFont="1" applyFill="1" applyBorder="1"/>
    <xf numFmtId="2" fontId="6" fillId="2" borderId="0" xfId="3" applyNumberFormat="1" applyFill="1" applyBorder="1" applyAlignment="1"/>
    <xf numFmtId="2" fontId="0" fillId="2" borderId="4" xfId="0" applyNumberFormat="1" applyFill="1" applyBorder="1"/>
    <xf numFmtId="164" fontId="7" fillId="6" borderId="5" xfId="0" applyNumberFormat="1" applyFont="1" applyFill="1" applyBorder="1" applyAlignment="1" applyProtection="1">
      <alignment horizontal="center" vertical="center"/>
      <protection hidden="1"/>
    </xf>
    <xf numFmtId="2" fontId="0" fillId="6" borderId="6" xfId="0" applyNumberFormat="1" applyFill="1" applyBorder="1" applyAlignment="1">
      <alignment horizontal="center" vertical="center"/>
    </xf>
    <xf numFmtId="1" fontId="7" fillId="6" borderId="7" xfId="0" applyNumberFormat="1" applyFont="1" applyFill="1" applyBorder="1" applyAlignment="1" applyProtection="1">
      <alignment horizontal="center" vertical="center"/>
      <protection hidden="1"/>
    </xf>
    <xf numFmtId="2" fontId="0" fillId="6" borderId="8" xfId="0" applyNumberFormat="1" applyFill="1" applyBorder="1" applyAlignment="1">
      <alignment horizontal="center" vertical="center"/>
    </xf>
    <xf numFmtId="164" fontId="7" fillId="6" borderId="7" xfId="0" applyNumberFormat="1" applyFont="1" applyFill="1" applyBorder="1" applyAlignment="1" applyProtection="1">
      <alignment horizontal="center" vertical="center"/>
      <protection hidden="1"/>
    </xf>
    <xf numFmtId="2" fontId="8" fillId="7" borderId="9" xfId="0" applyNumberFormat="1" applyFont="1" applyFill="1" applyBorder="1" applyAlignment="1">
      <alignment horizontal="center" vertical="center"/>
    </xf>
    <xf numFmtId="2" fontId="7" fillId="7" borderId="10" xfId="0" applyNumberFormat="1" applyFont="1" applyFill="1" applyBorder="1" applyAlignment="1" applyProtection="1">
      <alignment horizontal="center" vertical="center"/>
      <protection hidden="1"/>
    </xf>
    <xf numFmtId="164" fontId="4" fillId="8" borderId="7" xfId="0" applyNumberFormat="1" applyFont="1" applyFill="1" applyBorder="1" applyAlignment="1" applyProtection="1">
      <alignment horizontal="center" vertical="center"/>
      <protection hidden="1"/>
    </xf>
    <xf numFmtId="2" fontId="0" fillId="9" borderId="11" xfId="0" applyNumberFormat="1" applyFill="1" applyBorder="1" applyAlignment="1">
      <alignment horizontal="center" vertical="center"/>
    </xf>
    <xf numFmtId="164" fontId="4" fillId="8" borderId="12" xfId="0" applyNumberFormat="1" applyFont="1" applyFill="1" applyBorder="1" applyAlignment="1" applyProtection="1">
      <alignment horizontal="center" vertical="center"/>
      <protection hidden="1"/>
    </xf>
    <xf numFmtId="2" fontId="0" fillId="9" borderId="10" xfId="0" applyNumberFormat="1" applyFill="1" applyBorder="1" applyAlignment="1">
      <alignment horizontal="center" vertical="center"/>
    </xf>
    <xf numFmtId="2" fontId="3" fillId="2" borderId="0" xfId="0" applyNumberFormat="1" applyFont="1" applyFill="1" applyProtection="1">
      <protection locked="0"/>
    </xf>
    <xf numFmtId="2" fontId="7" fillId="7" borderId="9" xfId="0" applyNumberFormat="1" applyFont="1" applyFill="1" applyBorder="1" applyAlignment="1">
      <alignment horizontal="center" vertical="center"/>
    </xf>
    <xf numFmtId="164" fontId="10" fillId="2" borderId="5" xfId="0" applyNumberFormat="1" applyFont="1" applyFill="1" applyBorder="1" applyAlignment="1" applyProtection="1">
      <alignment horizontal="center" vertical="center"/>
      <protection locked="0"/>
    </xf>
    <xf numFmtId="2" fontId="0" fillId="2" borderId="0" xfId="0" applyNumberFormat="1" applyFill="1" applyProtection="1">
      <protection locked="0"/>
    </xf>
    <xf numFmtId="2" fontId="4" fillId="10" borderId="10" xfId="0" applyNumberFormat="1" applyFon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1" fontId="7" fillId="6" borderId="7" xfId="0" applyNumberFormat="1" applyFont="1" applyFill="1" applyBorder="1" applyAlignment="1" applyProtection="1">
      <alignment horizontal="center" vertical="center"/>
      <protection locked="0"/>
    </xf>
    <xf numFmtId="2" fontId="0" fillId="11" borderId="14" xfId="0" applyNumberFormat="1" applyFill="1" applyBorder="1" applyAlignment="1">
      <alignment horizontal="center" vertical="center"/>
    </xf>
    <xf numFmtId="164" fontId="7" fillId="6" borderId="7" xfId="0" applyNumberFormat="1" applyFont="1" applyFill="1" applyBorder="1" applyAlignment="1" applyProtection="1">
      <alignment horizontal="center" vertical="center"/>
      <protection locked="0"/>
    </xf>
    <xf numFmtId="2" fontId="8" fillId="11" borderId="8" xfId="0" applyNumberFormat="1" applyFont="1" applyFill="1" applyBorder="1" applyAlignment="1">
      <alignment horizontal="center" vertical="center"/>
    </xf>
    <xf numFmtId="2" fontId="7" fillId="6" borderId="7" xfId="0" applyNumberFormat="1" applyFont="1" applyFill="1" applyBorder="1" applyAlignment="1" applyProtection="1">
      <alignment horizontal="center" vertical="center"/>
      <protection locked="0"/>
    </xf>
    <xf numFmtId="2" fontId="3" fillId="10" borderId="9" xfId="0" applyNumberFormat="1" applyFont="1" applyFill="1" applyBorder="1" applyAlignment="1">
      <alignment horizontal="center" vertical="center"/>
    </xf>
    <xf numFmtId="2" fontId="0" fillId="2" borderId="0" xfId="0" applyNumberFormat="1" applyFill="1" applyAlignment="1" applyProtection="1">
      <alignment horizontal="left"/>
      <protection locked="0"/>
    </xf>
    <xf numFmtId="2" fontId="11" fillId="10" borderId="14" xfId="0" applyNumberFormat="1" applyFont="1" applyFill="1" applyBorder="1" applyAlignment="1">
      <alignment horizontal="center" vertical="center"/>
    </xf>
    <xf numFmtId="2" fontId="12" fillId="10" borderId="10" xfId="0" applyNumberFormat="1" applyFont="1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/>
    </xf>
    <xf numFmtId="2" fontId="8" fillId="12" borderId="14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 applyProtection="1">
      <alignment horizontal="left"/>
      <protection locked="0"/>
    </xf>
    <xf numFmtId="2" fontId="13" fillId="12" borderId="14" xfId="0" applyNumberFormat="1" applyFont="1" applyFill="1" applyBorder="1" applyAlignment="1">
      <alignment horizontal="center" vertical="center"/>
    </xf>
    <xf numFmtId="2" fontId="8" fillId="12" borderId="15" xfId="0" applyNumberFormat="1" applyFont="1" applyFill="1" applyBorder="1" applyAlignment="1">
      <alignment horizontal="center" vertical="center"/>
    </xf>
    <xf numFmtId="165" fontId="0" fillId="12" borderId="0" xfId="0" applyNumberFormat="1" applyFill="1" applyAlignment="1">
      <alignment horizontal="center"/>
    </xf>
    <xf numFmtId="2" fontId="0" fillId="6" borderId="16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3" fillId="2" borderId="0" xfId="0" applyNumberFormat="1" applyFont="1" applyFill="1"/>
    <xf numFmtId="2" fontId="11" fillId="10" borderId="17" xfId="0" applyNumberFormat="1" applyFont="1" applyFill="1" applyBorder="1" applyAlignment="1">
      <alignment horizontal="center" vertical="center"/>
    </xf>
    <xf numFmtId="2" fontId="12" fillId="10" borderId="15" xfId="0" applyNumberFormat="1" applyFont="1" applyFill="1" applyBorder="1" applyAlignment="1">
      <alignment horizontal="center" vertical="center"/>
    </xf>
    <xf numFmtId="2" fontId="8" fillId="4" borderId="16" xfId="0" applyNumberFormat="1" applyFont="1" applyFill="1" applyBorder="1" applyAlignment="1">
      <alignment horizontal="center" vertical="top" wrapText="1"/>
    </xf>
    <xf numFmtId="0" fontId="8" fillId="4" borderId="14" xfId="0" applyFont="1" applyFill="1" applyBorder="1" applyAlignment="1">
      <alignment horizontal="center" vertical="top" wrapText="1"/>
    </xf>
    <xf numFmtId="0" fontId="8" fillId="4" borderId="15" xfId="0" applyFont="1" applyFill="1" applyBorder="1" applyAlignment="1">
      <alignment horizontal="center" vertical="top" wrapText="1"/>
    </xf>
    <xf numFmtId="164" fontId="7" fillId="6" borderId="18" xfId="0" applyNumberFormat="1" applyFont="1" applyFill="1" applyBorder="1" applyAlignment="1" applyProtection="1">
      <alignment horizontal="center" vertical="center"/>
      <protection locked="0"/>
    </xf>
    <xf numFmtId="164" fontId="8" fillId="7" borderId="21" xfId="0" applyNumberFormat="1" applyFont="1" applyFill="1" applyBorder="1" applyAlignment="1" applyProtection="1">
      <alignment horizontal="center" vertical="center"/>
      <protection hidden="1"/>
    </xf>
    <xf numFmtId="165" fontId="7" fillId="7" borderId="22" xfId="0" applyNumberFormat="1" applyFont="1" applyFill="1" applyBorder="1" applyAlignment="1" applyProtection="1">
      <alignment horizontal="center" vertical="center"/>
      <protection hidden="1"/>
    </xf>
    <xf numFmtId="164" fontId="8" fillId="2" borderId="20" xfId="0" applyNumberFormat="1" applyFont="1" applyFill="1" applyBorder="1" applyAlignment="1" applyProtection="1">
      <alignment horizontal="center" vertical="center"/>
      <protection locked="0"/>
    </xf>
    <xf numFmtId="165" fontId="4" fillId="10" borderId="22" xfId="0" applyNumberFormat="1" applyFont="1" applyFill="1" applyBorder="1" applyAlignment="1" applyProtection="1">
      <alignment horizontal="center" vertical="center"/>
      <protection hidden="1"/>
    </xf>
    <xf numFmtId="164" fontId="5" fillId="10" borderId="21" xfId="0" applyNumberFormat="1" applyFont="1" applyFill="1" applyBorder="1" applyAlignment="1" applyProtection="1">
      <alignment horizontal="center" vertical="center"/>
      <protection hidden="1"/>
    </xf>
    <xf numFmtId="164" fontId="11" fillId="10" borderId="24" xfId="0" applyNumberFormat="1" applyFont="1" applyFill="1" applyBorder="1" applyAlignment="1" applyProtection="1">
      <alignment horizontal="center" vertical="center"/>
      <protection hidden="1"/>
    </xf>
    <xf numFmtId="164" fontId="12" fillId="10" borderId="22" xfId="0" applyNumberFormat="1" applyFont="1" applyFill="1" applyBorder="1" applyAlignment="1" applyProtection="1">
      <alignment horizontal="center" vertical="center"/>
      <protection hidden="1"/>
    </xf>
    <xf numFmtId="164" fontId="0" fillId="2" borderId="23" xfId="0" applyNumberFormat="1" applyFill="1" applyBorder="1" applyAlignment="1" applyProtection="1">
      <alignment horizontal="center" vertical="center"/>
      <protection locked="0"/>
    </xf>
    <xf numFmtId="164" fontId="13" fillId="12" borderId="24" xfId="0" applyNumberFormat="1" applyFont="1" applyFill="1" applyBorder="1" applyAlignment="1" applyProtection="1">
      <alignment horizontal="center" vertical="center"/>
      <protection hidden="1"/>
    </xf>
    <xf numFmtId="167" fontId="5" fillId="2" borderId="25" xfId="2" applyNumberFormat="1" applyFont="1" applyFill="1" applyBorder="1" applyAlignment="1" applyProtection="1">
      <alignment horizontal="center" vertical="center"/>
      <protection locked="0"/>
    </xf>
    <xf numFmtId="164" fontId="5" fillId="6" borderId="23" xfId="0" applyNumberFormat="1" applyFont="1" applyFill="1" applyBorder="1" applyAlignment="1" applyProtection="1">
      <alignment horizontal="center" vertical="center"/>
      <protection hidden="1"/>
    </xf>
    <xf numFmtId="167" fontId="12" fillId="2" borderId="20" xfId="2" applyNumberFormat="1" applyFont="1" applyFill="1" applyBorder="1" applyAlignment="1" applyProtection="1">
      <alignment horizontal="center" vertical="center"/>
      <protection locked="0"/>
    </xf>
    <xf numFmtId="164" fontId="12" fillId="4" borderId="20" xfId="0" applyNumberFormat="1" applyFont="1" applyFill="1" applyBorder="1" applyAlignment="1" applyProtection="1">
      <alignment horizontal="center" vertical="center"/>
      <protection hidden="1"/>
    </xf>
    <xf numFmtId="164" fontId="11" fillId="10" borderId="26" xfId="0" applyNumberFormat="1" applyFont="1" applyFill="1" applyBorder="1" applyAlignment="1" applyProtection="1">
      <alignment horizontal="center" vertical="center"/>
      <protection hidden="1"/>
    </xf>
    <xf numFmtId="164" fontId="12" fillId="10" borderId="27" xfId="0" applyNumberFormat="1" applyFont="1" applyFill="1" applyBorder="1" applyAlignment="1" applyProtection="1">
      <alignment horizontal="center" vertical="center"/>
      <protection hidden="1"/>
    </xf>
    <xf numFmtId="164" fontId="8" fillId="4" borderId="25" xfId="0" applyNumberFormat="1" applyFont="1" applyFill="1" applyBorder="1" applyAlignment="1">
      <alignment horizontal="center" vertical="top" wrapText="1"/>
    </xf>
    <xf numFmtId="164" fontId="8" fillId="4" borderId="24" xfId="0" applyNumberFormat="1" applyFont="1" applyFill="1" applyBorder="1" applyAlignment="1">
      <alignment horizontal="center" vertical="top" wrapText="1"/>
    </xf>
    <xf numFmtId="164" fontId="7" fillId="4" borderId="27" xfId="0" applyNumberFormat="1" applyFont="1" applyFill="1" applyBorder="1" applyAlignment="1">
      <alignment horizontal="center" vertical="top" wrapText="1"/>
    </xf>
    <xf numFmtId="2" fontId="0" fillId="5" borderId="29" xfId="0" applyNumberFormat="1" applyFill="1" applyBorder="1" applyAlignment="1">
      <alignment horizontal="center" vertical="center"/>
    </xf>
    <xf numFmtId="2" fontId="0" fillId="5" borderId="30" xfId="0" applyNumberFormat="1" applyFill="1" applyBorder="1" applyAlignment="1">
      <alignment horizontal="center" vertical="center"/>
    </xf>
    <xf numFmtId="2" fontId="0" fillId="8" borderId="30" xfId="0" applyNumberFormat="1" applyFill="1" applyBorder="1" applyAlignment="1">
      <alignment horizontal="center" vertical="center"/>
    </xf>
    <xf numFmtId="2" fontId="0" fillId="8" borderId="31" xfId="0" applyNumberFormat="1" applyFill="1" applyBorder="1" applyAlignment="1">
      <alignment horizontal="center" vertical="center"/>
    </xf>
    <xf numFmtId="2" fontId="9" fillId="2" borderId="32" xfId="0" applyNumberFormat="1" applyFont="1" applyFill="1" applyBorder="1"/>
    <xf numFmtId="2" fontId="0" fillId="6" borderId="33" xfId="0" applyNumberFormat="1" applyFill="1" applyBorder="1" applyAlignment="1">
      <alignment horizontal="center" vertical="center"/>
    </xf>
    <xf numFmtId="2" fontId="0" fillId="11" borderId="34" xfId="0" applyNumberFormat="1" applyFill="1" applyBorder="1" applyAlignment="1">
      <alignment horizontal="center" vertical="center"/>
    </xf>
    <xf numFmtId="2" fontId="8" fillId="11" borderId="35" xfId="0" applyNumberFormat="1" applyFont="1" applyFill="1" applyBorder="1" applyAlignment="1">
      <alignment horizontal="center" vertical="center"/>
    </xf>
    <xf numFmtId="2" fontId="0" fillId="6" borderId="36" xfId="0" applyNumberFormat="1" applyFill="1" applyBorder="1" applyAlignment="1">
      <alignment horizontal="center" vertical="center"/>
    </xf>
    <xf numFmtId="0" fontId="4" fillId="2" borderId="19" xfId="0" applyFont="1" applyFill="1" applyBorder="1"/>
    <xf numFmtId="164" fontId="8" fillId="2" borderId="19" xfId="0" applyNumberFormat="1" applyFont="1" applyFill="1" applyBorder="1" applyAlignment="1" applyProtection="1">
      <alignment horizontal="center" vertical="center"/>
      <protection hidden="1"/>
    </xf>
    <xf numFmtId="165" fontId="7" fillId="2" borderId="19" xfId="0" applyNumberFormat="1" applyFont="1" applyFill="1" applyBorder="1" applyAlignment="1" applyProtection="1">
      <alignment horizontal="center" vertical="center"/>
      <protection hidden="1"/>
    </xf>
    <xf numFmtId="164" fontId="8" fillId="2" borderId="19" xfId="0" applyNumberFormat="1" applyFont="1" applyFill="1" applyBorder="1" applyAlignment="1" applyProtection="1">
      <alignment horizontal="center" vertical="center"/>
      <protection locked="0"/>
    </xf>
    <xf numFmtId="165" fontId="4" fillId="2" borderId="19" xfId="0" applyNumberFormat="1" applyFont="1" applyFill="1" applyBorder="1" applyAlignment="1" applyProtection="1">
      <alignment horizontal="center" vertical="center"/>
      <protection hidden="1"/>
    </xf>
    <xf numFmtId="164" fontId="0" fillId="2" borderId="19" xfId="0" applyNumberFormat="1" applyFill="1" applyBorder="1" applyAlignment="1" applyProtection="1">
      <alignment horizontal="center" vertical="center"/>
      <protection locked="0"/>
    </xf>
    <xf numFmtId="164" fontId="5" fillId="2" borderId="19" xfId="0" applyNumberFormat="1" applyFont="1" applyFill="1" applyBorder="1" applyAlignment="1" applyProtection="1">
      <alignment horizontal="center" vertical="center"/>
      <protection hidden="1"/>
    </xf>
    <xf numFmtId="164" fontId="11" fillId="2" borderId="19" xfId="0" applyNumberFormat="1" applyFont="1" applyFill="1" applyBorder="1" applyAlignment="1" applyProtection="1">
      <alignment horizontal="center" vertical="center"/>
      <protection hidden="1"/>
    </xf>
    <xf numFmtId="164" fontId="12" fillId="2" borderId="19" xfId="0" applyNumberFormat="1" applyFont="1" applyFill="1" applyBorder="1" applyAlignment="1" applyProtection="1">
      <alignment horizontal="center" vertical="center"/>
      <protection hidden="1"/>
    </xf>
    <xf numFmtId="9" fontId="8" fillId="2" borderId="19" xfId="2" applyFont="1" applyFill="1" applyBorder="1" applyAlignment="1" applyProtection="1">
      <alignment horizontal="center" vertical="center"/>
      <protection hidden="1"/>
    </xf>
    <xf numFmtId="164" fontId="13" fillId="2" borderId="19" xfId="0" applyNumberFormat="1" applyFont="1" applyFill="1" applyBorder="1" applyAlignment="1" applyProtection="1">
      <alignment horizontal="center" vertical="center"/>
      <protection hidden="1"/>
    </xf>
    <xf numFmtId="167" fontId="5" fillId="2" borderId="19" xfId="2" applyNumberFormat="1" applyFont="1" applyFill="1" applyBorder="1" applyAlignment="1" applyProtection="1">
      <alignment horizontal="center" vertical="center"/>
      <protection locked="0"/>
    </xf>
    <xf numFmtId="167" fontId="12" fillId="2" borderId="19" xfId="2" applyNumberFormat="1" applyFont="1" applyFill="1" applyBorder="1" applyAlignment="1" applyProtection="1">
      <alignment horizontal="center" vertical="center"/>
      <protection locked="0"/>
    </xf>
    <xf numFmtId="164" fontId="8" fillId="2" borderId="19" xfId="0" applyNumberFormat="1" applyFont="1" applyFill="1" applyBorder="1" applyAlignment="1">
      <alignment horizontal="center" vertical="top" wrapText="1"/>
    </xf>
    <xf numFmtId="164" fontId="7" fillId="2" borderId="19" xfId="0" applyNumberFormat="1" applyFont="1" applyFill="1" applyBorder="1" applyAlignment="1">
      <alignment horizontal="center" vertical="top" wrapText="1"/>
    </xf>
    <xf numFmtId="0" fontId="0" fillId="2" borderId="0" xfId="0" applyFill="1"/>
    <xf numFmtId="0" fontId="4" fillId="2" borderId="0" xfId="0" applyFont="1" applyFill="1"/>
    <xf numFmtId="2" fontId="3" fillId="4" borderId="1" xfId="0" applyNumberFormat="1" applyFont="1" applyFill="1" applyBorder="1" applyProtection="1">
      <protection hidden="1"/>
    </xf>
    <xf numFmtId="1" fontId="14" fillId="2" borderId="19" xfId="0" applyNumberFormat="1" applyFont="1" applyFill="1" applyBorder="1" applyProtection="1">
      <protection locked="0" hidden="1"/>
    </xf>
    <xf numFmtId="2" fontId="3" fillId="2" borderId="28" xfId="0" applyNumberFormat="1" applyFont="1" applyFill="1" applyBorder="1"/>
    <xf numFmtId="164" fontId="15" fillId="2" borderId="19" xfId="0" applyNumberFormat="1" applyFont="1" applyFill="1" applyBorder="1" applyProtection="1">
      <protection locked="0" hidden="1"/>
    </xf>
    <xf numFmtId="166" fontId="0" fillId="2" borderId="21" xfId="0" applyNumberFormat="1" applyFill="1" applyBorder="1" applyAlignment="1" applyProtection="1">
      <alignment horizontal="center" vertical="center"/>
      <protection locked="0"/>
    </xf>
    <xf numFmtId="166" fontId="0" fillId="2" borderId="19" xfId="0" applyNumberFormat="1" applyFill="1" applyBorder="1" applyAlignment="1" applyProtection="1">
      <alignment horizontal="center" vertical="center"/>
      <protection locked="0"/>
    </xf>
    <xf numFmtId="9" fontId="2" fillId="2" borderId="20" xfId="2" applyFont="1" applyFill="1" applyBorder="1" applyAlignment="1" applyProtection="1">
      <alignment horizontal="center" vertical="center"/>
      <protection locked="0"/>
    </xf>
    <xf numFmtId="9" fontId="2" fillId="2" borderId="19" xfId="2" applyFont="1" applyFill="1" applyBorder="1" applyAlignment="1" applyProtection="1">
      <alignment horizontal="center" vertical="center"/>
      <protection locked="0"/>
    </xf>
    <xf numFmtId="164" fontId="16" fillId="2" borderId="23" xfId="0" applyNumberFormat="1" applyFont="1" applyFill="1" applyBorder="1" applyAlignment="1" applyProtection="1">
      <alignment horizontal="center" vertical="center"/>
      <protection locked="0"/>
    </xf>
    <xf numFmtId="164" fontId="16" fillId="2" borderId="19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/>
    <xf numFmtId="164" fontId="7" fillId="6" borderId="40" xfId="0" applyNumberFormat="1" applyFont="1" applyFill="1" applyBorder="1" applyAlignment="1" applyProtection="1">
      <alignment horizontal="center" vertical="center"/>
      <protection locked="0"/>
    </xf>
    <xf numFmtId="1" fontId="16" fillId="2" borderId="24" xfId="0" applyNumberFormat="1" applyFont="1" applyFill="1" applyBorder="1" applyAlignment="1" applyProtection="1">
      <alignment horizontal="center" vertical="center"/>
      <protection locked="0"/>
    </xf>
    <xf numFmtId="1" fontId="16" fillId="2" borderId="19" xfId="0" applyNumberFormat="1" applyFont="1" applyFill="1" applyBorder="1" applyAlignment="1" applyProtection="1">
      <alignment horizontal="center" vertical="center"/>
      <protection locked="0"/>
    </xf>
    <xf numFmtId="164" fontId="16" fillId="12" borderId="24" xfId="0" applyNumberFormat="1" applyFont="1" applyFill="1" applyBorder="1" applyAlignment="1" applyProtection="1">
      <alignment horizontal="center" vertical="center"/>
      <protection hidden="1"/>
    </xf>
    <xf numFmtId="164" fontId="16" fillId="2" borderId="19" xfId="0" applyNumberFormat="1" applyFont="1" applyFill="1" applyBorder="1" applyAlignment="1" applyProtection="1">
      <alignment horizontal="center" vertical="center"/>
      <protection hidden="1"/>
    </xf>
    <xf numFmtId="9" fontId="8" fillId="12" borderId="20" xfId="2" applyFont="1" applyFill="1" applyBorder="1" applyAlignment="1" applyProtection="1">
      <alignment horizontal="center" vertical="center"/>
      <protection hidden="1"/>
    </xf>
    <xf numFmtId="164" fontId="10" fillId="2" borderId="13" xfId="0" applyNumberFormat="1" applyFont="1" applyFill="1" applyBorder="1" applyAlignment="1" applyProtection="1">
      <alignment horizontal="center" vertical="center"/>
      <protection locked="0"/>
    </xf>
    <xf numFmtId="2" fontId="8" fillId="2" borderId="1" xfId="0" applyNumberFormat="1" applyFont="1" applyFill="1" applyBorder="1" applyAlignment="1" applyProtection="1">
      <alignment horizontal="center" vertical="center"/>
      <protection hidden="1"/>
    </xf>
    <xf numFmtId="164" fontId="8" fillId="2" borderId="2" xfId="0" applyNumberFormat="1" applyFont="1" applyFill="1" applyBorder="1" applyAlignment="1" applyProtection="1">
      <alignment horizontal="center" vertical="center"/>
      <protection hidden="1"/>
    </xf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19" xfId="0" applyNumberFormat="1" applyFill="1" applyBorder="1"/>
    <xf numFmtId="0" fontId="0" fillId="3" borderId="0" xfId="0" applyFill="1"/>
    <xf numFmtId="1" fontId="14" fillId="2" borderId="38" xfId="0" applyNumberFormat="1" applyFont="1" applyFill="1" applyBorder="1" applyProtection="1">
      <protection locked="0" hidden="1"/>
    </xf>
    <xf numFmtId="164" fontId="15" fillId="2" borderId="0" xfId="0" applyNumberFormat="1" applyFont="1" applyFill="1" applyProtection="1">
      <protection locked="0" hidden="1"/>
    </xf>
    <xf numFmtId="2" fontId="0" fillId="4" borderId="37" xfId="0" applyNumberFormat="1" applyFont="1" applyFill="1" applyBorder="1" applyAlignment="1" applyProtection="1">
      <alignment horizontal="center"/>
      <protection hidden="1"/>
    </xf>
    <xf numFmtId="2" fontId="0" fillId="4" borderId="39" xfId="0" applyNumberFormat="1" applyFont="1" applyFill="1" applyBorder="1" applyAlignment="1" applyProtection="1">
      <alignment horizontal="center"/>
      <protection hidden="1"/>
    </xf>
    <xf numFmtId="1" fontId="0" fillId="2" borderId="0" xfId="0" applyNumberFormat="1" applyFill="1"/>
  </cellXfs>
  <cellStyles count="9">
    <cellStyle name="Comma 2" xfId="8" xr:uid="{A6ADC656-22F1-4061-ACCD-82B6D2B03D15}"/>
    <cellStyle name="Currency" xfId="1" builtinId="4"/>
    <cellStyle name="Currency 3" xfId="5" xr:uid="{15DF9E8C-9E54-4772-9211-FB405DABE785}"/>
    <cellStyle name="Hyperlink" xfId="3" builtinId="8"/>
    <cellStyle name="Normal" xfId="0" builtinId="0"/>
    <cellStyle name="Normal 3 2" xfId="7" xr:uid="{4FBDBE5C-3CBB-4612-B4CE-6E51C10DB66F}"/>
    <cellStyle name="Normal 4" xfId="4" xr:uid="{2E8CB7B0-560A-44F7-B9A1-8EB509A7FC19}"/>
    <cellStyle name="Percent" xfId="2" builtinId="5"/>
    <cellStyle name="Percent 2" xfId="6" xr:uid="{F85DA430-56DC-4614-B116-23318BB1DB8E}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71438</xdr:colOff>
      <xdr:row>1</xdr:row>
      <xdr:rowOff>11906</xdr:rowOff>
    </xdr:from>
    <xdr:to>
      <xdr:col>1</xdr:col>
      <xdr:colOff>1916906</xdr:colOff>
      <xdr:row>2</xdr:row>
      <xdr:rowOff>23812</xdr:rowOff>
    </xdr:to>
    <xdr:sp macro="[2]!Clear_Cells" textlink="">
      <xdr:nvSpPr>
        <xdr:cNvPr id="2" name="Right Arrow 1">
          <a:extLst>
            <a:ext uri="{FF2B5EF4-FFF2-40B4-BE49-F238E27FC236}">
              <a16:creationId xmlns:a16="http://schemas.microsoft.com/office/drawing/2014/main" id="{98E01CCF-62DF-49AD-ACEB-CEE34813E0D2}"/>
            </a:ext>
          </a:extLst>
        </xdr:cNvPr>
        <xdr:cNvSpPr/>
      </xdr:nvSpPr>
      <xdr:spPr>
        <a:xfrm>
          <a:off x="404813" y="326231"/>
          <a:ext cx="1845468" cy="316706"/>
        </a:xfrm>
        <a:prstGeom prst="rightArrow">
          <a:avLst>
            <a:gd name="adj1" fmla="val 50000"/>
            <a:gd name="adj2" fmla="val 8421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Reset</a:t>
          </a:r>
        </a:p>
      </xdr:txBody>
    </xdr:sp>
    <xdr:clientData/>
  </xdr:twoCellAnchor>
  <xdr:twoCellAnchor>
    <xdr:from>
      <xdr:col>4</xdr:col>
      <xdr:colOff>35719</xdr:colOff>
      <xdr:row>14</xdr:row>
      <xdr:rowOff>190498</xdr:rowOff>
    </xdr:from>
    <xdr:to>
      <xdr:col>5</xdr:col>
      <xdr:colOff>142875</xdr:colOff>
      <xdr:row>16</xdr:row>
      <xdr:rowOff>35717</xdr:rowOff>
    </xdr:to>
    <xdr:sp macro="[2]!Pastevalues2_PlanB" textlink="">
      <xdr:nvSpPr>
        <xdr:cNvPr id="3" name="Right Arrow 1">
          <a:extLst>
            <a:ext uri="{FF2B5EF4-FFF2-40B4-BE49-F238E27FC236}">
              <a16:creationId xmlns:a16="http://schemas.microsoft.com/office/drawing/2014/main" id="{CC3B4530-6C87-4CAB-B84A-112D88CA4549}"/>
            </a:ext>
          </a:extLst>
        </xdr:cNvPr>
        <xdr:cNvSpPr/>
      </xdr:nvSpPr>
      <xdr:spPr>
        <a:xfrm>
          <a:off x="4683919" y="3667123"/>
          <a:ext cx="1278731" cy="32146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Enter PLAN B </a:t>
          </a:r>
          <a:endParaRPr lang="en-US" sz="1000"/>
        </a:p>
      </xdr:txBody>
    </xdr:sp>
    <xdr:clientData/>
  </xdr:twoCellAnchor>
  <xdr:twoCellAnchor>
    <xdr:from>
      <xdr:col>4</xdr:col>
      <xdr:colOff>23812</xdr:colOff>
      <xdr:row>8</xdr:row>
      <xdr:rowOff>190499</xdr:rowOff>
    </xdr:from>
    <xdr:to>
      <xdr:col>5</xdr:col>
      <xdr:colOff>95249</xdr:colOff>
      <xdr:row>10</xdr:row>
      <xdr:rowOff>35719</xdr:rowOff>
    </xdr:to>
    <xdr:sp macro="[2]!Pastevalues2_PlanA" textlink="">
      <xdr:nvSpPr>
        <xdr:cNvPr id="4" name="Right Arrow 1">
          <a:extLst>
            <a:ext uri="{FF2B5EF4-FFF2-40B4-BE49-F238E27FC236}">
              <a16:creationId xmlns:a16="http://schemas.microsoft.com/office/drawing/2014/main" id="{65E9AA31-0EB5-4567-9981-BA2D25FAB478}"/>
            </a:ext>
          </a:extLst>
        </xdr:cNvPr>
        <xdr:cNvSpPr/>
      </xdr:nvSpPr>
      <xdr:spPr>
        <a:xfrm>
          <a:off x="4672012" y="2238374"/>
          <a:ext cx="1243012" cy="3214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Enter  PLAN A</a:t>
          </a:r>
        </a:p>
      </xdr:txBody>
    </xdr:sp>
    <xdr:clientData/>
  </xdr:twoCellAnchor>
  <xdr:twoCellAnchor>
    <xdr:from>
      <xdr:col>4</xdr:col>
      <xdr:colOff>33336</xdr:colOff>
      <xdr:row>20</xdr:row>
      <xdr:rowOff>211929</xdr:rowOff>
    </xdr:from>
    <xdr:to>
      <xdr:col>5</xdr:col>
      <xdr:colOff>119063</xdr:colOff>
      <xdr:row>22</xdr:row>
      <xdr:rowOff>11906</xdr:rowOff>
    </xdr:to>
    <xdr:sp macro="[2]!Pastevalues2_PlanC" textlink="">
      <xdr:nvSpPr>
        <xdr:cNvPr id="5" name="Right Arrow 1">
          <a:extLst>
            <a:ext uri="{FF2B5EF4-FFF2-40B4-BE49-F238E27FC236}">
              <a16:creationId xmlns:a16="http://schemas.microsoft.com/office/drawing/2014/main" id="{47D8D539-42AC-44C2-A2F2-363EC3EA1C9F}"/>
            </a:ext>
          </a:extLst>
        </xdr:cNvPr>
        <xdr:cNvSpPr/>
      </xdr:nvSpPr>
      <xdr:spPr>
        <a:xfrm>
          <a:off x="4681536" y="5117304"/>
          <a:ext cx="1257302" cy="27622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Enter PLAN C</a:t>
          </a:r>
          <a:endParaRPr lang="en-US" sz="1000">
            <a:effectLst/>
          </a:endParaRPr>
        </a:p>
      </xdr:txBody>
    </xdr:sp>
    <xdr:clientData/>
  </xdr:twoCellAnchor>
  <xdr:twoCellAnchor>
    <xdr:from>
      <xdr:col>4</xdr:col>
      <xdr:colOff>11906</xdr:colOff>
      <xdr:row>26</xdr:row>
      <xdr:rowOff>190501</xdr:rowOff>
    </xdr:from>
    <xdr:to>
      <xdr:col>5</xdr:col>
      <xdr:colOff>107156</xdr:colOff>
      <xdr:row>28</xdr:row>
      <xdr:rowOff>47625</xdr:rowOff>
    </xdr:to>
    <xdr:sp macro="[2]!Pastevalues2_PlanD" textlink="">
      <xdr:nvSpPr>
        <xdr:cNvPr id="6" name="Right Arrow 1">
          <a:extLst>
            <a:ext uri="{FF2B5EF4-FFF2-40B4-BE49-F238E27FC236}">
              <a16:creationId xmlns:a16="http://schemas.microsoft.com/office/drawing/2014/main" id="{02312AFB-0232-4239-9289-733B2FAA6788}"/>
            </a:ext>
          </a:extLst>
        </xdr:cNvPr>
        <xdr:cNvSpPr/>
      </xdr:nvSpPr>
      <xdr:spPr>
        <a:xfrm>
          <a:off x="4660106" y="6524626"/>
          <a:ext cx="1266825" cy="33337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Enter PLAN D</a:t>
          </a:r>
          <a:endParaRPr lang="en-US" sz="1000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nreolode\Dropbox\Screenshots\Trading_Journal_Mast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2021/Chess/New%20folder/CandleStick/CandleStick%20TradePal_Cod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mry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reen Setup"/>
      <sheetName val="Rule of Trade"/>
      <sheetName val="FP-OP"/>
      <sheetName val="OC"/>
      <sheetName val="P&amp;L Journal"/>
      <sheetName val="FP-ST"/>
      <sheetName val="SC"/>
      <sheetName val="Lesson Notes"/>
      <sheetName val="Manual - Intro"/>
      <sheetName val="Workplan"/>
      <sheetName val="Pre-Financials"/>
      <sheetName val="M-Financials"/>
      <sheetName val="Q-Financials (2)"/>
      <sheetName val="Marketing"/>
      <sheetName val="SC - Database"/>
      <sheetName val="OC - Database"/>
      <sheetName val="CandleStick TradePal_Coded"/>
    </sheetNames>
    <definedNames>
      <definedName name="Clear_Cells"/>
      <definedName name="Pastevalues2_PlanA"/>
      <definedName name="Pastevalues2_PlanB"/>
      <definedName name="Pastevalues2_PlanC"/>
      <definedName name="Pastevalues2_PlanD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5CA7-3B5E-4749-B9B9-B4385040339E}">
  <sheetPr codeName="Sheet3">
    <tabColor theme="9"/>
  </sheetPr>
  <dimension ref="A1:M184"/>
  <sheetViews>
    <sheetView tabSelected="1" topLeftCell="A2" zoomScale="80" zoomScaleNormal="80" workbookViewId="0">
      <selection activeCell="D11" sqref="D11"/>
    </sheetView>
  </sheetViews>
  <sheetFormatPr defaultColWidth="10.875" defaultRowHeight="18.95" customHeight="1" x14ac:dyDescent="0.25"/>
  <cols>
    <col min="1" max="1" width="4.375" style="116" customWidth="1"/>
    <col min="2" max="2" width="25.625" style="2" customWidth="1"/>
    <col min="3" max="3" width="15.5" style="2" customWidth="1"/>
    <col min="4" max="4" width="15.5" style="115" customWidth="1"/>
    <col min="5" max="5" width="19.125" style="2" customWidth="1"/>
    <col min="6" max="6" width="16.625" style="2" customWidth="1"/>
    <col min="7" max="7" width="18.125" style="2" customWidth="1"/>
    <col min="8" max="8" width="11.875" style="2" customWidth="1"/>
    <col min="9" max="12" width="9.875" style="2" customWidth="1"/>
    <col min="13" max="13" width="18.125" style="2" customWidth="1"/>
    <col min="14" max="16384" width="10.875" style="2"/>
  </cols>
  <sheetData>
    <row r="1" spans="1:13" ht="24.75" customHeight="1" thickBot="1" x14ac:dyDescent="0.3">
      <c r="A1" s="91"/>
      <c r="B1" s="92"/>
      <c r="C1" s="92"/>
      <c r="D1" s="92"/>
      <c r="E1" s="92"/>
      <c r="F1" s="92"/>
      <c r="G1" s="91"/>
      <c r="H1" s="91"/>
      <c r="I1" s="91"/>
      <c r="J1" s="91"/>
      <c r="K1" s="91"/>
      <c r="L1" s="91"/>
      <c r="M1" s="91"/>
    </row>
    <row r="2" spans="1:13" ht="24" customHeight="1" thickTop="1" thickBot="1" x14ac:dyDescent="0.3">
      <c r="A2" s="91"/>
      <c r="B2" s="93"/>
      <c r="C2" s="3"/>
      <c r="D2" s="76"/>
      <c r="E2" s="4"/>
      <c r="F2" s="5"/>
      <c r="G2" s="6"/>
      <c r="H2" s="6"/>
      <c r="I2" s="6"/>
      <c r="J2" s="6"/>
      <c r="K2" s="6"/>
      <c r="L2" s="6"/>
      <c r="M2" s="6"/>
    </row>
    <row r="3" spans="1:13" ht="18.95" customHeight="1" thickTop="1" thickBot="1" x14ac:dyDescent="0.3">
      <c r="A3" s="91"/>
      <c r="B3" s="119" t="s">
        <v>38</v>
      </c>
      <c r="C3" s="117">
        <v>1</v>
      </c>
      <c r="D3" s="94"/>
      <c r="E3" s="95" t="s">
        <v>37</v>
      </c>
      <c r="F3" s="7"/>
      <c r="G3" s="6"/>
      <c r="H3" s="6"/>
      <c r="I3" s="6"/>
      <c r="J3" s="6"/>
      <c r="K3" s="6"/>
      <c r="L3" s="6"/>
      <c r="M3" s="6"/>
    </row>
    <row r="4" spans="1:13" ht="18.95" customHeight="1" thickBot="1" x14ac:dyDescent="0.3">
      <c r="A4" s="92"/>
      <c r="B4" s="120" t="s">
        <v>39</v>
      </c>
      <c r="C4" s="118"/>
      <c r="D4" s="96"/>
      <c r="E4" s="67" t="s">
        <v>0</v>
      </c>
      <c r="F4" s="8">
        <f>C13</f>
        <v>5</v>
      </c>
      <c r="G4" s="6"/>
      <c r="H4" s="1"/>
      <c r="I4" s="6"/>
      <c r="J4" s="6"/>
      <c r="K4" s="6"/>
      <c r="L4" s="6"/>
      <c r="M4" s="6"/>
    </row>
    <row r="5" spans="1:13" ht="18.95" customHeight="1" x14ac:dyDescent="0.25">
      <c r="A5" s="92"/>
      <c r="B5" s="9" t="s">
        <v>7</v>
      </c>
      <c r="C5" s="97">
        <v>7200</v>
      </c>
      <c r="D5" s="98"/>
      <c r="E5" s="68" t="s">
        <v>1</v>
      </c>
      <c r="F5" s="10">
        <f>C14</f>
        <v>100</v>
      </c>
      <c r="G5" s="1"/>
      <c r="H5" s="1"/>
      <c r="I5" s="121"/>
      <c r="J5" s="1"/>
      <c r="K5" s="1"/>
      <c r="L5" s="121"/>
      <c r="M5" s="1"/>
    </row>
    <row r="6" spans="1:13" ht="18.95" customHeight="1" x14ac:dyDescent="0.25">
      <c r="A6" s="92"/>
      <c r="B6" s="11" t="s">
        <v>8</v>
      </c>
      <c r="C6" s="99">
        <v>0.03</v>
      </c>
      <c r="D6" s="100"/>
      <c r="E6" s="68" t="s">
        <v>2</v>
      </c>
      <c r="F6" s="12">
        <f>C17</f>
        <v>4.5</v>
      </c>
      <c r="G6" s="6"/>
      <c r="H6" s="1"/>
      <c r="I6" s="121"/>
      <c r="J6" s="1"/>
      <c r="K6" s="1"/>
      <c r="L6" s="121"/>
      <c r="M6" s="1"/>
    </row>
    <row r="7" spans="1:13" ht="18.95" customHeight="1" x14ac:dyDescent="0.25">
      <c r="A7" s="91"/>
      <c r="B7" s="13" t="s">
        <v>9</v>
      </c>
      <c r="C7" s="49">
        <f>C5*C6</f>
        <v>216</v>
      </c>
      <c r="D7" s="77"/>
      <c r="E7" s="68" t="s">
        <v>3</v>
      </c>
      <c r="F7" s="12">
        <f>C18</f>
        <v>6</v>
      </c>
      <c r="G7" s="6"/>
      <c r="H7" s="1"/>
      <c r="I7" s="121"/>
      <c r="J7" s="1"/>
      <c r="K7" s="1"/>
      <c r="L7" s="121"/>
      <c r="M7" s="1"/>
    </row>
    <row r="8" spans="1:13" ht="18.95" customHeight="1" x14ac:dyDescent="0.25">
      <c r="A8" s="91"/>
      <c r="B8" s="14" t="s">
        <v>10</v>
      </c>
      <c r="C8" s="50">
        <f>C7/C13/C3</f>
        <v>43.2</v>
      </c>
      <c r="D8" s="78"/>
      <c r="E8" s="69" t="s">
        <v>5</v>
      </c>
      <c r="F8" s="15">
        <f>C28</f>
        <v>4.8499999999999996</v>
      </c>
      <c r="G8" s="6"/>
      <c r="H8" s="1"/>
      <c r="I8" s="121"/>
      <c r="J8" s="1"/>
      <c r="K8" s="1"/>
      <c r="L8" s="1"/>
      <c r="M8" s="1"/>
    </row>
    <row r="9" spans="1:13" ht="18.95" customHeight="1" thickBot="1" x14ac:dyDescent="0.3">
      <c r="A9" s="91"/>
      <c r="B9" s="16" t="s">
        <v>11</v>
      </c>
      <c r="C9" s="101">
        <v>50</v>
      </c>
      <c r="D9" s="102"/>
      <c r="E9" s="70" t="s">
        <v>6</v>
      </c>
      <c r="F9" s="17">
        <f>C29</f>
        <v>5.35</v>
      </c>
      <c r="G9" s="1"/>
      <c r="H9" s="1"/>
      <c r="I9" s="121"/>
      <c r="J9" s="1"/>
      <c r="K9" s="1"/>
      <c r="L9" s="1"/>
      <c r="M9" s="1"/>
    </row>
    <row r="10" spans="1:13" ht="18.95" customHeight="1" thickBot="1" x14ac:dyDescent="0.4">
      <c r="A10" s="103"/>
      <c r="B10" s="18" t="s">
        <v>12</v>
      </c>
      <c r="C10" s="101">
        <v>100</v>
      </c>
      <c r="D10" s="102"/>
      <c r="E10" s="71"/>
      <c r="F10" s="21"/>
      <c r="G10" s="19"/>
      <c r="H10" s="1"/>
      <c r="I10" s="1"/>
      <c r="J10" s="1"/>
      <c r="K10" s="1"/>
      <c r="L10" s="1"/>
      <c r="M10" s="1"/>
    </row>
    <row r="11" spans="1:13" ht="18.95" customHeight="1" x14ac:dyDescent="0.25">
      <c r="A11" s="103"/>
      <c r="B11" s="20" t="s">
        <v>13</v>
      </c>
      <c r="C11" s="49">
        <f>(C9/(C13-C15)/C3)*C13*C3</f>
        <v>500</v>
      </c>
      <c r="D11" s="77"/>
      <c r="E11" s="67" t="s">
        <v>36</v>
      </c>
      <c r="F11" s="21"/>
      <c r="G11" s="22"/>
      <c r="H11" s="22"/>
      <c r="I11" s="22"/>
      <c r="J11" s="22"/>
      <c r="K11" s="22"/>
      <c r="L11" s="22"/>
      <c r="M11" s="22"/>
    </row>
    <row r="12" spans="1:13" ht="18.95" customHeight="1" x14ac:dyDescent="0.25">
      <c r="A12" s="103"/>
      <c r="B12" s="23" t="s">
        <v>14</v>
      </c>
      <c r="C12" s="52">
        <f>(C9/(C13-C15)/C3)</f>
        <v>100</v>
      </c>
      <c r="D12" s="80"/>
      <c r="E12" s="72" t="s">
        <v>15</v>
      </c>
      <c r="F12" s="104"/>
      <c r="G12" s="22"/>
      <c r="H12" s="22"/>
      <c r="I12" s="22"/>
      <c r="J12" s="22"/>
      <c r="K12" s="22"/>
      <c r="L12" s="22"/>
      <c r="M12" s="22"/>
    </row>
    <row r="13" spans="1:13" ht="18.95" customHeight="1" x14ac:dyDescent="0.25">
      <c r="A13" s="103"/>
      <c r="B13" s="24" t="s">
        <v>15</v>
      </c>
      <c r="C13" s="101">
        <v>5</v>
      </c>
      <c r="D13" s="102"/>
      <c r="E13" s="73" t="s">
        <v>16</v>
      </c>
      <c r="F13" s="25"/>
      <c r="G13" s="22"/>
      <c r="H13" s="22"/>
      <c r="I13" s="22"/>
      <c r="J13" s="22"/>
      <c r="K13" s="22"/>
      <c r="L13" s="22"/>
      <c r="M13" s="22"/>
    </row>
    <row r="14" spans="1:13" ht="18.95" customHeight="1" x14ac:dyDescent="0.25">
      <c r="A14" s="103"/>
      <c r="B14" s="26" t="s">
        <v>16</v>
      </c>
      <c r="C14" s="105">
        <v>100</v>
      </c>
      <c r="D14" s="106"/>
      <c r="E14" s="74" t="s">
        <v>17</v>
      </c>
      <c r="F14" s="27"/>
      <c r="G14" s="22"/>
      <c r="H14" s="22"/>
      <c r="I14" s="22"/>
      <c r="J14" s="22"/>
      <c r="K14" s="22"/>
      <c r="L14" s="22"/>
      <c r="M14" s="22"/>
    </row>
    <row r="15" spans="1:13" ht="18.95" customHeight="1" thickBot="1" x14ac:dyDescent="0.3">
      <c r="A15" s="103"/>
      <c r="B15" s="28" t="s">
        <v>17</v>
      </c>
      <c r="C15" s="51">
        <v>4.5</v>
      </c>
      <c r="D15" s="79"/>
      <c r="E15" s="75" t="s">
        <v>21</v>
      </c>
      <c r="F15" s="29"/>
      <c r="G15" s="22"/>
      <c r="H15" s="22"/>
      <c r="I15" s="22"/>
      <c r="J15" s="22"/>
      <c r="K15" s="22"/>
      <c r="L15" s="22"/>
      <c r="M15" s="22"/>
    </row>
    <row r="16" spans="1:13" ht="18.95" customHeight="1" thickBot="1" x14ac:dyDescent="0.4">
      <c r="A16" s="103"/>
      <c r="B16" s="30" t="s">
        <v>18</v>
      </c>
      <c r="C16" s="53">
        <f>C22-(C15/C13*C22)</f>
        <v>50</v>
      </c>
      <c r="D16" s="82"/>
      <c r="E16" s="71"/>
      <c r="F16" s="21"/>
      <c r="G16" s="31"/>
      <c r="H16" s="31"/>
      <c r="I16" s="31"/>
      <c r="J16" s="31"/>
      <c r="K16" s="31"/>
      <c r="L16" s="31"/>
      <c r="M16" s="31"/>
    </row>
    <row r="17" spans="1:13" ht="18.95" customHeight="1" x14ac:dyDescent="0.25">
      <c r="A17" s="103"/>
      <c r="B17" s="32" t="s">
        <v>19</v>
      </c>
      <c r="C17" s="54">
        <f>C13-(C9/C14)/C3</f>
        <v>4.5</v>
      </c>
      <c r="D17" s="83"/>
      <c r="E17" s="67" t="s">
        <v>4</v>
      </c>
      <c r="F17" s="21"/>
      <c r="G17" s="31"/>
      <c r="H17" s="31"/>
      <c r="I17" s="31"/>
      <c r="J17" s="31"/>
      <c r="K17" s="31"/>
      <c r="L17" s="31"/>
      <c r="M17" s="31"/>
    </row>
    <row r="18" spans="1:13" ht="18.95" customHeight="1" x14ac:dyDescent="0.25">
      <c r="A18" s="103"/>
      <c r="B18" s="33" t="s">
        <v>20</v>
      </c>
      <c r="C18" s="55">
        <f>C13+(C13*C10/C22)</f>
        <v>6</v>
      </c>
      <c r="D18" s="84"/>
      <c r="E18" s="72" t="s">
        <v>15</v>
      </c>
      <c r="F18" s="104"/>
      <c r="G18" s="31"/>
      <c r="H18" s="31"/>
      <c r="I18" s="31"/>
      <c r="J18" s="31"/>
      <c r="K18" s="31"/>
      <c r="L18" s="31"/>
      <c r="M18" s="31"/>
    </row>
    <row r="19" spans="1:13" ht="18.95" customHeight="1" x14ac:dyDescent="0.25">
      <c r="A19" s="103"/>
      <c r="B19" s="34" t="s">
        <v>21</v>
      </c>
      <c r="C19" s="56">
        <v>6</v>
      </c>
      <c r="D19" s="81"/>
      <c r="E19" s="73" t="s">
        <v>16</v>
      </c>
      <c r="F19" s="25"/>
      <c r="G19" s="31"/>
      <c r="H19" s="31"/>
      <c r="I19" s="31"/>
      <c r="J19" s="31"/>
      <c r="K19" s="31"/>
      <c r="L19" s="31"/>
      <c r="M19" s="31"/>
    </row>
    <row r="20" spans="1:13" ht="18.95" customHeight="1" x14ac:dyDescent="0.25">
      <c r="A20" s="103"/>
      <c r="B20" s="34" t="s">
        <v>22</v>
      </c>
      <c r="C20" s="107">
        <f>(C14*C19-C14*C13)*C3</f>
        <v>100</v>
      </c>
      <c r="D20" s="108"/>
      <c r="E20" s="74" t="s">
        <v>17</v>
      </c>
      <c r="F20" s="27"/>
      <c r="G20" s="31"/>
      <c r="H20" s="31"/>
      <c r="I20" s="31"/>
      <c r="J20" s="31"/>
      <c r="K20" s="31"/>
      <c r="L20" s="31"/>
      <c r="M20" s="31"/>
    </row>
    <row r="21" spans="1:13" ht="18.95" customHeight="1" thickBot="1" x14ac:dyDescent="0.3">
      <c r="A21" s="103"/>
      <c r="B21" s="35" t="s">
        <v>23</v>
      </c>
      <c r="C21" s="109">
        <f>C20/C22</f>
        <v>0.2</v>
      </c>
      <c r="D21" s="85"/>
      <c r="E21" s="75" t="s">
        <v>21</v>
      </c>
      <c r="F21" s="27"/>
      <c r="G21" s="36"/>
      <c r="H21" s="36"/>
      <c r="I21" s="36"/>
      <c r="J21" s="36"/>
      <c r="K21" s="36"/>
      <c r="L21" s="36"/>
      <c r="M21" s="36"/>
    </row>
    <row r="22" spans="1:13" ht="18.95" customHeight="1" thickBot="1" x14ac:dyDescent="0.4">
      <c r="A22" s="103"/>
      <c r="B22" s="37" t="s">
        <v>24</v>
      </c>
      <c r="C22" s="57">
        <f>C13*C14*C3</f>
        <v>500</v>
      </c>
      <c r="D22" s="86"/>
      <c r="E22" s="71"/>
      <c r="F22" s="110"/>
      <c r="G22" s="1"/>
      <c r="H22" s="1"/>
      <c r="I22" s="1"/>
      <c r="J22" s="1"/>
      <c r="K22" s="1"/>
      <c r="L22" s="1"/>
      <c r="M22" s="1"/>
    </row>
    <row r="23" spans="1:13" ht="18.95" customHeight="1" thickBot="1" x14ac:dyDescent="0.3">
      <c r="A23" s="103"/>
      <c r="B23" s="38" t="s">
        <v>25</v>
      </c>
      <c r="C23" s="39">
        <f>C20/C9</f>
        <v>2</v>
      </c>
      <c r="D23" s="88"/>
      <c r="E23" s="67" t="s">
        <v>4</v>
      </c>
      <c r="F23" s="21"/>
      <c r="G23" s="1"/>
      <c r="H23" s="1"/>
      <c r="I23" s="1"/>
      <c r="J23" s="1"/>
      <c r="K23" s="1"/>
      <c r="L23" s="1"/>
      <c r="M23" s="1"/>
    </row>
    <row r="24" spans="1:13" ht="18.95" customHeight="1" thickTop="1" x14ac:dyDescent="0.25">
      <c r="A24" s="103"/>
      <c r="B24" s="40" t="s">
        <v>26</v>
      </c>
      <c r="C24" s="58">
        <v>0.03</v>
      </c>
      <c r="D24" s="87"/>
      <c r="E24" s="72" t="s">
        <v>15</v>
      </c>
      <c r="F24" s="104"/>
      <c r="G24" s="1"/>
      <c r="H24" s="1"/>
      <c r="I24" s="1"/>
      <c r="J24" s="1"/>
      <c r="K24" s="1"/>
      <c r="L24" s="1"/>
      <c r="M24" s="1"/>
    </row>
    <row r="25" spans="1:13" ht="18.95" customHeight="1" x14ac:dyDescent="0.25">
      <c r="A25" s="103"/>
      <c r="B25" s="34" t="s">
        <v>27</v>
      </c>
      <c r="C25" s="59">
        <f>C22*C24*-1</f>
        <v>-15</v>
      </c>
      <c r="D25" s="82"/>
      <c r="E25" s="73" t="s">
        <v>16</v>
      </c>
      <c r="F25" s="25"/>
      <c r="G25" s="1"/>
      <c r="H25" s="1"/>
      <c r="I25" s="1"/>
      <c r="J25" s="1"/>
      <c r="K25" s="1"/>
      <c r="L25" s="1"/>
      <c r="M25" s="1"/>
    </row>
    <row r="26" spans="1:13" ht="18.95" customHeight="1" x14ac:dyDescent="0.25">
      <c r="A26" s="103"/>
      <c r="B26" s="41" t="s">
        <v>28</v>
      </c>
      <c r="C26" s="60">
        <v>7.0000000000000007E-2</v>
      </c>
      <c r="D26" s="88"/>
      <c r="E26" s="74" t="s">
        <v>17</v>
      </c>
      <c r="F26" s="27"/>
      <c r="G26" s="1"/>
      <c r="H26" s="1"/>
      <c r="I26" s="1"/>
      <c r="J26" s="1"/>
      <c r="K26" s="1"/>
      <c r="L26" s="1"/>
      <c r="M26" s="1"/>
    </row>
    <row r="27" spans="1:13" ht="18.95" customHeight="1" thickBot="1" x14ac:dyDescent="0.3">
      <c r="A27" s="103"/>
      <c r="B27" s="41" t="s">
        <v>29</v>
      </c>
      <c r="C27" s="61">
        <f>C13*C14*C26*C3</f>
        <v>35</v>
      </c>
      <c r="D27" s="84"/>
      <c r="E27" s="75" t="s">
        <v>21</v>
      </c>
      <c r="F27" s="27"/>
      <c r="G27" s="42"/>
      <c r="H27" s="42"/>
      <c r="I27" s="42"/>
      <c r="J27" s="42"/>
      <c r="K27" s="42"/>
      <c r="L27" s="42"/>
      <c r="M27" s="42"/>
    </row>
    <row r="28" spans="1:13" ht="18.95" customHeight="1" thickBot="1" x14ac:dyDescent="0.4">
      <c r="A28" s="103"/>
      <c r="B28" s="43" t="s">
        <v>30</v>
      </c>
      <c r="C28" s="62">
        <f>C13-C24*C13</f>
        <v>4.8499999999999996</v>
      </c>
      <c r="D28" s="83"/>
      <c r="E28" s="71"/>
      <c r="F28" s="110"/>
      <c r="G28" s="31"/>
      <c r="H28" s="31"/>
      <c r="I28" s="31"/>
      <c r="J28" s="31"/>
      <c r="K28" s="31"/>
      <c r="L28" s="31"/>
      <c r="M28" s="31"/>
    </row>
    <row r="29" spans="1:13" ht="18.95" customHeight="1" thickBot="1" x14ac:dyDescent="0.3">
      <c r="A29" s="103"/>
      <c r="B29" s="44" t="s">
        <v>31</v>
      </c>
      <c r="C29" s="63">
        <f>C13+(C13*C27/C22)</f>
        <v>5.35</v>
      </c>
      <c r="D29" s="84"/>
      <c r="E29" s="67" t="s">
        <v>4</v>
      </c>
      <c r="F29" s="21"/>
      <c r="G29" s="31"/>
      <c r="H29" s="31"/>
      <c r="I29" s="31"/>
      <c r="J29" s="31"/>
      <c r="K29" s="31"/>
      <c r="L29" s="31"/>
      <c r="M29" s="31"/>
    </row>
    <row r="30" spans="1:13" ht="18.95" customHeight="1" thickTop="1" x14ac:dyDescent="0.25">
      <c r="A30" s="91"/>
      <c r="B30" s="45" t="s">
        <v>32</v>
      </c>
      <c r="C30" s="64">
        <f>C15-C13</f>
        <v>-0.5</v>
      </c>
      <c r="D30" s="89"/>
      <c r="E30" s="72" t="s">
        <v>15</v>
      </c>
      <c r="F30" s="104"/>
      <c r="G30" s="31"/>
      <c r="H30" s="31"/>
      <c r="I30" s="31"/>
      <c r="J30" s="31"/>
      <c r="K30" s="31"/>
      <c r="L30" s="31"/>
      <c r="M30" s="31"/>
    </row>
    <row r="31" spans="1:13" ht="18.95" customHeight="1" x14ac:dyDescent="0.25">
      <c r="A31" s="91"/>
      <c r="B31" s="46" t="s">
        <v>33</v>
      </c>
      <c r="C31" s="65">
        <f>C19-C13</f>
        <v>1</v>
      </c>
      <c r="D31" s="89"/>
      <c r="E31" s="73" t="s">
        <v>16</v>
      </c>
      <c r="F31" s="25"/>
      <c r="G31" s="31"/>
      <c r="H31" s="31"/>
      <c r="I31" s="31"/>
      <c r="J31" s="31"/>
      <c r="K31" s="31"/>
      <c r="L31" s="31"/>
      <c r="M31" s="31"/>
    </row>
    <row r="32" spans="1:13" ht="18.95" customHeight="1" x14ac:dyDescent="0.25">
      <c r="A32" s="91"/>
      <c r="B32" s="46" t="s">
        <v>34</v>
      </c>
      <c r="C32" s="65">
        <f>C19-C15</f>
        <v>1.5</v>
      </c>
      <c r="D32" s="89"/>
      <c r="E32" s="74" t="s">
        <v>17</v>
      </c>
      <c r="F32" s="27"/>
      <c r="G32" s="31"/>
      <c r="H32" s="31"/>
      <c r="I32" s="31"/>
      <c r="J32" s="31"/>
      <c r="K32" s="31"/>
      <c r="L32" s="31"/>
      <c r="M32" s="31"/>
    </row>
    <row r="33" spans="1:13" ht="18.95" customHeight="1" thickBot="1" x14ac:dyDescent="0.3">
      <c r="A33" s="91"/>
      <c r="B33" s="47" t="s">
        <v>35</v>
      </c>
      <c r="C33" s="66">
        <f>C20-F2</f>
        <v>100</v>
      </c>
      <c r="D33" s="90"/>
      <c r="E33" s="75" t="s">
        <v>21</v>
      </c>
      <c r="F33" s="48"/>
      <c r="G33" s="31"/>
      <c r="H33" s="31"/>
      <c r="I33" s="31"/>
      <c r="J33" s="31"/>
      <c r="K33" s="31"/>
      <c r="L33" s="31"/>
      <c r="M33" s="31"/>
    </row>
    <row r="34" spans="1:13" ht="11.25" customHeight="1" thickTop="1" thickBot="1" x14ac:dyDescent="0.3">
      <c r="A34" s="91"/>
      <c r="B34" s="111"/>
      <c r="C34" s="112"/>
      <c r="D34" s="77"/>
      <c r="E34" s="113"/>
      <c r="F34" s="114"/>
      <c r="G34" s="31"/>
      <c r="H34" s="31"/>
      <c r="I34" s="31"/>
      <c r="J34" s="31"/>
      <c r="K34" s="31"/>
      <c r="L34" s="31"/>
      <c r="M34" s="31"/>
    </row>
    <row r="35" spans="1:13" ht="18.95" customHeight="1" thickTop="1" x14ac:dyDescent="0.25">
      <c r="A35" s="9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8.95" customHeight="1" x14ac:dyDescent="0.25">
      <c r="D36" s="2"/>
    </row>
    <row r="37" spans="1:13" ht="18.95" customHeight="1" x14ac:dyDescent="0.25">
      <c r="D37" s="2"/>
    </row>
    <row r="38" spans="1:13" ht="18.95" customHeight="1" x14ac:dyDescent="0.25">
      <c r="D38" s="2"/>
    </row>
    <row r="39" spans="1:13" ht="18.95" customHeight="1" x14ac:dyDescent="0.25">
      <c r="D39" s="2"/>
    </row>
    <row r="40" spans="1:13" ht="18.95" customHeight="1" x14ac:dyDescent="0.25">
      <c r="D40" s="2"/>
    </row>
    <row r="41" spans="1:13" ht="18.95" customHeight="1" x14ac:dyDescent="0.25">
      <c r="D41" s="2"/>
    </row>
    <row r="42" spans="1:13" ht="18.95" customHeight="1" x14ac:dyDescent="0.25">
      <c r="D42" s="2"/>
    </row>
    <row r="43" spans="1:13" ht="18.95" customHeight="1" x14ac:dyDescent="0.25">
      <c r="D43" s="2"/>
    </row>
    <row r="44" spans="1:13" ht="18.95" customHeight="1" x14ac:dyDescent="0.25">
      <c r="D44" s="2"/>
    </row>
    <row r="45" spans="1:13" ht="18.95" customHeight="1" x14ac:dyDescent="0.25">
      <c r="D45" s="2"/>
    </row>
    <row r="46" spans="1:13" ht="18.95" customHeight="1" x14ac:dyDescent="0.25">
      <c r="D46" s="2"/>
    </row>
    <row r="47" spans="1:13" ht="18.95" customHeight="1" x14ac:dyDescent="0.25">
      <c r="D47" s="2"/>
    </row>
    <row r="48" spans="1:13" ht="18.95" customHeight="1" x14ac:dyDescent="0.25">
      <c r="D48" s="2"/>
    </row>
    <row r="49" spans="4:4" ht="18.95" customHeight="1" x14ac:dyDescent="0.25">
      <c r="D49" s="2"/>
    </row>
    <row r="50" spans="4:4" ht="18.95" customHeight="1" x14ac:dyDescent="0.25">
      <c r="D50" s="2"/>
    </row>
    <row r="51" spans="4:4" ht="18.95" customHeight="1" x14ac:dyDescent="0.25">
      <c r="D51" s="2"/>
    </row>
    <row r="52" spans="4:4" ht="18.95" customHeight="1" x14ac:dyDescent="0.25">
      <c r="D52" s="2"/>
    </row>
    <row r="53" spans="4:4" ht="18.95" customHeight="1" x14ac:dyDescent="0.25">
      <c r="D53" s="2"/>
    </row>
    <row r="54" spans="4:4" ht="18.95" customHeight="1" x14ac:dyDescent="0.25">
      <c r="D54" s="2"/>
    </row>
    <row r="55" spans="4:4" ht="18.95" customHeight="1" x14ac:dyDescent="0.25">
      <c r="D55" s="2"/>
    </row>
    <row r="56" spans="4:4" ht="18.95" customHeight="1" x14ac:dyDescent="0.25">
      <c r="D56" s="2"/>
    </row>
    <row r="57" spans="4:4" ht="18.95" customHeight="1" x14ac:dyDescent="0.25">
      <c r="D57" s="2"/>
    </row>
    <row r="58" spans="4:4" ht="18.95" customHeight="1" x14ac:dyDescent="0.25">
      <c r="D58" s="2"/>
    </row>
    <row r="59" spans="4:4" ht="18.95" customHeight="1" x14ac:dyDescent="0.25">
      <c r="D59" s="2"/>
    </row>
    <row r="60" spans="4:4" ht="18.95" customHeight="1" x14ac:dyDescent="0.25">
      <c r="D60" s="2"/>
    </row>
    <row r="61" spans="4:4" ht="18.95" customHeight="1" x14ac:dyDescent="0.25">
      <c r="D61" s="2"/>
    </row>
    <row r="62" spans="4:4" ht="18.95" customHeight="1" x14ac:dyDescent="0.25">
      <c r="D62" s="2"/>
    </row>
    <row r="63" spans="4:4" ht="18.95" customHeight="1" x14ac:dyDescent="0.25">
      <c r="D63" s="2"/>
    </row>
    <row r="64" spans="4:4" ht="18.95" customHeight="1" x14ac:dyDescent="0.25">
      <c r="D64" s="2"/>
    </row>
    <row r="65" spans="4:4" ht="18.95" customHeight="1" x14ac:dyDescent="0.25">
      <c r="D65" s="2"/>
    </row>
    <row r="66" spans="4:4" ht="18.95" customHeight="1" x14ac:dyDescent="0.25">
      <c r="D66" s="2"/>
    </row>
    <row r="67" spans="4:4" ht="18.95" customHeight="1" x14ac:dyDescent="0.25">
      <c r="D67" s="2"/>
    </row>
    <row r="68" spans="4:4" ht="18.95" customHeight="1" x14ac:dyDescent="0.25">
      <c r="D68" s="2"/>
    </row>
    <row r="69" spans="4:4" ht="18.95" customHeight="1" x14ac:dyDescent="0.25">
      <c r="D69" s="2"/>
    </row>
    <row r="70" spans="4:4" ht="18.95" customHeight="1" x14ac:dyDescent="0.25">
      <c r="D70" s="2"/>
    </row>
    <row r="71" spans="4:4" ht="18.95" customHeight="1" x14ac:dyDescent="0.25">
      <c r="D71" s="2"/>
    </row>
    <row r="72" spans="4:4" ht="18.95" customHeight="1" x14ac:dyDescent="0.25">
      <c r="D72" s="2"/>
    </row>
    <row r="73" spans="4:4" ht="18.95" customHeight="1" x14ac:dyDescent="0.25">
      <c r="D73" s="2"/>
    </row>
    <row r="74" spans="4:4" ht="18.95" customHeight="1" x14ac:dyDescent="0.25">
      <c r="D74" s="2"/>
    </row>
    <row r="75" spans="4:4" ht="18.95" customHeight="1" x14ac:dyDescent="0.25">
      <c r="D75" s="2"/>
    </row>
    <row r="76" spans="4:4" ht="18.95" customHeight="1" x14ac:dyDescent="0.25">
      <c r="D76" s="2"/>
    </row>
    <row r="77" spans="4:4" ht="18.95" customHeight="1" x14ac:dyDescent="0.25">
      <c r="D77" s="2"/>
    </row>
    <row r="78" spans="4:4" ht="18.95" customHeight="1" x14ac:dyDescent="0.25">
      <c r="D78" s="2"/>
    </row>
    <row r="79" spans="4:4" ht="18.95" customHeight="1" x14ac:dyDescent="0.25">
      <c r="D79" s="2"/>
    </row>
    <row r="80" spans="4:4" ht="18.95" customHeight="1" x14ac:dyDescent="0.25">
      <c r="D80" s="2"/>
    </row>
    <row r="81" spans="4:4" ht="18.95" customHeight="1" x14ac:dyDescent="0.25">
      <c r="D81" s="2"/>
    </row>
    <row r="82" spans="4:4" ht="18.95" customHeight="1" x14ac:dyDescent="0.25">
      <c r="D82" s="2"/>
    </row>
    <row r="83" spans="4:4" ht="18.95" customHeight="1" x14ac:dyDescent="0.25">
      <c r="D83" s="2"/>
    </row>
    <row r="84" spans="4:4" ht="18.95" customHeight="1" x14ac:dyDescent="0.25">
      <c r="D84" s="2"/>
    </row>
    <row r="85" spans="4:4" ht="18.95" customHeight="1" x14ac:dyDescent="0.25">
      <c r="D85" s="2"/>
    </row>
    <row r="86" spans="4:4" ht="18.95" customHeight="1" x14ac:dyDescent="0.25">
      <c r="D86" s="2"/>
    </row>
    <row r="87" spans="4:4" ht="18.95" customHeight="1" x14ac:dyDescent="0.25">
      <c r="D87" s="2"/>
    </row>
    <row r="88" spans="4:4" ht="18.95" customHeight="1" x14ac:dyDescent="0.25">
      <c r="D88" s="2"/>
    </row>
    <row r="89" spans="4:4" ht="18.95" customHeight="1" x14ac:dyDescent="0.25">
      <c r="D89" s="2"/>
    </row>
    <row r="90" spans="4:4" ht="18.95" customHeight="1" x14ac:dyDescent="0.25">
      <c r="D90" s="2"/>
    </row>
    <row r="91" spans="4:4" ht="18.95" customHeight="1" x14ac:dyDescent="0.25">
      <c r="D91" s="2"/>
    </row>
    <row r="92" spans="4:4" ht="18.95" customHeight="1" x14ac:dyDescent="0.25">
      <c r="D92" s="2"/>
    </row>
    <row r="93" spans="4:4" ht="18.95" customHeight="1" x14ac:dyDescent="0.25">
      <c r="D93" s="2"/>
    </row>
    <row r="94" spans="4:4" ht="18.95" customHeight="1" x14ac:dyDescent="0.25">
      <c r="D94" s="2"/>
    </row>
    <row r="95" spans="4:4" ht="18.95" customHeight="1" x14ac:dyDescent="0.25">
      <c r="D95" s="2"/>
    </row>
    <row r="96" spans="4:4" ht="18.95" customHeight="1" x14ac:dyDescent="0.25">
      <c r="D96" s="2"/>
    </row>
    <row r="97" spans="4:4" ht="18.95" customHeight="1" x14ac:dyDescent="0.25">
      <c r="D97" s="2"/>
    </row>
    <row r="98" spans="4:4" ht="18.95" customHeight="1" x14ac:dyDescent="0.25">
      <c r="D98" s="2"/>
    </row>
    <row r="99" spans="4:4" ht="18.95" customHeight="1" x14ac:dyDescent="0.25">
      <c r="D99" s="2"/>
    </row>
    <row r="100" spans="4:4" ht="18.95" customHeight="1" x14ac:dyDescent="0.25">
      <c r="D100" s="2"/>
    </row>
    <row r="101" spans="4:4" ht="18.95" customHeight="1" x14ac:dyDescent="0.25">
      <c r="D101" s="2"/>
    </row>
    <row r="102" spans="4:4" ht="18.95" customHeight="1" x14ac:dyDescent="0.25">
      <c r="D102" s="2"/>
    </row>
    <row r="103" spans="4:4" ht="18.95" customHeight="1" x14ac:dyDescent="0.25">
      <c r="D103" s="2"/>
    </row>
    <row r="104" spans="4:4" ht="18.95" customHeight="1" x14ac:dyDescent="0.25">
      <c r="D104" s="2"/>
    </row>
    <row r="105" spans="4:4" ht="18.95" customHeight="1" x14ac:dyDescent="0.25">
      <c r="D105" s="2"/>
    </row>
    <row r="106" spans="4:4" ht="18.95" customHeight="1" x14ac:dyDescent="0.25">
      <c r="D106" s="2"/>
    </row>
    <row r="107" spans="4:4" ht="18.95" customHeight="1" x14ac:dyDescent="0.25">
      <c r="D107" s="2"/>
    </row>
    <row r="108" spans="4:4" ht="18.95" customHeight="1" x14ac:dyDescent="0.25">
      <c r="D108" s="2"/>
    </row>
    <row r="109" spans="4:4" ht="18.95" customHeight="1" x14ac:dyDescent="0.25">
      <c r="D109" s="2"/>
    </row>
    <row r="110" spans="4:4" ht="18.95" customHeight="1" x14ac:dyDescent="0.25">
      <c r="D110" s="2"/>
    </row>
    <row r="111" spans="4:4" ht="18.95" customHeight="1" x14ac:dyDescent="0.25">
      <c r="D111" s="2"/>
    </row>
    <row r="112" spans="4:4" ht="18.95" customHeight="1" x14ac:dyDescent="0.25">
      <c r="D112" s="2"/>
    </row>
    <row r="113" spans="4:4" ht="18.95" customHeight="1" x14ac:dyDescent="0.25">
      <c r="D113" s="2"/>
    </row>
    <row r="114" spans="4:4" ht="18.95" customHeight="1" x14ac:dyDescent="0.25">
      <c r="D114" s="2"/>
    </row>
    <row r="115" spans="4:4" ht="18.95" customHeight="1" x14ac:dyDescent="0.25">
      <c r="D115" s="2"/>
    </row>
    <row r="116" spans="4:4" ht="18.95" customHeight="1" x14ac:dyDescent="0.25">
      <c r="D116" s="2"/>
    </row>
    <row r="117" spans="4:4" ht="18.95" customHeight="1" x14ac:dyDescent="0.25">
      <c r="D117" s="2"/>
    </row>
    <row r="118" spans="4:4" ht="18.95" customHeight="1" x14ac:dyDescent="0.25">
      <c r="D118" s="2"/>
    </row>
    <row r="119" spans="4:4" ht="18.95" customHeight="1" x14ac:dyDescent="0.25">
      <c r="D119" s="2"/>
    </row>
    <row r="120" spans="4:4" ht="18.95" customHeight="1" x14ac:dyDescent="0.25">
      <c r="D120" s="2"/>
    </row>
    <row r="121" spans="4:4" ht="18.95" customHeight="1" x14ac:dyDescent="0.25">
      <c r="D121" s="2"/>
    </row>
    <row r="122" spans="4:4" ht="18.95" customHeight="1" x14ac:dyDescent="0.25">
      <c r="D122" s="2"/>
    </row>
    <row r="123" spans="4:4" ht="18.95" customHeight="1" x14ac:dyDescent="0.25">
      <c r="D123" s="2"/>
    </row>
    <row r="124" spans="4:4" ht="18.95" customHeight="1" x14ac:dyDescent="0.25">
      <c r="D124" s="2"/>
    </row>
    <row r="125" spans="4:4" ht="18.95" customHeight="1" x14ac:dyDescent="0.25">
      <c r="D125" s="2"/>
    </row>
    <row r="126" spans="4:4" ht="18.95" customHeight="1" x14ac:dyDescent="0.25">
      <c r="D126" s="2"/>
    </row>
    <row r="127" spans="4:4" ht="18.95" customHeight="1" x14ac:dyDescent="0.25">
      <c r="D127" s="2"/>
    </row>
    <row r="128" spans="4:4" ht="18.95" customHeight="1" x14ac:dyDescent="0.25">
      <c r="D128" s="2"/>
    </row>
    <row r="129" spans="4:4" ht="18.95" customHeight="1" x14ac:dyDescent="0.25">
      <c r="D129" s="2"/>
    </row>
    <row r="130" spans="4:4" ht="18.95" customHeight="1" x14ac:dyDescent="0.25">
      <c r="D130" s="2"/>
    </row>
    <row r="131" spans="4:4" ht="18.95" customHeight="1" x14ac:dyDescent="0.25">
      <c r="D131" s="2"/>
    </row>
    <row r="132" spans="4:4" ht="18.95" customHeight="1" x14ac:dyDescent="0.25">
      <c r="D132" s="2"/>
    </row>
    <row r="133" spans="4:4" ht="18.95" customHeight="1" x14ac:dyDescent="0.25">
      <c r="D133" s="2"/>
    </row>
    <row r="134" spans="4:4" ht="18.95" customHeight="1" x14ac:dyDescent="0.25">
      <c r="D134" s="2"/>
    </row>
    <row r="135" spans="4:4" ht="18.95" customHeight="1" x14ac:dyDescent="0.25">
      <c r="D135" s="2"/>
    </row>
    <row r="136" spans="4:4" ht="18.95" customHeight="1" x14ac:dyDescent="0.25">
      <c r="D136" s="2"/>
    </row>
    <row r="137" spans="4:4" ht="18.95" customHeight="1" x14ac:dyDescent="0.25">
      <c r="D137" s="2"/>
    </row>
    <row r="138" spans="4:4" ht="18.95" customHeight="1" x14ac:dyDescent="0.25">
      <c r="D138" s="2"/>
    </row>
    <row r="139" spans="4:4" ht="18.95" customHeight="1" x14ac:dyDescent="0.25">
      <c r="D139" s="2"/>
    </row>
    <row r="140" spans="4:4" ht="18.95" customHeight="1" x14ac:dyDescent="0.25">
      <c r="D140" s="2"/>
    </row>
    <row r="141" spans="4:4" ht="18.95" customHeight="1" x14ac:dyDescent="0.25">
      <c r="D141" s="2"/>
    </row>
    <row r="142" spans="4:4" ht="18.95" customHeight="1" x14ac:dyDescent="0.25">
      <c r="D142" s="2"/>
    </row>
    <row r="143" spans="4:4" ht="18.95" customHeight="1" x14ac:dyDescent="0.25">
      <c r="D143" s="2"/>
    </row>
    <row r="144" spans="4:4" ht="18.95" customHeight="1" x14ac:dyDescent="0.25">
      <c r="D144" s="2"/>
    </row>
    <row r="145" spans="4:4" ht="18.95" customHeight="1" x14ac:dyDescent="0.25">
      <c r="D145" s="2"/>
    </row>
    <row r="146" spans="4:4" ht="18.95" customHeight="1" x14ac:dyDescent="0.25">
      <c r="D146" s="2"/>
    </row>
    <row r="147" spans="4:4" ht="18.95" customHeight="1" x14ac:dyDescent="0.25">
      <c r="D147" s="2"/>
    </row>
    <row r="148" spans="4:4" ht="18.95" customHeight="1" x14ac:dyDescent="0.25">
      <c r="D148" s="2"/>
    </row>
    <row r="149" spans="4:4" ht="18.95" customHeight="1" x14ac:dyDescent="0.25">
      <c r="D149" s="2"/>
    </row>
    <row r="150" spans="4:4" ht="18.95" customHeight="1" x14ac:dyDescent="0.25">
      <c r="D150" s="2"/>
    </row>
    <row r="151" spans="4:4" ht="18.95" customHeight="1" x14ac:dyDescent="0.25">
      <c r="D151" s="2"/>
    </row>
    <row r="152" spans="4:4" ht="18.95" customHeight="1" x14ac:dyDescent="0.25">
      <c r="D152" s="2"/>
    </row>
    <row r="153" spans="4:4" ht="18.95" customHeight="1" x14ac:dyDescent="0.25">
      <c r="D153" s="2"/>
    </row>
    <row r="154" spans="4:4" ht="18.95" customHeight="1" x14ac:dyDescent="0.25">
      <c r="D154" s="2"/>
    </row>
    <row r="155" spans="4:4" ht="18.95" customHeight="1" x14ac:dyDescent="0.25">
      <c r="D155" s="2"/>
    </row>
    <row r="156" spans="4:4" ht="18.95" customHeight="1" x14ac:dyDescent="0.25">
      <c r="D156" s="2"/>
    </row>
    <row r="157" spans="4:4" ht="18.95" customHeight="1" x14ac:dyDescent="0.25">
      <c r="D157" s="2"/>
    </row>
    <row r="158" spans="4:4" ht="18.95" customHeight="1" x14ac:dyDescent="0.25">
      <c r="D158" s="2"/>
    </row>
    <row r="159" spans="4:4" ht="18.95" customHeight="1" x14ac:dyDescent="0.25">
      <c r="D159" s="2"/>
    </row>
    <row r="160" spans="4:4" ht="18.95" customHeight="1" x14ac:dyDescent="0.25">
      <c r="D160" s="2"/>
    </row>
    <row r="161" spans="4:4" ht="18.95" customHeight="1" x14ac:dyDescent="0.25">
      <c r="D161" s="2"/>
    </row>
    <row r="162" spans="4:4" ht="18.95" customHeight="1" x14ac:dyDescent="0.25">
      <c r="D162" s="2"/>
    </row>
    <row r="163" spans="4:4" ht="18.95" customHeight="1" x14ac:dyDescent="0.25">
      <c r="D163" s="2"/>
    </row>
    <row r="164" spans="4:4" ht="18.95" customHeight="1" x14ac:dyDescent="0.25">
      <c r="D164" s="2"/>
    </row>
    <row r="165" spans="4:4" ht="18.95" customHeight="1" x14ac:dyDescent="0.25">
      <c r="D165" s="2"/>
    </row>
    <row r="166" spans="4:4" ht="18.95" customHeight="1" x14ac:dyDescent="0.25">
      <c r="D166" s="2"/>
    </row>
    <row r="167" spans="4:4" ht="18.95" customHeight="1" x14ac:dyDescent="0.25">
      <c r="D167" s="2"/>
    </row>
    <row r="168" spans="4:4" ht="18.95" customHeight="1" x14ac:dyDescent="0.25">
      <c r="D168" s="2"/>
    </row>
    <row r="169" spans="4:4" ht="18.95" customHeight="1" x14ac:dyDescent="0.25">
      <c r="D169" s="2"/>
    </row>
    <row r="170" spans="4:4" ht="18.95" customHeight="1" x14ac:dyDescent="0.25">
      <c r="D170" s="2"/>
    </row>
    <row r="171" spans="4:4" ht="18.95" customHeight="1" x14ac:dyDescent="0.25">
      <c r="D171" s="2"/>
    </row>
    <row r="172" spans="4:4" ht="18.95" customHeight="1" x14ac:dyDescent="0.25">
      <c r="D172" s="2"/>
    </row>
    <row r="173" spans="4:4" ht="18.95" customHeight="1" x14ac:dyDescent="0.25">
      <c r="D173" s="2"/>
    </row>
    <row r="174" spans="4:4" ht="18.95" customHeight="1" x14ac:dyDescent="0.25">
      <c r="D174" s="2"/>
    </row>
    <row r="175" spans="4:4" ht="18.95" customHeight="1" x14ac:dyDescent="0.25">
      <c r="D175" s="2"/>
    </row>
    <row r="176" spans="4:4" ht="18.95" customHeight="1" x14ac:dyDescent="0.25">
      <c r="D176" s="2"/>
    </row>
    <row r="177" spans="4:4" ht="18.95" customHeight="1" x14ac:dyDescent="0.25">
      <c r="D177" s="2"/>
    </row>
    <row r="178" spans="4:4" ht="18.95" customHeight="1" x14ac:dyDescent="0.25">
      <c r="D178" s="2"/>
    </row>
    <row r="179" spans="4:4" ht="18.95" customHeight="1" x14ac:dyDescent="0.25">
      <c r="D179" s="2"/>
    </row>
    <row r="180" spans="4:4" ht="18.95" customHeight="1" x14ac:dyDescent="0.25">
      <c r="D180" s="2"/>
    </row>
    <row r="181" spans="4:4" ht="18.95" customHeight="1" x14ac:dyDescent="0.25">
      <c r="D181" s="2"/>
    </row>
    <row r="182" spans="4:4" ht="18.95" customHeight="1" x14ac:dyDescent="0.25">
      <c r="D182" s="2"/>
    </row>
    <row r="183" spans="4:4" ht="18.95" customHeight="1" x14ac:dyDescent="0.25">
      <c r="D183" s="2"/>
    </row>
    <row r="184" spans="4:4" ht="18.95" customHeight="1" x14ac:dyDescent="0.25">
      <c r="D184" s="2"/>
    </row>
  </sheetData>
  <conditionalFormatting sqref="C19:D20 C24:D29">
    <cfRule type="cellIs" dxfId="10" priority="11" operator="lessThan">
      <formula>0</formula>
    </cfRule>
  </conditionalFormatting>
  <conditionalFormatting sqref="C20:D20">
    <cfRule type="cellIs" dxfId="9" priority="10" operator="lessThan">
      <formula>0</formula>
    </cfRule>
  </conditionalFormatting>
  <conditionalFormatting sqref="C20:D20">
    <cfRule type="cellIs" dxfId="8" priority="8" operator="greaterThan">
      <formula>0</formula>
    </cfRule>
    <cfRule type="cellIs" dxfId="7" priority="9" operator="lessThan">
      <formula>0</formula>
    </cfRule>
  </conditionalFormatting>
  <conditionalFormatting sqref="C12:D12">
    <cfRule type="cellIs" dxfId="6" priority="7" operator="lessThan">
      <formula>0</formula>
    </cfRule>
  </conditionalFormatting>
  <conditionalFormatting sqref="C16:D16">
    <cfRule type="cellIs" dxfId="5" priority="6" operator="greaterThan">
      <formula>"c11"</formula>
    </cfRule>
  </conditionalFormatting>
  <conditionalFormatting sqref="C23">
    <cfRule type="cellIs" dxfId="4" priority="4" operator="lessThan">
      <formula>1.99</formula>
    </cfRule>
    <cfRule type="cellIs" dxfId="3" priority="5" operator="greaterThan">
      <formula>1.99</formula>
    </cfRule>
  </conditionalFormatting>
  <conditionalFormatting sqref="C31:D31">
    <cfRule type="cellIs" dxfId="2" priority="2" operator="greaterThan">
      <formula>1</formula>
    </cfRule>
    <cfRule type="cellIs" dxfId="1" priority="3" operator="between">
      <formula>0.3</formula>
      <formula>1</formula>
    </cfRule>
  </conditionalFormatting>
  <conditionalFormatting sqref="D2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FP-OP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2023-04-03T16:11:25Z</dcterms:created>
  <dcterms:modified xsi:type="dcterms:W3CDTF">2023-05-07T19:39:16Z</dcterms:modified>
</cp:coreProperties>
</file>