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inghanxu/Study/GitHub_Dissertation/Experiments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E6" i="3"/>
  <c r="E7" i="3"/>
  <c r="E8" i="3"/>
  <c r="E9" i="3"/>
  <c r="E5" i="3"/>
  <c r="D6" i="3"/>
  <c r="D7" i="3"/>
  <c r="D8" i="3"/>
  <c r="D9" i="3"/>
  <c r="D5" i="3"/>
  <c r="D13" i="3"/>
  <c r="E13" i="3"/>
  <c r="D14" i="3"/>
  <c r="E14" i="3"/>
  <c r="D15" i="3"/>
  <c r="E15" i="3"/>
  <c r="D16" i="3"/>
  <c r="E16" i="3"/>
  <c r="D17" i="3"/>
  <c r="E17" i="3"/>
  <c r="F13" i="3"/>
  <c r="D31" i="3"/>
  <c r="E31" i="3"/>
  <c r="D32" i="3"/>
  <c r="E32" i="3"/>
  <c r="D33" i="3"/>
  <c r="E33" i="3"/>
  <c r="D34" i="3"/>
  <c r="E34" i="3"/>
  <c r="D35" i="3"/>
  <c r="E35" i="3"/>
  <c r="D36" i="3"/>
  <c r="E36" i="3"/>
  <c r="F31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</calcChain>
</file>

<file path=xl/sharedStrings.xml><?xml version="1.0" encoding="utf-8"?>
<sst xmlns="http://schemas.openxmlformats.org/spreadsheetml/2006/main" count="172" uniqueCount="102">
  <si>
    <t>SSIM</t>
  </si>
  <si>
    <t>FPS</t>
  </si>
  <si>
    <t>head720_cells30_60</t>
  </si>
  <si>
    <t>head720_cells30_50</t>
  </si>
  <si>
    <t>head720_cells30_40</t>
  </si>
  <si>
    <t>head720_cells20_40</t>
  </si>
  <si>
    <t>head720_cells20_35</t>
  </si>
  <si>
    <t>head720_cells20_30</t>
  </si>
  <si>
    <t>head1080_cells20_40</t>
  </si>
  <si>
    <t>head1080_cells20_35</t>
  </si>
  <si>
    <t>head1080_cells20_30</t>
  </si>
  <si>
    <t>head1080_cells20_25</t>
  </si>
  <si>
    <t>head1080_cells20_20</t>
  </si>
  <si>
    <t>num_PCA</t>
  </si>
  <si>
    <t>head720_cells10_19</t>
  </si>
  <si>
    <t>head720_cells10_16</t>
  </si>
  <si>
    <t>head720_cells10_13</t>
  </si>
  <si>
    <t>head720_cells10_10</t>
  </si>
  <si>
    <t>head720_cells10_7</t>
  </si>
  <si>
    <t>head720_cells5_7</t>
  </si>
  <si>
    <t>head720_cells5_6</t>
  </si>
  <si>
    <t>head720_cells5_5</t>
  </si>
  <si>
    <t>head720_cells5_4</t>
  </si>
  <si>
    <t>head720_cells5_8</t>
  </si>
  <si>
    <t>head720_cells30_70</t>
  </si>
  <si>
    <t>head720_cells30_80</t>
  </si>
  <si>
    <t>head720_cells20_45</t>
  </si>
  <si>
    <t>head720_cells20_50</t>
  </si>
  <si>
    <t>head720_cells20_55</t>
  </si>
  <si>
    <t>36 images with 300*300 resolution (Cells dimension 20*20)</t>
  </si>
  <si>
    <t>Normal CPU calculation</t>
  </si>
  <si>
    <t>Speeding up with Cuda</t>
  </si>
  <si>
    <t xml:space="preserve"> (num_components)</t>
  </si>
  <si>
    <t>Reconstruction speed comparison between CPU and GPU (OpenCL)</t>
  </si>
  <si>
    <t>CPU</t>
  </si>
  <si>
    <t>OpenCL(GPU)</t>
  </si>
  <si>
    <t>Comparison between Blur and MedianBlur</t>
  </si>
  <si>
    <t>cell_dimension 20</t>
  </si>
  <si>
    <t xml:space="preserve">kernel size </t>
  </si>
  <si>
    <t xml:space="preserve">num_components </t>
  </si>
  <si>
    <t>Blur</t>
  </si>
  <si>
    <t>MedianBlur</t>
  </si>
  <si>
    <t>blur</t>
  </si>
  <si>
    <t>medianBlur</t>
  </si>
  <si>
    <t>kernel size = 1</t>
  </si>
  <si>
    <t>kernel size = 3</t>
  </si>
  <si>
    <t>kernel size = 5</t>
  </si>
  <si>
    <t>cell_dimension 10</t>
  </si>
  <si>
    <t>cell_dimension 30</t>
  </si>
  <si>
    <t>Comparison between smoothed images and unsmoothed images</t>
  </si>
  <si>
    <t>smoothed</t>
  </si>
  <si>
    <t>unsmoothed</t>
  </si>
  <si>
    <t>cell_10</t>
  </si>
  <si>
    <t>cell_20</t>
  </si>
  <si>
    <t>cell_30</t>
  </si>
  <si>
    <t>head720_cells30_90</t>
  </si>
  <si>
    <t>head720_cells20_60</t>
  </si>
  <si>
    <t>head720_cells20_25</t>
  </si>
  <si>
    <t>cell 20</t>
  </si>
  <si>
    <t>num_components</t>
  </si>
  <si>
    <t>average</t>
  </si>
  <si>
    <t>speed up</t>
  </si>
  <si>
    <t>subtract</t>
  </si>
  <si>
    <t>cell 30</t>
  </si>
  <si>
    <t>cell 10</t>
  </si>
  <si>
    <t>cell 5</t>
  </si>
  <si>
    <t>cells dimension</t>
  </si>
  <si>
    <t>5*5</t>
  </si>
  <si>
    <t>10*10</t>
  </si>
  <si>
    <t>20*20</t>
  </si>
  <si>
    <t>30*30</t>
  </si>
  <si>
    <t>GPU</t>
  </si>
  <si>
    <t>cell20_50</t>
  </si>
  <si>
    <t>cell20_30</t>
  </si>
  <si>
    <t>cell30_50</t>
  </si>
  <si>
    <t>cell30_90</t>
  </si>
  <si>
    <t>HDR-VDP-2</t>
  </si>
  <si>
    <t>head720_cells5_3</t>
  </si>
  <si>
    <t>head540_cells30_90</t>
  </si>
  <si>
    <t>head540_cells30_80</t>
  </si>
  <si>
    <t>head540_cells30_70</t>
  </si>
  <si>
    <t>head540_cells30_60</t>
  </si>
  <si>
    <t>head540_cells30_50</t>
  </si>
  <si>
    <t>head540_cells30_40</t>
  </si>
  <si>
    <t>head540_cells20_60</t>
  </si>
  <si>
    <t>head540_cells20_55</t>
  </si>
  <si>
    <t>head540_cells20_50</t>
  </si>
  <si>
    <t>head540_cells20_45</t>
  </si>
  <si>
    <t>head540_cells20_40</t>
  </si>
  <si>
    <t>head540_cells20_35</t>
  </si>
  <si>
    <t>head540_cells10_19</t>
  </si>
  <si>
    <t>head540_cells10_16</t>
  </si>
  <si>
    <t>head540_cells10_13</t>
  </si>
  <si>
    <t>head540_cells10_10</t>
  </si>
  <si>
    <t>head540_cells10_7</t>
  </si>
  <si>
    <t>head540_cells5_8</t>
  </si>
  <si>
    <t>head540_cells5_7</t>
  </si>
  <si>
    <t>head540_cells5_6</t>
  </si>
  <si>
    <t>head540_cells5_5</t>
  </si>
  <si>
    <t>head540_cells5_4</t>
  </si>
  <si>
    <t>head540_cells5_3</t>
  </si>
  <si>
    <t>head1080_cells20_15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</si>
</sst>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Head Data Set</a:t>
            </a:r>
            <a:r>
              <a:rPr lang="en-US" sz="2800" b="1" baseline="0"/>
              <a:t> with C</a:t>
            </a:r>
            <a:r>
              <a:rPr lang="en-US" sz="2800" b="1"/>
              <a:t>ells</a:t>
            </a:r>
            <a:r>
              <a:rPr lang="en-US" sz="2800" b="1" baseline="0"/>
              <a:t> Dimension</a:t>
            </a:r>
          </a:p>
          <a:p>
            <a:pPr algn="ctr">
              <a:defRPr b="1"/>
            </a:pPr>
            <a:r>
              <a:rPr lang="en-US" sz="1800" b="1" baseline="0"/>
              <a:t>(Top figure of each point is the number of eigenvectors)</a:t>
            </a:r>
            <a:endParaRPr lang="en-US" sz="1800" b="1"/>
          </a:p>
        </c:rich>
      </c:tx>
      <c:layout>
        <c:manualLayout>
          <c:xMode val="edge"/>
          <c:yMode val="edge"/>
          <c:x val="0.25941200991663"/>
          <c:y val="0.0544556456825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5226509438128"/>
          <c:y val="0.158941069198084"/>
          <c:w val="0.799237104718402"/>
          <c:h val="0.749367546465996"/>
        </c:manualLayout>
      </c:layout>
      <c:scatterChart>
        <c:scatterStyle val="smoothMarker"/>
        <c:varyColors val="0"/>
        <c:ser>
          <c:idx val="3"/>
          <c:order val="0"/>
          <c:tx>
            <c:v>Re:720/Cell:10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0"/>
          <c:order val="1"/>
          <c:tx>
            <c:v>Re:720/Cell:20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Sheet1!$B$17:$B$20</c:f>
              <c:numCache>
                <c:formatCode>General</c:formatCode>
                <c:ptCount val="4"/>
                <c:pt idx="0">
                  <c:v>0.963</c:v>
                </c:pt>
                <c:pt idx="1">
                  <c:v>0.959</c:v>
                </c:pt>
                <c:pt idx="2">
                  <c:v>0.953</c:v>
                </c:pt>
                <c:pt idx="3">
                  <c:v>0.945</c:v>
                </c:pt>
              </c:numCache>
            </c:numRef>
          </c:xVal>
          <c:yVal>
            <c:numRef>
              <c:f>Sheet1!$C$17:$C$20</c:f>
              <c:numCache>
                <c:formatCode>General</c:formatCode>
                <c:ptCount val="4"/>
                <c:pt idx="0">
                  <c:v>9.24</c:v>
                </c:pt>
                <c:pt idx="1">
                  <c:v>10.0</c:v>
                </c:pt>
                <c:pt idx="2">
                  <c:v>11.2</c:v>
                </c:pt>
                <c:pt idx="3">
                  <c:v>11.97</c:v>
                </c:pt>
              </c:numCache>
            </c:numRef>
          </c:yVal>
          <c:smooth val="1"/>
        </c:ser>
        <c:ser>
          <c:idx val="1"/>
          <c:order val="2"/>
          <c:tx>
            <c:v>Re:720/Cell:30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Sheet1!$B$5:$B$9</c:f>
              <c:numCache>
                <c:formatCode>General</c:formatCode>
                <c:ptCount val="5"/>
                <c:pt idx="0">
                  <c:v>0.949</c:v>
                </c:pt>
                <c:pt idx="1">
                  <c:v>0.941</c:v>
                </c:pt>
                <c:pt idx="2">
                  <c:v>0.937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15.7</c:v>
                </c:pt>
              </c:numCache>
            </c:numRef>
          </c:yVal>
          <c:smooth val="1"/>
        </c:ser>
        <c:ser>
          <c:idx val="2"/>
          <c:order val="3"/>
          <c:tx>
            <c:v>Re:1080/Cell:20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0.971</c:v>
                </c:pt>
                <c:pt idx="1">
                  <c:v>0.967</c:v>
                </c:pt>
                <c:pt idx="2">
                  <c:v>0.963</c:v>
                </c:pt>
                <c:pt idx="3">
                  <c:v>0.958</c:v>
                </c:pt>
                <c:pt idx="4">
                  <c:v>0.95</c:v>
                </c:pt>
              </c:numCache>
            </c:numRef>
          </c:xVal>
          <c:yVal>
            <c:numRef>
              <c:f>Sheet1!$C$40:$C$44</c:f>
              <c:numCache>
                <c:formatCode>General</c:formatCode>
                <c:ptCount val="5"/>
                <c:pt idx="0">
                  <c:v>4.3</c:v>
                </c:pt>
                <c:pt idx="1">
                  <c:v>4.6</c:v>
                </c:pt>
                <c:pt idx="2">
                  <c:v>5.2</c:v>
                </c:pt>
                <c:pt idx="3">
                  <c:v>5.5</c:v>
                </c:pt>
                <c:pt idx="4">
                  <c:v>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0270464"/>
        <c:axId val="-1150266832"/>
      </c:scatterChart>
      <c:valAx>
        <c:axId val="-11502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SSIM</a:t>
                </a:r>
              </a:p>
            </c:rich>
          </c:tx>
          <c:layout>
            <c:manualLayout>
              <c:xMode val="edge"/>
              <c:yMode val="edge"/>
              <c:x val="0.463745413107344"/>
              <c:y val="0.9534383137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266832"/>
        <c:crosses val="autoZero"/>
        <c:crossBetween val="midCat"/>
      </c:valAx>
      <c:valAx>
        <c:axId val="-115026683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27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6572625867975"/>
          <c:y val="0.368044087178682"/>
          <c:w val="0.120069691045029"/>
          <c:h val="0.18296969828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</a:t>
            </a:r>
            <a:r>
              <a:rPr lang="en-US" baseline="0"/>
              <a:t> and Median Blur Comparison</a:t>
            </a:r>
          </a:p>
          <a:p>
            <a:pPr>
              <a:defRPr/>
            </a:pPr>
            <a:r>
              <a:rPr lang="en-US" baseline="0"/>
              <a:t> with Kernel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60265190144"/>
          <c:y val="0.216615167781963"/>
          <c:w val="0.823995912966794"/>
          <c:h val="0.493602590136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Sheet4!$K$36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Sheet4!$K$37:$K$40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Sheet4!$L$36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Sheet4!$L$37:$L$40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1499488"/>
        <c:axId val="-1181496640"/>
      </c:barChart>
      <c:catAx>
        <c:axId val="-11814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5012780708016"/>
              <c:y val="0.793234501765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496640"/>
        <c:crosses val="autoZero"/>
        <c:auto val="1"/>
        <c:lblAlgn val="ctr"/>
        <c:lblOffset val="100"/>
        <c:noMultiLvlLbl val="0"/>
      </c:catAx>
      <c:valAx>
        <c:axId val="-11814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4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017653155175"/>
          <c:y val="0.888009685680749"/>
          <c:w val="0.486606106833402"/>
          <c:h val="0.11199045733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Blur</a:t>
            </a:r>
            <a:r>
              <a:rPr lang="en-US" baseline="0">
                <a:effectLst/>
              </a:rPr>
              <a:t> and Median Blur Comparison</a:t>
            </a:r>
          </a:p>
          <a:p>
            <a:pPr>
              <a:defRPr/>
            </a:pPr>
            <a:r>
              <a:rPr lang="en-US" baseline="0">
                <a:effectLst/>
              </a:rPr>
              <a:t>with Kernel Size 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24896306924072"/>
          <c:y val="0.0603974525517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00121207893"/>
          <c:y val="0.246439896513138"/>
          <c:w val="0.818645305592131"/>
          <c:h val="0.475956634289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Sheet4!$K$29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Sheet4!$K$30:$K$33</c:f>
              <c:numCache>
                <c:formatCode>General</c:formatCode>
                <c:ptCount val="4"/>
                <c:pt idx="0">
                  <c:v>0.951673736</c:v>
                </c:pt>
                <c:pt idx="1">
                  <c:v>0.960134642103</c:v>
                </c:pt>
                <c:pt idx="2">
                  <c:v>0.970834342824</c:v>
                </c:pt>
                <c:pt idx="3">
                  <c:v>0.97715601304</c:v>
                </c:pt>
              </c:numCache>
            </c:numRef>
          </c:val>
        </c:ser>
        <c:ser>
          <c:idx val="1"/>
          <c:order val="1"/>
          <c:tx>
            <c:strRef>
              <c:f>Sheet4!$L$29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Sheet4!$L$30:$L$33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7089680"/>
        <c:axId val="-1157385168"/>
      </c:barChart>
      <c:catAx>
        <c:axId val="-115708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5166595453396"/>
              <c:y val="0.80126045123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385168"/>
        <c:crosses val="autoZero"/>
        <c:auto val="1"/>
        <c:lblAlgn val="ctr"/>
        <c:lblOffset val="100"/>
        <c:noMultiLvlLbl val="0"/>
      </c:catAx>
      <c:valAx>
        <c:axId val="-11573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0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18933719338"/>
          <c:y val="0.882517793544678"/>
          <c:w val="0.37102707241678"/>
          <c:h val="0.112449079538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 and Median Blur Comparison</a:t>
            </a:r>
            <a:endParaRPr lang="en-US" baseline="0"/>
          </a:p>
          <a:p>
            <a:pPr>
              <a:defRPr/>
            </a:pPr>
            <a:r>
              <a:rPr lang="en-US" baseline="0"/>
              <a:t>with Kernel Size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46304236779"/>
          <c:y val="0.214263063600202"/>
          <c:w val="0.833896387980626"/>
          <c:h val="0.522299965220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Sheet4!$K$22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Sheet4!$K$23:$K$26</c:f>
              <c:numCache>
                <c:formatCode>General</c:formatCode>
                <c:ptCount val="4"/>
                <c:pt idx="0">
                  <c:v>0.946270211631</c:v>
                </c:pt>
                <c:pt idx="1">
                  <c:v>0.953918270264</c:v>
                </c:pt>
                <c:pt idx="2">
                  <c:v>0.963418055951</c:v>
                </c:pt>
                <c:pt idx="3">
                  <c:v>0.96897931243</c:v>
                </c:pt>
              </c:numCache>
            </c:numRef>
          </c:val>
        </c:ser>
        <c:ser>
          <c:idx val="1"/>
          <c:order val="1"/>
          <c:tx>
            <c:strRef>
              <c:f>Sheet4!$L$22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Sheet4!$L$23:$L$26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1466240"/>
        <c:axId val="-1181432928"/>
      </c:barChart>
      <c:catAx>
        <c:axId val="-118146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3970513373958"/>
              <c:y val="0.80475912822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432928"/>
        <c:crosses val="autoZero"/>
        <c:auto val="1"/>
        <c:lblAlgn val="ctr"/>
        <c:lblOffset val="100"/>
        <c:noMultiLvlLbl val="0"/>
      </c:catAx>
      <c:valAx>
        <c:axId val="-11814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4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623048944212"/>
          <c:y val="0.875306514921687"/>
          <c:w val="0.491429133051306"/>
          <c:h val="0.124694487043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Kernel Size Comparison for Median Blur cell(10)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9354177512"/>
          <c:y val="0.145491589123639"/>
          <c:w val="0.862450969429805"/>
          <c:h val="0.602632995956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Sheet4!$B$19:$E$19</c:f>
              <c:numCache>
                <c:formatCode>General</c:formatCode>
                <c:ptCount val="4"/>
                <c:pt idx="0">
                  <c:v>0.950345560602</c:v>
                </c:pt>
                <c:pt idx="1">
                  <c:v>0.967289976106</c:v>
                </c:pt>
                <c:pt idx="2">
                  <c:v>0.976405144379</c:v>
                </c:pt>
                <c:pt idx="3">
                  <c:v>0.982037240379</c:v>
                </c:pt>
              </c:numCache>
            </c:numRef>
          </c:val>
        </c:ser>
        <c:ser>
          <c:idx val="1"/>
          <c:order val="1"/>
          <c:tx>
            <c:strRef>
              <c:f>Sheet4!$A$20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Sheet4!$B$20:$E$20</c:f>
              <c:numCache>
                <c:formatCode>General</c:formatCode>
                <c:ptCount val="4"/>
                <c:pt idx="0">
                  <c:v>0.953645619702</c:v>
                </c:pt>
                <c:pt idx="1">
                  <c:v>0.968891950389</c:v>
                </c:pt>
                <c:pt idx="2">
                  <c:v>0.976656454447</c:v>
                </c:pt>
                <c:pt idx="3">
                  <c:v>0.981224173653</c:v>
                </c:pt>
              </c:numCache>
            </c:numRef>
          </c:val>
        </c:ser>
        <c:ser>
          <c:idx val="2"/>
          <c:order val="2"/>
          <c:tx>
            <c:strRef>
              <c:f>Sheet4!$A$21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Sheet4!$B$21:$E$21</c:f>
              <c:numCache>
                <c:formatCode>General</c:formatCode>
                <c:ptCount val="4"/>
                <c:pt idx="0">
                  <c:v>0.949348584472</c:v>
                </c:pt>
                <c:pt idx="1">
                  <c:v>0.962073652141</c:v>
                </c:pt>
                <c:pt idx="2">
                  <c:v>0.968352689547</c:v>
                </c:pt>
                <c:pt idx="3">
                  <c:v>0.971791098378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1412224"/>
        <c:axId val="-1181408832"/>
      </c:barChart>
      <c:catAx>
        <c:axId val="-11814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411617607093"/>
              <c:y val="0.818482462452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408832"/>
        <c:crosses val="autoZero"/>
        <c:auto val="1"/>
        <c:lblAlgn val="ctr"/>
        <c:lblOffset val="100"/>
        <c:noMultiLvlLbl val="0"/>
      </c:catAx>
      <c:valAx>
        <c:axId val="-11814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117554887950754"/>
              <c:y val="0.41044572352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4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 Median Blur cell(30)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6579199283"/>
          <c:y val="0.134252758036097"/>
          <c:w val="0.825409232451871"/>
          <c:h val="0.611930397457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Sheet4!$B$27:$E$27</c:f>
              <c:numCache>
                <c:formatCode>General</c:formatCode>
                <c:ptCount val="4"/>
                <c:pt idx="0">
                  <c:v>0.956952580564</c:v>
                </c:pt>
                <c:pt idx="1">
                  <c:v>0.964489529695</c:v>
                </c:pt>
                <c:pt idx="2">
                  <c:v>0.970231595315</c:v>
                </c:pt>
                <c:pt idx="3">
                  <c:v>0.974944808888</c:v>
                </c:pt>
              </c:numCache>
            </c:numRef>
          </c:val>
        </c:ser>
        <c:ser>
          <c:idx val="1"/>
          <c:order val="1"/>
          <c:tx>
            <c:strRef>
              <c:f>Sheet4!$A$28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Sheet4!$B$28:$E$28</c:f>
              <c:numCache>
                <c:formatCode>General</c:formatCode>
                <c:ptCount val="4"/>
                <c:pt idx="0">
                  <c:v>0.958624254652</c:v>
                </c:pt>
                <c:pt idx="1">
                  <c:v>0.965782136843</c:v>
                </c:pt>
                <c:pt idx="2">
                  <c:v>0.971127241549</c:v>
                </c:pt>
                <c:pt idx="3">
                  <c:v>0.975458652496</c:v>
                </c:pt>
              </c:numCache>
            </c:numRef>
          </c:val>
        </c:ser>
        <c:ser>
          <c:idx val="2"/>
          <c:order val="2"/>
          <c:tx>
            <c:strRef>
              <c:f>Sheet4!$A$29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Sheet4!$B$29:$E$29</c:f>
              <c:numCache>
                <c:formatCode>General</c:formatCode>
                <c:ptCount val="4"/>
                <c:pt idx="0">
                  <c:v>0.956946334987</c:v>
                </c:pt>
                <c:pt idx="1">
                  <c:v>0.96361196141</c:v>
                </c:pt>
                <c:pt idx="2">
                  <c:v>0.968525931264</c:v>
                </c:pt>
                <c:pt idx="3">
                  <c:v>0.972528283193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0534784"/>
        <c:axId val="-1150531392"/>
      </c:barChart>
      <c:catAx>
        <c:axId val="-115053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99910224433422"/>
              <c:y val="0.813971374771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531392"/>
        <c:crosses val="autoZero"/>
        <c:auto val="1"/>
        <c:lblAlgn val="ctr"/>
        <c:lblOffset val="100"/>
        <c:noMultiLvlLbl val="0"/>
      </c:catAx>
      <c:valAx>
        <c:axId val="-11505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09329809462257"/>
              <c:y val="0.40942903909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5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2357978515"/>
          <c:y val="0.89258432895552"/>
          <c:w val="0.121848742596318"/>
          <c:h val="0.0788093480773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Sheet5!$C$3:$C$5</c:f>
              <c:numCache>
                <c:formatCode>General</c:formatCode>
                <c:ptCount val="3"/>
                <c:pt idx="0">
                  <c:v>0.953645619702</c:v>
                </c:pt>
                <c:pt idx="1">
                  <c:v>0.953057617814</c:v>
                </c:pt>
                <c:pt idx="2">
                  <c:v>0.958624254652</c:v>
                </c:pt>
              </c:numCache>
            </c:numRef>
          </c:val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unsmoothed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Sheet5!$D$3:$D$5</c:f>
              <c:numCache>
                <c:formatCode>General</c:formatCode>
                <c:ptCount val="3"/>
                <c:pt idx="0">
                  <c:v>0.950345560602</c:v>
                </c:pt>
                <c:pt idx="1">
                  <c:v>0.950622865471</c:v>
                </c:pt>
                <c:pt idx="2">
                  <c:v>0.956952580564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7340928"/>
        <c:axId val="-1157338608"/>
      </c:barChart>
      <c:catAx>
        <c:axId val="-11573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338608"/>
        <c:crosses val="autoZero"/>
        <c:auto val="1"/>
        <c:lblAlgn val="ctr"/>
        <c:lblOffset val="100"/>
        <c:noMultiLvlLbl val="0"/>
      </c:catAx>
      <c:valAx>
        <c:axId val="-11573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3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66564616836"/>
          <c:y val="0.0615968009956968"/>
          <c:w val="0.840435417467345"/>
          <c:h val="0.688327648718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Sheet5!$C$10:$C$12</c:f>
              <c:numCache>
                <c:formatCode>General</c:formatCode>
                <c:ptCount val="3"/>
                <c:pt idx="0">
                  <c:v>59.5781</c:v>
                </c:pt>
                <c:pt idx="1">
                  <c:v>60.0487</c:v>
                </c:pt>
                <c:pt idx="2">
                  <c:v>61.1666</c:v>
                </c:pt>
              </c:numCache>
            </c:numRef>
          </c:val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unsmoothed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Sheet5!$D$10:$D$12</c:f>
              <c:numCache>
                <c:formatCode>General</c:formatCode>
                <c:ptCount val="3"/>
                <c:pt idx="0">
                  <c:v>59.6043</c:v>
                </c:pt>
                <c:pt idx="1">
                  <c:v>60.0827</c:v>
                </c:pt>
                <c:pt idx="2">
                  <c:v>60.2981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0173120"/>
        <c:axId val="-1150170272"/>
      </c:barChart>
      <c:catAx>
        <c:axId val="-115017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Eigenvectors</a:t>
                </a:r>
              </a:p>
            </c:rich>
          </c:tx>
          <c:layout>
            <c:manualLayout>
              <c:xMode val="edge"/>
              <c:yMode val="edge"/>
              <c:x val="0.335437328170538"/>
              <c:y val="0.824306224522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170272"/>
        <c:crosses val="autoZero"/>
        <c:auto val="1"/>
        <c:lblAlgn val="ctr"/>
        <c:lblOffset val="100"/>
        <c:noMultiLvlLbl val="0"/>
      </c:catAx>
      <c:valAx>
        <c:axId val="-11501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HDR-VDP-2</a:t>
                </a:r>
              </a:p>
            </c:rich>
          </c:tx>
          <c:layout>
            <c:manualLayout>
              <c:xMode val="edge"/>
              <c:yMode val="edge"/>
              <c:x val="0.0110993393052731"/>
              <c:y val="0.313388928394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1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087799925232"/>
          <c:y val="0.89635097715434"/>
          <c:w val="0.344778033970533"/>
          <c:h val="0.0894343764620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(Figures shown are the number of eigenvectors)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9906118456244"/>
          <c:y val="0.121451107381796"/>
          <c:w val="0.815661717778832"/>
          <c:h val="0.738760193329001"/>
        </c:manualLayout>
      </c:layout>
      <c:scatterChart>
        <c:scatterStyle val="smoothMarker"/>
        <c:varyColors val="0"/>
        <c:ser>
          <c:idx val="0"/>
          <c:order val="0"/>
          <c:tx>
            <c:v>Cells 30*30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0.964</c:v>
                </c:pt>
                <c:pt idx="1">
                  <c:v>0.96</c:v>
                </c:pt>
                <c:pt idx="2">
                  <c:v>0.956</c:v>
                </c:pt>
                <c:pt idx="3">
                  <c:v>0.949</c:v>
                </c:pt>
                <c:pt idx="4">
                  <c:v>0.941</c:v>
                </c:pt>
                <c:pt idx="5">
                  <c:v>0.937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9.4</c:v>
                </c:pt>
                <c:pt idx="1">
                  <c:v>10.1</c:v>
                </c:pt>
                <c:pt idx="2">
                  <c:v>11.7</c:v>
                </c:pt>
                <c:pt idx="3">
                  <c:v>13.3</c:v>
                </c:pt>
                <c:pt idx="4">
                  <c:v>14.5</c:v>
                </c:pt>
                <c:pt idx="5">
                  <c:v>15.7</c:v>
                </c:pt>
              </c:numCache>
            </c:numRef>
          </c:yVal>
          <c:smooth val="1"/>
        </c:ser>
        <c:ser>
          <c:idx val="1"/>
          <c:order val="1"/>
          <c:tx>
            <c:v>Cells 20*20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Sheet1!$B$13:$B$20</c:f>
              <c:numCache>
                <c:formatCode>General</c:formatCode>
                <c:ptCount val="8"/>
                <c:pt idx="0">
                  <c:v>0.974</c:v>
                </c:pt>
                <c:pt idx="1">
                  <c:v>0.972</c:v>
                </c:pt>
                <c:pt idx="2">
                  <c:v>0.97</c:v>
                </c:pt>
                <c:pt idx="3">
                  <c:v>0.967</c:v>
                </c:pt>
                <c:pt idx="4">
                  <c:v>0.963</c:v>
                </c:pt>
                <c:pt idx="5">
                  <c:v>0.959</c:v>
                </c:pt>
                <c:pt idx="6">
                  <c:v>0.953</c:v>
                </c:pt>
                <c:pt idx="7">
                  <c:v>0.945</c:v>
                </c:pt>
              </c:numCache>
            </c:numRef>
          </c:xVal>
          <c:yVal>
            <c:numRef>
              <c:f>Sheet1!$C$13:$C$20</c:f>
              <c:numCache>
                <c:formatCode>General</c:formatCode>
                <c:ptCount val="8"/>
                <c:pt idx="0">
                  <c:v>7.29</c:v>
                </c:pt>
                <c:pt idx="1">
                  <c:v>7.64</c:v>
                </c:pt>
                <c:pt idx="2">
                  <c:v>8.25</c:v>
                </c:pt>
                <c:pt idx="3">
                  <c:v>8.69</c:v>
                </c:pt>
                <c:pt idx="4">
                  <c:v>9.24</c:v>
                </c:pt>
                <c:pt idx="5">
                  <c:v>10.0</c:v>
                </c:pt>
                <c:pt idx="6">
                  <c:v>11.2</c:v>
                </c:pt>
                <c:pt idx="7">
                  <c:v>11.97</c:v>
                </c:pt>
              </c:numCache>
            </c:numRef>
          </c:yVal>
          <c:smooth val="1"/>
        </c:ser>
        <c:ser>
          <c:idx val="2"/>
          <c:order val="2"/>
          <c:tx>
            <c:v>Cells 10*10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3"/>
          <c:order val="3"/>
          <c:tx>
            <c:v>Cells 5*5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0.982</c:v>
                </c:pt>
                <c:pt idx="1">
                  <c:v>0.98</c:v>
                </c:pt>
                <c:pt idx="2">
                  <c:v>0.977</c:v>
                </c:pt>
                <c:pt idx="3">
                  <c:v>0.973</c:v>
                </c:pt>
                <c:pt idx="4">
                  <c:v>0.967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7.273</c:v>
                </c:pt>
                <c:pt idx="1">
                  <c:v>7.314</c:v>
                </c:pt>
                <c:pt idx="2">
                  <c:v>7.333</c:v>
                </c:pt>
                <c:pt idx="3">
                  <c:v>7.484</c:v>
                </c:pt>
                <c:pt idx="4">
                  <c:v>7.492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549424"/>
        <c:axId val="-1176968736"/>
      </c:scatterChart>
      <c:valAx>
        <c:axId val="-118154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968736"/>
        <c:crosses val="autoZero"/>
        <c:crossBetween val="midCat"/>
      </c:valAx>
      <c:valAx>
        <c:axId val="-1176968736"/>
        <c:scaling>
          <c:orientation val="minMax"/>
          <c:max val="17.0"/>
          <c:min val="6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54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014439637654"/>
          <c:y val="0.417413962520665"/>
          <c:w val="0.0921871444347356"/>
          <c:h val="0.199447702741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Eigenvectors vs 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165029143509"/>
          <c:y val="0.0825646366997482"/>
          <c:w val="0.743302750429278"/>
          <c:h val="0.766319220597759"/>
        </c:manualLayout>
      </c:layout>
      <c:scatterChart>
        <c:scatterStyle val="smoothMarker"/>
        <c:varyColors val="0"/>
        <c:ser>
          <c:idx val="0"/>
          <c:order val="0"/>
          <c:tx>
            <c:v>Cells 30*30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90.0</c:v>
                </c:pt>
                <c:pt idx="1">
                  <c:v>80.0</c:v>
                </c:pt>
                <c:pt idx="2">
                  <c:v>70.0</c:v>
                </c:pt>
                <c:pt idx="3">
                  <c:v>60.0</c:v>
                </c:pt>
                <c:pt idx="4">
                  <c:v>50.0</c:v>
                </c:pt>
                <c:pt idx="5">
                  <c:v>40.0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64.0946</c:v>
                </c:pt>
                <c:pt idx="1">
                  <c:v>63.2685</c:v>
                </c:pt>
                <c:pt idx="2">
                  <c:v>62.2634</c:v>
                </c:pt>
                <c:pt idx="3">
                  <c:v>61.1666</c:v>
                </c:pt>
                <c:pt idx="4">
                  <c:v>59.9736</c:v>
                </c:pt>
                <c:pt idx="5">
                  <c:v>58.6561</c:v>
                </c:pt>
              </c:numCache>
            </c:numRef>
          </c:yVal>
          <c:smooth val="1"/>
        </c:ser>
        <c:ser>
          <c:idx val="1"/>
          <c:order val="1"/>
          <c:tx>
            <c:v>Cells 20*20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Sheet1!$D$13:$D$20</c:f>
              <c:numCache>
                <c:formatCode>General</c:formatCode>
                <c:ptCount val="8"/>
                <c:pt idx="0">
                  <c:v>60.0</c:v>
                </c:pt>
                <c:pt idx="1">
                  <c:v>55.0</c:v>
                </c:pt>
                <c:pt idx="2">
                  <c:v>50.0</c:v>
                </c:pt>
                <c:pt idx="3">
                  <c:v>45.0</c:v>
                </c:pt>
                <c:pt idx="4">
                  <c:v>40.0</c:v>
                </c:pt>
                <c:pt idx="5">
                  <c:v>35.0</c:v>
                </c:pt>
                <c:pt idx="6">
                  <c:v>30.0</c:v>
                </c:pt>
                <c:pt idx="7">
                  <c:v>25.0</c:v>
                </c:pt>
              </c:numCache>
            </c:numRef>
          </c:xVal>
          <c:yVal>
            <c:numRef>
              <c:f>Sheet1!$B$13:$B$20</c:f>
              <c:numCache>
                <c:formatCode>General</c:formatCode>
                <c:ptCount val="8"/>
                <c:pt idx="0">
                  <c:v>0.974</c:v>
                </c:pt>
                <c:pt idx="1">
                  <c:v>0.972</c:v>
                </c:pt>
                <c:pt idx="2">
                  <c:v>0.97</c:v>
                </c:pt>
                <c:pt idx="3">
                  <c:v>0.967</c:v>
                </c:pt>
                <c:pt idx="4">
                  <c:v>0.963</c:v>
                </c:pt>
                <c:pt idx="5">
                  <c:v>0.959</c:v>
                </c:pt>
                <c:pt idx="6">
                  <c:v>0.953</c:v>
                </c:pt>
                <c:pt idx="7">
                  <c:v>0.945</c:v>
                </c:pt>
              </c:numCache>
            </c:numRef>
          </c:yVal>
          <c:smooth val="1"/>
        </c:ser>
        <c:ser>
          <c:idx val="2"/>
          <c:order val="2"/>
          <c:tx>
            <c:v>Cells 10*10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Sheet1!$D$24:$D$28</c:f>
              <c:numCache>
                <c:formatCode>General</c:formatCode>
                <c:ptCount val="5"/>
                <c:pt idx="0">
                  <c:v>19.0</c:v>
                </c:pt>
                <c:pt idx="1">
                  <c:v>16.0</c:v>
                </c:pt>
                <c:pt idx="2">
                  <c:v>13.0</c:v>
                </c:pt>
                <c:pt idx="3">
                  <c:v>10.0</c:v>
                </c:pt>
                <c:pt idx="4">
                  <c:v>7.0</c:v>
                </c:pt>
              </c:numCache>
            </c:numRef>
          </c:xVal>
          <c:y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yVal>
          <c:smooth val="1"/>
        </c:ser>
        <c:ser>
          <c:idx val="3"/>
          <c:order val="3"/>
          <c:tx>
            <c:v>Cells 5*5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Sheet1!$D$32:$D$36</c:f>
              <c:numCache>
                <c:formatCode>General</c:formatCode>
                <c:ptCount val="5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</c:numCache>
            </c:numRef>
          </c:xVal>
          <c:yVal>
            <c:numRef>
              <c:f>Sheet1!$B$32:$B$36</c:f>
              <c:numCache>
                <c:formatCode>General</c:formatCode>
                <c:ptCount val="5"/>
                <c:pt idx="0">
                  <c:v>0.982</c:v>
                </c:pt>
                <c:pt idx="1">
                  <c:v>0.98</c:v>
                </c:pt>
                <c:pt idx="2">
                  <c:v>0.977</c:v>
                </c:pt>
                <c:pt idx="3">
                  <c:v>0.973</c:v>
                </c:pt>
                <c:pt idx="4">
                  <c:v>0.967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5545216"/>
        <c:axId val="-1177706752"/>
      </c:scatterChart>
      <c:valAx>
        <c:axId val="-11755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Eigenvectors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706752"/>
        <c:crosses val="autoZero"/>
        <c:crossBetween val="midCat"/>
      </c:valAx>
      <c:valAx>
        <c:axId val="-11777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54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(Figures</a:t>
            </a:r>
            <a:r>
              <a:rPr lang="en-US" sz="1600" b="1" baseline="0"/>
              <a:t> shown are </a:t>
            </a:r>
            <a:r>
              <a:rPr lang="en-US" sz="1600" b="1"/>
              <a:t>the number of eigenvectors)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2721340891481"/>
          <c:y val="0.074525860091992"/>
          <c:w val="0.772849482838167"/>
          <c:h val="0.793833298068899"/>
        </c:manualLayout>
      </c:layout>
      <c:scatterChart>
        <c:scatterStyle val="smoothMarker"/>
        <c:varyColors val="0"/>
        <c:ser>
          <c:idx val="0"/>
          <c:order val="0"/>
          <c:tx>
            <c:v>Cells 5*5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Sheet1!$E$32:$E$36</c:f>
              <c:numCache>
                <c:formatCode>General</c:formatCode>
                <c:ptCount val="5"/>
                <c:pt idx="0">
                  <c:v>70.267</c:v>
                </c:pt>
                <c:pt idx="1">
                  <c:v>68.9693</c:v>
                </c:pt>
                <c:pt idx="2">
                  <c:v>67.2399</c:v>
                </c:pt>
                <c:pt idx="3">
                  <c:v>65.8191</c:v>
                </c:pt>
                <c:pt idx="4">
                  <c:v>64.10939999999999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7.273</c:v>
                </c:pt>
                <c:pt idx="1">
                  <c:v>7.314</c:v>
                </c:pt>
                <c:pt idx="2">
                  <c:v>7.333</c:v>
                </c:pt>
                <c:pt idx="3">
                  <c:v>7.484</c:v>
                </c:pt>
                <c:pt idx="4">
                  <c:v>7.492</c:v>
                </c:pt>
              </c:numCache>
            </c:numRef>
          </c:yVal>
          <c:smooth val="1"/>
        </c:ser>
        <c:ser>
          <c:idx val="1"/>
          <c:order val="1"/>
          <c:tx>
            <c:v>Cells 10*10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Sheet1!$E$24:$E$28</c:f>
              <c:numCache>
                <c:formatCode>General</c:formatCode>
                <c:ptCount val="5"/>
                <c:pt idx="0">
                  <c:v>67.6605</c:v>
                </c:pt>
                <c:pt idx="1">
                  <c:v>66.0382</c:v>
                </c:pt>
                <c:pt idx="2">
                  <c:v>64.19880000000001</c:v>
                </c:pt>
                <c:pt idx="3">
                  <c:v>62.1138</c:v>
                </c:pt>
                <c:pt idx="4">
                  <c:v>59.5781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2"/>
          <c:order val="2"/>
          <c:tx>
            <c:v>Cells 20*20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Sheet1!$E$15:$E$20</c:f>
              <c:numCache>
                <c:formatCode>General</c:formatCode>
                <c:ptCount val="6"/>
                <c:pt idx="0">
                  <c:v>65.2876</c:v>
                </c:pt>
                <c:pt idx="1">
                  <c:v>64.3704</c:v>
                </c:pt>
                <c:pt idx="2">
                  <c:v>63.4043</c:v>
                </c:pt>
                <c:pt idx="3">
                  <c:v>62.3777</c:v>
                </c:pt>
                <c:pt idx="4">
                  <c:v>61.2812</c:v>
                </c:pt>
                <c:pt idx="5">
                  <c:v>60.0827</c:v>
                </c:pt>
              </c:numCache>
            </c:numRef>
          </c:xVal>
          <c:yVal>
            <c:numRef>
              <c:f>Sheet1!$C$15:$C$20</c:f>
              <c:numCache>
                <c:formatCode>General</c:formatCode>
                <c:ptCount val="6"/>
                <c:pt idx="0">
                  <c:v>8.25</c:v>
                </c:pt>
                <c:pt idx="1">
                  <c:v>8.69</c:v>
                </c:pt>
                <c:pt idx="2">
                  <c:v>9.24</c:v>
                </c:pt>
                <c:pt idx="3">
                  <c:v>10.0</c:v>
                </c:pt>
                <c:pt idx="4">
                  <c:v>11.2</c:v>
                </c:pt>
                <c:pt idx="5">
                  <c:v>11.97</c:v>
                </c:pt>
              </c:numCache>
            </c:numRef>
          </c:yVal>
          <c:smooth val="1"/>
        </c:ser>
        <c:ser>
          <c:idx val="3"/>
          <c:order val="3"/>
          <c:tx>
            <c:v>Cells 30*30</c:v>
          </c:tx>
          <c:spPr>
            <a:ln w="25400" cap="rnd">
              <a:solidFill>
                <a:srgbClr val="0070C0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</c:f>
              <c:numCache>
                <c:formatCode>General</c:formatCode>
                <c:ptCount val="6"/>
                <c:pt idx="0">
                  <c:v>64.0946</c:v>
                </c:pt>
                <c:pt idx="1">
                  <c:v>63.2685</c:v>
                </c:pt>
                <c:pt idx="2">
                  <c:v>62.2634</c:v>
                </c:pt>
                <c:pt idx="3">
                  <c:v>61.1666</c:v>
                </c:pt>
                <c:pt idx="4">
                  <c:v>59.9736</c:v>
                </c:pt>
                <c:pt idx="5">
                  <c:v>58.6561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9.4</c:v>
                </c:pt>
                <c:pt idx="1">
                  <c:v>10.1</c:v>
                </c:pt>
                <c:pt idx="2">
                  <c:v>11.7</c:v>
                </c:pt>
                <c:pt idx="3">
                  <c:v>13.3</c:v>
                </c:pt>
                <c:pt idx="4">
                  <c:v>14.5</c:v>
                </c:pt>
                <c:pt idx="5">
                  <c:v>15.7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79904"/>
        <c:axId val="-1179076272"/>
      </c:scatterChart>
      <c:valAx>
        <c:axId val="-11790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HDR-VDP-2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076272"/>
        <c:crosses val="autoZero"/>
        <c:crossBetween val="midCat"/>
      </c:valAx>
      <c:valAx>
        <c:axId val="-1179076272"/>
        <c:scaling>
          <c:orientation val="minMax"/>
          <c:max val="17.0"/>
          <c:min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079904"/>
        <c:crosses val="autoZero"/>
        <c:crossBetween val="midCat"/>
      </c:valAx>
      <c:spPr>
        <a:noFill/>
        <a:ln>
          <a:noFill/>
          <a:round/>
        </a:ln>
        <a:effectLst/>
      </c:spPr>
    </c:plotArea>
    <c:legend>
      <c:legendPos val="r"/>
      <c:layout>
        <c:manualLayout>
          <c:xMode val="edge"/>
          <c:yMode val="edge"/>
          <c:x val="0.862248193008321"/>
          <c:y val="0.364681687222964"/>
          <c:w val="0.123763056494537"/>
          <c:h val="0.205517907175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(Figures shown are the number of eigenvectors)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26462857108"/>
          <c:y val="0.122028889326953"/>
          <c:w val="0.845766810573195"/>
          <c:h val="0.642726608828149"/>
        </c:manualLayout>
      </c:layout>
      <c:scatterChart>
        <c:scatterStyle val="smoothMarker"/>
        <c:varyColors val="0"/>
        <c:ser>
          <c:idx val="0"/>
          <c:order val="0"/>
          <c:tx>
            <c:v>Resolution: 1080*1080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Sheet1!$E$41:$E$44</c:f>
              <c:numCache>
                <c:formatCode>General</c:formatCode>
                <c:ptCount val="4"/>
                <c:pt idx="0">
                  <c:v>63.986</c:v>
                </c:pt>
                <c:pt idx="1">
                  <c:v>62.9625</c:v>
                </c:pt>
                <c:pt idx="2">
                  <c:v>61.8229</c:v>
                </c:pt>
                <c:pt idx="3">
                  <c:v>60.507</c:v>
                </c:pt>
              </c:numCache>
            </c:numRef>
          </c:xVal>
          <c:yVal>
            <c:numRef>
              <c:f>Sheet1!$C$41:$C$44</c:f>
              <c:numCache>
                <c:formatCode>General</c:formatCode>
                <c:ptCount val="4"/>
                <c:pt idx="0">
                  <c:v>4.6</c:v>
                </c:pt>
                <c:pt idx="1">
                  <c:v>5.2</c:v>
                </c:pt>
                <c:pt idx="2">
                  <c:v>5.5</c:v>
                </c:pt>
                <c:pt idx="3">
                  <c:v>6.2</c:v>
                </c:pt>
              </c:numCache>
            </c:numRef>
          </c:yVal>
          <c:smooth val="1"/>
        </c:ser>
        <c:ser>
          <c:idx val="1"/>
          <c:order val="1"/>
          <c:tx>
            <c:v>Resolution: 720*720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Sheet1!$E$16:$E$20</c:f>
              <c:numCache>
                <c:formatCode>General</c:formatCode>
                <c:ptCount val="5"/>
                <c:pt idx="0">
                  <c:v>64.3704</c:v>
                </c:pt>
                <c:pt idx="1">
                  <c:v>63.4043</c:v>
                </c:pt>
                <c:pt idx="2">
                  <c:v>62.3777</c:v>
                </c:pt>
                <c:pt idx="3">
                  <c:v>61.2812</c:v>
                </c:pt>
                <c:pt idx="4">
                  <c:v>60.0827</c:v>
                </c:pt>
              </c:numCache>
            </c:numRef>
          </c:xVal>
          <c:yVal>
            <c:numRef>
              <c:f>Sheet1!$C$16:$C$20</c:f>
              <c:numCache>
                <c:formatCode>General</c:formatCode>
                <c:ptCount val="5"/>
                <c:pt idx="0">
                  <c:v>8.69</c:v>
                </c:pt>
                <c:pt idx="1">
                  <c:v>9.24</c:v>
                </c:pt>
                <c:pt idx="2">
                  <c:v>10.0</c:v>
                </c:pt>
                <c:pt idx="3">
                  <c:v>11.2</c:v>
                </c:pt>
                <c:pt idx="4">
                  <c:v>11.97</c:v>
                </c:pt>
              </c:numCache>
            </c:numRef>
          </c:yVal>
          <c:smooth val="1"/>
        </c:ser>
        <c:ser>
          <c:idx val="2"/>
          <c:order val="2"/>
          <c:tx>
            <c:v>Resolution: 540*540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Sheet1!$K$14:$K$18</c:f>
              <c:numCache>
                <c:formatCode>General</c:formatCode>
                <c:ptCount val="5"/>
                <c:pt idx="0">
                  <c:v>63.569</c:v>
                </c:pt>
                <c:pt idx="1">
                  <c:v>62.8582</c:v>
                </c:pt>
                <c:pt idx="2">
                  <c:v>62.0252</c:v>
                </c:pt>
                <c:pt idx="3">
                  <c:v>61.1423</c:v>
                </c:pt>
                <c:pt idx="4">
                  <c:v>60.1815</c:v>
                </c:pt>
              </c:numCache>
            </c:numRef>
          </c:xVal>
          <c:yVal>
            <c:numRef>
              <c:f>Sheet1!$I$14:$I$18</c:f>
              <c:numCache>
                <c:formatCode>General</c:formatCode>
                <c:ptCount val="5"/>
                <c:pt idx="0">
                  <c:v>12.285</c:v>
                </c:pt>
                <c:pt idx="1">
                  <c:v>13.813</c:v>
                </c:pt>
                <c:pt idx="2">
                  <c:v>14.749</c:v>
                </c:pt>
                <c:pt idx="3">
                  <c:v>15.049</c:v>
                </c:pt>
                <c:pt idx="4">
                  <c:v>16.922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0244224"/>
        <c:axId val="-1150241520"/>
      </c:scatterChart>
      <c:valAx>
        <c:axId val="-11502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HDR-VDP-2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241520"/>
        <c:crosses val="autoZero"/>
        <c:crossBetween val="midCat"/>
      </c:valAx>
      <c:valAx>
        <c:axId val="-1150241520"/>
        <c:scaling>
          <c:orientation val="minMax"/>
          <c:min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24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Normal CPU calculation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35.0</c:v>
                </c:pt>
                <c:pt idx="1">
                  <c:v>30.0</c:v>
                </c:pt>
                <c:pt idx="2">
                  <c:v>25.0</c:v>
                </c:pt>
              </c:numCache>
            </c:numRef>
          </c:cat>
          <c:val>
            <c:numRef>
              <c:f>Sheet2!$B$5:$B$7</c:f>
              <c:numCache>
                <c:formatCode>General</c:formatCode>
                <c:ptCount val="3"/>
                <c:pt idx="0">
                  <c:v>7.82</c:v>
                </c:pt>
                <c:pt idx="1">
                  <c:v>8.3</c:v>
                </c:pt>
                <c:pt idx="2">
                  <c:v>10.34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Speeding up with 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35.0</c:v>
                </c:pt>
                <c:pt idx="1">
                  <c:v>30.0</c:v>
                </c:pt>
                <c:pt idx="2">
                  <c:v>25.0</c:v>
                </c:pt>
              </c:numCache>
            </c:numRef>
          </c:cat>
          <c:val>
            <c:numRef>
              <c:f>Sheet2!$C$5:$C$7</c:f>
              <c:numCache>
                <c:formatCode>General</c:formatCode>
                <c:ptCount val="3"/>
                <c:pt idx="0">
                  <c:v>0.98</c:v>
                </c:pt>
                <c:pt idx="1">
                  <c:v>1.1</c:v>
                </c:pt>
                <c:pt idx="2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1248944"/>
        <c:axId val="-1181246400"/>
      </c:barChart>
      <c:catAx>
        <c:axId val="-118124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</a:t>
                </a:r>
                <a:r>
                  <a:rPr lang="en-US" sz="1100" baseline="0"/>
                  <a:t> of components used in PCA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246400"/>
        <c:crosses val="autoZero"/>
        <c:auto val="1"/>
        <c:lblAlgn val="ctr"/>
        <c:lblOffset val="100"/>
        <c:noMultiLvlLbl val="0"/>
      </c:catAx>
      <c:valAx>
        <c:axId val="-11812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2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Sheet3!$G$8:$G$11</c:f>
              <c:strCache>
                <c:ptCount val="4"/>
                <c:pt idx="0">
                  <c:v>5*5</c:v>
                </c:pt>
                <c:pt idx="1">
                  <c:v>10*10</c:v>
                </c:pt>
                <c:pt idx="2">
                  <c:v>20*20</c:v>
                </c:pt>
                <c:pt idx="3">
                  <c:v>30*30</c:v>
                </c:pt>
              </c:strCache>
            </c:strRef>
          </c:cat>
          <c:val>
            <c:numRef>
              <c:f>Sheet3!$H$8:$H$11</c:f>
              <c:numCache>
                <c:formatCode>General</c:formatCode>
                <c:ptCount val="4"/>
                <c:pt idx="0">
                  <c:v>2.7777</c:v>
                </c:pt>
                <c:pt idx="1">
                  <c:v>2.4974</c:v>
                </c:pt>
                <c:pt idx="2">
                  <c:v>2.1534</c:v>
                </c:pt>
                <c:pt idx="3">
                  <c:v>1.8004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51196752"/>
        <c:axId val="-1181596416"/>
      </c:barChart>
      <c:catAx>
        <c:axId val="-1151196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596416"/>
        <c:crosses val="autoZero"/>
        <c:auto val="1"/>
        <c:lblAlgn val="ctr"/>
        <c:lblOffset val="100"/>
        <c:noMultiLvlLbl val="0"/>
      </c:catAx>
      <c:valAx>
        <c:axId val="-11815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FPS(GPU)/FPS(only_CPU)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186351706037"/>
              <c:y val="0.883310002916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11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comparison for blur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06230742896"/>
          <c:y val="0.190231481481481"/>
          <c:w val="0.864193769257104"/>
          <c:h val="0.616349883347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Sheet4!$C$5:$E$5</c:f>
              <c:numCache>
                <c:formatCode>General</c:formatCode>
                <c:ptCount val="3"/>
                <c:pt idx="0">
                  <c:v>0.959790642804</c:v>
                </c:pt>
                <c:pt idx="1">
                  <c:v>0.971651832468</c:v>
                </c:pt>
                <c:pt idx="2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Sheet4!$C$6:$E$6</c:f>
              <c:numCache>
                <c:formatCode>General</c:formatCode>
                <c:ptCount val="3"/>
                <c:pt idx="0">
                  <c:v>0.960134642103</c:v>
                </c:pt>
                <c:pt idx="1">
                  <c:v>0.970834342824</c:v>
                </c:pt>
                <c:pt idx="2">
                  <c:v>0.97715601304</c:v>
                </c:pt>
              </c:numCache>
            </c:numRef>
          </c:val>
        </c:ser>
        <c:ser>
          <c:idx val="2"/>
          <c:order val="2"/>
          <c:tx>
            <c:strRef>
              <c:f>Sheet4!$A$7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Sheet4!$C$7:$E$7</c:f>
              <c:numCache>
                <c:formatCode>General</c:formatCode>
                <c:ptCount val="3"/>
                <c:pt idx="0">
                  <c:v>0.953918270264</c:v>
                </c:pt>
                <c:pt idx="1">
                  <c:v>0.963418055951</c:v>
                </c:pt>
                <c:pt idx="2">
                  <c:v>0.96897931243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5627808"/>
        <c:axId val="-1175137360"/>
      </c:barChart>
      <c:catAx>
        <c:axId val="-117562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69331328919706"/>
              <c:y val="0.89035503626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137360"/>
        <c:crosses val="autoZero"/>
        <c:auto val="1"/>
        <c:lblAlgn val="ctr"/>
        <c:lblOffset val="100"/>
        <c:noMultiLvlLbl val="0"/>
      </c:catAx>
      <c:valAx>
        <c:axId val="-11751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9144984594317"/>
              <c:y val="0.43958033471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6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</a:t>
            </a:r>
            <a:r>
              <a:rPr lang="en-US" baseline="0"/>
              <a:t> Median Blur cell(20)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99637025326"/>
          <c:y val="0.129729052609209"/>
          <c:w val="0.839618835671094"/>
          <c:h val="0.616855546438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Sheet4!$B$11:$E$11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Sheet4!$B$12:$E$12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ser>
          <c:idx val="2"/>
          <c:order val="2"/>
          <c:tx>
            <c:strRef>
              <c:f>Sheet4!$A$13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Sheet4!$B$13:$E$13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7087584"/>
        <c:axId val="-1157084464"/>
      </c:barChart>
      <c:catAx>
        <c:axId val="-115708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8153275979425"/>
              <c:y val="0.82719970560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084464"/>
        <c:crosses val="autoZero"/>
        <c:auto val="1"/>
        <c:lblAlgn val="ctr"/>
        <c:lblOffset val="100"/>
        <c:noMultiLvlLbl val="0"/>
      </c:catAx>
      <c:valAx>
        <c:axId val="-1157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32972757611718"/>
              <c:y val="0.390171303876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0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4196224572"/>
          <c:y val="0.897065588123167"/>
          <c:w val="0.113361480833097"/>
          <c:h val="0.07888998369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39860</xdr:colOff>
      <xdr:row>1</xdr:row>
      <xdr:rowOff>16932</xdr:rowOff>
    </xdr:from>
    <xdr:to>
      <xdr:col>37</xdr:col>
      <xdr:colOff>742407</xdr:colOff>
      <xdr:row>76</xdr:row>
      <xdr:rowOff>63498</xdr:rowOff>
    </xdr:to>
    <xdr:grpSp>
      <xdr:nvGrpSpPr>
        <xdr:cNvPr id="3" name="Group 2"/>
        <xdr:cNvGrpSpPr/>
      </xdr:nvGrpSpPr>
      <xdr:grpSpPr>
        <a:xfrm>
          <a:off x="17705560" y="220132"/>
          <a:ext cx="14736047" cy="15286566"/>
          <a:chOff x="3925455" y="207818"/>
          <a:chExt cx="14829774" cy="15632930"/>
        </a:xfrm>
      </xdr:grpSpPr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535997" y="12116955"/>
          <a:ext cx="8219232" cy="37237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7577565" y="1223755"/>
          <a:ext cx="10511757" cy="5507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9" name="Picture 8" descr="/Users/yinghanxu/Library/Group Containers/UBF8T346G9.Office/msoclip1/01/clip_image001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25455" y="207818"/>
            <a:ext cx="88900" cy="139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8" name="Chart 7"/>
          <xdr:cNvGraphicFramePr/>
        </xdr:nvGraphicFramePr>
        <xdr:xfrm>
          <a:off x="6736419" y="9432426"/>
          <a:ext cx="7433529" cy="47069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Chart 1"/>
          <xdr:cNvGraphicFramePr/>
        </xdr:nvGraphicFramePr>
        <xdr:xfrm>
          <a:off x="7161535" y="6550430"/>
          <a:ext cx="9094072" cy="55264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6</xdr:col>
      <xdr:colOff>1270000</xdr:colOff>
      <xdr:row>14</xdr:row>
      <xdr:rowOff>168611</xdr:rowOff>
    </xdr:from>
    <xdr:to>
      <xdr:col>16</xdr:col>
      <xdr:colOff>689041</xdr:colOff>
      <xdr:row>39</xdr:row>
      <xdr:rowOff>54043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0.1849</cdr:x>
      <cdr:y>0.41227</cdr:y>
    </cdr:from>
    <cdr:to>
      <cdr:x>0.4209</cdr:x>
      <cdr:y>0.51562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908" y="1105030"/>
          <a:ext cx="1070731" cy="27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10*10 cells</a:t>
          </a:r>
        </a:p>
      </cdr:txBody>
    </cdr:sp>
  </cdr:relSizeAnchor>
  <cdr:relSizeAnchor xmlns:cdr="http://schemas.openxmlformats.org/drawingml/2006/chartDrawing">
    <cdr:from>
      <cdr:x>0.46268</cdr:x>
      <cdr:y>0.30756</cdr:y>
    </cdr:from>
    <cdr:to>
      <cdr:x>0.78806</cdr:x>
      <cdr:y>0.4109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99203" y="824351"/>
          <a:ext cx="1476240" cy="277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20*20 cells</a:t>
          </a:r>
        </a:p>
      </cdr:txBody>
    </cdr:sp>
  </cdr:relSizeAnchor>
  <cdr:relSizeAnchor xmlns:cdr="http://schemas.openxmlformats.org/drawingml/2006/chartDrawing">
    <cdr:from>
      <cdr:x>0.73159</cdr:x>
      <cdr:y>0.05126</cdr:y>
    </cdr:from>
    <cdr:to>
      <cdr:x>0.91889</cdr:x>
      <cdr:y>0.1546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64344" y="143164"/>
          <a:ext cx="861291" cy="288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30*30 cells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0.1596</cdr:x>
      <cdr:y>0.21777</cdr:y>
    </cdr:from>
    <cdr:to>
      <cdr:x>0.18749</cdr:x>
      <cdr:y>0.24738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237" y="1601386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0.00391</cdr:x>
      <cdr:y>0.00691</cdr:y>
    </cdr:from>
    <cdr:to>
      <cdr:x>0.03181</cdr:x>
      <cdr:y>0.03651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0.32489</cdr:x>
      <cdr:y>0.27027</cdr:y>
    </cdr:from>
    <cdr:to>
      <cdr:x>0.35002</cdr:x>
      <cdr:y>0.30067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203983" y="1987409"/>
          <a:ext cx="325120" cy="223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50</a:t>
          </a:r>
        </a:p>
      </cdr:txBody>
    </cdr:sp>
  </cdr:relSizeAnchor>
  <cdr:relSizeAnchor xmlns:cdr="http://schemas.openxmlformats.org/drawingml/2006/chartDrawing">
    <cdr:from>
      <cdr:x>0.43011</cdr:x>
      <cdr:y>0.31586</cdr:y>
    </cdr:from>
    <cdr:to>
      <cdr:x>0.45602</cdr:x>
      <cdr:y>0.34764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565423" y="2322689"/>
          <a:ext cx="33528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60</a:t>
          </a:r>
        </a:p>
      </cdr:txBody>
    </cdr:sp>
  </cdr:relSizeAnchor>
  <cdr:relSizeAnchor xmlns:cdr="http://schemas.openxmlformats.org/drawingml/2006/chartDrawing">
    <cdr:from>
      <cdr:x>0.23146</cdr:x>
      <cdr:y>0.3283</cdr:y>
    </cdr:from>
    <cdr:to>
      <cdr:x>0.25423</cdr:x>
      <cdr:y>0.35731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994943" y="2414129"/>
          <a:ext cx="2946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0.48147</cdr:x>
      <cdr:y>0.41014</cdr:y>
    </cdr:from>
    <cdr:to>
      <cdr:x>0.514</cdr:x>
      <cdr:y>0.43903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265333" y="3071518"/>
          <a:ext cx="423334" cy="216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0.56172</cdr:x>
      <cdr:y>0.4629</cdr:y>
    </cdr:from>
    <cdr:to>
      <cdr:x>0.59931</cdr:x>
      <cdr:y>0.48928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309556" y="3466630"/>
          <a:ext cx="489185" cy="197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0.61738</cdr:x>
      <cdr:y>0.47923</cdr:y>
    </cdr:from>
    <cdr:to>
      <cdr:x>0.64341</cdr:x>
      <cdr:y>0.51692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033927" y="3588926"/>
          <a:ext cx="338666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0.3891</cdr:x>
      <cdr:y>0.35616</cdr:y>
    </cdr:from>
    <cdr:to>
      <cdr:x>0.42092</cdr:x>
      <cdr:y>0.38149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074357" y="2619022"/>
          <a:ext cx="414866" cy="186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0.57543</cdr:x>
      <cdr:y>0.36652</cdr:y>
    </cdr:from>
    <cdr:to>
      <cdr:x>0.60789</cdr:x>
      <cdr:y>0.39416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7504290" y="2695222"/>
          <a:ext cx="423333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0.57543</cdr:x>
      <cdr:y>0.36422</cdr:y>
    </cdr:from>
    <cdr:to>
      <cdr:x>0.60465</cdr:x>
      <cdr:y>0.39646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7504290" y="2678289"/>
          <a:ext cx="381000" cy="237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</a:t>
          </a:r>
        </a:p>
      </cdr:txBody>
    </cdr:sp>
  </cdr:relSizeAnchor>
  <cdr:relSizeAnchor xmlns:cdr="http://schemas.openxmlformats.org/drawingml/2006/chartDrawing">
    <cdr:from>
      <cdr:x>0.68061</cdr:x>
      <cdr:y>0.3907</cdr:y>
    </cdr:from>
    <cdr:to>
      <cdr:x>0.71112</cdr:x>
      <cdr:y>0.42179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8875890" y="2873022"/>
          <a:ext cx="39793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0.74683</cdr:x>
      <cdr:y>0.42409</cdr:y>
    </cdr:from>
    <cdr:to>
      <cdr:x>0.78124</cdr:x>
      <cdr:y>0.44827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9739490" y="3118555"/>
          <a:ext cx="448734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0.80266</cdr:x>
      <cdr:y>0.45288</cdr:y>
    </cdr:from>
    <cdr:to>
      <cdr:x>0.82993</cdr:x>
      <cdr:y>0.48051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10467624" y="3330223"/>
          <a:ext cx="355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</a:t>
          </a:r>
        </a:p>
      </cdr:txBody>
    </cdr:sp>
  </cdr:relSizeAnchor>
  <cdr:relSizeAnchor xmlns:cdr="http://schemas.openxmlformats.org/drawingml/2006/chartDrawing">
    <cdr:from>
      <cdr:x>0.44001</cdr:x>
      <cdr:y>0.61353</cdr:y>
    </cdr:from>
    <cdr:to>
      <cdr:x>0.46899</cdr:x>
      <cdr:y>0.65372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728498" y="4495309"/>
          <a:ext cx="377319" cy="294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</a:t>
          </a:r>
        </a:p>
      </cdr:txBody>
    </cdr:sp>
  </cdr:relSizeAnchor>
  <cdr:relSizeAnchor xmlns:cdr="http://schemas.openxmlformats.org/drawingml/2006/chartDrawing">
    <cdr:from>
      <cdr:x>0.54816</cdr:x>
      <cdr:y>0.64493</cdr:y>
    </cdr:from>
    <cdr:to>
      <cdr:x>0.57785</cdr:x>
      <cdr:y>0.68136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136541" y="4725382"/>
          <a:ext cx="386522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</a:t>
          </a:r>
        </a:p>
      </cdr:txBody>
    </cdr:sp>
  </cdr:relSizeAnchor>
  <cdr:relSizeAnchor xmlns:cdr="http://schemas.openxmlformats.org/drawingml/2006/chartDrawing">
    <cdr:from>
      <cdr:x>0.6139</cdr:x>
      <cdr:y>0.65624</cdr:y>
    </cdr:from>
    <cdr:to>
      <cdr:x>0.64218</cdr:x>
      <cdr:y>0.68889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992411" y="4808208"/>
          <a:ext cx="368116" cy="239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0.66692</cdr:x>
      <cdr:y>0.68512</cdr:y>
    </cdr:from>
    <cdr:to>
      <cdr:x>0.70014</cdr:x>
      <cdr:y>0.71653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682629" y="5019874"/>
          <a:ext cx="432536" cy="230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0.72135</cdr:x>
      <cdr:y>0.69517</cdr:y>
    </cdr:from>
    <cdr:to>
      <cdr:x>0.74962</cdr:x>
      <cdr:y>0.7316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91252" y="5093498"/>
          <a:ext cx="368116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0.15356</cdr:x>
      <cdr:y>0.15737</cdr:y>
    </cdr:from>
    <cdr:to>
      <cdr:x>0.21024</cdr:x>
      <cdr:y>0.21172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1281" y="847442"/>
          <a:ext cx="594701" cy="29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0.21139</cdr:x>
      <cdr:y>0.23366</cdr:y>
    </cdr:from>
    <cdr:to>
      <cdr:x>0.25197</cdr:x>
      <cdr:y>0.2689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47109" y="1119158"/>
          <a:ext cx="412176" cy="168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0.33609</cdr:x>
      <cdr:y>0.31914</cdr:y>
    </cdr:from>
    <cdr:to>
      <cdr:x>0.38138</cdr:x>
      <cdr:y>0.34047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46551" y="1563959"/>
          <a:ext cx="464473" cy="10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0.43894</cdr:x>
      <cdr:y>0.42515</cdr:y>
    </cdr:from>
    <cdr:to>
      <cdr:x>0.48496</cdr:x>
      <cdr:y>0.46453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501274" y="2083504"/>
          <a:ext cx="471933" cy="19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70</a:t>
          </a:r>
        </a:p>
      </cdr:txBody>
    </cdr:sp>
  </cdr:relSizeAnchor>
  <cdr:relSizeAnchor xmlns:cdr="http://schemas.openxmlformats.org/drawingml/2006/chartDrawing">
    <cdr:from>
      <cdr:x>0.50009</cdr:x>
      <cdr:y>0.53353</cdr:y>
    </cdr:from>
    <cdr:to>
      <cdr:x>0.54688</cdr:x>
      <cdr:y>0.60489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128352" y="2614595"/>
          <a:ext cx="479856" cy="349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0.55871</cdr:x>
      <cdr:y>0.57593</cdr:y>
    </cdr:from>
    <cdr:to>
      <cdr:x>0.60993</cdr:x>
      <cdr:y>0.62365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729475" y="2822414"/>
          <a:ext cx="525278" cy="23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90</a:t>
          </a:r>
        </a:p>
      </cdr:txBody>
    </cdr:sp>
  </cdr:relSizeAnchor>
  <cdr:relSizeAnchor xmlns:cdr="http://schemas.openxmlformats.org/drawingml/2006/chartDrawing">
    <cdr:from>
      <cdr:x>0.29041</cdr:x>
      <cdr:y>0.32611</cdr:y>
    </cdr:from>
    <cdr:to>
      <cdr:x>0.32059</cdr:x>
      <cdr:y>0.37332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978164" y="1598143"/>
          <a:ext cx="309408" cy="231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0.49658</cdr:x>
      <cdr:y>0.39004</cdr:y>
    </cdr:from>
    <cdr:to>
      <cdr:x>0.55364</cdr:x>
      <cdr:y>0.45814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092338" y="1911435"/>
          <a:ext cx="585141" cy="333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10</a:t>
          </a:r>
        </a:p>
      </cdr:txBody>
    </cdr:sp>
  </cdr:relSizeAnchor>
  <cdr:relSizeAnchor xmlns:cdr="http://schemas.openxmlformats.org/drawingml/2006/chartDrawing">
    <cdr:from>
      <cdr:x>0.61626</cdr:x>
      <cdr:y>0.43783</cdr:y>
    </cdr:from>
    <cdr:to>
      <cdr:x>0.66622</cdr:x>
      <cdr:y>0.51703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319685" y="2145612"/>
          <a:ext cx="512340" cy="388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13</a:t>
          </a:r>
        </a:p>
      </cdr:txBody>
    </cdr:sp>
  </cdr:relSizeAnchor>
  <cdr:relSizeAnchor xmlns:cdr="http://schemas.openxmlformats.org/drawingml/2006/chartDrawing">
    <cdr:from>
      <cdr:x>0.69041</cdr:x>
      <cdr:y>0.48839</cdr:y>
    </cdr:from>
    <cdr:to>
      <cdr:x>0.7304</cdr:x>
      <cdr:y>0.55944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080023" y="2393394"/>
          <a:ext cx="410093" cy="348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16</a:t>
          </a:r>
        </a:p>
      </cdr:txBody>
    </cdr:sp>
  </cdr:relSizeAnchor>
  <cdr:relSizeAnchor xmlns:cdr="http://schemas.openxmlformats.org/drawingml/2006/chartDrawing">
    <cdr:from>
      <cdr:x>0.75096</cdr:x>
      <cdr:y>0.52889</cdr:y>
    </cdr:from>
    <cdr:to>
      <cdr:x>0.79457</cdr:x>
      <cdr:y>0.60185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00957" y="2591867"/>
          <a:ext cx="447251" cy="357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19</a:t>
          </a:r>
        </a:p>
      </cdr:txBody>
    </cdr:sp>
  </cdr:relSizeAnchor>
  <cdr:relSizeAnchor xmlns:cdr="http://schemas.openxmlformats.org/drawingml/2006/chartDrawing">
    <cdr:from>
      <cdr:x>0.26854</cdr:x>
      <cdr:y>0.40772</cdr:y>
    </cdr:from>
    <cdr:to>
      <cdr:x>0.32231</cdr:x>
      <cdr:y>0.47235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727615" y="1952876"/>
          <a:ext cx="546099" cy="30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25</a:t>
          </a:r>
        </a:p>
      </cdr:txBody>
    </cdr:sp>
  </cdr:relSizeAnchor>
  <cdr:relSizeAnchor xmlns:cdr="http://schemas.openxmlformats.org/drawingml/2006/chartDrawing">
    <cdr:from>
      <cdr:x>0.38187</cdr:x>
      <cdr:y>0.45222</cdr:y>
    </cdr:from>
    <cdr:to>
      <cdr:x>0.42109</cdr:x>
      <cdr:y>0.49887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3878679" y="2166042"/>
          <a:ext cx="398336" cy="223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30</a:t>
          </a:r>
        </a:p>
      </cdr:txBody>
    </cdr:sp>
  </cdr:relSizeAnchor>
  <cdr:relSizeAnchor xmlns:cdr="http://schemas.openxmlformats.org/drawingml/2006/chartDrawing">
    <cdr:from>
      <cdr:x>0.46905</cdr:x>
      <cdr:y>0.58265</cdr:y>
    </cdr:from>
    <cdr:to>
      <cdr:x>0.51611</cdr:x>
      <cdr:y>0.63409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4764179" y="2790738"/>
          <a:ext cx="478035" cy="246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35</a:t>
          </a:r>
        </a:p>
      </cdr:txBody>
    </cdr:sp>
  </cdr:relSizeAnchor>
  <cdr:relSizeAnchor xmlns:cdr="http://schemas.openxmlformats.org/drawingml/2006/chartDrawing">
    <cdr:from>
      <cdr:x>0.54145</cdr:x>
      <cdr:y>0.63749</cdr:y>
    </cdr:from>
    <cdr:to>
      <cdr:x>0.57392</cdr:x>
      <cdr:y>0.69534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508647" y="3064758"/>
          <a:ext cx="330276" cy="278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0.60182</cdr:x>
      <cdr:y>0.62976</cdr:y>
    </cdr:from>
    <cdr:to>
      <cdr:x>0.64821</cdr:x>
      <cdr:y>0.67959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6171563" y="3086205"/>
          <a:ext cx="475736" cy="244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45</a:t>
          </a:r>
        </a:p>
      </cdr:txBody>
    </cdr:sp>
  </cdr:relSizeAnchor>
  <cdr:relSizeAnchor xmlns:cdr="http://schemas.openxmlformats.org/drawingml/2006/chartDrawing">
    <cdr:from>
      <cdr:x>0.64768</cdr:x>
      <cdr:y>0.66075</cdr:y>
    </cdr:from>
    <cdr:to>
      <cdr:x>0.69662</cdr:x>
      <cdr:y>0.69665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641895" y="3238049"/>
          <a:ext cx="501857" cy="175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0.6768</cdr:x>
      <cdr:y>0.70424</cdr:y>
    </cdr:from>
    <cdr:to>
      <cdr:x>0.72139</cdr:x>
      <cdr:y>0.73849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6940515" y="3451197"/>
          <a:ext cx="457238" cy="167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55</a:t>
          </a:r>
        </a:p>
      </cdr:txBody>
    </cdr:sp>
  </cdr:relSizeAnchor>
  <cdr:relSizeAnchor xmlns:cdr="http://schemas.openxmlformats.org/drawingml/2006/chartDrawing">
    <cdr:from>
      <cdr:x>0.71127</cdr:x>
      <cdr:y>0.72245</cdr:y>
    </cdr:from>
    <cdr:to>
      <cdr:x>0.75742</cdr:x>
      <cdr:y>0.7597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7293975" y="3540441"/>
          <a:ext cx="473232" cy="182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0.60396</cdr:x>
      <cdr:y>0.7079</cdr:y>
    </cdr:from>
    <cdr:to>
      <cdr:x>0.64483</cdr:x>
      <cdr:y>0.78325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6193550" y="3469114"/>
          <a:ext cx="419112" cy="369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0.6946</cdr:x>
      <cdr:y>0.75498</cdr:y>
    </cdr:from>
    <cdr:to>
      <cdr:x>0.73828</cdr:x>
      <cdr:y>0.81131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122999" y="3699868"/>
          <a:ext cx="447935" cy="276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5</a:t>
          </a:r>
        </a:p>
      </cdr:txBody>
    </cdr:sp>
  </cdr:relSizeAnchor>
  <cdr:relSizeAnchor xmlns:cdr="http://schemas.openxmlformats.org/drawingml/2006/chartDrawing">
    <cdr:from>
      <cdr:x>0.75424</cdr:x>
      <cdr:y>0.71878</cdr:y>
    </cdr:from>
    <cdr:to>
      <cdr:x>0.79181</cdr:x>
      <cdr:y>0.7723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7734592" y="3522441"/>
          <a:ext cx="385275" cy="262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6</a:t>
          </a:r>
        </a:p>
      </cdr:txBody>
    </cdr:sp>
  </cdr:relSizeAnchor>
  <cdr:relSizeAnchor xmlns:cdr="http://schemas.openxmlformats.org/drawingml/2006/chartDrawing">
    <cdr:from>
      <cdr:x>0.79955</cdr:x>
      <cdr:y>0.71625</cdr:y>
    </cdr:from>
    <cdr:to>
      <cdr:x>0.83712</cdr:x>
      <cdr:y>0.76978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8199300" y="3510055"/>
          <a:ext cx="385276" cy="262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0.82983</cdr:x>
      <cdr:y>0.71808</cdr:y>
    </cdr:from>
    <cdr:to>
      <cdr:x>0.8674</cdr:x>
      <cdr:y>0.77161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8509818" y="3519022"/>
          <a:ext cx="385276" cy="2623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8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0.10446</cdr:x>
      <cdr:y>0.11594</cdr:y>
    </cdr:from>
    <cdr:to>
      <cdr:x>0.17454</cdr:x>
      <cdr:y>0.17119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3379" y="626533"/>
          <a:ext cx="632827" cy="298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0.18</cdr:x>
      <cdr:y>0.20681</cdr:y>
    </cdr:from>
    <cdr:to>
      <cdr:x>0.24586</cdr:x>
      <cdr:y>0.26098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25600" y="1117600"/>
          <a:ext cx="594701" cy="29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0.24751</cdr:x>
      <cdr:y>0.29141</cdr:y>
    </cdr:from>
    <cdr:to>
      <cdr:x>0.31336</cdr:x>
      <cdr:y>0.34558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35200" y="1574800"/>
          <a:ext cx="594701" cy="29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0.18422</cdr:x>
      <cdr:y>0.38072</cdr:y>
    </cdr:from>
    <cdr:to>
      <cdr:x>0.24637</cdr:x>
      <cdr:y>0.44513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663700" y="20574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25</a:t>
          </a:r>
        </a:p>
      </cdr:txBody>
    </cdr:sp>
  </cdr:relSizeAnchor>
  <cdr:relSizeAnchor xmlns:cdr="http://schemas.openxmlformats.org/drawingml/2006/chartDrawing">
    <cdr:from>
      <cdr:x>0.25032</cdr:x>
      <cdr:y>0.43947</cdr:y>
    </cdr:from>
    <cdr:to>
      <cdr:x>0.31247</cdr:x>
      <cdr:y>0.50388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260600" y="23749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30</a:t>
          </a:r>
        </a:p>
      </cdr:txBody>
    </cdr:sp>
  </cdr:relSizeAnchor>
  <cdr:relSizeAnchor xmlns:cdr="http://schemas.openxmlformats.org/drawingml/2006/chartDrawing">
    <cdr:from>
      <cdr:x>0.31079</cdr:x>
      <cdr:y>0.52643</cdr:y>
    </cdr:from>
    <cdr:to>
      <cdr:x>0.37294</cdr:x>
      <cdr:y>0.59084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806700" y="28448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35</a:t>
          </a:r>
        </a:p>
      </cdr:txBody>
    </cdr:sp>
  </cdr:relSizeAnchor>
  <cdr:relSizeAnchor xmlns:cdr="http://schemas.openxmlformats.org/drawingml/2006/chartDrawing">
    <cdr:from>
      <cdr:x>0.36563</cdr:x>
      <cdr:y>0.58283</cdr:y>
    </cdr:from>
    <cdr:to>
      <cdr:x>0.42778</cdr:x>
      <cdr:y>0.64724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302000" y="31496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0.41907</cdr:x>
      <cdr:y>0.62513</cdr:y>
    </cdr:from>
    <cdr:to>
      <cdr:x>0.48122</cdr:x>
      <cdr:y>0.68954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784600" y="33782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45</a:t>
          </a:r>
        </a:p>
      </cdr:txBody>
    </cdr:sp>
  </cdr:relSizeAnchor>
  <cdr:relSizeAnchor xmlns:cdr="http://schemas.openxmlformats.org/drawingml/2006/chartDrawing">
    <cdr:from>
      <cdr:x>0.47251</cdr:x>
      <cdr:y>0.65333</cdr:y>
    </cdr:from>
    <cdr:to>
      <cdr:x>0.53466</cdr:x>
      <cdr:y>0.71774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267200" y="35306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0.15891</cdr:x>
      <cdr:y>0.28906</cdr:y>
    </cdr:from>
    <cdr:to>
      <cdr:x>0.22487</cdr:x>
      <cdr:y>0.35692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435100" y="1562100"/>
          <a:ext cx="595631" cy="3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0.29442</cdr:x>
      <cdr:y>0.36771</cdr:y>
    </cdr:from>
    <cdr:to>
      <cdr:x>0.36028</cdr:x>
      <cdr:y>0.4354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662686" y="1991743"/>
          <a:ext cx="595631" cy="3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10</a:t>
          </a:r>
        </a:p>
      </cdr:txBody>
    </cdr:sp>
  </cdr:relSizeAnchor>
  <cdr:relSizeAnchor xmlns:cdr="http://schemas.openxmlformats.org/drawingml/2006/chartDrawing">
    <cdr:from>
      <cdr:x>0.411</cdr:x>
      <cdr:y>0.41858</cdr:y>
    </cdr:from>
    <cdr:to>
      <cdr:x>0.47686</cdr:x>
      <cdr:y>0.48628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717027" y="2267309"/>
          <a:ext cx="595631" cy="3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13</a:t>
          </a:r>
        </a:p>
      </cdr:txBody>
    </cdr:sp>
  </cdr:relSizeAnchor>
  <cdr:relSizeAnchor xmlns:cdr="http://schemas.openxmlformats.org/drawingml/2006/chartDrawing">
    <cdr:from>
      <cdr:x>0.51169</cdr:x>
      <cdr:y>0.4783</cdr:y>
    </cdr:from>
    <cdr:to>
      <cdr:x>0.57755</cdr:x>
      <cdr:y>0.546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4627592" y="2590800"/>
          <a:ext cx="595631" cy="3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16</a:t>
          </a:r>
        </a:p>
      </cdr:txBody>
    </cdr:sp>
  </cdr:relSizeAnchor>
  <cdr:relSizeAnchor xmlns:cdr="http://schemas.openxmlformats.org/drawingml/2006/chartDrawing">
    <cdr:from>
      <cdr:x>0.59912</cdr:x>
      <cdr:y>0.52033</cdr:y>
    </cdr:from>
    <cdr:to>
      <cdr:x>0.66498</cdr:x>
      <cdr:y>0.58802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418347" y="2818441"/>
          <a:ext cx="595631" cy="3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19</a:t>
          </a:r>
        </a:p>
      </cdr:txBody>
    </cdr:sp>
  </cdr:relSizeAnchor>
  <cdr:relSizeAnchor xmlns:cdr="http://schemas.openxmlformats.org/drawingml/2006/chartDrawing">
    <cdr:from>
      <cdr:x>0.40835</cdr:x>
      <cdr:y>0.71276</cdr:y>
    </cdr:from>
    <cdr:to>
      <cdr:x>0.45559</cdr:x>
      <cdr:y>0.78786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3693064" y="3860800"/>
          <a:ext cx="427235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0.50109</cdr:x>
      <cdr:y>0.71055</cdr:y>
    </cdr:from>
    <cdr:to>
      <cdr:x>0.54833</cdr:x>
      <cdr:y>0.78564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4531743" y="3848819"/>
          <a:ext cx="427235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5</a:t>
          </a:r>
        </a:p>
      </cdr:txBody>
    </cdr:sp>
  </cdr:relSizeAnchor>
  <cdr:relSizeAnchor xmlns:cdr="http://schemas.openxmlformats.org/drawingml/2006/chartDrawing">
    <cdr:from>
      <cdr:x>0.58058</cdr:x>
      <cdr:y>0.71718</cdr:y>
    </cdr:from>
    <cdr:to>
      <cdr:x>0.62782</cdr:x>
      <cdr:y>0.79228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250611" y="3884762"/>
          <a:ext cx="427235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6</a:t>
          </a:r>
        </a:p>
      </cdr:txBody>
    </cdr:sp>
  </cdr:relSizeAnchor>
  <cdr:relSizeAnchor xmlns:cdr="http://schemas.openxmlformats.org/drawingml/2006/chartDrawing">
    <cdr:from>
      <cdr:x>0.67994</cdr:x>
      <cdr:y>0.72161</cdr:y>
    </cdr:from>
    <cdr:to>
      <cdr:x>0.72718</cdr:x>
      <cdr:y>0.7967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6149196" y="3908725"/>
          <a:ext cx="427235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0.74882</cdr:x>
      <cdr:y>0.72382</cdr:y>
    </cdr:from>
    <cdr:to>
      <cdr:x>0.79607</cdr:x>
      <cdr:y>0.79892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772215" y="3920706"/>
          <a:ext cx="427235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0.23809</cdr:x>
      <cdr:y>0.56684</cdr:y>
    </cdr:from>
    <cdr:to>
      <cdr:x>0.31507</cdr:x>
      <cdr:y>0.62698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5800" y="2806970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1"/>
              </a:solidFill>
            </a:rPr>
            <a:t>20</a:t>
          </a:r>
          <a:endParaRPr lang="en-US" sz="14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0.44204</cdr:x>
      <cdr:y>0.60231</cdr:y>
    </cdr:from>
    <cdr:to>
      <cdr:x>0.51901</cdr:x>
      <cdr:y>0.66245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31119" y="2982609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1"/>
              </a:solidFill>
            </a:rPr>
            <a:t>25</a:t>
          </a:r>
          <a:endParaRPr lang="en-US" sz="14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0.61309</cdr:x>
      <cdr:y>0.61868</cdr:y>
    </cdr:from>
    <cdr:to>
      <cdr:x>0.69007</cdr:x>
      <cdr:y>0.67882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36226" y="3063673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1"/>
              </a:solidFill>
            </a:rPr>
            <a:t>30</a:t>
          </a:r>
          <a:endParaRPr lang="en-US" sz="14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0.77263</cdr:x>
      <cdr:y>0.63505</cdr:y>
    </cdr:from>
    <cdr:to>
      <cdr:x>0.84961</cdr:x>
      <cdr:y>0.69519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346757" y="3144736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1"/>
              </a:solidFill>
            </a:rPr>
            <a:t>35</a:t>
          </a:r>
          <a:endParaRPr lang="en-US" sz="14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0.17066</cdr:x>
      <cdr:y>0.34312</cdr:y>
    </cdr:from>
    <cdr:to>
      <cdr:x>0.24763</cdr:x>
      <cdr:y>0.40325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1864" y="1699098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25</a:t>
          </a:r>
          <a:endParaRPr lang="en-US" sz="14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0.35888</cdr:x>
      <cdr:y>0.37793</cdr:y>
    </cdr:from>
    <cdr:to>
      <cdr:x>0.43586</cdr:x>
      <cdr:y>0.43807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948022" y="1871496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30</a:t>
          </a:r>
          <a:endParaRPr lang="en-US" sz="14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0.52171</cdr:x>
      <cdr:y>0.41886</cdr:y>
    </cdr:from>
    <cdr:to>
      <cdr:x>0.59868</cdr:x>
      <cdr:y>0.47899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285575" y="2074155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35</a:t>
          </a:r>
          <a:endParaRPr lang="en-US" sz="14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0.68217</cdr:x>
      <cdr:y>0.45225</cdr:y>
    </cdr:from>
    <cdr:to>
      <cdr:x>0.75914</cdr:x>
      <cdr:y>0.51239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603672" y="2239524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40</a:t>
          </a:r>
          <a:endParaRPr lang="en-US" sz="14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0.83513</cdr:x>
      <cdr:y>0.47408</cdr:y>
    </cdr:from>
    <cdr:to>
      <cdr:x>0.91211</cdr:x>
      <cdr:y>0.53421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6860161" y="2347608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45</a:t>
          </a:r>
          <a:endParaRPr lang="en-US" sz="14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0.18546</cdr:x>
      <cdr:y>0.14122</cdr:y>
    </cdr:from>
    <cdr:to>
      <cdr:x>0.26243</cdr:x>
      <cdr:y>0.20135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523459" y="699311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3"/>
              </a:solidFill>
            </a:rPr>
            <a:t>35</a:t>
          </a:r>
          <a:endParaRPr lang="en-US" sz="1400">
            <a:solidFill>
              <a:schemeClr val="accent3"/>
            </a:solidFill>
          </a:endParaRPr>
        </a:p>
      </cdr:txBody>
    </cdr:sp>
  </cdr:relSizeAnchor>
  <cdr:relSizeAnchor xmlns:cdr="http://schemas.openxmlformats.org/drawingml/2006/chartDrawing">
    <cdr:from>
      <cdr:x>0.33678</cdr:x>
      <cdr:y>0.22034</cdr:y>
    </cdr:from>
    <cdr:to>
      <cdr:x>0.41375</cdr:x>
      <cdr:y>0.28048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2766438" y="1091119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3"/>
              </a:solidFill>
            </a:rPr>
            <a:t>40</a:t>
          </a:r>
          <a:endParaRPr lang="en-US" sz="1400">
            <a:solidFill>
              <a:schemeClr val="accent3"/>
            </a:solidFill>
          </a:endParaRPr>
        </a:p>
      </cdr:txBody>
    </cdr:sp>
  </cdr:relSizeAnchor>
  <cdr:relSizeAnchor xmlns:cdr="http://schemas.openxmlformats.org/drawingml/2006/chartDrawing">
    <cdr:from>
      <cdr:x>0.47329</cdr:x>
      <cdr:y>0.22853</cdr:y>
    </cdr:from>
    <cdr:to>
      <cdr:x>0.55026</cdr:x>
      <cdr:y>0.28866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3887821" y="1131652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3"/>
              </a:solidFill>
            </a:rPr>
            <a:t>45</a:t>
          </a:r>
          <a:endParaRPr lang="en-US" sz="1400">
            <a:solidFill>
              <a:schemeClr val="accent3"/>
            </a:solidFill>
          </a:endParaRPr>
        </a:p>
      </cdr:txBody>
    </cdr:sp>
  </cdr:relSizeAnchor>
  <cdr:relSizeAnchor xmlns:cdr="http://schemas.openxmlformats.org/drawingml/2006/chartDrawing">
    <cdr:from>
      <cdr:x>0.59993</cdr:x>
      <cdr:y>0.27491</cdr:y>
    </cdr:from>
    <cdr:to>
      <cdr:x>0.67691</cdr:x>
      <cdr:y>0.33504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928141" y="1361331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3"/>
              </a:solidFill>
            </a:rPr>
            <a:t>50</a:t>
          </a:r>
          <a:endParaRPr lang="en-US" sz="1400">
            <a:solidFill>
              <a:schemeClr val="accent3"/>
            </a:solidFill>
          </a:endParaRPr>
        </a:p>
      </cdr:txBody>
    </cdr:sp>
  </cdr:relSizeAnchor>
  <cdr:relSizeAnchor xmlns:cdr="http://schemas.openxmlformats.org/drawingml/2006/chartDrawing">
    <cdr:from>
      <cdr:x>0.70684</cdr:x>
      <cdr:y>0.32948</cdr:y>
    </cdr:from>
    <cdr:to>
      <cdr:x>0.78382</cdr:x>
      <cdr:y>0.38961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5806332" y="1631545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3"/>
              </a:solidFill>
            </a:rPr>
            <a:t>55</a:t>
          </a:r>
          <a:endParaRPr lang="en-US" sz="1400">
            <a:solidFill>
              <a:schemeClr val="accent3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162560</xdr:rowOff>
    </xdr:from>
    <xdr:to>
      <xdr:col>12</xdr:col>
      <xdr:colOff>101600</xdr:colOff>
      <xdr:row>26</xdr:row>
      <xdr:rowOff>172720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160828</xdr:colOff>
      <xdr:row>2</xdr:row>
      <xdr:rowOff>31135</xdr:rowOff>
    </xdr:from>
    <xdr:to>
      <xdr:col>17</xdr:col>
      <xdr:colOff>614446</xdr:colOff>
      <xdr:row>15</xdr:row>
      <xdr:rowOff>135750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43083</xdr:colOff>
      <xdr:row>13</xdr:row>
      <xdr:rowOff>73014</xdr:rowOff>
    </xdr:from>
    <xdr:to>
      <xdr:col>24</xdr:col>
      <xdr:colOff>357930</xdr:colOff>
      <xdr:row>28</xdr:row>
      <xdr:rowOff>169489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665892</xdr:colOff>
      <xdr:row>1</xdr:row>
      <xdr:rowOff>88100</xdr:rowOff>
    </xdr:from>
    <xdr:to>
      <xdr:col>18</xdr:col>
      <xdr:colOff>710734</xdr:colOff>
      <xdr:row>16</xdr:row>
      <xdr:rowOff>62700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501008</xdr:colOff>
      <xdr:row>28</xdr:row>
      <xdr:rowOff>104862</xdr:rowOff>
    </xdr:from>
    <xdr:to>
      <xdr:col>17</xdr:col>
      <xdr:colOff>407796</xdr:colOff>
      <xdr:row>37</xdr:row>
      <xdr:rowOff>181270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46606</xdr:colOff>
      <xdr:row>19</xdr:row>
      <xdr:rowOff>23303</xdr:rowOff>
    </xdr:from>
    <xdr:to>
      <xdr:col>18</xdr:col>
      <xdr:colOff>702407</xdr:colOff>
      <xdr:row>29</xdr:row>
      <xdr:rowOff>179504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34954</xdr:colOff>
      <xdr:row>19</xdr:row>
      <xdr:rowOff>116514</xdr:rowOff>
    </xdr:from>
    <xdr:to>
      <xdr:col>15</xdr:col>
      <xdr:colOff>750699</xdr:colOff>
      <xdr:row>28</xdr:row>
      <xdr:rowOff>174770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304801</xdr:colOff>
      <xdr:row>1</xdr:row>
      <xdr:rowOff>84667</xdr:rowOff>
    </xdr:from>
    <xdr:to>
      <xdr:col>11</xdr:col>
      <xdr:colOff>728133</xdr:colOff>
      <xdr:row>16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297050</xdr:colOff>
      <xdr:row>16</xdr:row>
      <xdr:rowOff>135180</xdr:rowOff>
    </xdr:from>
    <xdr:to>
      <xdr:col>11</xdr:col>
      <xdr:colOff>762000</xdr:colOff>
      <xdr:row>31</xdr:row>
      <xdr:rowOff>112889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760224</xdr:colOff>
      <xdr:row>1</xdr:row>
      <xdr:rowOff>76021</xdr:rowOff>
    </xdr:from>
    <xdr:to>
      <xdr:col>10</xdr:col>
      <xdr:colOff>376559</xdr:colOff>
      <xdr:row>14</xdr:row>
      <xdr:rowOff>163767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813371</xdr:colOff>
      <xdr:row>15</xdr:row>
      <xdr:rowOff>158083</xdr:rowOff>
    </xdr:from>
    <xdr:to>
      <xdr:col>10</xdr:col>
      <xdr:colOff>384553</xdr:colOff>
      <xdr:row>29</xdr:row>
      <xdr:rowOff>41563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showRuler="0" topLeftCell="A12" zoomScale="94" zoomScaleNormal="91" zoomScalePageLayoutView="91" workbookViewId="0">
      <selection activeCell="L14" sqref="L14"/>
    </sheetView>
  </sheetViews>
  <sheetFormatPr baseColWidth="10" defaultRowHeight="16" x14ac:dyDescent="0.2"/>
  <cols>
    <col min="1" max="1" width="18.83203125" bestFit="1" customWidth="1"/>
    <col min="7" max="7" width="18" bestFit="1" customWidth="1"/>
  </cols>
  <sheetData>
    <row r="1" spans="1:11" x14ac:dyDescent="0.2">
      <c r="A1" s="7"/>
      <c r="B1" s="7" t="s">
        <v>0</v>
      </c>
      <c r="C1" s="7" t="s">
        <v>1</v>
      </c>
      <c r="D1" s="7" t="s">
        <v>13</v>
      </c>
      <c r="E1" s="7" t="s">
        <v>76</v>
      </c>
      <c r="F1" s="7"/>
      <c r="G1" s="7"/>
      <c r="H1" s="7" t="s">
        <v>0</v>
      </c>
      <c r="I1" s="7" t="s">
        <v>1</v>
      </c>
      <c r="J1" s="7" t="s">
        <v>13</v>
      </c>
      <c r="K1" s="7" t="s">
        <v>76</v>
      </c>
    </row>
    <row r="2" spans="1:11" x14ac:dyDescent="0.2">
      <c r="A2" s="7" t="s">
        <v>55</v>
      </c>
      <c r="B2" s="7">
        <v>0.96399999999999997</v>
      </c>
      <c r="C2" s="7">
        <v>9.4</v>
      </c>
      <c r="D2" s="7">
        <v>90</v>
      </c>
      <c r="E2" s="7">
        <v>64.0946</v>
      </c>
      <c r="F2" s="7"/>
      <c r="G2" s="7" t="s">
        <v>78</v>
      </c>
      <c r="H2" s="7"/>
      <c r="I2" s="7"/>
      <c r="J2" s="7"/>
      <c r="K2" s="7"/>
    </row>
    <row r="3" spans="1:11" x14ac:dyDescent="0.2">
      <c r="A3" s="7" t="s">
        <v>25</v>
      </c>
      <c r="B3" s="7">
        <v>0.96</v>
      </c>
      <c r="C3" s="7">
        <v>10.1</v>
      </c>
      <c r="D3" s="7">
        <v>80</v>
      </c>
      <c r="E3" s="7">
        <v>63.268500000000003</v>
      </c>
      <c r="F3" s="7"/>
      <c r="G3" s="7" t="s">
        <v>79</v>
      </c>
      <c r="H3" s="7"/>
      <c r="I3" s="7"/>
      <c r="J3" s="7"/>
      <c r="K3" s="7"/>
    </row>
    <row r="4" spans="1:11" x14ac:dyDescent="0.2">
      <c r="A4" s="7" t="s">
        <v>24</v>
      </c>
      <c r="B4" s="7">
        <v>0.95599999999999996</v>
      </c>
      <c r="C4" s="7">
        <v>11.7</v>
      </c>
      <c r="D4" s="7">
        <v>70</v>
      </c>
      <c r="E4" s="7">
        <v>62.263399999999997</v>
      </c>
      <c r="F4" s="7"/>
      <c r="G4" s="7" t="s">
        <v>80</v>
      </c>
      <c r="H4" s="7"/>
      <c r="I4" s="7"/>
      <c r="J4" s="7"/>
      <c r="K4" s="7"/>
    </row>
    <row r="5" spans="1:11" x14ac:dyDescent="0.2">
      <c r="A5" s="7" t="s">
        <v>2</v>
      </c>
      <c r="B5" s="7">
        <v>0.94899999999999995</v>
      </c>
      <c r="C5" s="7">
        <v>13.3</v>
      </c>
      <c r="D5" s="7">
        <v>60</v>
      </c>
      <c r="E5" s="7">
        <v>61.166600000000003</v>
      </c>
      <c r="F5" s="7">
        <v>1.1930000000000001</v>
      </c>
      <c r="G5" s="7" t="s">
        <v>81</v>
      </c>
      <c r="H5" s="7"/>
      <c r="I5" s="7"/>
      <c r="J5" s="7"/>
      <c r="K5" s="7"/>
    </row>
    <row r="6" spans="1:11" x14ac:dyDescent="0.2">
      <c r="A6" s="7" t="s">
        <v>3</v>
      </c>
      <c r="B6" s="7">
        <v>0.94099999999999995</v>
      </c>
      <c r="C6" s="7">
        <v>14.5</v>
      </c>
      <c r="D6" s="7">
        <v>50</v>
      </c>
      <c r="E6" s="7">
        <v>59.973599999999998</v>
      </c>
      <c r="F6" s="7">
        <v>1.3169999999999999</v>
      </c>
      <c r="G6" s="7" t="s">
        <v>82</v>
      </c>
      <c r="H6" s="7"/>
      <c r="I6" s="7"/>
      <c r="J6" s="7"/>
      <c r="K6" s="7"/>
    </row>
    <row r="7" spans="1:11" x14ac:dyDescent="0.2">
      <c r="A7" s="7" t="s">
        <v>4</v>
      </c>
      <c r="B7" s="7">
        <v>0.93700000000000006</v>
      </c>
      <c r="C7" s="7">
        <v>15.7</v>
      </c>
      <c r="D7" s="7">
        <v>40</v>
      </c>
      <c r="E7" s="7">
        <v>58.656100000000002</v>
      </c>
      <c r="F7" s="7"/>
      <c r="G7" s="7" t="s">
        <v>83</v>
      </c>
      <c r="H7" s="7"/>
      <c r="I7" s="7"/>
      <c r="J7" s="7"/>
      <c r="K7" s="7"/>
    </row>
    <row r="8" spans="1:11" x14ac:dyDescent="0.2">
      <c r="A8" s="7"/>
      <c r="B8" s="7"/>
      <c r="C8" s="7"/>
      <c r="D8" s="7"/>
      <c r="E8" s="7"/>
      <c r="F8" s="7"/>
      <c r="G8" s="7"/>
    </row>
    <row r="9" spans="1:11" x14ac:dyDescent="0.2">
      <c r="A9" s="7"/>
      <c r="B9" s="7"/>
      <c r="C9" s="7"/>
      <c r="D9" s="7"/>
      <c r="E9" s="7"/>
      <c r="F9" s="7"/>
      <c r="G9" s="7"/>
    </row>
    <row r="10" spans="1:11" x14ac:dyDescent="0.2">
      <c r="A10" s="7"/>
      <c r="B10" s="7"/>
      <c r="C10" s="7"/>
      <c r="D10" s="7"/>
      <c r="E10" s="7"/>
      <c r="F10" s="7"/>
      <c r="G10" s="7"/>
    </row>
    <row r="11" spans="1:11" x14ac:dyDescent="0.2">
      <c r="A11" s="7"/>
      <c r="B11" s="7"/>
      <c r="C11" s="7"/>
      <c r="D11" s="7"/>
      <c r="E11" s="7"/>
      <c r="F11" s="7"/>
      <c r="G11" s="7"/>
    </row>
    <row r="12" spans="1:11" x14ac:dyDescent="0.2">
      <c r="A12" s="7"/>
      <c r="B12" s="7" t="s">
        <v>0</v>
      </c>
      <c r="C12" s="7" t="s">
        <v>1</v>
      </c>
      <c r="D12" s="7" t="s">
        <v>13</v>
      </c>
      <c r="E12" s="7" t="s">
        <v>76</v>
      </c>
      <c r="F12" s="7"/>
      <c r="G12" s="7"/>
      <c r="H12" s="7" t="s">
        <v>0</v>
      </c>
      <c r="I12" s="7" t="s">
        <v>1</v>
      </c>
      <c r="J12" s="7" t="s">
        <v>13</v>
      </c>
      <c r="K12" s="7" t="s">
        <v>76</v>
      </c>
    </row>
    <row r="13" spans="1:11" x14ac:dyDescent="0.2">
      <c r="A13" s="7" t="s">
        <v>56</v>
      </c>
      <c r="B13" s="7">
        <v>0.97399999999999998</v>
      </c>
      <c r="C13" s="7">
        <v>7.29</v>
      </c>
      <c r="D13" s="7">
        <v>60</v>
      </c>
      <c r="E13" s="7"/>
      <c r="F13" s="7"/>
      <c r="G13" s="7" t="s">
        <v>84</v>
      </c>
      <c r="I13" s="7">
        <v>11.445</v>
      </c>
      <c r="J13" s="7"/>
      <c r="K13" s="7"/>
    </row>
    <row r="14" spans="1:11" x14ac:dyDescent="0.2">
      <c r="A14" s="7" t="s">
        <v>28</v>
      </c>
      <c r="B14" s="7">
        <v>0.97199999999999998</v>
      </c>
      <c r="C14" s="7">
        <v>7.64</v>
      </c>
      <c r="D14" s="7">
        <v>55</v>
      </c>
      <c r="E14" s="7"/>
      <c r="F14" s="7"/>
      <c r="G14" s="7" t="s">
        <v>85</v>
      </c>
      <c r="I14" s="7">
        <v>12.285</v>
      </c>
      <c r="J14" s="7"/>
      <c r="K14" s="7">
        <v>63.569000000000003</v>
      </c>
    </row>
    <row r="15" spans="1:11" x14ac:dyDescent="0.2">
      <c r="A15" s="7" t="s">
        <v>27</v>
      </c>
      <c r="B15" s="7">
        <v>0.97</v>
      </c>
      <c r="C15" s="7">
        <v>8.25</v>
      </c>
      <c r="D15" s="7">
        <v>50</v>
      </c>
      <c r="E15" s="7">
        <v>65.287599999999998</v>
      </c>
      <c r="F15" s="7"/>
      <c r="G15" s="7" t="s">
        <v>86</v>
      </c>
      <c r="I15" s="7">
        <v>13.813000000000001</v>
      </c>
      <c r="J15" s="7"/>
      <c r="K15" s="7">
        <v>62.858199999999997</v>
      </c>
    </row>
    <row r="16" spans="1:11" x14ac:dyDescent="0.2">
      <c r="A16" s="7" t="s">
        <v>26</v>
      </c>
      <c r="B16" s="7">
        <v>0.96699999999999997</v>
      </c>
      <c r="C16" s="7">
        <v>8.69</v>
      </c>
      <c r="D16" s="7">
        <v>45</v>
      </c>
      <c r="E16" s="7">
        <v>64.370400000000004</v>
      </c>
      <c r="F16" s="7"/>
      <c r="G16" s="7" t="s">
        <v>87</v>
      </c>
      <c r="I16" s="7">
        <v>14.749000000000001</v>
      </c>
      <c r="J16" s="7"/>
      <c r="K16" s="7">
        <v>62.025199999999998</v>
      </c>
    </row>
    <row r="17" spans="1:11" x14ac:dyDescent="0.2">
      <c r="A17" s="7" t="s">
        <v>5</v>
      </c>
      <c r="B17" s="7">
        <v>0.96299999999999997</v>
      </c>
      <c r="C17" s="7">
        <v>9.24</v>
      </c>
      <c r="D17" s="7">
        <v>40</v>
      </c>
      <c r="E17" s="7">
        <v>63.404299999999999</v>
      </c>
      <c r="F17" s="7"/>
      <c r="G17" s="7" t="s">
        <v>88</v>
      </c>
      <c r="I17" s="7">
        <v>15.048999999999999</v>
      </c>
      <c r="J17" s="7"/>
      <c r="K17" s="7">
        <v>61.142299999999999</v>
      </c>
    </row>
    <row r="18" spans="1:11" x14ac:dyDescent="0.2">
      <c r="A18" s="7" t="s">
        <v>6</v>
      </c>
      <c r="B18" s="7">
        <v>0.95899999999999996</v>
      </c>
      <c r="C18" s="7">
        <v>10</v>
      </c>
      <c r="D18" s="7">
        <v>35</v>
      </c>
      <c r="E18" s="7">
        <v>62.377699999999997</v>
      </c>
      <c r="F18" s="7"/>
      <c r="G18" s="7" t="s">
        <v>89</v>
      </c>
      <c r="I18" s="7">
        <v>16.922000000000001</v>
      </c>
      <c r="J18" s="7"/>
      <c r="K18" s="7">
        <v>60.1815</v>
      </c>
    </row>
    <row r="19" spans="1:11" x14ac:dyDescent="0.2">
      <c r="A19" s="7" t="s">
        <v>7</v>
      </c>
      <c r="B19" s="7">
        <v>0.95299999999999996</v>
      </c>
      <c r="C19" s="7">
        <v>11.2</v>
      </c>
      <c r="D19" s="7">
        <v>30</v>
      </c>
      <c r="E19" s="7">
        <v>61.281199999999998</v>
      </c>
      <c r="F19" s="7"/>
      <c r="G19" s="7"/>
      <c r="H19" s="7"/>
      <c r="I19" s="7"/>
      <c r="J19" s="7"/>
      <c r="K19" s="7"/>
    </row>
    <row r="20" spans="1:11" x14ac:dyDescent="0.2">
      <c r="A20" s="7" t="s">
        <v>57</v>
      </c>
      <c r="B20" s="7">
        <v>0.94499999999999995</v>
      </c>
      <c r="C20" s="7">
        <v>11.97</v>
      </c>
      <c r="D20" s="7">
        <v>25</v>
      </c>
      <c r="E20" s="7">
        <v>60.082700000000003</v>
      </c>
      <c r="F20" s="7"/>
      <c r="G20" s="7"/>
      <c r="H20" s="7"/>
      <c r="I20" s="7"/>
      <c r="J20" s="7"/>
      <c r="K20" s="7"/>
    </row>
    <row r="21" spans="1:11" x14ac:dyDescent="0.2">
      <c r="A21" s="7"/>
      <c r="B21" s="7"/>
      <c r="C21" s="7"/>
      <c r="D21" s="7"/>
      <c r="E21" s="7"/>
      <c r="F21" s="7"/>
      <c r="G21" s="7"/>
    </row>
    <row r="22" spans="1:11" x14ac:dyDescent="0.2">
      <c r="A22" s="7"/>
      <c r="B22" s="7"/>
      <c r="C22" s="7"/>
      <c r="D22" s="7"/>
      <c r="E22" s="7"/>
      <c r="F22" s="7"/>
      <c r="G22" s="7"/>
    </row>
    <row r="23" spans="1:11" x14ac:dyDescent="0.2">
      <c r="A23" s="7"/>
      <c r="B23" s="7" t="s">
        <v>0</v>
      </c>
      <c r="C23" s="7" t="s">
        <v>1</v>
      </c>
      <c r="D23" s="7" t="s">
        <v>13</v>
      </c>
      <c r="E23" s="7" t="s">
        <v>76</v>
      </c>
      <c r="F23" s="7"/>
      <c r="G23" s="7"/>
      <c r="H23" s="7" t="s">
        <v>0</v>
      </c>
      <c r="I23" s="7" t="s">
        <v>1</v>
      </c>
      <c r="J23" s="7" t="s">
        <v>13</v>
      </c>
      <c r="K23" s="7" t="s">
        <v>76</v>
      </c>
    </row>
    <row r="24" spans="1:11" x14ac:dyDescent="0.2">
      <c r="A24" s="7" t="s">
        <v>14</v>
      </c>
      <c r="B24" s="7">
        <v>0.97699999999999998</v>
      </c>
      <c r="C24" s="7">
        <v>10.1</v>
      </c>
      <c r="D24" s="7">
        <v>19</v>
      </c>
      <c r="E24" s="7">
        <v>67.660499999999999</v>
      </c>
      <c r="F24" s="7"/>
      <c r="G24" s="7" t="s">
        <v>90</v>
      </c>
      <c r="H24" s="7"/>
      <c r="I24" s="7"/>
      <c r="J24" s="7"/>
      <c r="K24" s="7"/>
    </row>
    <row r="25" spans="1:11" x14ac:dyDescent="0.2">
      <c r="A25" s="7" t="s">
        <v>15</v>
      </c>
      <c r="B25" s="7">
        <v>0.97299999999999998</v>
      </c>
      <c r="C25" s="7">
        <v>10.7</v>
      </c>
      <c r="D25" s="7">
        <v>16</v>
      </c>
      <c r="E25" s="7">
        <v>66.038200000000003</v>
      </c>
      <c r="F25" s="7"/>
      <c r="G25" s="7" t="s">
        <v>91</v>
      </c>
      <c r="H25" s="7"/>
      <c r="I25" s="7"/>
      <c r="J25" s="7"/>
      <c r="K25" s="7"/>
    </row>
    <row r="26" spans="1:11" x14ac:dyDescent="0.2">
      <c r="A26" s="7" t="s">
        <v>16</v>
      </c>
      <c r="B26" s="7">
        <v>0.96799999999999997</v>
      </c>
      <c r="C26" s="7">
        <v>11.5</v>
      </c>
      <c r="D26" s="7">
        <v>13</v>
      </c>
      <c r="E26" s="7">
        <v>64.198800000000006</v>
      </c>
      <c r="F26" s="7"/>
      <c r="G26" s="7" t="s">
        <v>92</v>
      </c>
      <c r="H26" s="7"/>
      <c r="I26" s="7"/>
      <c r="J26" s="7"/>
      <c r="K26" s="7"/>
    </row>
    <row r="27" spans="1:11" x14ac:dyDescent="0.2">
      <c r="A27" s="7" t="s">
        <v>17</v>
      </c>
      <c r="B27" s="7">
        <v>0.96</v>
      </c>
      <c r="C27" s="7">
        <v>12.2</v>
      </c>
      <c r="D27" s="7">
        <v>10</v>
      </c>
      <c r="E27" s="7">
        <v>62.113799999999998</v>
      </c>
      <c r="F27" s="7"/>
      <c r="G27" s="7" t="s">
        <v>93</v>
      </c>
      <c r="H27" s="7"/>
      <c r="I27" s="7"/>
      <c r="J27" s="7"/>
      <c r="K27" s="7"/>
    </row>
    <row r="28" spans="1:11" x14ac:dyDescent="0.2">
      <c r="A28" s="7" t="s">
        <v>18</v>
      </c>
      <c r="B28" s="7">
        <v>0.94599999999999995</v>
      </c>
      <c r="C28" s="7">
        <v>13.3</v>
      </c>
      <c r="D28" s="7">
        <v>7</v>
      </c>
      <c r="E28" s="7">
        <v>59.578099999999999</v>
      </c>
      <c r="F28" s="7"/>
      <c r="G28" s="7" t="s">
        <v>94</v>
      </c>
      <c r="H28" s="7"/>
      <c r="I28" s="7"/>
      <c r="J28" s="7"/>
      <c r="K28" s="7"/>
    </row>
    <row r="29" spans="1:11" x14ac:dyDescent="0.2">
      <c r="A29" s="7"/>
      <c r="B29" s="7"/>
      <c r="C29" s="7"/>
      <c r="D29" s="7"/>
      <c r="E29" s="7"/>
      <c r="F29" s="7"/>
      <c r="G29" s="7"/>
    </row>
    <row r="30" spans="1:11" x14ac:dyDescent="0.2">
      <c r="A30" s="7"/>
      <c r="B30" s="7"/>
      <c r="C30" s="7"/>
      <c r="D30" s="7"/>
      <c r="E30" s="7"/>
      <c r="F30" s="7"/>
      <c r="G30" s="7"/>
    </row>
    <row r="31" spans="1:11" x14ac:dyDescent="0.2">
      <c r="A31" s="7"/>
      <c r="B31" s="7" t="s">
        <v>0</v>
      </c>
      <c r="C31" s="7" t="s">
        <v>1</v>
      </c>
      <c r="D31" s="7" t="s">
        <v>13</v>
      </c>
      <c r="E31" s="7" t="s">
        <v>76</v>
      </c>
      <c r="F31" s="7"/>
      <c r="G31" s="7"/>
      <c r="H31" s="7" t="s">
        <v>0</v>
      </c>
      <c r="I31" s="7" t="s">
        <v>1</v>
      </c>
      <c r="J31" s="7" t="s">
        <v>13</v>
      </c>
      <c r="K31" s="7" t="s">
        <v>76</v>
      </c>
    </row>
    <row r="32" spans="1:11" x14ac:dyDescent="0.2">
      <c r="A32" s="7" t="s">
        <v>23</v>
      </c>
      <c r="B32" s="7">
        <v>0.98199999999999998</v>
      </c>
      <c r="C32" s="7">
        <v>7.2729999999999997</v>
      </c>
      <c r="D32" s="7">
        <v>8</v>
      </c>
      <c r="E32" s="7">
        <v>70.266999999999996</v>
      </c>
      <c r="F32" s="7"/>
      <c r="G32" s="7" t="s">
        <v>95</v>
      </c>
      <c r="H32" s="7"/>
      <c r="I32" s="7"/>
      <c r="J32" s="7"/>
      <c r="K32" s="7"/>
    </row>
    <row r="33" spans="1:11" x14ac:dyDescent="0.2">
      <c r="A33" s="7" t="s">
        <v>19</v>
      </c>
      <c r="B33" s="7">
        <v>0.98</v>
      </c>
      <c r="C33" s="7">
        <v>7.3140000000000001</v>
      </c>
      <c r="D33" s="7">
        <v>7</v>
      </c>
      <c r="E33" s="7">
        <v>68.969300000000004</v>
      </c>
      <c r="F33" s="7"/>
      <c r="G33" s="7" t="s">
        <v>96</v>
      </c>
      <c r="H33" s="7">
        <v>0.97599999999999998</v>
      </c>
      <c r="I33" s="7"/>
      <c r="J33" s="7"/>
      <c r="K33" s="7"/>
    </row>
    <row r="34" spans="1:11" x14ac:dyDescent="0.2">
      <c r="A34" s="7" t="s">
        <v>20</v>
      </c>
      <c r="B34" s="7">
        <v>0.97699999999999998</v>
      </c>
      <c r="C34" s="7">
        <v>7.3330000000000002</v>
      </c>
      <c r="D34" s="7">
        <v>6</v>
      </c>
      <c r="E34" s="7">
        <v>67.239900000000006</v>
      </c>
      <c r="F34" s="7"/>
      <c r="G34" s="7" t="s">
        <v>97</v>
      </c>
      <c r="H34" s="7">
        <v>0.97299999999999998</v>
      </c>
      <c r="I34" s="7"/>
      <c r="J34" s="7"/>
      <c r="K34" s="7"/>
    </row>
    <row r="35" spans="1:11" x14ac:dyDescent="0.2">
      <c r="A35" s="7" t="s">
        <v>21</v>
      </c>
      <c r="B35" s="7">
        <v>0.97299999999999998</v>
      </c>
      <c r="C35" s="7">
        <v>7.484</v>
      </c>
      <c r="D35" s="7">
        <v>5</v>
      </c>
      <c r="E35" s="7">
        <v>65.819100000000006</v>
      </c>
      <c r="F35" s="7"/>
      <c r="G35" s="7" t="s">
        <v>98</v>
      </c>
      <c r="H35" s="7">
        <v>0.96899999999999997</v>
      </c>
      <c r="I35" s="7"/>
      <c r="J35" s="7"/>
      <c r="K35" s="7"/>
    </row>
    <row r="36" spans="1:11" x14ac:dyDescent="0.2">
      <c r="A36" s="7" t="s">
        <v>22</v>
      </c>
      <c r="B36" s="7">
        <v>0.96699999999999997</v>
      </c>
      <c r="C36" s="7">
        <v>7.492</v>
      </c>
      <c r="D36" s="7">
        <v>4</v>
      </c>
      <c r="E36" s="7">
        <v>64.109399999999994</v>
      </c>
      <c r="F36" s="7"/>
      <c r="G36" s="7" t="s">
        <v>99</v>
      </c>
      <c r="H36" s="7">
        <v>0.96399999999999997</v>
      </c>
      <c r="I36" s="7"/>
      <c r="J36" s="7"/>
      <c r="K36" s="7"/>
    </row>
    <row r="37" spans="1:11" x14ac:dyDescent="0.2">
      <c r="A37" s="7" t="s">
        <v>77</v>
      </c>
      <c r="B37" s="5">
        <v>0.95699999999999996</v>
      </c>
      <c r="C37" s="7"/>
      <c r="D37" s="7">
        <v>3</v>
      </c>
      <c r="E37" s="7"/>
      <c r="F37" s="7"/>
      <c r="G37" s="7" t="s">
        <v>100</v>
      </c>
      <c r="H37" s="5">
        <v>0.95599999999999996</v>
      </c>
      <c r="I37" s="7"/>
      <c r="J37" s="7"/>
      <c r="K37" s="7"/>
    </row>
    <row r="38" spans="1:11" x14ac:dyDescent="0.2">
      <c r="A38" s="7"/>
      <c r="B38" s="7"/>
      <c r="C38" s="7"/>
      <c r="D38" s="7"/>
      <c r="E38" s="7"/>
      <c r="F38" s="7"/>
      <c r="G38" s="7"/>
    </row>
    <row r="39" spans="1:11" x14ac:dyDescent="0.2">
      <c r="A39" s="7"/>
      <c r="B39" s="7" t="s">
        <v>0</v>
      </c>
      <c r="C39" s="7" t="s">
        <v>1</v>
      </c>
      <c r="D39" s="7" t="s">
        <v>13</v>
      </c>
      <c r="E39" s="7" t="s">
        <v>76</v>
      </c>
      <c r="F39" s="7"/>
      <c r="G39" s="7"/>
    </row>
    <row r="40" spans="1:11" x14ac:dyDescent="0.2">
      <c r="A40" s="7" t="s">
        <v>8</v>
      </c>
      <c r="B40" s="7">
        <v>0.97099999999999997</v>
      </c>
      <c r="C40" s="7">
        <v>4.3</v>
      </c>
      <c r="D40" s="7">
        <v>40</v>
      </c>
      <c r="E40" s="10">
        <v>64.844999999999999</v>
      </c>
      <c r="F40" s="7"/>
      <c r="G40" s="7"/>
    </row>
    <row r="41" spans="1:11" x14ac:dyDescent="0.2">
      <c r="A41" s="7" t="s">
        <v>9</v>
      </c>
      <c r="B41" s="7">
        <v>0.96699999999999997</v>
      </c>
      <c r="C41" s="7">
        <v>4.5999999999999996</v>
      </c>
      <c r="D41" s="7">
        <v>35</v>
      </c>
      <c r="E41" s="7">
        <v>63.985999999999997</v>
      </c>
      <c r="F41" s="7"/>
      <c r="G41" s="7"/>
    </row>
    <row r="42" spans="1:11" x14ac:dyDescent="0.2">
      <c r="A42" s="7" t="s">
        <v>10</v>
      </c>
      <c r="B42" s="7">
        <v>0.96299999999999997</v>
      </c>
      <c r="C42" s="7">
        <v>5.2</v>
      </c>
      <c r="D42" s="7">
        <v>30</v>
      </c>
      <c r="E42" s="7">
        <v>62.962499999999999</v>
      </c>
      <c r="F42" s="7"/>
      <c r="G42" s="7"/>
    </row>
    <row r="43" spans="1:11" x14ac:dyDescent="0.2">
      <c r="A43" s="7" t="s">
        <v>11</v>
      </c>
      <c r="B43" s="7">
        <v>0.95799999999999996</v>
      </c>
      <c r="C43" s="7">
        <v>5.5</v>
      </c>
      <c r="D43" s="7">
        <v>25</v>
      </c>
      <c r="E43" s="7">
        <v>61.822899999999997</v>
      </c>
      <c r="F43" s="7"/>
      <c r="G43" s="7"/>
    </row>
    <row r="44" spans="1:11" x14ac:dyDescent="0.2">
      <c r="A44" s="7" t="s">
        <v>12</v>
      </c>
      <c r="B44" s="7">
        <v>0.95</v>
      </c>
      <c r="C44" s="7">
        <v>6.2</v>
      </c>
      <c r="D44" s="7">
        <v>20</v>
      </c>
      <c r="E44" s="7">
        <v>60.506999999999998</v>
      </c>
      <c r="F44" s="7"/>
      <c r="G44" s="7"/>
    </row>
    <row r="45" spans="1:11" x14ac:dyDescent="0.2">
      <c r="A45" s="10" t="s">
        <v>101</v>
      </c>
      <c r="B45" s="7"/>
      <c r="C45" s="7">
        <v>7</v>
      </c>
      <c r="D45" s="7">
        <v>15</v>
      </c>
      <c r="E45" s="7"/>
      <c r="F45" s="7"/>
      <c r="G45" s="7"/>
    </row>
    <row r="46" spans="1:11" x14ac:dyDescent="0.2">
      <c r="A46" s="7"/>
      <c r="B46" s="7"/>
      <c r="C46" s="7"/>
      <c r="D46" s="7"/>
      <c r="E46" s="7"/>
      <c r="F46" s="7"/>
      <c r="G46" s="7"/>
    </row>
    <row r="47" spans="1:11" x14ac:dyDescent="0.2">
      <c r="A47" s="7"/>
      <c r="B47" s="7"/>
      <c r="C47" s="7"/>
      <c r="D47" s="7"/>
      <c r="E47" s="7"/>
      <c r="F47" s="7"/>
      <c r="G47" s="7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zoomScale="125" workbookViewId="0">
      <selection activeCell="A9" sqref="A9"/>
    </sheetView>
  </sheetViews>
  <sheetFormatPr baseColWidth="10" defaultRowHeight="16" x14ac:dyDescent="0.2"/>
  <cols>
    <col min="1" max="1" width="19" style="1" customWidth="1"/>
    <col min="2" max="2" width="19.6640625" style="1" customWidth="1"/>
    <col min="3" max="3" width="19.33203125" style="1" customWidth="1"/>
    <col min="4" max="16384" width="10.83203125" style="1"/>
  </cols>
  <sheetData>
    <row r="1" spans="1:6" x14ac:dyDescent="0.2">
      <c r="B1" s="12" t="s">
        <v>29</v>
      </c>
      <c r="C1" s="12"/>
      <c r="D1" s="12"/>
      <c r="E1" s="12"/>
      <c r="F1" s="12"/>
    </row>
    <row r="3" spans="1:6" x14ac:dyDescent="0.2">
      <c r="A3" s="1" t="s">
        <v>32</v>
      </c>
    </row>
    <row r="4" spans="1:6" x14ac:dyDescent="0.2">
      <c r="B4" s="1" t="s">
        <v>30</v>
      </c>
      <c r="C4" s="1" t="s">
        <v>31</v>
      </c>
    </row>
    <row r="5" spans="1:6" x14ac:dyDescent="0.2">
      <c r="A5" s="1">
        <v>35</v>
      </c>
      <c r="B5" s="1">
        <v>7.82</v>
      </c>
      <c r="C5" s="1">
        <v>0.98</v>
      </c>
    </row>
    <row r="6" spans="1:6" x14ac:dyDescent="0.2">
      <c r="A6" s="1">
        <v>30</v>
      </c>
      <c r="B6" s="1">
        <v>8.3000000000000007</v>
      </c>
      <c r="C6" s="1">
        <v>1.1000000000000001</v>
      </c>
    </row>
    <row r="7" spans="1:6" x14ac:dyDescent="0.2">
      <c r="A7" s="1">
        <v>25</v>
      </c>
      <c r="B7" s="1">
        <v>10.34</v>
      </c>
      <c r="C7" s="1">
        <v>1.32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Ruler="0" topLeftCell="B1" zoomScale="135" workbookViewId="0">
      <selection activeCell="I13" sqref="I13"/>
    </sheetView>
  </sheetViews>
  <sheetFormatPr baseColWidth="10" defaultRowHeight="16" x14ac:dyDescent="0.2"/>
  <cols>
    <col min="1" max="1" width="16" style="2" bestFit="1" customWidth="1"/>
    <col min="2" max="2" width="10.83203125" style="2"/>
    <col min="3" max="3" width="12.1640625" style="2" bestFit="1" customWidth="1"/>
    <col min="4" max="6" width="10.83203125" style="2"/>
    <col min="7" max="7" width="13.5" style="2" bestFit="1" customWidth="1"/>
    <col min="8" max="9" width="10.83203125" style="2"/>
    <col min="10" max="10" width="15.6640625" style="2" customWidth="1"/>
    <col min="11" max="16384" width="10.83203125" style="2"/>
  </cols>
  <sheetData>
    <row r="1" spans="1:12" x14ac:dyDescent="0.2">
      <c r="B1" s="12" t="s">
        <v>33</v>
      </c>
      <c r="C1" s="12"/>
      <c r="D1" s="12"/>
      <c r="E1" s="12"/>
      <c r="F1" s="12"/>
      <c r="G1" s="12"/>
      <c r="H1" s="12"/>
      <c r="I1" s="12"/>
      <c r="J1" s="12"/>
      <c r="K1" s="12"/>
    </row>
    <row r="3" spans="1:12" x14ac:dyDescent="0.2">
      <c r="A3" s="3" t="s">
        <v>65</v>
      </c>
      <c r="B3" s="3"/>
      <c r="C3" s="3"/>
      <c r="D3" s="3"/>
      <c r="E3" s="3"/>
      <c r="F3" s="3"/>
    </row>
    <row r="4" spans="1:12" x14ac:dyDescent="0.2">
      <c r="A4" s="3" t="s">
        <v>59</v>
      </c>
      <c r="B4" s="3" t="s">
        <v>34</v>
      </c>
      <c r="C4" s="3" t="s">
        <v>35</v>
      </c>
      <c r="D4" s="3" t="s">
        <v>62</v>
      </c>
      <c r="E4" s="3" t="s">
        <v>61</v>
      </c>
      <c r="F4" s="3" t="s">
        <v>60</v>
      </c>
    </row>
    <row r="5" spans="1:12" x14ac:dyDescent="0.2">
      <c r="A5" s="3">
        <v>4</v>
      </c>
      <c r="B5" s="3">
        <v>3.19</v>
      </c>
      <c r="C5" s="3">
        <v>7.4870000000000001</v>
      </c>
      <c r="D5" s="3">
        <f>C5-B5</f>
        <v>4.2970000000000006</v>
      </c>
      <c r="E5" s="3">
        <f>D5/B5</f>
        <v>1.3470219435736679</v>
      </c>
      <c r="F5" s="3">
        <f>AVERAGE(E5:E9)</f>
        <v>1.7777446640885795</v>
      </c>
    </row>
    <row r="6" spans="1:12" x14ac:dyDescent="0.2">
      <c r="A6" s="3">
        <v>5</v>
      </c>
      <c r="B6" s="3">
        <v>2.85</v>
      </c>
      <c r="C6" s="3">
        <v>7.484</v>
      </c>
      <c r="D6" s="3">
        <f>C6-B6</f>
        <v>4.6340000000000003</v>
      </c>
      <c r="E6" s="3">
        <f>D6/B6</f>
        <v>1.6259649122807018</v>
      </c>
      <c r="F6" s="3"/>
      <c r="I6" s="3"/>
    </row>
    <row r="7" spans="1:12" x14ac:dyDescent="0.2">
      <c r="A7" s="3">
        <v>6</v>
      </c>
      <c r="B7" s="3">
        <v>2.57</v>
      </c>
      <c r="C7" s="3">
        <v>7.3330000000000002</v>
      </c>
      <c r="D7" s="3">
        <f>C7-B7</f>
        <v>4.7629999999999999</v>
      </c>
      <c r="E7" s="3">
        <f>D7/B7</f>
        <v>1.853307392996109</v>
      </c>
      <c r="F7" s="3"/>
      <c r="G7" s="2" t="s">
        <v>66</v>
      </c>
      <c r="H7" s="3" t="s">
        <v>60</v>
      </c>
      <c r="K7" s="2" t="s">
        <v>34</v>
      </c>
      <c r="L7" s="2" t="s">
        <v>71</v>
      </c>
    </row>
    <row r="8" spans="1:12" x14ac:dyDescent="0.2">
      <c r="A8" s="3">
        <v>7</v>
      </c>
      <c r="B8" s="3">
        <v>2.5099999999999998</v>
      </c>
      <c r="C8" s="3">
        <v>7.3140000000000001</v>
      </c>
      <c r="D8" s="3">
        <f>C8-B8</f>
        <v>4.8040000000000003</v>
      </c>
      <c r="E8" s="3">
        <f>D8/B8</f>
        <v>1.9139442231075701</v>
      </c>
      <c r="F8" s="3"/>
      <c r="G8" s="2" t="s">
        <v>67</v>
      </c>
      <c r="H8" s="2">
        <v>2.7776999999999998</v>
      </c>
      <c r="J8" s="2" t="s">
        <v>72</v>
      </c>
      <c r="K8" s="3">
        <v>1.2905100000000001E-4</v>
      </c>
      <c r="L8" s="9">
        <v>6.9375000000000006E-5</v>
      </c>
    </row>
    <row r="9" spans="1:12" x14ac:dyDescent="0.2">
      <c r="A9" s="3">
        <v>8</v>
      </c>
      <c r="B9" s="3">
        <v>2.31</v>
      </c>
      <c r="C9" s="3">
        <v>7.2729999999999997</v>
      </c>
      <c r="D9" s="3">
        <f>C9-B9</f>
        <v>4.9629999999999992</v>
      </c>
      <c r="E9" s="3">
        <f>D9/B9</f>
        <v>2.148484848484848</v>
      </c>
      <c r="F9" s="3"/>
      <c r="G9" s="2" t="s">
        <v>68</v>
      </c>
      <c r="H9" s="2">
        <v>2.4973999999999998</v>
      </c>
      <c r="J9" s="2" t="s">
        <v>73</v>
      </c>
      <c r="K9" s="9">
        <v>6.8322099999999994E-5</v>
      </c>
      <c r="L9" s="9">
        <v>4.4934500000000002E-5</v>
      </c>
    </row>
    <row r="10" spans="1:12" x14ac:dyDescent="0.2">
      <c r="G10" s="2" t="s">
        <v>69</v>
      </c>
      <c r="H10" s="2">
        <v>2.1534</v>
      </c>
    </row>
    <row r="11" spans="1:12" x14ac:dyDescent="0.2">
      <c r="A11" s="3" t="s">
        <v>64</v>
      </c>
      <c r="B11" s="3"/>
      <c r="C11" s="3"/>
      <c r="D11" s="3"/>
      <c r="E11" s="3"/>
      <c r="F11" s="3"/>
      <c r="G11" s="2" t="s">
        <v>70</v>
      </c>
      <c r="H11" s="2">
        <v>1.8004</v>
      </c>
      <c r="J11" s="2" t="s">
        <v>74</v>
      </c>
      <c r="K11" s="3">
        <v>1.38195E-4</v>
      </c>
      <c r="L11" s="9">
        <v>7.4969900000000002E-5</v>
      </c>
    </row>
    <row r="12" spans="1:12" x14ac:dyDescent="0.2">
      <c r="A12" s="3" t="s">
        <v>59</v>
      </c>
      <c r="B12" s="3" t="s">
        <v>34</v>
      </c>
      <c r="C12" s="3" t="s">
        <v>35</v>
      </c>
      <c r="D12" s="3" t="s">
        <v>62</v>
      </c>
      <c r="E12" s="3" t="s">
        <v>61</v>
      </c>
      <c r="F12" s="3" t="s">
        <v>60</v>
      </c>
      <c r="J12" s="3" t="s">
        <v>75</v>
      </c>
      <c r="K12" s="3">
        <v>2.7786299999999999E-4</v>
      </c>
      <c r="L12" s="3">
        <v>1.15605E-4</v>
      </c>
    </row>
    <row r="13" spans="1:12" x14ac:dyDescent="0.2">
      <c r="A13" s="3">
        <v>7</v>
      </c>
      <c r="B13" s="3">
        <v>6.17</v>
      </c>
      <c r="C13" s="3">
        <v>13.47</v>
      </c>
      <c r="D13" s="3">
        <f>C13-B13</f>
        <v>7.3000000000000007</v>
      </c>
      <c r="E13" s="3">
        <f>D13/B13</f>
        <v>1.1831442463533226</v>
      </c>
      <c r="F13" s="3">
        <f>AVERAGE(E13:E17)</f>
        <v>1.4974317661696785</v>
      </c>
    </row>
    <row r="14" spans="1:12" x14ac:dyDescent="0.2">
      <c r="A14" s="3">
        <v>10</v>
      </c>
      <c r="B14" s="3">
        <v>5.81</v>
      </c>
      <c r="C14" s="3">
        <v>12.37</v>
      </c>
      <c r="D14" s="3">
        <f>C14-B14</f>
        <v>6.56</v>
      </c>
      <c r="E14" s="3">
        <f>D14/B14</f>
        <v>1.1290877796901893</v>
      </c>
      <c r="F14" s="3"/>
    </row>
    <row r="15" spans="1:12" x14ac:dyDescent="0.2">
      <c r="A15" s="3">
        <v>13</v>
      </c>
      <c r="B15" s="3">
        <v>4.6399999999999997</v>
      </c>
      <c r="C15" s="3">
        <v>11.71</v>
      </c>
      <c r="D15" s="3">
        <f>C15-B15</f>
        <v>7.0700000000000012</v>
      </c>
      <c r="E15" s="3">
        <f>D15/B15</f>
        <v>1.5237068965517244</v>
      </c>
      <c r="F15" s="3"/>
    </row>
    <row r="16" spans="1:12" x14ac:dyDescent="0.2">
      <c r="A16" s="3">
        <v>16</v>
      </c>
      <c r="B16" s="3">
        <v>4.1399999999999997</v>
      </c>
      <c r="C16" s="3">
        <v>11.15</v>
      </c>
      <c r="D16" s="3">
        <f>C16-B16</f>
        <v>7.0100000000000007</v>
      </c>
      <c r="E16" s="3">
        <f>D16/B16</f>
        <v>1.6932367149758456</v>
      </c>
      <c r="F16" s="3"/>
    </row>
    <row r="17" spans="1:6" x14ac:dyDescent="0.2">
      <c r="A17" s="3">
        <v>19</v>
      </c>
      <c r="B17" s="3">
        <v>3.57</v>
      </c>
      <c r="C17" s="3">
        <v>10.56</v>
      </c>
      <c r="D17" s="3">
        <f>C17-B17</f>
        <v>6.99</v>
      </c>
      <c r="E17" s="3">
        <f>D17/B17</f>
        <v>1.9579831932773111</v>
      </c>
      <c r="F17" s="3"/>
    </row>
    <row r="19" spans="1:6" x14ac:dyDescent="0.2">
      <c r="A19" s="2" t="s">
        <v>58</v>
      </c>
    </row>
    <row r="20" spans="1:6" x14ac:dyDescent="0.2">
      <c r="A20" s="2" t="s">
        <v>59</v>
      </c>
      <c r="B20" s="2" t="s">
        <v>34</v>
      </c>
      <c r="C20" s="2" t="s">
        <v>35</v>
      </c>
      <c r="D20" s="2" t="s">
        <v>62</v>
      </c>
      <c r="E20" s="2" t="s">
        <v>61</v>
      </c>
      <c r="F20" s="2" t="s">
        <v>60</v>
      </c>
    </row>
    <row r="21" spans="1:6" x14ac:dyDescent="0.2">
      <c r="A21" s="2">
        <v>30</v>
      </c>
      <c r="B21" s="2">
        <v>7.56</v>
      </c>
      <c r="C21" s="2">
        <v>11.26</v>
      </c>
      <c r="D21" s="2">
        <f>C21-B21</f>
        <v>3.7</v>
      </c>
      <c r="E21" s="2">
        <f>D21/B21</f>
        <v>0.48941798941798947</v>
      </c>
      <c r="F21" s="2">
        <v>1.1534</v>
      </c>
    </row>
    <row r="22" spans="1:6" x14ac:dyDescent="0.2">
      <c r="A22" s="2">
        <v>35</v>
      </c>
      <c r="B22" s="2">
        <v>6.68</v>
      </c>
      <c r="C22" s="2">
        <v>10.01</v>
      </c>
      <c r="D22" s="3">
        <f t="shared" ref="D22:D27" si="0">C22-B22</f>
        <v>3.33</v>
      </c>
      <c r="E22" s="3">
        <f t="shared" ref="E22:E27" si="1">D22/B22</f>
        <v>0.49850299401197606</v>
      </c>
    </row>
    <row r="23" spans="1:6" x14ac:dyDescent="0.2">
      <c r="A23" s="2">
        <v>40</v>
      </c>
      <c r="B23" s="2">
        <v>6.36</v>
      </c>
      <c r="C23" s="2">
        <v>9.3699999999999992</v>
      </c>
      <c r="D23" s="3">
        <f t="shared" si="0"/>
        <v>3.0099999999999989</v>
      </c>
      <c r="E23" s="3">
        <f t="shared" si="1"/>
        <v>0.47327044025157211</v>
      </c>
    </row>
    <row r="24" spans="1:6" x14ac:dyDescent="0.2">
      <c r="A24" s="2">
        <v>45</v>
      </c>
      <c r="B24" s="2">
        <v>5.85</v>
      </c>
      <c r="C24" s="2">
        <v>8.89</v>
      </c>
      <c r="D24" s="3">
        <f t="shared" si="0"/>
        <v>3.0400000000000009</v>
      </c>
      <c r="E24" s="3">
        <f t="shared" si="1"/>
        <v>0.51965811965811981</v>
      </c>
    </row>
    <row r="25" spans="1:6" x14ac:dyDescent="0.2">
      <c r="A25" s="2">
        <v>50</v>
      </c>
      <c r="B25" s="2">
        <v>5.38</v>
      </c>
      <c r="C25" s="2">
        <v>8.4499999999999993</v>
      </c>
      <c r="D25" s="3">
        <f t="shared" si="0"/>
        <v>3.0699999999999994</v>
      </c>
      <c r="E25" s="3">
        <f t="shared" si="1"/>
        <v>0.57063197026022294</v>
      </c>
    </row>
    <row r="26" spans="1:6" x14ac:dyDescent="0.2">
      <c r="A26" s="2">
        <v>55</v>
      </c>
      <c r="B26" s="2">
        <v>5.05</v>
      </c>
      <c r="C26" s="2">
        <v>7.96</v>
      </c>
      <c r="D26" s="3">
        <f t="shared" si="0"/>
        <v>2.91</v>
      </c>
      <c r="E26" s="3">
        <f t="shared" si="1"/>
        <v>0.57623762376237631</v>
      </c>
    </row>
    <row r="27" spans="1:6" x14ac:dyDescent="0.2">
      <c r="A27" s="2">
        <v>60</v>
      </c>
      <c r="B27" s="2">
        <v>4.67</v>
      </c>
      <c r="C27" s="2">
        <v>7.51</v>
      </c>
      <c r="D27" s="3">
        <f t="shared" si="0"/>
        <v>2.84</v>
      </c>
      <c r="E27" s="3">
        <f t="shared" si="1"/>
        <v>0.60813704496788001</v>
      </c>
    </row>
    <row r="29" spans="1:6" x14ac:dyDescent="0.2">
      <c r="A29" s="3" t="s">
        <v>63</v>
      </c>
      <c r="B29" s="3"/>
      <c r="C29" s="3"/>
    </row>
    <row r="30" spans="1:6" x14ac:dyDescent="0.2">
      <c r="A30" s="3" t="s">
        <v>59</v>
      </c>
      <c r="B30" s="3" t="s">
        <v>34</v>
      </c>
      <c r="C30" s="3" t="s">
        <v>35</v>
      </c>
      <c r="D30" s="3" t="s">
        <v>62</v>
      </c>
      <c r="E30" s="3" t="s">
        <v>61</v>
      </c>
      <c r="F30" s="3" t="s">
        <v>60</v>
      </c>
    </row>
    <row r="31" spans="1:6" x14ac:dyDescent="0.2">
      <c r="A31" s="3">
        <v>40</v>
      </c>
      <c r="B31" s="3">
        <v>9.51</v>
      </c>
      <c r="C31" s="3">
        <v>15.76</v>
      </c>
      <c r="D31" s="3">
        <f t="shared" ref="D31:D36" si="2">C31-B31</f>
        <v>6.25</v>
      </c>
      <c r="E31" s="2">
        <f t="shared" ref="E31:E36" si="3">D31/B31</f>
        <v>0.65720294426919035</v>
      </c>
      <c r="F31" s="2">
        <f>AVERAGE(E31:E36)</f>
        <v>0.80042644423113807</v>
      </c>
    </row>
    <row r="32" spans="1:6" x14ac:dyDescent="0.2">
      <c r="A32" s="3">
        <v>50</v>
      </c>
      <c r="B32" s="3">
        <v>8.35</v>
      </c>
      <c r="C32" s="3">
        <v>14.52</v>
      </c>
      <c r="D32" s="3">
        <f t="shared" si="2"/>
        <v>6.17</v>
      </c>
      <c r="E32" s="3">
        <f t="shared" si="3"/>
        <v>0.73892215568862274</v>
      </c>
    </row>
    <row r="33" spans="1:5" x14ac:dyDescent="0.2">
      <c r="A33" s="3">
        <v>60</v>
      </c>
      <c r="B33" s="3">
        <v>7.26</v>
      </c>
      <c r="C33" s="3">
        <v>13.35</v>
      </c>
      <c r="D33" s="3">
        <f t="shared" si="2"/>
        <v>6.09</v>
      </c>
      <c r="E33" s="3">
        <f t="shared" si="3"/>
        <v>0.83884297520661155</v>
      </c>
    </row>
    <row r="34" spans="1:5" x14ac:dyDescent="0.2">
      <c r="A34" s="3">
        <v>70</v>
      </c>
      <c r="B34" s="3">
        <v>6.32</v>
      </c>
      <c r="C34" s="3">
        <v>11.83</v>
      </c>
      <c r="D34" s="3">
        <f t="shared" si="2"/>
        <v>5.51</v>
      </c>
      <c r="E34" s="3">
        <f t="shared" si="3"/>
        <v>0.87183544303797456</v>
      </c>
    </row>
    <row r="35" spans="1:5" x14ac:dyDescent="0.2">
      <c r="A35" s="3">
        <v>80</v>
      </c>
      <c r="B35" s="3">
        <v>6.07</v>
      </c>
      <c r="C35" s="3">
        <v>11.2</v>
      </c>
      <c r="D35" s="3">
        <f t="shared" si="2"/>
        <v>5.129999999999999</v>
      </c>
      <c r="E35" s="3">
        <f t="shared" si="3"/>
        <v>0.84514003294892892</v>
      </c>
    </row>
    <row r="36" spans="1:5" x14ac:dyDescent="0.2">
      <c r="A36" s="3">
        <v>90</v>
      </c>
      <c r="B36" s="3">
        <v>5.69</v>
      </c>
      <c r="C36" s="3">
        <v>10.53</v>
      </c>
      <c r="D36" s="3">
        <f t="shared" si="2"/>
        <v>4.839999999999999</v>
      </c>
      <c r="E36" s="3">
        <f t="shared" si="3"/>
        <v>0.85061511423550062</v>
      </c>
    </row>
  </sheetData>
  <mergeCells count="1">
    <mergeCell ref="B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Ruler="0" topLeftCell="A14" zoomScale="143" workbookViewId="0">
      <selection activeCell="B28" sqref="B28"/>
    </sheetView>
  </sheetViews>
  <sheetFormatPr baseColWidth="10" defaultRowHeight="16" x14ac:dyDescent="0.2"/>
  <cols>
    <col min="1" max="1" width="15.83203125" style="2" bestFit="1" customWidth="1"/>
    <col min="2" max="2" width="16.33203125" style="2" bestFit="1" customWidth="1"/>
    <col min="3" max="5" width="14" style="2" bestFit="1" customWidth="1"/>
    <col min="6" max="16384" width="10.83203125" style="2"/>
  </cols>
  <sheetData>
    <row r="1" spans="1:8" x14ac:dyDescent="0.2">
      <c r="B1" s="12" t="s">
        <v>36</v>
      </c>
      <c r="C1" s="12"/>
      <c r="D1" s="12"/>
      <c r="E1" s="12"/>
      <c r="F1" s="12"/>
      <c r="G1" s="12"/>
      <c r="H1" s="12"/>
    </row>
    <row r="2" spans="1:8" x14ac:dyDescent="0.2">
      <c r="A2" s="2" t="s">
        <v>37</v>
      </c>
      <c r="B2" s="2" t="s">
        <v>39</v>
      </c>
    </row>
    <row r="3" spans="1:8" x14ac:dyDescent="0.2">
      <c r="A3" s="2" t="s">
        <v>38</v>
      </c>
      <c r="B3" s="2" t="s">
        <v>40</v>
      </c>
    </row>
    <row r="4" spans="1:8" x14ac:dyDescent="0.2">
      <c r="B4" s="2">
        <v>25</v>
      </c>
      <c r="C4" s="2">
        <v>30</v>
      </c>
      <c r="D4" s="2">
        <v>40</v>
      </c>
      <c r="E4" s="2">
        <v>50</v>
      </c>
    </row>
    <row r="5" spans="1:8" x14ac:dyDescent="0.2">
      <c r="A5" s="2">
        <v>1</v>
      </c>
      <c r="B5" s="4">
        <v>0.95062286547099994</v>
      </c>
      <c r="C5" s="5">
        <v>0.95979064280399995</v>
      </c>
      <c r="D5" s="2">
        <v>0.97165183246800002</v>
      </c>
      <c r="E5" s="2">
        <v>0.97884783193900005</v>
      </c>
    </row>
    <row r="6" spans="1:8" x14ac:dyDescent="0.2">
      <c r="A6" s="2">
        <v>3</v>
      </c>
      <c r="B6" s="4">
        <v>0.95167373629100005</v>
      </c>
      <c r="C6" s="5">
        <v>0.96013464210300004</v>
      </c>
      <c r="D6" s="4">
        <v>0.97083434282400005</v>
      </c>
      <c r="E6" s="4">
        <v>0.97715601303999999</v>
      </c>
    </row>
    <row r="7" spans="1:8" x14ac:dyDescent="0.2">
      <c r="A7" s="2">
        <v>5</v>
      </c>
      <c r="B7" s="4">
        <v>0.946270211631</v>
      </c>
      <c r="C7" s="5">
        <v>0.953918270264</v>
      </c>
      <c r="D7" s="2">
        <v>0.96341805595100005</v>
      </c>
      <c r="E7" s="4">
        <v>0.96897931243000002</v>
      </c>
    </row>
    <row r="8" spans="1:8" x14ac:dyDescent="0.2">
      <c r="A8" s="2" t="s">
        <v>37</v>
      </c>
      <c r="B8" s="2" t="s">
        <v>39</v>
      </c>
    </row>
    <row r="9" spans="1:8" x14ac:dyDescent="0.2">
      <c r="A9" s="2" t="s">
        <v>38</v>
      </c>
      <c r="B9" s="2" t="s">
        <v>41</v>
      </c>
    </row>
    <row r="10" spans="1:8" x14ac:dyDescent="0.2">
      <c r="B10" s="2">
        <v>25</v>
      </c>
      <c r="C10" s="2">
        <v>30</v>
      </c>
      <c r="D10" s="2">
        <v>40</v>
      </c>
      <c r="E10" s="2">
        <v>50</v>
      </c>
    </row>
    <row r="11" spans="1:8" x14ac:dyDescent="0.2">
      <c r="A11" s="2">
        <v>1</v>
      </c>
      <c r="B11" s="4">
        <v>0.95062286547099994</v>
      </c>
      <c r="C11" s="4">
        <v>0.95979064280399995</v>
      </c>
      <c r="D11" s="4">
        <v>0.97165183246800002</v>
      </c>
      <c r="E11" s="4">
        <v>0.97884783193900005</v>
      </c>
    </row>
    <row r="12" spans="1:8" x14ac:dyDescent="0.2">
      <c r="A12" s="2">
        <v>3</v>
      </c>
      <c r="B12" s="4">
        <v>0.953057617814</v>
      </c>
      <c r="C12" s="4">
        <v>0.96172900468599998</v>
      </c>
      <c r="D12" s="4">
        <v>0.97264208566400001</v>
      </c>
      <c r="E12" s="4">
        <v>0.97899230205700005</v>
      </c>
    </row>
    <row r="13" spans="1:8" x14ac:dyDescent="0.2">
      <c r="A13" s="2">
        <v>5</v>
      </c>
      <c r="B13" s="4">
        <v>0.95112965461999999</v>
      </c>
      <c r="C13" s="4">
        <v>0.95896645829000005</v>
      </c>
      <c r="D13" s="4">
        <v>0.96863778632099995</v>
      </c>
      <c r="E13" s="4">
        <v>0.974179524992</v>
      </c>
    </row>
    <row r="16" spans="1:8" x14ac:dyDescent="0.2">
      <c r="A16" s="2" t="s">
        <v>47</v>
      </c>
      <c r="B16" s="2" t="s">
        <v>39</v>
      </c>
    </row>
    <row r="17" spans="1:12" x14ac:dyDescent="0.2">
      <c r="A17" s="2" t="s">
        <v>38</v>
      </c>
      <c r="B17" s="2" t="s">
        <v>41</v>
      </c>
    </row>
    <row r="18" spans="1:12" x14ac:dyDescent="0.2">
      <c r="B18" s="2">
        <v>7</v>
      </c>
      <c r="C18" s="2">
        <v>10</v>
      </c>
      <c r="D18" s="2">
        <v>13</v>
      </c>
      <c r="E18" s="2">
        <v>16</v>
      </c>
    </row>
    <row r="19" spans="1:12" x14ac:dyDescent="0.2">
      <c r="A19" s="2">
        <v>1</v>
      </c>
      <c r="B19" s="4">
        <v>0.95034556060200004</v>
      </c>
      <c r="C19" s="4">
        <v>0.96728997610599998</v>
      </c>
      <c r="D19" s="4">
        <v>0.97640514437899995</v>
      </c>
      <c r="E19" s="4">
        <v>0.98203724037899998</v>
      </c>
    </row>
    <row r="20" spans="1:12" x14ac:dyDescent="0.2">
      <c r="A20" s="2">
        <v>3</v>
      </c>
      <c r="B20" s="4">
        <v>0.95364561970200001</v>
      </c>
      <c r="C20" s="4">
        <v>0.968891950389</v>
      </c>
      <c r="D20" s="4">
        <v>0.976656454447</v>
      </c>
      <c r="E20" s="4">
        <v>0.98122417365299996</v>
      </c>
    </row>
    <row r="21" spans="1:12" x14ac:dyDescent="0.2">
      <c r="A21" s="2">
        <v>5</v>
      </c>
      <c r="B21" s="4">
        <v>0.94934858447199999</v>
      </c>
      <c r="C21" s="4">
        <v>0.96207365214100005</v>
      </c>
      <c r="D21" s="4">
        <v>0.96835268954700005</v>
      </c>
      <c r="E21" s="4">
        <v>0.97179109837800004</v>
      </c>
      <c r="J21" s="2" t="s">
        <v>46</v>
      </c>
    </row>
    <row r="22" spans="1:12" x14ac:dyDescent="0.2">
      <c r="K22" s="2" t="s">
        <v>42</v>
      </c>
      <c r="L22" s="2" t="s">
        <v>43</v>
      </c>
    </row>
    <row r="23" spans="1:12" x14ac:dyDescent="0.2">
      <c r="J23" s="2">
        <v>25</v>
      </c>
      <c r="K23" s="4">
        <v>0.946270211631</v>
      </c>
      <c r="L23" s="4">
        <v>0.95112965461999999</v>
      </c>
    </row>
    <row r="24" spans="1:12" x14ac:dyDescent="0.2">
      <c r="A24" s="2" t="s">
        <v>48</v>
      </c>
      <c r="B24" s="2" t="s">
        <v>39</v>
      </c>
      <c r="J24" s="2">
        <v>30</v>
      </c>
      <c r="K24" s="5">
        <v>0.953918270264</v>
      </c>
      <c r="L24" s="4">
        <v>0.95896645829000005</v>
      </c>
    </row>
    <row r="25" spans="1:12" x14ac:dyDescent="0.2">
      <c r="A25" s="2" t="s">
        <v>38</v>
      </c>
      <c r="B25" s="2" t="s">
        <v>41</v>
      </c>
      <c r="J25" s="2">
        <v>40</v>
      </c>
      <c r="K25" s="2">
        <v>0.96341805595100005</v>
      </c>
      <c r="L25" s="4">
        <v>0.96863778632099995</v>
      </c>
    </row>
    <row r="26" spans="1:12" x14ac:dyDescent="0.2">
      <c r="B26" s="2">
        <v>60</v>
      </c>
      <c r="C26" s="2">
        <v>70</v>
      </c>
      <c r="D26" s="2">
        <v>80</v>
      </c>
      <c r="E26" s="2">
        <v>90</v>
      </c>
      <c r="J26" s="2">
        <v>50</v>
      </c>
      <c r="K26" s="4">
        <v>0.96897931243000002</v>
      </c>
      <c r="L26" s="4">
        <v>0.974179524992</v>
      </c>
    </row>
    <row r="27" spans="1:12" x14ac:dyDescent="0.2">
      <c r="A27" s="2">
        <v>1</v>
      </c>
      <c r="B27" s="4">
        <v>0.95695258056400001</v>
      </c>
      <c r="C27" s="4">
        <v>0.96448952969500001</v>
      </c>
      <c r="D27" s="4">
        <v>0.97023159531500003</v>
      </c>
      <c r="E27" s="4">
        <v>0.97494480888799995</v>
      </c>
    </row>
    <row r="28" spans="1:12" x14ac:dyDescent="0.2">
      <c r="A28" s="2">
        <v>3</v>
      </c>
      <c r="B28" s="4">
        <v>0.95862425465199996</v>
      </c>
      <c r="C28" s="4">
        <v>0.96578213684299996</v>
      </c>
      <c r="D28" s="4">
        <v>0.97112724154899999</v>
      </c>
      <c r="E28" s="4">
        <v>0.97545865249599994</v>
      </c>
      <c r="J28" s="2" t="s">
        <v>45</v>
      </c>
    </row>
    <row r="29" spans="1:12" x14ac:dyDescent="0.2">
      <c r="A29" s="2">
        <v>5</v>
      </c>
      <c r="B29" s="4">
        <v>0.95694633498699999</v>
      </c>
      <c r="C29" s="4">
        <v>0.96361196141000005</v>
      </c>
      <c r="D29" s="4">
        <v>0.968525931264</v>
      </c>
      <c r="E29" s="4">
        <v>0.972528283193</v>
      </c>
      <c r="K29" s="2" t="s">
        <v>42</v>
      </c>
      <c r="L29" s="2" t="s">
        <v>43</v>
      </c>
    </row>
    <row r="30" spans="1:12" x14ac:dyDescent="0.2">
      <c r="J30" s="2">
        <v>25</v>
      </c>
      <c r="K30" s="4">
        <v>0.95167373600000005</v>
      </c>
      <c r="L30" s="4">
        <v>0.953057617814</v>
      </c>
    </row>
    <row r="31" spans="1:12" x14ac:dyDescent="0.2">
      <c r="J31" s="2">
        <v>30</v>
      </c>
      <c r="K31" s="5">
        <v>0.96013464210300004</v>
      </c>
      <c r="L31" s="4">
        <v>0.96172900468599998</v>
      </c>
    </row>
    <row r="32" spans="1:12" x14ac:dyDescent="0.2">
      <c r="J32" s="2">
        <v>40</v>
      </c>
      <c r="K32" s="4">
        <v>0.97083434282400005</v>
      </c>
      <c r="L32" s="4">
        <v>0.97264208566400001</v>
      </c>
    </row>
    <row r="33" spans="10:12" x14ac:dyDescent="0.2">
      <c r="J33" s="2">
        <v>50</v>
      </c>
      <c r="K33" s="4">
        <v>0.97715601303999999</v>
      </c>
      <c r="L33" s="4">
        <v>0.97899230205700005</v>
      </c>
    </row>
    <row r="35" spans="10:12" x14ac:dyDescent="0.2">
      <c r="J35" s="2" t="s">
        <v>44</v>
      </c>
    </row>
    <row r="36" spans="10:12" x14ac:dyDescent="0.2">
      <c r="K36" s="2" t="s">
        <v>42</v>
      </c>
      <c r="L36" s="2" t="s">
        <v>43</v>
      </c>
    </row>
    <row r="37" spans="10:12" x14ac:dyDescent="0.2">
      <c r="J37" s="2">
        <v>25</v>
      </c>
      <c r="K37" s="4">
        <v>0.95062286547099994</v>
      </c>
      <c r="L37" s="4">
        <v>0.95062286547099994</v>
      </c>
    </row>
    <row r="38" spans="10:12" x14ac:dyDescent="0.2">
      <c r="J38" s="2">
        <v>30</v>
      </c>
      <c r="K38" s="5">
        <v>0.95979064280399995</v>
      </c>
      <c r="L38" s="4">
        <v>0.95979064280399995</v>
      </c>
    </row>
    <row r="39" spans="10:12" x14ac:dyDescent="0.2">
      <c r="J39" s="2">
        <v>40</v>
      </c>
      <c r="K39" s="2">
        <v>0.97165183246800002</v>
      </c>
      <c r="L39" s="4">
        <v>0.97165183246800002</v>
      </c>
    </row>
    <row r="40" spans="10:12" x14ac:dyDescent="0.2">
      <c r="J40" s="2">
        <v>50</v>
      </c>
      <c r="K40" s="2">
        <v>0.97884783193900005</v>
      </c>
      <c r="L40" s="4">
        <v>0.97884783193900005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Ruler="0" zoomScale="113" workbookViewId="0">
      <selection activeCell="C26" sqref="C26"/>
    </sheetView>
  </sheetViews>
  <sheetFormatPr baseColWidth="10" defaultRowHeight="16" x14ac:dyDescent="0.2"/>
  <cols>
    <col min="1" max="16384" width="10.83203125" style="6"/>
  </cols>
  <sheetData>
    <row r="1" spans="1:11" ht="86" customHeight="1" x14ac:dyDescent="0.2">
      <c r="A1" s="13" t="s">
        <v>49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">
      <c r="C2" s="6" t="s">
        <v>50</v>
      </c>
      <c r="D2" s="6" t="s">
        <v>51</v>
      </c>
    </row>
    <row r="3" spans="1:11" x14ac:dyDescent="0.2">
      <c r="A3" s="6" t="s">
        <v>52</v>
      </c>
      <c r="B3" s="6">
        <v>7</v>
      </c>
      <c r="C3" s="4">
        <v>0.95364561970200001</v>
      </c>
      <c r="D3" s="4">
        <v>0.95034556060200004</v>
      </c>
    </row>
    <row r="4" spans="1:11" x14ac:dyDescent="0.2">
      <c r="A4" s="6" t="s">
        <v>53</v>
      </c>
      <c r="B4" s="6">
        <v>25</v>
      </c>
      <c r="C4" s="4">
        <v>0.953057617814</v>
      </c>
      <c r="D4" s="4">
        <v>0.95062286547099994</v>
      </c>
    </row>
    <row r="5" spans="1:11" x14ac:dyDescent="0.2">
      <c r="A5" s="6" t="s">
        <v>54</v>
      </c>
      <c r="B5" s="6">
        <v>60</v>
      </c>
      <c r="C5" s="4">
        <v>0.95862425465199996</v>
      </c>
      <c r="D5" s="4">
        <v>0.95695258056400001</v>
      </c>
    </row>
    <row r="9" spans="1:11" x14ac:dyDescent="0.2">
      <c r="A9" s="8"/>
      <c r="B9" s="8"/>
      <c r="C9" s="8" t="s">
        <v>50</v>
      </c>
      <c r="D9" s="8" t="s">
        <v>51</v>
      </c>
    </row>
    <row r="10" spans="1:11" x14ac:dyDescent="0.2">
      <c r="A10" s="8" t="s">
        <v>52</v>
      </c>
      <c r="B10" s="8">
        <v>7</v>
      </c>
      <c r="C10" s="7">
        <v>59.578099999999999</v>
      </c>
      <c r="D10" s="4">
        <v>59.604300000000002</v>
      </c>
    </row>
    <row r="11" spans="1:11" x14ac:dyDescent="0.2">
      <c r="A11" s="8" t="s">
        <v>53</v>
      </c>
      <c r="B11" s="8">
        <v>25</v>
      </c>
      <c r="C11" s="4">
        <v>60.048699999999997</v>
      </c>
      <c r="D11" s="11">
        <v>60.082700000000003</v>
      </c>
    </row>
    <row r="12" spans="1:11" x14ac:dyDescent="0.2">
      <c r="A12" s="8" t="s">
        <v>54</v>
      </c>
      <c r="B12" s="8">
        <v>60</v>
      </c>
      <c r="C12" s="7">
        <v>61.166600000000003</v>
      </c>
      <c r="D12" s="7">
        <v>60.298099999999998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Yinghan Xu</cp:lastModifiedBy>
  <dcterms:created xsi:type="dcterms:W3CDTF">2017-07-26T17:17:29Z</dcterms:created>
  <dcterms:modified xsi:type="dcterms:W3CDTF">2017-08-19T18:16:40Z</dcterms:modified>
</cp:coreProperties>
</file>