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UiPath\projectSmart\"/>
    </mc:Choice>
  </mc:AlternateContent>
  <xr:revisionPtr revIDLastSave="0" documentId="13_ncr:1_{D47E0098-871A-4503-AA91-E2F5E861831D}" xr6:coauthVersionLast="40" xr6:coauthVersionMax="40" xr10:uidLastSave="{00000000-0000-0000-0000-000000000000}"/>
  <bookViews>
    <workbookView xWindow="0" yWindow="0" windowWidth="11820" windowHeight="6705" xr2:uid="{6DB0A282-19D8-4D50-B1EB-08CEB2C8F4F2}"/>
  </bookViews>
  <sheets>
    <sheet name="Dashboar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65" i="3" l="1"/>
  <c r="E165" i="3"/>
  <c r="E166" i="3"/>
  <c r="E167" i="3"/>
  <c r="E168" i="3"/>
  <c r="O173" i="3"/>
  <c r="O172" i="3"/>
  <c r="O171" i="3"/>
  <c r="O170" i="3"/>
  <c r="O169" i="3"/>
  <c r="O168" i="3"/>
  <c r="O167" i="3"/>
  <c r="O166" i="3"/>
  <c r="N173" i="3"/>
  <c r="N172" i="3"/>
  <c r="N171" i="3"/>
  <c r="N170" i="3"/>
  <c r="N169" i="3"/>
  <c r="N168" i="3"/>
  <c r="N167" i="3"/>
  <c r="N166" i="3"/>
  <c r="K173" i="3"/>
  <c r="K172" i="3"/>
  <c r="K171" i="3"/>
  <c r="K170" i="3"/>
  <c r="K169" i="3"/>
  <c r="K168" i="3"/>
  <c r="K167" i="3"/>
  <c r="K166" i="3"/>
  <c r="J173" i="3"/>
  <c r="J172" i="3"/>
  <c r="J171" i="3"/>
  <c r="J170" i="3"/>
  <c r="J169" i="3"/>
  <c r="J168" i="3"/>
  <c r="J167" i="3"/>
  <c r="J166" i="3"/>
  <c r="G173" i="3"/>
  <c r="G172" i="3"/>
  <c r="G171" i="3"/>
  <c r="G170" i="3"/>
  <c r="G169" i="3"/>
  <c r="G168" i="3"/>
  <c r="G167" i="3"/>
  <c r="G166" i="3"/>
  <c r="E173" i="3"/>
  <c r="E172" i="3"/>
  <c r="E171" i="3"/>
  <c r="E170" i="3"/>
  <c r="E169" i="3"/>
  <c r="H89" i="3" l="1"/>
  <c r="H88" i="3"/>
  <c r="H87" i="3"/>
  <c r="H92" i="3"/>
  <c r="F92" i="3"/>
  <c r="H91" i="3"/>
  <c r="F91" i="3"/>
  <c r="H90" i="3"/>
  <c r="F90" i="3"/>
  <c r="F89" i="3"/>
  <c r="F88" i="3"/>
  <c r="F87" i="3"/>
  <c r="F86" i="3"/>
  <c r="H86" i="3"/>
  <c r="F85" i="3"/>
  <c r="H85" i="3"/>
  <c r="F84" i="3"/>
  <c r="H84" i="3"/>
</calcChain>
</file>

<file path=xl/sharedStrings.xml><?xml version="1.0" encoding="utf-8"?>
<sst xmlns="http://schemas.openxmlformats.org/spreadsheetml/2006/main" count="152" uniqueCount="93">
  <si>
    <t>Porto Velho - RO</t>
  </si>
  <si>
    <t>Rio Branco - AC</t>
  </si>
  <si>
    <t>Manaus - AM</t>
  </si>
  <si>
    <t>Boa Vista - RR</t>
  </si>
  <si>
    <t>Belém - PA</t>
  </si>
  <si>
    <t>Macapá - AP</t>
  </si>
  <si>
    <t>Palmas - TO</t>
  </si>
  <si>
    <t>São Luiz - MA</t>
  </si>
  <si>
    <t>Terezina - PI</t>
  </si>
  <si>
    <t>Fortaleza - CE</t>
  </si>
  <si>
    <t>Natal - RN</t>
  </si>
  <si>
    <t>João Pessoa - PB</t>
  </si>
  <si>
    <t>Recife - PE</t>
  </si>
  <si>
    <t>Maceió - AL</t>
  </si>
  <si>
    <t>Aracaju - SE</t>
  </si>
  <si>
    <t>Salvador - BA</t>
  </si>
  <si>
    <t>Belo Horizonte - MG</t>
  </si>
  <si>
    <t>Vitória - ES</t>
  </si>
  <si>
    <t>Rio de Janeiro - RJ</t>
  </si>
  <si>
    <t>São Paulo - SP</t>
  </si>
  <si>
    <t>Curitiba - PR</t>
  </si>
  <si>
    <t>Florianópolis - SC</t>
  </si>
  <si>
    <t>Porto Alegre - RS</t>
  </si>
  <si>
    <t>Campo Grande - MS</t>
  </si>
  <si>
    <t>Cuiabá - MT</t>
  </si>
  <si>
    <t>Goiânia - GO</t>
  </si>
  <si>
    <t>Brasília - DF</t>
  </si>
  <si>
    <t>Brasil</t>
  </si>
  <si>
    <t>Capital</t>
  </si>
  <si>
    <t>X</t>
  </si>
  <si>
    <t>Y</t>
  </si>
  <si>
    <t>MASCULINO</t>
  </si>
  <si>
    <t>FEMININO</t>
  </si>
  <si>
    <t>TOTAL</t>
  </si>
  <si>
    <t>LatY</t>
  </si>
  <si>
    <t>LatX</t>
  </si>
  <si>
    <t>vagasGF</t>
  </si>
  <si>
    <t>vagasGM</t>
  </si>
  <si>
    <t>vagasGT</t>
  </si>
  <si>
    <t>vagasFT</t>
  </si>
  <si>
    <t>vagasFF</t>
  </si>
  <si>
    <t>vagasFM</t>
  </si>
  <si>
    <t>saldoM</t>
  </si>
  <si>
    <t>saldoF</t>
  </si>
  <si>
    <t>SaldoT</t>
  </si>
  <si>
    <t>ANO</t>
  </si>
  <si>
    <t>MES</t>
  </si>
  <si>
    <t>ID</t>
  </si>
  <si>
    <t xml:space="preserve"> Maior numero de vagas geradas(MASCULINO):</t>
  </si>
  <si>
    <t xml:space="preserve"> Maior numero de vagas geradas(FEMINO):</t>
  </si>
  <si>
    <t xml:space="preserve"> Maior numero de vagas geradas(TOTAL):</t>
  </si>
  <si>
    <t>Maior número de vagas encerradas(MASCULINO):</t>
  </si>
  <si>
    <t>Maior número de vagas encerradas(FEMINO):</t>
  </si>
  <si>
    <t>Maior número de vagas encerradas(TOTAL):</t>
  </si>
  <si>
    <t>Maior saldo de vagas(MASCULINO)</t>
  </si>
  <si>
    <t>Maior saldo de vagas(FEMINO)</t>
  </si>
  <si>
    <t>Maior saldo de vagas(TOTAL)</t>
  </si>
  <si>
    <t>ad_Ate_17</t>
  </si>
  <si>
    <t>Ad_18_a_24</t>
  </si>
  <si>
    <t>Ad_25_a_29</t>
  </si>
  <si>
    <t>Ad_30_a_39</t>
  </si>
  <si>
    <t>Ad_40_a_49</t>
  </si>
  <si>
    <t>Ad_50_a_64</t>
  </si>
  <si>
    <t>Ad_65_ou_mais</t>
  </si>
  <si>
    <t>Ad_Total</t>
  </si>
  <si>
    <t>Des_Ate_17</t>
  </si>
  <si>
    <t>Des_18_a_24</t>
  </si>
  <si>
    <t>Des_25_a_29</t>
  </si>
  <si>
    <t>Des_30_a_39</t>
  </si>
  <si>
    <t>Des_40_a_49</t>
  </si>
  <si>
    <t>Des_50_a_64</t>
  </si>
  <si>
    <t>Des_65_ou_mais</t>
  </si>
  <si>
    <t>Des_Total</t>
  </si>
  <si>
    <t>Ate_17</t>
  </si>
  <si>
    <t>F18_a_24</t>
  </si>
  <si>
    <t>F25_a_29</t>
  </si>
  <si>
    <t>F30_a_39</t>
  </si>
  <si>
    <t>F40_a_49</t>
  </si>
  <si>
    <t>F50_a_64</t>
  </si>
  <si>
    <t>F65_ou_mais</t>
  </si>
  <si>
    <t>Total</t>
  </si>
  <si>
    <t>Ano</t>
  </si>
  <si>
    <t>mês</t>
  </si>
  <si>
    <t>ObjectId</t>
  </si>
  <si>
    <t>ate 17</t>
  </si>
  <si>
    <t>18-24</t>
  </si>
  <si>
    <t>25-29</t>
  </si>
  <si>
    <t>30-39</t>
  </si>
  <si>
    <t>40-49</t>
  </si>
  <si>
    <t>50-64</t>
  </si>
  <si>
    <t>65+</t>
  </si>
  <si>
    <t>MAIOR Nª VAGAS ENCERRADAS POR IDADE</t>
  </si>
  <si>
    <t>MAIOR Nª VAGAS GERADAS POR 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</si>
</sst>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00B05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C620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7939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0" fontId="4" fillId="2" borderId="0" xfId="0" applyFont="1" applyFill="1"/>
    <xf numFmtId="0" fontId="6" fillId="0" borderId="0" xfId="0" applyFont="1"/>
    <xf numFmtId="0" fontId="0" fillId="8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colors>
    <mruColors>
      <color rgb="FFF79391"/>
      <color rgb="FFFC62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Novos empregos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Dashboard!$D$2</c:f>
              <c:strCache>
                <c:ptCount val="1"/>
                <c:pt idx="0">
                  <c:v>MASCULINO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Dashboard!$C$3:$C$29</c:f>
              <c:strCache>
                <c:ptCount val="27"/>
                <c:pt idx="0">
                  <c:v>Porto Velho - RO</c:v>
                </c:pt>
                <c:pt idx="1">
                  <c:v>Rio Branco - AC</c:v>
                </c:pt>
                <c:pt idx="2">
                  <c:v>Manaus - AM</c:v>
                </c:pt>
                <c:pt idx="3">
                  <c:v>Boa Vista - RR</c:v>
                </c:pt>
                <c:pt idx="4">
                  <c:v>Belém - PA</c:v>
                </c:pt>
                <c:pt idx="5">
                  <c:v>Macapá - AP</c:v>
                </c:pt>
                <c:pt idx="6">
                  <c:v>Palmas - TO</c:v>
                </c:pt>
                <c:pt idx="7">
                  <c:v>São Luiz - MA</c:v>
                </c:pt>
                <c:pt idx="8">
                  <c:v>Terezina - PI</c:v>
                </c:pt>
                <c:pt idx="9">
                  <c:v>Fortaleza - CE</c:v>
                </c:pt>
                <c:pt idx="10">
                  <c:v>Natal - RN</c:v>
                </c:pt>
                <c:pt idx="11">
                  <c:v>João Pessoa - PB</c:v>
                </c:pt>
                <c:pt idx="12">
                  <c:v>Recife - PE</c:v>
                </c:pt>
                <c:pt idx="13">
                  <c:v>Maceió - AL</c:v>
                </c:pt>
                <c:pt idx="14">
                  <c:v>Aracaju - SE</c:v>
                </c:pt>
                <c:pt idx="15">
                  <c:v>Salvador - BA</c:v>
                </c:pt>
                <c:pt idx="16">
                  <c:v>Belo Horizonte - MG</c:v>
                </c:pt>
                <c:pt idx="17">
                  <c:v>Vitória - ES</c:v>
                </c:pt>
                <c:pt idx="18">
                  <c:v>Rio de Janeiro - RJ</c:v>
                </c:pt>
                <c:pt idx="19">
                  <c:v>São Paulo - SP</c:v>
                </c:pt>
                <c:pt idx="20">
                  <c:v>Curitiba - PR</c:v>
                </c:pt>
                <c:pt idx="21">
                  <c:v>Florianópolis - SC</c:v>
                </c:pt>
                <c:pt idx="22">
                  <c:v>Porto Alegre - RS</c:v>
                </c:pt>
                <c:pt idx="23">
                  <c:v>Campo Grande - MS</c:v>
                </c:pt>
                <c:pt idx="24">
                  <c:v>Cuiabá - MT</c:v>
                </c:pt>
                <c:pt idx="25">
                  <c:v>Goiânia - GO</c:v>
                </c:pt>
                <c:pt idx="26">
                  <c:v>Brasília - DF</c:v>
                </c:pt>
              </c:strCache>
            </c:strRef>
          </c:cat>
          <c:val>
            <c:numRef>
              <c:f>Dashboard!$D$3:$D$29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9E-4E33-8D82-1479A00A8B4F}"/>
            </c:ext>
          </c:extLst>
        </c:ser>
        <c:ser>
          <c:idx val="1"/>
          <c:order val="1"/>
          <c:tx>
            <c:strRef>
              <c:f>Dashboard!$E$2</c:f>
              <c:strCache>
                <c:ptCount val="1"/>
                <c:pt idx="0">
                  <c:v>FEMININO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Dashboard!$C$3:$C$29</c:f>
              <c:strCache>
                <c:ptCount val="27"/>
                <c:pt idx="0">
                  <c:v>Porto Velho - RO</c:v>
                </c:pt>
                <c:pt idx="1">
                  <c:v>Rio Branco - AC</c:v>
                </c:pt>
                <c:pt idx="2">
                  <c:v>Manaus - AM</c:v>
                </c:pt>
                <c:pt idx="3">
                  <c:v>Boa Vista - RR</c:v>
                </c:pt>
                <c:pt idx="4">
                  <c:v>Belém - PA</c:v>
                </c:pt>
                <c:pt idx="5">
                  <c:v>Macapá - AP</c:v>
                </c:pt>
                <c:pt idx="6">
                  <c:v>Palmas - TO</c:v>
                </c:pt>
                <c:pt idx="7">
                  <c:v>São Luiz - MA</c:v>
                </c:pt>
                <c:pt idx="8">
                  <c:v>Terezina - PI</c:v>
                </c:pt>
                <c:pt idx="9">
                  <c:v>Fortaleza - CE</c:v>
                </c:pt>
                <c:pt idx="10">
                  <c:v>Natal - RN</c:v>
                </c:pt>
                <c:pt idx="11">
                  <c:v>João Pessoa - PB</c:v>
                </c:pt>
                <c:pt idx="12">
                  <c:v>Recife - PE</c:v>
                </c:pt>
                <c:pt idx="13">
                  <c:v>Maceió - AL</c:v>
                </c:pt>
                <c:pt idx="14">
                  <c:v>Aracaju - SE</c:v>
                </c:pt>
                <c:pt idx="15">
                  <c:v>Salvador - BA</c:v>
                </c:pt>
                <c:pt idx="16">
                  <c:v>Belo Horizonte - MG</c:v>
                </c:pt>
                <c:pt idx="17">
                  <c:v>Vitória - ES</c:v>
                </c:pt>
                <c:pt idx="18">
                  <c:v>Rio de Janeiro - RJ</c:v>
                </c:pt>
                <c:pt idx="19">
                  <c:v>São Paulo - SP</c:v>
                </c:pt>
                <c:pt idx="20">
                  <c:v>Curitiba - PR</c:v>
                </c:pt>
                <c:pt idx="21">
                  <c:v>Florianópolis - SC</c:v>
                </c:pt>
                <c:pt idx="22">
                  <c:v>Porto Alegre - RS</c:v>
                </c:pt>
                <c:pt idx="23">
                  <c:v>Campo Grande - MS</c:v>
                </c:pt>
                <c:pt idx="24">
                  <c:v>Cuiabá - MT</c:v>
                </c:pt>
                <c:pt idx="25">
                  <c:v>Goiânia - GO</c:v>
                </c:pt>
                <c:pt idx="26">
                  <c:v>Brasília - DF</c:v>
                </c:pt>
              </c:strCache>
            </c:strRef>
          </c:cat>
          <c:val>
            <c:numRef>
              <c:f>Dashboard!$E$3:$E$29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9E-4E33-8D82-1479A00A8B4F}"/>
            </c:ext>
          </c:extLst>
        </c:ser>
        <c:ser>
          <c:idx val="2"/>
          <c:order val="2"/>
          <c:tx>
            <c:strRef>
              <c:f>Dashboard!$F$2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Dashboard!$C$3:$C$29</c:f>
              <c:strCache>
                <c:ptCount val="27"/>
                <c:pt idx="0">
                  <c:v>Porto Velho - RO</c:v>
                </c:pt>
                <c:pt idx="1">
                  <c:v>Rio Branco - AC</c:v>
                </c:pt>
                <c:pt idx="2">
                  <c:v>Manaus - AM</c:v>
                </c:pt>
                <c:pt idx="3">
                  <c:v>Boa Vista - RR</c:v>
                </c:pt>
                <c:pt idx="4">
                  <c:v>Belém - PA</c:v>
                </c:pt>
                <c:pt idx="5">
                  <c:v>Macapá - AP</c:v>
                </c:pt>
                <c:pt idx="6">
                  <c:v>Palmas - TO</c:v>
                </c:pt>
                <c:pt idx="7">
                  <c:v>São Luiz - MA</c:v>
                </c:pt>
                <c:pt idx="8">
                  <c:v>Terezina - PI</c:v>
                </c:pt>
                <c:pt idx="9">
                  <c:v>Fortaleza - CE</c:v>
                </c:pt>
                <c:pt idx="10">
                  <c:v>Natal - RN</c:v>
                </c:pt>
                <c:pt idx="11">
                  <c:v>João Pessoa - PB</c:v>
                </c:pt>
                <c:pt idx="12">
                  <c:v>Recife - PE</c:v>
                </c:pt>
                <c:pt idx="13">
                  <c:v>Maceió - AL</c:v>
                </c:pt>
                <c:pt idx="14">
                  <c:v>Aracaju - SE</c:v>
                </c:pt>
                <c:pt idx="15">
                  <c:v>Salvador - BA</c:v>
                </c:pt>
                <c:pt idx="16">
                  <c:v>Belo Horizonte - MG</c:v>
                </c:pt>
                <c:pt idx="17">
                  <c:v>Vitória - ES</c:v>
                </c:pt>
                <c:pt idx="18">
                  <c:v>Rio de Janeiro - RJ</c:v>
                </c:pt>
                <c:pt idx="19">
                  <c:v>São Paulo - SP</c:v>
                </c:pt>
                <c:pt idx="20">
                  <c:v>Curitiba - PR</c:v>
                </c:pt>
                <c:pt idx="21">
                  <c:v>Florianópolis - SC</c:v>
                </c:pt>
                <c:pt idx="22">
                  <c:v>Porto Alegre - RS</c:v>
                </c:pt>
                <c:pt idx="23">
                  <c:v>Campo Grande - MS</c:v>
                </c:pt>
                <c:pt idx="24">
                  <c:v>Cuiabá - MT</c:v>
                </c:pt>
                <c:pt idx="25">
                  <c:v>Goiânia - GO</c:v>
                </c:pt>
                <c:pt idx="26">
                  <c:v>Brasília - DF</c:v>
                </c:pt>
              </c:strCache>
            </c:strRef>
          </c:cat>
          <c:val>
            <c:numRef>
              <c:f>Dashboard!$F$3:$F$29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9E-4E33-8D82-1479A00A8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23788080"/>
        <c:axId val="423781192"/>
      </c:barChart>
      <c:catAx>
        <c:axId val="42378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3781192"/>
        <c:crosses val="autoZero"/>
        <c:auto val="1"/>
        <c:lblAlgn val="ctr"/>
        <c:lblOffset val="100"/>
        <c:noMultiLvlLbl val="0"/>
      </c:catAx>
      <c:valAx>
        <c:axId val="423781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378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Empregos Encerrados</a:t>
            </a:r>
          </a:p>
        </c:rich>
      </c:tx>
      <c:layout>
        <c:manualLayout>
          <c:xMode val="edge"/>
          <c:yMode val="edge"/>
          <c:x val="0.3844930008748906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Dashboard!$G$2</c:f>
              <c:strCache>
                <c:ptCount val="1"/>
                <c:pt idx="0">
                  <c:v>MASCULINO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Dashboard!$C$3:$C$29</c:f>
              <c:strCache>
                <c:ptCount val="27"/>
                <c:pt idx="0">
                  <c:v>Porto Velho - RO</c:v>
                </c:pt>
                <c:pt idx="1">
                  <c:v>Rio Branco - AC</c:v>
                </c:pt>
                <c:pt idx="2">
                  <c:v>Manaus - AM</c:v>
                </c:pt>
                <c:pt idx="3">
                  <c:v>Boa Vista - RR</c:v>
                </c:pt>
                <c:pt idx="4">
                  <c:v>Belém - PA</c:v>
                </c:pt>
                <c:pt idx="5">
                  <c:v>Macapá - AP</c:v>
                </c:pt>
                <c:pt idx="6">
                  <c:v>Palmas - TO</c:v>
                </c:pt>
                <c:pt idx="7">
                  <c:v>São Luiz - MA</c:v>
                </c:pt>
                <c:pt idx="8">
                  <c:v>Terezina - PI</c:v>
                </c:pt>
                <c:pt idx="9">
                  <c:v>Fortaleza - CE</c:v>
                </c:pt>
                <c:pt idx="10">
                  <c:v>Natal - RN</c:v>
                </c:pt>
                <c:pt idx="11">
                  <c:v>João Pessoa - PB</c:v>
                </c:pt>
                <c:pt idx="12">
                  <c:v>Recife - PE</c:v>
                </c:pt>
                <c:pt idx="13">
                  <c:v>Maceió - AL</c:v>
                </c:pt>
                <c:pt idx="14">
                  <c:v>Aracaju - SE</c:v>
                </c:pt>
                <c:pt idx="15">
                  <c:v>Salvador - BA</c:v>
                </c:pt>
                <c:pt idx="16">
                  <c:v>Belo Horizonte - MG</c:v>
                </c:pt>
                <c:pt idx="17">
                  <c:v>Vitória - ES</c:v>
                </c:pt>
                <c:pt idx="18">
                  <c:v>Rio de Janeiro - RJ</c:v>
                </c:pt>
                <c:pt idx="19">
                  <c:v>São Paulo - SP</c:v>
                </c:pt>
                <c:pt idx="20">
                  <c:v>Curitiba - PR</c:v>
                </c:pt>
                <c:pt idx="21">
                  <c:v>Florianópolis - SC</c:v>
                </c:pt>
                <c:pt idx="22">
                  <c:v>Porto Alegre - RS</c:v>
                </c:pt>
                <c:pt idx="23">
                  <c:v>Campo Grande - MS</c:v>
                </c:pt>
                <c:pt idx="24">
                  <c:v>Cuiabá - MT</c:v>
                </c:pt>
                <c:pt idx="25">
                  <c:v>Goiânia - GO</c:v>
                </c:pt>
                <c:pt idx="26">
                  <c:v>Brasília - DF</c:v>
                </c:pt>
              </c:strCache>
            </c:strRef>
          </c:cat>
          <c:val>
            <c:numRef>
              <c:f>Dashboard!$G$3:$G$29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50-41E0-95F9-107B0801458E}"/>
            </c:ext>
          </c:extLst>
        </c:ser>
        <c:ser>
          <c:idx val="1"/>
          <c:order val="1"/>
          <c:tx>
            <c:strRef>
              <c:f>Dashboard!$H$2</c:f>
              <c:strCache>
                <c:ptCount val="1"/>
                <c:pt idx="0">
                  <c:v>FEMININO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Dashboard!$C$3:$C$29</c:f>
              <c:strCache>
                <c:ptCount val="27"/>
                <c:pt idx="0">
                  <c:v>Porto Velho - RO</c:v>
                </c:pt>
                <c:pt idx="1">
                  <c:v>Rio Branco - AC</c:v>
                </c:pt>
                <c:pt idx="2">
                  <c:v>Manaus - AM</c:v>
                </c:pt>
                <c:pt idx="3">
                  <c:v>Boa Vista - RR</c:v>
                </c:pt>
                <c:pt idx="4">
                  <c:v>Belém - PA</c:v>
                </c:pt>
                <c:pt idx="5">
                  <c:v>Macapá - AP</c:v>
                </c:pt>
                <c:pt idx="6">
                  <c:v>Palmas - TO</c:v>
                </c:pt>
                <c:pt idx="7">
                  <c:v>São Luiz - MA</c:v>
                </c:pt>
                <c:pt idx="8">
                  <c:v>Terezina - PI</c:v>
                </c:pt>
                <c:pt idx="9">
                  <c:v>Fortaleza - CE</c:v>
                </c:pt>
                <c:pt idx="10">
                  <c:v>Natal - RN</c:v>
                </c:pt>
                <c:pt idx="11">
                  <c:v>João Pessoa - PB</c:v>
                </c:pt>
                <c:pt idx="12">
                  <c:v>Recife - PE</c:v>
                </c:pt>
                <c:pt idx="13">
                  <c:v>Maceió - AL</c:v>
                </c:pt>
                <c:pt idx="14">
                  <c:v>Aracaju - SE</c:v>
                </c:pt>
                <c:pt idx="15">
                  <c:v>Salvador - BA</c:v>
                </c:pt>
                <c:pt idx="16">
                  <c:v>Belo Horizonte - MG</c:v>
                </c:pt>
                <c:pt idx="17">
                  <c:v>Vitória - ES</c:v>
                </c:pt>
                <c:pt idx="18">
                  <c:v>Rio de Janeiro - RJ</c:v>
                </c:pt>
                <c:pt idx="19">
                  <c:v>São Paulo - SP</c:v>
                </c:pt>
                <c:pt idx="20">
                  <c:v>Curitiba - PR</c:v>
                </c:pt>
                <c:pt idx="21">
                  <c:v>Florianópolis - SC</c:v>
                </c:pt>
                <c:pt idx="22">
                  <c:v>Porto Alegre - RS</c:v>
                </c:pt>
                <c:pt idx="23">
                  <c:v>Campo Grande - MS</c:v>
                </c:pt>
                <c:pt idx="24">
                  <c:v>Cuiabá - MT</c:v>
                </c:pt>
                <c:pt idx="25">
                  <c:v>Goiânia - GO</c:v>
                </c:pt>
                <c:pt idx="26">
                  <c:v>Brasília - DF</c:v>
                </c:pt>
              </c:strCache>
            </c:strRef>
          </c:cat>
          <c:val>
            <c:numRef>
              <c:f>Dashboard!$H$3:$H$29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50-41E0-95F9-107B0801458E}"/>
            </c:ext>
          </c:extLst>
        </c:ser>
        <c:ser>
          <c:idx val="2"/>
          <c:order val="2"/>
          <c:tx>
            <c:strRef>
              <c:f>Dashboard!$I$2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Dashboard!$C$3:$C$29</c:f>
              <c:strCache>
                <c:ptCount val="27"/>
                <c:pt idx="0">
                  <c:v>Porto Velho - RO</c:v>
                </c:pt>
                <c:pt idx="1">
                  <c:v>Rio Branco - AC</c:v>
                </c:pt>
                <c:pt idx="2">
                  <c:v>Manaus - AM</c:v>
                </c:pt>
                <c:pt idx="3">
                  <c:v>Boa Vista - RR</c:v>
                </c:pt>
                <c:pt idx="4">
                  <c:v>Belém - PA</c:v>
                </c:pt>
                <c:pt idx="5">
                  <c:v>Macapá - AP</c:v>
                </c:pt>
                <c:pt idx="6">
                  <c:v>Palmas - TO</c:v>
                </c:pt>
                <c:pt idx="7">
                  <c:v>São Luiz - MA</c:v>
                </c:pt>
                <c:pt idx="8">
                  <c:v>Terezina - PI</c:v>
                </c:pt>
                <c:pt idx="9">
                  <c:v>Fortaleza - CE</c:v>
                </c:pt>
                <c:pt idx="10">
                  <c:v>Natal - RN</c:v>
                </c:pt>
                <c:pt idx="11">
                  <c:v>João Pessoa - PB</c:v>
                </c:pt>
                <c:pt idx="12">
                  <c:v>Recife - PE</c:v>
                </c:pt>
                <c:pt idx="13">
                  <c:v>Maceió - AL</c:v>
                </c:pt>
                <c:pt idx="14">
                  <c:v>Aracaju - SE</c:v>
                </c:pt>
                <c:pt idx="15">
                  <c:v>Salvador - BA</c:v>
                </c:pt>
                <c:pt idx="16">
                  <c:v>Belo Horizonte - MG</c:v>
                </c:pt>
                <c:pt idx="17">
                  <c:v>Vitória - ES</c:v>
                </c:pt>
                <c:pt idx="18">
                  <c:v>Rio de Janeiro - RJ</c:v>
                </c:pt>
                <c:pt idx="19">
                  <c:v>São Paulo - SP</c:v>
                </c:pt>
                <c:pt idx="20">
                  <c:v>Curitiba - PR</c:v>
                </c:pt>
                <c:pt idx="21">
                  <c:v>Florianópolis - SC</c:v>
                </c:pt>
                <c:pt idx="22">
                  <c:v>Porto Alegre - RS</c:v>
                </c:pt>
                <c:pt idx="23">
                  <c:v>Campo Grande - MS</c:v>
                </c:pt>
                <c:pt idx="24">
                  <c:v>Cuiabá - MT</c:v>
                </c:pt>
                <c:pt idx="25">
                  <c:v>Goiânia - GO</c:v>
                </c:pt>
                <c:pt idx="26">
                  <c:v>Brasília - DF</c:v>
                </c:pt>
              </c:strCache>
            </c:strRef>
          </c:cat>
          <c:val>
            <c:numRef>
              <c:f>Dashboard!$I$3:$I$29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50-41E0-95F9-107B08014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23405544"/>
        <c:axId val="423405872"/>
      </c:barChart>
      <c:catAx>
        <c:axId val="42340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3405872"/>
        <c:crosses val="autoZero"/>
        <c:auto val="1"/>
        <c:lblAlgn val="ctr"/>
        <c:lblOffset val="100"/>
        <c:noMultiLvlLbl val="0"/>
      </c:catAx>
      <c:valAx>
        <c:axId val="42340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3405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Saldo de Número</a:t>
            </a:r>
            <a:r>
              <a:rPr lang="pt-BR" baseline="0"/>
              <a:t> de empregos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Dashboard!$J$2</c:f>
              <c:strCache>
                <c:ptCount val="1"/>
                <c:pt idx="0">
                  <c:v>MASCULINO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Dashboard!$C$3:$C$29</c:f>
              <c:strCache>
                <c:ptCount val="27"/>
                <c:pt idx="0">
                  <c:v>Porto Velho - RO</c:v>
                </c:pt>
                <c:pt idx="1">
                  <c:v>Rio Branco - AC</c:v>
                </c:pt>
                <c:pt idx="2">
                  <c:v>Manaus - AM</c:v>
                </c:pt>
                <c:pt idx="3">
                  <c:v>Boa Vista - RR</c:v>
                </c:pt>
                <c:pt idx="4">
                  <c:v>Belém - PA</c:v>
                </c:pt>
                <c:pt idx="5">
                  <c:v>Macapá - AP</c:v>
                </c:pt>
                <c:pt idx="6">
                  <c:v>Palmas - TO</c:v>
                </c:pt>
                <c:pt idx="7">
                  <c:v>São Luiz - MA</c:v>
                </c:pt>
                <c:pt idx="8">
                  <c:v>Terezina - PI</c:v>
                </c:pt>
                <c:pt idx="9">
                  <c:v>Fortaleza - CE</c:v>
                </c:pt>
                <c:pt idx="10">
                  <c:v>Natal - RN</c:v>
                </c:pt>
                <c:pt idx="11">
                  <c:v>João Pessoa - PB</c:v>
                </c:pt>
                <c:pt idx="12">
                  <c:v>Recife - PE</c:v>
                </c:pt>
                <c:pt idx="13">
                  <c:v>Maceió - AL</c:v>
                </c:pt>
                <c:pt idx="14">
                  <c:v>Aracaju - SE</c:v>
                </c:pt>
                <c:pt idx="15">
                  <c:v>Salvador - BA</c:v>
                </c:pt>
                <c:pt idx="16">
                  <c:v>Belo Horizonte - MG</c:v>
                </c:pt>
                <c:pt idx="17">
                  <c:v>Vitória - ES</c:v>
                </c:pt>
                <c:pt idx="18">
                  <c:v>Rio de Janeiro - RJ</c:v>
                </c:pt>
                <c:pt idx="19">
                  <c:v>São Paulo - SP</c:v>
                </c:pt>
                <c:pt idx="20">
                  <c:v>Curitiba - PR</c:v>
                </c:pt>
                <c:pt idx="21">
                  <c:v>Florianópolis - SC</c:v>
                </c:pt>
                <c:pt idx="22">
                  <c:v>Porto Alegre - RS</c:v>
                </c:pt>
                <c:pt idx="23">
                  <c:v>Campo Grande - MS</c:v>
                </c:pt>
                <c:pt idx="24">
                  <c:v>Cuiabá - MT</c:v>
                </c:pt>
                <c:pt idx="25">
                  <c:v>Goiânia - GO</c:v>
                </c:pt>
                <c:pt idx="26">
                  <c:v>Brasília - DF</c:v>
                </c:pt>
              </c:strCache>
            </c:strRef>
          </c:cat>
          <c:val>
            <c:numRef>
              <c:f>Dashboard!$J$3:$J$29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24-4FDA-BFC0-50FA5755304B}"/>
            </c:ext>
          </c:extLst>
        </c:ser>
        <c:ser>
          <c:idx val="1"/>
          <c:order val="1"/>
          <c:tx>
            <c:strRef>
              <c:f>Dashboard!$K$2</c:f>
              <c:strCache>
                <c:ptCount val="1"/>
                <c:pt idx="0">
                  <c:v>FEMININO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Dashboard!$C$3:$C$29</c:f>
              <c:strCache>
                <c:ptCount val="27"/>
                <c:pt idx="0">
                  <c:v>Porto Velho - RO</c:v>
                </c:pt>
                <c:pt idx="1">
                  <c:v>Rio Branco - AC</c:v>
                </c:pt>
                <c:pt idx="2">
                  <c:v>Manaus - AM</c:v>
                </c:pt>
                <c:pt idx="3">
                  <c:v>Boa Vista - RR</c:v>
                </c:pt>
                <c:pt idx="4">
                  <c:v>Belém - PA</c:v>
                </c:pt>
                <c:pt idx="5">
                  <c:v>Macapá - AP</c:v>
                </c:pt>
                <c:pt idx="6">
                  <c:v>Palmas - TO</c:v>
                </c:pt>
                <c:pt idx="7">
                  <c:v>São Luiz - MA</c:v>
                </c:pt>
                <c:pt idx="8">
                  <c:v>Terezina - PI</c:v>
                </c:pt>
                <c:pt idx="9">
                  <c:v>Fortaleza - CE</c:v>
                </c:pt>
                <c:pt idx="10">
                  <c:v>Natal - RN</c:v>
                </c:pt>
                <c:pt idx="11">
                  <c:v>João Pessoa - PB</c:v>
                </c:pt>
                <c:pt idx="12">
                  <c:v>Recife - PE</c:v>
                </c:pt>
                <c:pt idx="13">
                  <c:v>Maceió - AL</c:v>
                </c:pt>
                <c:pt idx="14">
                  <c:v>Aracaju - SE</c:v>
                </c:pt>
                <c:pt idx="15">
                  <c:v>Salvador - BA</c:v>
                </c:pt>
                <c:pt idx="16">
                  <c:v>Belo Horizonte - MG</c:v>
                </c:pt>
                <c:pt idx="17">
                  <c:v>Vitória - ES</c:v>
                </c:pt>
                <c:pt idx="18">
                  <c:v>Rio de Janeiro - RJ</c:v>
                </c:pt>
                <c:pt idx="19">
                  <c:v>São Paulo - SP</c:v>
                </c:pt>
                <c:pt idx="20">
                  <c:v>Curitiba - PR</c:v>
                </c:pt>
                <c:pt idx="21">
                  <c:v>Florianópolis - SC</c:v>
                </c:pt>
                <c:pt idx="22">
                  <c:v>Porto Alegre - RS</c:v>
                </c:pt>
                <c:pt idx="23">
                  <c:v>Campo Grande - MS</c:v>
                </c:pt>
                <c:pt idx="24">
                  <c:v>Cuiabá - MT</c:v>
                </c:pt>
                <c:pt idx="25">
                  <c:v>Goiânia - GO</c:v>
                </c:pt>
                <c:pt idx="26">
                  <c:v>Brasília - DF</c:v>
                </c:pt>
              </c:strCache>
            </c:strRef>
          </c:cat>
          <c:val>
            <c:numRef>
              <c:f>Dashboard!$K$3:$K$29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24-4FDA-BFC0-50FA5755304B}"/>
            </c:ext>
          </c:extLst>
        </c:ser>
        <c:ser>
          <c:idx val="2"/>
          <c:order val="2"/>
          <c:tx>
            <c:strRef>
              <c:f>Dashboard!$L$2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Dashboard!$C$3:$C$29</c:f>
              <c:strCache>
                <c:ptCount val="27"/>
                <c:pt idx="0">
                  <c:v>Porto Velho - RO</c:v>
                </c:pt>
                <c:pt idx="1">
                  <c:v>Rio Branco - AC</c:v>
                </c:pt>
                <c:pt idx="2">
                  <c:v>Manaus - AM</c:v>
                </c:pt>
                <c:pt idx="3">
                  <c:v>Boa Vista - RR</c:v>
                </c:pt>
                <c:pt idx="4">
                  <c:v>Belém - PA</c:v>
                </c:pt>
                <c:pt idx="5">
                  <c:v>Macapá - AP</c:v>
                </c:pt>
                <c:pt idx="6">
                  <c:v>Palmas - TO</c:v>
                </c:pt>
                <c:pt idx="7">
                  <c:v>São Luiz - MA</c:v>
                </c:pt>
                <c:pt idx="8">
                  <c:v>Terezina - PI</c:v>
                </c:pt>
                <c:pt idx="9">
                  <c:v>Fortaleza - CE</c:v>
                </c:pt>
                <c:pt idx="10">
                  <c:v>Natal - RN</c:v>
                </c:pt>
                <c:pt idx="11">
                  <c:v>João Pessoa - PB</c:v>
                </c:pt>
                <c:pt idx="12">
                  <c:v>Recife - PE</c:v>
                </c:pt>
                <c:pt idx="13">
                  <c:v>Maceió - AL</c:v>
                </c:pt>
                <c:pt idx="14">
                  <c:v>Aracaju - SE</c:v>
                </c:pt>
                <c:pt idx="15">
                  <c:v>Salvador - BA</c:v>
                </c:pt>
                <c:pt idx="16">
                  <c:v>Belo Horizonte - MG</c:v>
                </c:pt>
                <c:pt idx="17">
                  <c:v>Vitória - ES</c:v>
                </c:pt>
                <c:pt idx="18">
                  <c:v>Rio de Janeiro - RJ</c:v>
                </c:pt>
                <c:pt idx="19">
                  <c:v>São Paulo - SP</c:v>
                </c:pt>
                <c:pt idx="20">
                  <c:v>Curitiba - PR</c:v>
                </c:pt>
                <c:pt idx="21">
                  <c:v>Florianópolis - SC</c:v>
                </c:pt>
                <c:pt idx="22">
                  <c:v>Porto Alegre - RS</c:v>
                </c:pt>
                <c:pt idx="23">
                  <c:v>Campo Grande - MS</c:v>
                </c:pt>
                <c:pt idx="24">
                  <c:v>Cuiabá - MT</c:v>
                </c:pt>
                <c:pt idx="25">
                  <c:v>Goiânia - GO</c:v>
                </c:pt>
                <c:pt idx="26">
                  <c:v>Brasília - DF</c:v>
                </c:pt>
              </c:strCache>
            </c:strRef>
          </c:cat>
          <c:val>
            <c:numRef>
              <c:f>Dashboard!$L$3:$L$29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24-4FDA-BFC0-50FA57553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20629288"/>
        <c:axId val="420631584"/>
      </c:barChart>
      <c:catAx>
        <c:axId val="420629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0631584"/>
        <c:crosses val="autoZero"/>
        <c:auto val="1"/>
        <c:lblAlgn val="ctr"/>
        <c:lblOffset val="100"/>
        <c:noMultiLvlLbl val="0"/>
      </c:catAx>
      <c:valAx>
        <c:axId val="42063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0629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Empregos gerados</a:t>
            </a:r>
            <a:r>
              <a:rPr lang="pt-BR" baseline="0"/>
              <a:t> por idade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Dashboard!$D$33</c:f>
              <c:strCache>
                <c:ptCount val="1"/>
                <c:pt idx="0">
                  <c:v>ad_Ate_17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Dashboard!$C$34:$C$60</c:f>
              <c:strCache>
                <c:ptCount val="27"/>
                <c:pt idx="0">
                  <c:v>Porto Velho - RO</c:v>
                </c:pt>
                <c:pt idx="1">
                  <c:v>Rio Branco - AC</c:v>
                </c:pt>
                <c:pt idx="2">
                  <c:v>Manaus - AM</c:v>
                </c:pt>
                <c:pt idx="3">
                  <c:v>Boa Vista - RR</c:v>
                </c:pt>
                <c:pt idx="4">
                  <c:v>Belém - PA</c:v>
                </c:pt>
                <c:pt idx="5">
                  <c:v>Macapá - AP</c:v>
                </c:pt>
                <c:pt idx="6">
                  <c:v>Palmas - TO</c:v>
                </c:pt>
                <c:pt idx="7">
                  <c:v>São Luiz - MA</c:v>
                </c:pt>
                <c:pt idx="8">
                  <c:v>Terezina - PI</c:v>
                </c:pt>
                <c:pt idx="9">
                  <c:v>Fortaleza - CE</c:v>
                </c:pt>
                <c:pt idx="10">
                  <c:v>Natal - RN</c:v>
                </c:pt>
                <c:pt idx="11">
                  <c:v>João Pessoa - PB</c:v>
                </c:pt>
                <c:pt idx="12">
                  <c:v>Recife - PE</c:v>
                </c:pt>
                <c:pt idx="13">
                  <c:v>Maceió - AL</c:v>
                </c:pt>
                <c:pt idx="14">
                  <c:v>Aracaju - SE</c:v>
                </c:pt>
                <c:pt idx="15">
                  <c:v>Salvador - BA</c:v>
                </c:pt>
                <c:pt idx="16">
                  <c:v>Belo Horizonte - MG</c:v>
                </c:pt>
                <c:pt idx="17">
                  <c:v>Vitória - ES</c:v>
                </c:pt>
                <c:pt idx="18">
                  <c:v>Rio de Janeiro - RJ</c:v>
                </c:pt>
                <c:pt idx="19">
                  <c:v>São Paulo - SP</c:v>
                </c:pt>
                <c:pt idx="20">
                  <c:v>Curitiba - PR</c:v>
                </c:pt>
                <c:pt idx="21">
                  <c:v>Florianópolis - SC</c:v>
                </c:pt>
                <c:pt idx="22">
                  <c:v>Porto Alegre - RS</c:v>
                </c:pt>
                <c:pt idx="23">
                  <c:v>Campo Grande - MS</c:v>
                </c:pt>
                <c:pt idx="24">
                  <c:v>Cuiabá - MT</c:v>
                </c:pt>
                <c:pt idx="25">
                  <c:v>Goiânia - GO</c:v>
                </c:pt>
                <c:pt idx="26">
                  <c:v>Brasília - DF</c:v>
                </c:pt>
              </c:strCache>
            </c:strRef>
          </c:cat>
          <c:val>
            <c:numRef>
              <c:f>Dashboard!$D$34:$D$60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68-40CF-A009-99EC53E0F852}"/>
            </c:ext>
          </c:extLst>
        </c:ser>
        <c:ser>
          <c:idx val="1"/>
          <c:order val="1"/>
          <c:tx>
            <c:strRef>
              <c:f>Dashboard!$E$33</c:f>
              <c:strCache>
                <c:ptCount val="1"/>
                <c:pt idx="0">
                  <c:v>Ad_18_a_24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Dashboard!$C$34:$C$60</c:f>
              <c:strCache>
                <c:ptCount val="27"/>
                <c:pt idx="0">
                  <c:v>Porto Velho - RO</c:v>
                </c:pt>
                <c:pt idx="1">
                  <c:v>Rio Branco - AC</c:v>
                </c:pt>
                <c:pt idx="2">
                  <c:v>Manaus - AM</c:v>
                </c:pt>
                <c:pt idx="3">
                  <c:v>Boa Vista - RR</c:v>
                </c:pt>
                <c:pt idx="4">
                  <c:v>Belém - PA</c:v>
                </c:pt>
                <c:pt idx="5">
                  <c:v>Macapá - AP</c:v>
                </c:pt>
                <c:pt idx="6">
                  <c:v>Palmas - TO</c:v>
                </c:pt>
                <c:pt idx="7">
                  <c:v>São Luiz - MA</c:v>
                </c:pt>
                <c:pt idx="8">
                  <c:v>Terezina - PI</c:v>
                </c:pt>
                <c:pt idx="9">
                  <c:v>Fortaleza - CE</c:v>
                </c:pt>
                <c:pt idx="10">
                  <c:v>Natal - RN</c:v>
                </c:pt>
                <c:pt idx="11">
                  <c:v>João Pessoa - PB</c:v>
                </c:pt>
                <c:pt idx="12">
                  <c:v>Recife - PE</c:v>
                </c:pt>
                <c:pt idx="13">
                  <c:v>Maceió - AL</c:v>
                </c:pt>
                <c:pt idx="14">
                  <c:v>Aracaju - SE</c:v>
                </c:pt>
                <c:pt idx="15">
                  <c:v>Salvador - BA</c:v>
                </c:pt>
                <c:pt idx="16">
                  <c:v>Belo Horizonte - MG</c:v>
                </c:pt>
                <c:pt idx="17">
                  <c:v>Vitória - ES</c:v>
                </c:pt>
                <c:pt idx="18">
                  <c:v>Rio de Janeiro - RJ</c:v>
                </c:pt>
                <c:pt idx="19">
                  <c:v>São Paulo - SP</c:v>
                </c:pt>
                <c:pt idx="20">
                  <c:v>Curitiba - PR</c:v>
                </c:pt>
                <c:pt idx="21">
                  <c:v>Florianópolis - SC</c:v>
                </c:pt>
                <c:pt idx="22">
                  <c:v>Porto Alegre - RS</c:v>
                </c:pt>
                <c:pt idx="23">
                  <c:v>Campo Grande - MS</c:v>
                </c:pt>
                <c:pt idx="24">
                  <c:v>Cuiabá - MT</c:v>
                </c:pt>
                <c:pt idx="25">
                  <c:v>Goiânia - GO</c:v>
                </c:pt>
                <c:pt idx="26">
                  <c:v>Brasília - DF</c:v>
                </c:pt>
              </c:strCache>
            </c:strRef>
          </c:cat>
          <c:val>
            <c:numRef>
              <c:f>Dashboard!$E$34:$E$60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68-40CF-A009-99EC53E0F852}"/>
            </c:ext>
          </c:extLst>
        </c:ser>
        <c:ser>
          <c:idx val="2"/>
          <c:order val="2"/>
          <c:tx>
            <c:strRef>
              <c:f>Dashboard!$F$33</c:f>
              <c:strCache>
                <c:ptCount val="1"/>
                <c:pt idx="0">
                  <c:v>Ad_25_a_29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Dashboard!$C$34:$C$60</c:f>
              <c:strCache>
                <c:ptCount val="27"/>
                <c:pt idx="0">
                  <c:v>Porto Velho - RO</c:v>
                </c:pt>
                <c:pt idx="1">
                  <c:v>Rio Branco - AC</c:v>
                </c:pt>
                <c:pt idx="2">
                  <c:v>Manaus - AM</c:v>
                </c:pt>
                <c:pt idx="3">
                  <c:v>Boa Vista - RR</c:v>
                </c:pt>
                <c:pt idx="4">
                  <c:v>Belém - PA</c:v>
                </c:pt>
                <c:pt idx="5">
                  <c:v>Macapá - AP</c:v>
                </c:pt>
                <c:pt idx="6">
                  <c:v>Palmas - TO</c:v>
                </c:pt>
                <c:pt idx="7">
                  <c:v>São Luiz - MA</c:v>
                </c:pt>
                <c:pt idx="8">
                  <c:v>Terezina - PI</c:v>
                </c:pt>
                <c:pt idx="9">
                  <c:v>Fortaleza - CE</c:v>
                </c:pt>
                <c:pt idx="10">
                  <c:v>Natal - RN</c:v>
                </c:pt>
                <c:pt idx="11">
                  <c:v>João Pessoa - PB</c:v>
                </c:pt>
                <c:pt idx="12">
                  <c:v>Recife - PE</c:v>
                </c:pt>
                <c:pt idx="13">
                  <c:v>Maceió - AL</c:v>
                </c:pt>
                <c:pt idx="14">
                  <c:v>Aracaju - SE</c:v>
                </c:pt>
                <c:pt idx="15">
                  <c:v>Salvador - BA</c:v>
                </c:pt>
                <c:pt idx="16">
                  <c:v>Belo Horizonte - MG</c:v>
                </c:pt>
                <c:pt idx="17">
                  <c:v>Vitória - ES</c:v>
                </c:pt>
                <c:pt idx="18">
                  <c:v>Rio de Janeiro - RJ</c:v>
                </c:pt>
                <c:pt idx="19">
                  <c:v>São Paulo - SP</c:v>
                </c:pt>
                <c:pt idx="20">
                  <c:v>Curitiba - PR</c:v>
                </c:pt>
                <c:pt idx="21">
                  <c:v>Florianópolis - SC</c:v>
                </c:pt>
                <c:pt idx="22">
                  <c:v>Porto Alegre - RS</c:v>
                </c:pt>
                <c:pt idx="23">
                  <c:v>Campo Grande - MS</c:v>
                </c:pt>
                <c:pt idx="24">
                  <c:v>Cuiabá - MT</c:v>
                </c:pt>
                <c:pt idx="25">
                  <c:v>Goiânia - GO</c:v>
                </c:pt>
                <c:pt idx="26">
                  <c:v>Brasília - DF</c:v>
                </c:pt>
              </c:strCache>
            </c:strRef>
          </c:cat>
          <c:val>
            <c:numRef>
              <c:f>Dashboard!$F$34:$F$60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68-40CF-A009-99EC53E0F852}"/>
            </c:ext>
          </c:extLst>
        </c:ser>
        <c:ser>
          <c:idx val="3"/>
          <c:order val="3"/>
          <c:tx>
            <c:strRef>
              <c:f>Dashboard!$G$33</c:f>
              <c:strCache>
                <c:ptCount val="1"/>
                <c:pt idx="0">
                  <c:v>Ad_30_a_39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Dashboard!$C$34:$C$60</c:f>
              <c:strCache>
                <c:ptCount val="27"/>
                <c:pt idx="0">
                  <c:v>Porto Velho - RO</c:v>
                </c:pt>
                <c:pt idx="1">
                  <c:v>Rio Branco - AC</c:v>
                </c:pt>
                <c:pt idx="2">
                  <c:v>Manaus - AM</c:v>
                </c:pt>
                <c:pt idx="3">
                  <c:v>Boa Vista - RR</c:v>
                </c:pt>
                <c:pt idx="4">
                  <c:v>Belém - PA</c:v>
                </c:pt>
                <c:pt idx="5">
                  <c:v>Macapá - AP</c:v>
                </c:pt>
                <c:pt idx="6">
                  <c:v>Palmas - TO</c:v>
                </c:pt>
                <c:pt idx="7">
                  <c:v>São Luiz - MA</c:v>
                </c:pt>
                <c:pt idx="8">
                  <c:v>Terezina - PI</c:v>
                </c:pt>
                <c:pt idx="9">
                  <c:v>Fortaleza - CE</c:v>
                </c:pt>
                <c:pt idx="10">
                  <c:v>Natal - RN</c:v>
                </c:pt>
                <c:pt idx="11">
                  <c:v>João Pessoa - PB</c:v>
                </c:pt>
                <c:pt idx="12">
                  <c:v>Recife - PE</c:v>
                </c:pt>
                <c:pt idx="13">
                  <c:v>Maceió - AL</c:v>
                </c:pt>
                <c:pt idx="14">
                  <c:v>Aracaju - SE</c:v>
                </c:pt>
                <c:pt idx="15">
                  <c:v>Salvador - BA</c:v>
                </c:pt>
                <c:pt idx="16">
                  <c:v>Belo Horizonte - MG</c:v>
                </c:pt>
                <c:pt idx="17">
                  <c:v>Vitória - ES</c:v>
                </c:pt>
                <c:pt idx="18">
                  <c:v>Rio de Janeiro - RJ</c:v>
                </c:pt>
                <c:pt idx="19">
                  <c:v>São Paulo - SP</c:v>
                </c:pt>
                <c:pt idx="20">
                  <c:v>Curitiba - PR</c:v>
                </c:pt>
                <c:pt idx="21">
                  <c:v>Florianópolis - SC</c:v>
                </c:pt>
                <c:pt idx="22">
                  <c:v>Porto Alegre - RS</c:v>
                </c:pt>
                <c:pt idx="23">
                  <c:v>Campo Grande - MS</c:v>
                </c:pt>
                <c:pt idx="24">
                  <c:v>Cuiabá - MT</c:v>
                </c:pt>
                <c:pt idx="25">
                  <c:v>Goiânia - GO</c:v>
                </c:pt>
                <c:pt idx="26">
                  <c:v>Brasília - DF</c:v>
                </c:pt>
              </c:strCache>
            </c:strRef>
          </c:cat>
          <c:val>
            <c:numRef>
              <c:f>Dashboard!$G$34:$G$60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68-40CF-A009-99EC53E0F852}"/>
            </c:ext>
          </c:extLst>
        </c:ser>
        <c:ser>
          <c:idx val="4"/>
          <c:order val="4"/>
          <c:tx>
            <c:strRef>
              <c:f>Dashboard!$H$33</c:f>
              <c:strCache>
                <c:ptCount val="1"/>
                <c:pt idx="0">
                  <c:v>Ad_40_a_49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Dashboard!$C$34:$C$60</c:f>
              <c:strCache>
                <c:ptCount val="27"/>
                <c:pt idx="0">
                  <c:v>Porto Velho - RO</c:v>
                </c:pt>
                <c:pt idx="1">
                  <c:v>Rio Branco - AC</c:v>
                </c:pt>
                <c:pt idx="2">
                  <c:v>Manaus - AM</c:v>
                </c:pt>
                <c:pt idx="3">
                  <c:v>Boa Vista - RR</c:v>
                </c:pt>
                <c:pt idx="4">
                  <c:v>Belém - PA</c:v>
                </c:pt>
                <c:pt idx="5">
                  <c:v>Macapá - AP</c:v>
                </c:pt>
                <c:pt idx="6">
                  <c:v>Palmas - TO</c:v>
                </c:pt>
                <c:pt idx="7">
                  <c:v>São Luiz - MA</c:v>
                </c:pt>
                <c:pt idx="8">
                  <c:v>Terezina - PI</c:v>
                </c:pt>
                <c:pt idx="9">
                  <c:v>Fortaleza - CE</c:v>
                </c:pt>
                <c:pt idx="10">
                  <c:v>Natal - RN</c:v>
                </c:pt>
                <c:pt idx="11">
                  <c:v>João Pessoa - PB</c:v>
                </c:pt>
                <c:pt idx="12">
                  <c:v>Recife - PE</c:v>
                </c:pt>
                <c:pt idx="13">
                  <c:v>Maceió - AL</c:v>
                </c:pt>
                <c:pt idx="14">
                  <c:v>Aracaju - SE</c:v>
                </c:pt>
                <c:pt idx="15">
                  <c:v>Salvador - BA</c:v>
                </c:pt>
                <c:pt idx="16">
                  <c:v>Belo Horizonte - MG</c:v>
                </c:pt>
                <c:pt idx="17">
                  <c:v>Vitória - ES</c:v>
                </c:pt>
                <c:pt idx="18">
                  <c:v>Rio de Janeiro - RJ</c:v>
                </c:pt>
                <c:pt idx="19">
                  <c:v>São Paulo - SP</c:v>
                </c:pt>
                <c:pt idx="20">
                  <c:v>Curitiba - PR</c:v>
                </c:pt>
                <c:pt idx="21">
                  <c:v>Florianópolis - SC</c:v>
                </c:pt>
                <c:pt idx="22">
                  <c:v>Porto Alegre - RS</c:v>
                </c:pt>
                <c:pt idx="23">
                  <c:v>Campo Grande - MS</c:v>
                </c:pt>
                <c:pt idx="24">
                  <c:v>Cuiabá - MT</c:v>
                </c:pt>
                <c:pt idx="25">
                  <c:v>Goiânia - GO</c:v>
                </c:pt>
                <c:pt idx="26">
                  <c:v>Brasília - DF</c:v>
                </c:pt>
              </c:strCache>
            </c:strRef>
          </c:cat>
          <c:val>
            <c:numRef>
              <c:f>Dashboard!$H$34:$H$60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C68-40CF-A009-99EC53E0F852}"/>
            </c:ext>
          </c:extLst>
        </c:ser>
        <c:ser>
          <c:idx val="5"/>
          <c:order val="5"/>
          <c:tx>
            <c:strRef>
              <c:f>Dashboard!$I$33</c:f>
              <c:strCache>
                <c:ptCount val="1"/>
                <c:pt idx="0">
                  <c:v>Ad_50_a_64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Dashboard!$C$34:$C$60</c:f>
              <c:strCache>
                <c:ptCount val="27"/>
                <c:pt idx="0">
                  <c:v>Porto Velho - RO</c:v>
                </c:pt>
                <c:pt idx="1">
                  <c:v>Rio Branco - AC</c:v>
                </c:pt>
                <c:pt idx="2">
                  <c:v>Manaus - AM</c:v>
                </c:pt>
                <c:pt idx="3">
                  <c:v>Boa Vista - RR</c:v>
                </c:pt>
                <c:pt idx="4">
                  <c:v>Belém - PA</c:v>
                </c:pt>
                <c:pt idx="5">
                  <c:v>Macapá - AP</c:v>
                </c:pt>
                <c:pt idx="6">
                  <c:v>Palmas - TO</c:v>
                </c:pt>
                <c:pt idx="7">
                  <c:v>São Luiz - MA</c:v>
                </c:pt>
                <c:pt idx="8">
                  <c:v>Terezina - PI</c:v>
                </c:pt>
                <c:pt idx="9">
                  <c:v>Fortaleza - CE</c:v>
                </c:pt>
                <c:pt idx="10">
                  <c:v>Natal - RN</c:v>
                </c:pt>
                <c:pt idx="11">
                  <c:v>João Pessoa - PB</c:v>
                </c:pt>
                <c:pt idx="12">
                  <c:v>Recife - PE</c:v>
                </c:pt>
                <c:pt idx="13">
                  <c:v>Maceió - AL</c:v>
                </c:pt>
                <c:pt idx="14">
                  <c:v>Aracaju - SE</c:v>
                </c:pt>
                <c:pt idx="15">
                  <c:v>Salvador - BA</c:v>
                </c:pt>
                <c:pt idx="16">
                  <c:v>Belo Horizonte - MG</c:v>
                </c:pt>
                <c:pt idx="17">
                  <c:v>Vitória - ES</c:v>
                </c:pt>
                <c:pt idx="18">
                  <c:v>Rio de Janeiro - RJ</c:v>
                </c:pt>
                <c:pt idx="19">
                  <c:v>São Paulo - SP</c:v>
                </c:pt>
                <c:pt idx="20">
                  <c:v>Curitiba - PR</c:v>
                </c:pt>
                <c:pt idx="21">
                  <c:v>Florianópolis - SC</c:v>
                </c:pt>
                <c:pt idx="22">
                  <c:v>Porto Alegre - RS</c:v>
                </c:pt>
                <c:pt idx="23">
                  <c:v>Campo Grande - MS</c:v>
                </c:pt>
                <c:pt idx="24">
                  <c:v>Cuiabá - MT</c:v>
                </c:pt>
                <c:pt idx="25">
                  <c:v>Goiânia - GO</c:v>
                </c:pt>
                <c:pt idx="26">
                  <c:v>Brasília - DF</c:v>
                </c:pt>
              </c:strCache>
            </c:strRef>
          </c:cat>
          <c:val>
            <c:numRef>
              <c:f>Dashboard!$I$34:$I$60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C68-40CF-A009-99EC53E0F852}"/>
            </c:ext>
          </c:extLst>
        </c:ser>
        <c:ser>
          <c:idx val="6"/>
          <c:order val="6"/>
          <c:tx>
            <c:strRef>
              <c:f>Dashboard!$J$33</c:f>
              <c:strCache>
                <c:ptCount val="1"/>
                <c:pt idx="0">
                  <c:v>Ad_65_ou_mais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Dashboard!$C$34:$C$60</c:f>
              <c:strCache>
                <c:ptCount val="27"/>
                <c:pt idx="0">
                  <c:v>Porto Velho - RO</c:v>
                </c:pt>
                <c:pt idx="1">
                  <c:v>Rio Branco - AC</c:v>
                </c:pt>
                <c:pt idx="2">
                  <c:v>Manaus - AM</c:v>
                </c:pt>
                <c:pt idx="3">
                  <c:v>Boa Vista - RR</c:v>
                </c:pt>
                <c:pt idx="4">
                  <c:v>Belém - PA</c:v>
                </c:pt>
                <c:pt idx="5">
                  <c:v>Macapá - AP</c:v>
                </c:pt>
                <c:pt idx="6">
                  <c:v>Palmas - TO</c:v>
                </c:pt>
                <c:pt idx="7">
                  <c:v>São Luiz - MA</c:v>
                </c:pt>
                <c:pt idx="8">
                  <c:v>Terezina - PI</c:v>
                </c:pt>
                <c:pt idx="9">
                  <c:v>Fortaleza - CE</c:v>
                </c:pt>
                <c:pt idx="10">
                  <c:v>Natal - RN</c:v>
                </c:pt>
                <c:pt idx="11">
                  <c:v>João Pessoa - PB</c:v>
                </c:pt>
                <c:pt idx="12">
                  <c:v>Recife - PE</c:v>
                </c:pt>
                <c:pt idx="13">
                  <c:v>Maceió - AL</c:v>
                </c:pt>
                <c:pt idx="14">
                  <c:v>Aracaju - SE</c:v>
                </c:pt>
                <c:pt idx="15">
                  <c:v>Salvador - BA</c:v>
                </c:pt>
                <c:pt idx="16">
                  <c:v>Belo Horizonte - MG</c:v>
                </c:pt>
                <c:pt idx="17">
                  <c:v>Vitória - ES</c:v>
                </c:pt>
                <c:pt idx="18">
                  <c:v>Rio de Janeiro - RJ</c:v>
                </c:pt>
                <c:pt idx="19">
                  <c:v>São Paulo - SP</c:v>
                </c:pt>
                <c:pt idx="20">
                  <c:v>Curitiba - PR</c:v>
                </c:pt>
                <c:pt idx="21">
                  <c:v>Florianópolis - SC</c:v>
                </c:pt>
                <c:pt idx="22">
                  <c:v>Porto Alegre - RS</c:v>
                </c:pt>
                <c:pt idx="23">
                  <c:v>Campo Grande - MS</c:v>
                </c:pt>
                <c:pt idx="24">
                  <c:v>Cuiabá - MT</c:v>
                </c:pt>
                <c:pt idx="25">
                  <c:v>Goiânia - GO</c:v>
                </c:pt>
                <c:pt idx="26">
                  <c:v>Brasília - DF</c:v>
                </c:pt>
              </c:strCache>
            </c:strRef>
          </c:cat>
          <c:val>
            <c:numRef>
              <c:f>Dashboard!$J$34:$J$60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C68-40CF-A009-99EC53E0F8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5751232"/>
        <c:axId val="435751888"/>
      </c:barChart>
      <c:catAx>
        <c:axId val="43575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5751888"/>
        <c:crosses val="autoZero"/>
        <c:auto val="1"/>
        <c:lblAlgn val="ctr"/>
        <c:lblOffset val="100"/>
        <c:noMultiLvlLbl val="0"/>
      </c:catAx>
      <c:valAx>
        <c:axId val="43575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575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Empregos</a:t>
            </a:r>
            <a:r>
              <a:rPr lang="pt-BR" baseline="0"/>
              <a:t> Encerrados por Idade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Dashboard!$L$33</c:f>
              <c:strCache>
                <c:ptCount val="1"/>
                <c:pt idx="0">
                  <c:v>Des_Ate_17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Dashboard!$C$34:$C$60</c:f>
              <c:strCache>
                <c:ptCount val="27"/>
                <c:pt idx="0">
                  <c:v>Porto Velho - RO</c:v>
                </c:pt>
                <c:pt idx="1">
                  <c:v>Rio Branco - AC</c:v>
                </c:pt>
                <c:pt idx="2">
                  <c:v>Manaus - AM</c:v>
                </c:pt>
                <c:pt idx="3">
                  <c:v>Boa Vista - RR</c:v>
                </c:pt>
                <c:pt idx="4">
                  <c:v>Belém - PA</c:v>
                </c:pt>
                <c:pt idx="5">
                  <c:v>Macapá - AP</c:v>
                </c:pt>
                <c:pt idx="6">
                  <c:v>Palmas - TO</c:v>
                </c:pt>
                <c:pt idx="7">
                  <c:v>São Luiz - MA</c:v>
                </c:pt>
                <c:pt idx="8">
                  <c:v>Terezina - PI</c:v>
                </c:pt>
                <c:pt idx="9">
                  <c:v>Fortaleza - CE</c:v>
                </c:pt>
                <c:pt idx="10">
                  <c:v>Natal - RN</c:v>
                </c:pt>
                <c:pt idx="11">
                  <c:v>João Pessoa - PB</c:v>
                </c:pt>
                <c:pt idx="12">
                  <c:v>Recife - PE</c:v>
                </c:pt>
                <c:pt idx="13">
                  <c:v>Maceió - AL</c:v>
                </c:pt>
                <c:pt idx="14">
                  <c:v>Aracaju - SE</c:v>
                </c:pt>
                <c:pt idx="15">
                  <c:v>Salvador - BA</c:v>
                </c:pt>
                <c:pt idx="16">
                  <c:v>Belo Horizonte - MG</c:v>
                </c:pt>
                <c:pt idx="17">
                  <c:v>Vitória - ES</c:v>
                </c:pt>
                <c:pt idx="18">
                  <c:v>Rio de Janeiro - RJ</c:v>
                </c:pt>
                <c:pt idx="19">
                  <c:v>São Paulo - SP</c:v>
                </c:pt>
                <c:pt idx="20">
                  <c:v>Curitiba - PR</c:v>
                </c:pt>
                <c:pt idx="21">
                  <c:v>Florianópolis - SC</c:v>
                </c:pt>
                <c:pt idx="22">
                  <c:v>Porto Alegre - RS</c:v>
                </c:pt>
                <c:pt idx="23">
                  <c:v>Campo Grande - MS</c:v>
                </c:pt>
                <c:pt idx="24">
                  <c:v>Cuiabá - MT</c:v>
                </c:pt>
                <c:pt idx="25">
                  <c:v>Goiânia - GO</c:v>
                </c:pt>
                <c:pt idx="26">
                  <c:v>Brasília - DF</c:v>
                </c:pt>
              </c:strCache>
            </c:strRef>
          </c:cat>
          <c:val>
            <c:numRef>
              <c:f>Dashboard!$L$34:$L$60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53-4397-90E9-58CF83CBEF08}"/>
            </c:ext>
          </c:extLst>
        </c:ser>
        <c:ser>
          <c:idx val="1"/>
          <c:order val="1"/>
          <c:tx>
            <c:strRef>
              <c:f>Dashboard!$M$33</c:f>
              <c:strCache>
                <c:ptCount val="1"/>
                <c:pt idx="0">
                  <c:v>Des_18_a_24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Dashboard!$C$34:$C$60</c:f>
              <c:strCache>
                <c:ptCount val="27"/>
                <c:pt idx="0">
                  <c:v>Porto Velho - RO</c:v>
                </c:pt>
                <c:pt idx="1">
                  <c:v>Rio Branco - AC</c:v>
                </c:pt>
                <c:pt idx="2">
                  <c:v>Manaus - AM</c:v>
                </c:pt>
                <c:pt idx="3">
                  <c:v>Boa Vista - RR</c:v>
                </c:pt>
                <c:pt idx="4">
                  <c:v>Belém - PA</c:v>
                </c:pt>
                <c:pt idx="5">
                  <c:v>Macapá - AP</c:v>
                </c:pt>
                <c:pt idx="6">
                  <c:v>Palmas - TO</c:v>
                </c:pt>
                <c:pt idx="7">
                  <c:v>São Luiz - MA</c:v>
                </c:pt>
                <c:pt idx="8">
                  <c:v>Terezina - PI</c:v>
                </c:pt>
                <c:pt idx="9">
                  <c:v>Fortaleza - CE</c:v>
                </c:pt>
                <c:pt idx="10">
                  <c:v>Natal - RN</c:v>
                </c:pt>
                <c:pt idx="11">
                  <c:v>João Pessoa - PB</c:v>
                </c:pt>
                <c:pt idx="12">
                  <c:v>Recife - PE</c:v>
                </c:pt>
                <c:pt idx="13">
                  <c:v>Maceió - AL</c:v>
                </c:pt>
                <c:pt idx="14">
                  <c:v>Aracaju - SE</c:v>
                </c:pt>
                <c:pt idx="15">
                  <c:v>Salvador - BA</c:v>
                </c:pt>
                <c:pt idx="16">
                  <c:v>Belo Horizonte - MG</c:v>
                </c:pt>
                <c:pt idx="17">
                  <c:v>Vitória - ES</c:v>
                </c:pt>
                <c:pt idx="18">
                  <c:v>Rio de Janeiro - RJ</c:v>
                </c:pt>
                <c:pt idx="19">
                  <c:v>São Paulo - SP</c:v>
                </c:pt>
                <c:pt idx="20">
                  <c:v>Curitiba - PR</c:v>
                </c:pt>
                <c:pt idx="21">
                  <c:v>Florianópolis - SC</c:v>
                </c:pt>
                <c:pt idx="22">
                  <c:v>Porto Alegre - RS</c:v>
                </c:pt>
                <c:pt idx="23">
                  <c:v>Campo Grande - MS</c:v>
                </c:pt>
                <c:pt idx="24">
                  <c:v>Cuiabá - MT</c:v>
                </c:pt>
                <c:pt idx="25">
                  <c:v>Goiânia - GO</c:v>
                </c:pt>
                <c:pt idx="26">
                  <c:v>Brasília - DF</c:v>
                </c:pt>
              </c:strCache>
            </c:strRef>
          </c:cat>
          <c:val>
            <c:numRef>
              <c:f>Dashboard!$M$34:$M$60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53-4397-90E9-58CF83CBEF08}"/>
            </c:ext>
          </c:extLst>
        </c:ser>
        <c:ser>
          <c:idx val="2"/>
          <c:order val="2"/>
          <c:tx>
            <c:strRef>
              <c:f>Dashboard!$N$33</c:f>
              <c:strCache>
                <c:ptCount val="1"/>
                <c:pt idx="0">
                  <c:v>Des_25_a_29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Dashboard!$C$34:$C$60</c:f>
              <c:strCache>
                <c:ptCount val="27"/>
                <c:pt idx="0">
                  <c:v>Porto Velho - RO</c:v>
                </c:pt>
                <c:pt idx="1">
                  <c:v>Rio Branco - AC</c:v>
                </c:pt>
                <c:pt idx="2">
                  <c:v>Manaus - AM</c:v>
                </c:pt>
                <c:pt idx="3">
                  <c:v>Boa Vista - RR</c:v>
                </c:pt>
                <c:pt idx="4">
                  <c:v>Belém - PA</c:v>
                </c:pt>
                <c:pt idx="5">
                  <c:v>Macapá - AP</c:v>
                </c:pt>
                <c:pt idx="6">
                  <c:v>Palmas - TO</c:v>
                </c:pt>
                <c:pt idx="7">
                  <c:v>São Luiz - MA</c:v>
                </c:pt>
                <c:pt idx="8">
                  <c:v>Terezina - PI</c:v>
                </c:pt>
                <c:pt idx="9">
                  <c:v>Fortaleza - CE</c:v>
                </c:pt>
                <c:pt idx="10">
                  <c:v>Natal - RN</c:v>
                </c:pt>
                <c:pt idx="11">
                  <c:v>João Pessoa - PB</c:v>
                </c:pt>
                <c:pt idx="12">
                  <c:v>Recife - PE</c:v>
                </c:pt>
                <c:pt idx="13">
                  <c:v>Maceió - AL</c:v>
                </c:pt>
                <c:pt idx="14">
                  <c:v>Aracaju - SE</c:v>
                </c:pt>
                <c:pt idx="15">
                  <c:v>Salvador - BA</c:v>
                </c:pt>
                <c:pt idx="16">
                  <c:v>Belo Horizonte - MG</c:v>
                </c:pt>
                <c:pt idx="17">
                  <c:v>Vitória - ES</c:v>
                </c:pt>
                <c:pt idx="18">
                  <c:v>Rio de Janeiro - RJ</c:v>
                </c:pt>
                <c:pt idx="19">
                  <c:v>São Paulo - SP</c:v>
                </c:pt>
                <c:pt idx="20">
                  <c:v>Curitiba - PR</c:v>
                </c:pt>
                <c:pt idx="21">
                  <c:v>Florianópolis - SC</c:v>
                </c:pt>
                <c:pt idx="22">
                  <c:v>Porto Alegre - RS</c:v>
                </c:pt>
                <c:pt idx="23">
                  <c:v>Campo Grande - MS</c:v>
                </c:pt>
                <c:pt idx="24">
                  <c:v>Cuiabá - MT</c:v>
                </c:pt>
                <c:pt idx="25">
                  <c:v>Goiânia - GO</c:v>
                </c:pt>
                <c:pt idx="26">
                  <c:v>Brasília - DF</c:v>
                </c:pt>
              </c:strCache>
            </c:strRef>
          </c:cat>
          <c:val>
            <c:numRef>
              <c:f>Dashboard!$N$34:$N$60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53-4397-90E9-58CF83CBEF08}"/>
            </c:ext>
          </c:extLst>
        </c:ser>
        <c:ser>
          <c:idx val="3"/>
          <c:order val="3"/>
          <c:tx>
            <c:strRef>
              <c:f>Dashboard!$O$33</c:f>
              <c:strCache>
                <c:ptCount val="1"/>
                <c:pt idx="0">
                  <c:v>Des_30_a_39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Dashboard!$C$34:$C$60</c:f>
              <c:strCache>
                <c:ptCount val="27"/>
                <c:pt idx="0">
                  <c:v>Porto Velho - RO</c:v>
                </c:pt>
                <c:pt idx="1">
                  <c:v>Rio Branco - AC</c:v>
                </c:pt>
                <c:pt idx="2">
                  <c:v>Manaus - AM</c:v>
                </c:pt>
                <c:pt idx="3">
                  <c:v>Boa Vista - RR</c:v>
                </c:pt>
                <c:pt idx="4">
                  <c:v>Belém - PA</c:v>
                </c:pt>
                <c:pt idx="5">
                  <c:v>Macapá - AP</c:v>
                </c:pt>
                <c:pt idx="6">
                  <c:v>Palmas - TO</c:v>
                </c:pt>
                <c:pt idx="7">
                  <c:v>São Luiz - MA</c:v>
                </c:pt>
                <c:pt idx="8">
                  <c:v>Terezina - PI</c:v>
                </c:pt>
                <c:pt idx="9">
                  <c:v>Fortaleza - CE</c:v>
                </c:pt>
                <c:pt idx="10">
                  <c:v>Natal - RN</c:v>
                </c:pt>
                <c:pt idx="11">
                  <c:v>João Pessoa - PB</c:v>
                </c:pt>
                <c:pt idx="12">
                  <c:v>Recife - PE</c:v>
                </c:pt>
                <c:pt idx="13">
                  <c:v>Maceió - AL</c:v>
                </c:pt>
                <c:pt idx="14">
                  <c:v>Aracaju - SE</c:v>
                </c:pt>
                <c:pt idx="15">
                  <c:v>Salvador - BA</c:v>
                </c:pt>
                <c:pt idx="16">
                  <c:v>Belo Horizonte - MG</c:v>
                </c:pt>
                <c:pt idx="17">
                  <c:v>Vitória - ES</c:v>
                </c:pt>
                <c:pt idx="18">
                  <c:v>Rio de Janeiro - RJ</c:v>
                </c:pt>
                <c:pt idx="19">
                  <c:v>São Paulo - SP</c:v>
                </c:pt>
                <c:pt idx="20">
                  <c:v>Curitiba - PR</c:v>
                </c:pt>
                <c:pt idx="21">
                  <c:v>Florianópolis - SC</c:v>
                </c:pt>
                <c:pt idx="22">
                  <c:v>Porto Alegre - RS</c:v>
                </c:pt>
                <c:pt idx="23">
                  <c:v>Campo Grande - MS</c:v>
                </c:pt>
                <c:pt idx="24">
                  <c:v>Cuiabá - MT</c:v>
                </c:pt>
                <c:pt idx="25">
                  <c:v>Goiânia - GO</c:v>
                </c:pt>
                <c:pt idx="26">
                  <c:v>Brasília - DF</c:v>
                </c:pt>
              </c:strCache>
            </c:strRef>
          </c:cat>
          <c:val>
            <c:numRef>
              <c:f>Dashboard!$O$34:$O$60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53-4397-90E9-58CF83CBEF08}"/>
            </c:ext>
          </c:extLst>
        </c:ser>
        <c:ser>
          <c:idx val="4"/>
          <c:order val="4"/>
          <c:tx>
            <c:strRef>
              <c:f>Dashboard!$P$33</c:f>
              <c:strCache>
                <c:ptCount val="1"/>
                <c:pt idx="0">
                  <c:v>Des_40_a_49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Dashboard!$C$34:$C$60</c:f>
              <c:strCache>
                <c:ptCount val="27"/>
                <c:pt idx="0">
                  <c:v>Porto Velho - RO</c:v>
                </c:pt>
                <c:pt idx="1">
                  <c:v>Rio Branco - AC</c:v>
                </c:pt>
                <c:pt idx="2">
                  <c:v>Manaus - AM</c:v>
                </c:pt>
                <c:pt idx="3">
                  <c:v>Boa Vista - RR</c:v>
                </c:pt>
                <c:pt idx="4">
                  <c:v>Belém - PA</c:v>
                </c:pt>
                <c:pt idx="5">
                  <c:v>Macapá - AP</c:v>
                </c:pt>
                <c:pt idx="6">
                  <c:v>Palmas - TO</c:v>
                </c:pt>
                <c:pt idx="7">
                  <c:v>São Luiz - MA</c:v>
                </c:pt>
                <c:pt idx="8">
                  <c:v>Terezina - PI</c:v>
                </c:pt>
                <c:pt idx="9">
                  <c:v>Fortaleza - CE</c:v>
                </c:pt>
                <c:pt idx="10">
                  <c:v>Natal - RN</c:v>
                </c:pt>
                <c:pt idx="11">
                  <c:v>João Pessoa - PB</c:v>
                </c:pt>
                <c:pt idx="12">
                  <c:v>Recife - PE</c:v>
                </c:pt>
                <c:pt idx="13">
                  <c:v>Maceió - AL</c:v>
                </c:pt>
                <c:pt idx="14">
                  <c:v>Aracaju - SE</c:v>
                </c:pt>
                <c:pt idx="15">
                  <c:v>Salvador - BA</c:v>
                </c:pt>
                <c:pt idx="16">
                  <c:v>Belo Horizonte - MG</c:v>
                </c:pt>
                <c:pt idx="17">
                  <c:v>Vitória - ES</c:v>
                </c:pt>
                <c:pt idx="18">
                  <c:v>Rio de Janeiro - RJ</c:v>
                </c:pt>
                <c:pt idx="19">
                  <c:v>São Paulo - SP</c:v>
                </c:pt>
                <c:pt idx="20">
                  <c:v>Curitiba - PR</c:v>
                </c:pt>
                <c:pt idx="21">
                  <c:v>Florianópolis - SC</c:v>
                </c:pt>
                <c:pt idx="22">
                  <c:v>Porto Alegre - RS</c:v>
                </c:pt>
                <c:pt idx="23">
                  <c:v>Campo Grande - MS</c:v>
                </c:pt>
                <c:pt idx="24">
                  <c:v>Cuiabá - MT</c:v>
                </c:pt>
                <c:pt idx="25">
                  <c:v>Goiânia - GO</c:v>
                </c:pt>
                <c:pt idx="26">
                  <c:v>Brasília - DF</c:v>
                </c:pt>
              </c:strCache>
            </c:strRef>
          </c:cat>
          <c:val>
            <c:numRef>
              <c:f>Dashboard!$P$34:$P$60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53-4397-90E9-58CF83CBEF08}"/>
            </c:ext>
          </c:extLst>
        </c:ser>
        <c:ser>
          <c:idx val="5"/>
          <c:order val="5"/>
          <c:tx>
            <c:strRef>
              <c:f>Dashboard!$Q$33</c:f>
              <c:strCache>
                <c:ptCount val="1"/>
                <c:pt idx="0">
                  <c:v>Des_50_a_64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Dashboard!$C$34:$C$60</c:f>
              <c:strCache>
                <c:ptCount val="27"/>
                <c:pt idx="0">
                  <c:v>Porto Velho - RO</c:v>
                </c:pt>
                <c:pt idx="1">
                  <c:v>Rio Branco - AC</c:v>
                </c:pt>
                <c:pt idx="2">
                  <c:v>Manaus - AM</c:v>
                </c:pt>
                <c:pt idx="3">
                  <c:v>Boa Vista - RR</c:v>
                </c:pt>
                <c:pt idx="4">
                  <c:v>Belém - PA</c:v>
                </c:pt>
                <c:pt idx="5">
                  <c:v>Macapá - AP</c:v>
                </c:pt>
                <c:pt idx="6">
                  <c:v>Palmas - TO</c:v>
                </c:pt>
                <c:pt idx="7">
                  <c:v>São Luiz - MA</c:v>
                </c:pt>
                <c:pt idx="8">
                  <c:v>Terezina - PI</c:v>
                </c:pt>
                <c:pt idx="9">
                  <c:v>Fortaleza - CE</c:v>
                </c:pt>
                <c:pt idx="10">
                  <c:v>Natal - RN</c:v>
                </c:pt>
                <c:pt idx="11">
                  <c:v>João Pessoa - PB</c:v>
                </c:pt>
                <c:pt idx="12">
                  <c:v>Recife - PE</c:v>
                </c:pt>
                <c:pt idx="13">
                  <c:v>Maceió - AL</c:v>
                </c:pt>
                <c:pt idx="14">
                  <c:v>Aracaju - SE</c:v>
                </c:pt>
                <c:pt idx="15">
                  <c:v>Salvador - BA</c:v>
                </c:pt>
                <c:pt idx="16">
                  <c:v>Belo Horizonte - MG</c:v>
                </c:pt>
                <c:pt idx="17">
                  <c:v>Vitória - ES</c:v>
                </c:pt>
                <c:pt idx="18">
                  <c:v>Rio de Janeiro - RJ</c:v>
                </c:pt>
                <c:pt idx="19">
                  <c:v>São Paulo - SP</c:v>
                </c:pt>
                <c:pt idx="20">
                  <c:v>Curitiba - PR</c:v>
                </c:pt>
                <c:pt idx="21">
                  <c:v>Florianópolis - SC</c:v>
                </c:pt>
                <c:pt idx="22">
                  <c:v>Porto Alegre - RS</c:v>
                </c:pt>
                <c:pt idx="23">
                  <c:v>Campo Grande - MS</c:v>
                </c:pt>
                <c:pt idx="24">
                  <c:v>Cuiabá - MT</c:v>
                </c:pt>
                <c:pt idx="25">
                  <c:v>Goiânia - GO</c:v>
                </c:pt>
                <c:pt idx="26">
                  <c:v>Brasília - DF</c:v>
                </c:pt>
              </c:strCache>
            </c:strRef>
          </c:cat>
          <c:val>
            <c:numRef>
              <c:f>Dashboard!$Q$34:$Q$60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A53-4397-90E9-58CF83CBEF08}"/>
            </c:ext>
          </c:extLst>
        </c:ser>
        <c:ser>
          <c:idx val="6"/>
          <c:order val="6"/>
          <c:tx>
            <c:strRef>
              <c:f>Dashboard!$R$33</c:f>
              <c:strCache>
                <c:ptCount val="1"/>
                <c:pt idx="0">
                  <c:v>Des_65_ou_mais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Dashboard!$C$34:$C$60</c:f>
              <c:strCache>
                <c:ptCount val="27"/>
                <c:pt idx="0">
                  <c:v>Porto Velho - RO</c:v>
                </c:pt>
                <c:pt idx="1">
                  <c:v>Rio Branco - AC</c:v>
                </c:pt>
                <c:pt idx="2">
                  <c:v>Manaus - AM</c:v>
                </c:pt>
                <c:pt idx="3">
                  <c:v>Boa Vista - RR</c:v>
                </c:pt>
                <c:pt idx="4">
                  <c:v>Belém - PA</c:v>
                </c:pt>
                <c:pt idx="5">
                  <c:v>Macapá - AP</c:v>
                </c:pt>
                <c:pt idx="6">
                  <c:v>Palmas - TO</c:v>
                </c:pt>
                <c:pt idx="7">
                  <c:v>São Luiz - MA</c:v>
                </c:pt>
                <c:pt idx="8">
                  <c:v>Terezina - PI</c:v>
                </c:pt>
                <c:pt idx="9">
                  <c:v>Fortaleza - CE</c:v>
                </c:pt>
                <c:pt idx="10">
                  <c:v>Natal - RN</c:v>
                </c:pt>
                <c:pt idx="11">
                  <c:v>João Pessoa - PB</c:v>
                </c:pt>
                <c:pt idx="12">
                  <c:v>Recife - PE</c:v>
                </c:pt>
                <c:pt idx="13">
                  <c:v>Maceió - AL</c:v>
                </c:pt>
                <c:pt idx="14">
                  <c:v>Aracaju - SE</c:v>
                </c:pt>
                <c:pt idx="15">
                  <c:v>Salvador - BA</c:v>
                </c:pt>
                <c:pt idx="16">
                  <c:v>Belo Horizonte - MG</c:v>
                </c:pt>
                <c:pt idx="17">
                  <c:v>Vitória - ES</c:v>
                </c:pt>
                <c:pt idx="18">
                  <c:v>Rio de Janeiro - RJ</c:v>
                </c:pt>
                <c:pt idx="19">
                  <c:v>São Paulo - SP</c:v>
                </c:pt>
                <c:pt idx="20">
                  <c:v>Curitiba - PR</c:v>
                </c:pt>
                <c:pt idx="21">
                  <c:v>Florianópolis - SC</c:v>
                </c:pt>
                <c:pt idx="22">
                  <c:v>Porto Alegre - RS</c:v>
                </c:pt>
                <c:pt idx="23">
                  <c:v>Campo Grande - MS</c:v>
                </c:pt>
                <c:pt idx="24">
                  <c:v>Cuiabá - MT</c:v>
                </c:pt>
                <c:pt idx="25">
                  <c:v>Goiânia - GO</c:v>
                </c:pt>
                <c:pt idx="26">
                  <c:v>Brasília - DF</c:v>
                </c:pt>
              </c:strCache>
            </c:strRef>
          </c:cat>
          <c:val>
            <c:numRef>
              <c:f>Dashboard!$R$34:$R$60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A53-4397-90E9-58CF83CBEF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0592504"/>
        <c:axId val="510586600"/>
      </c:barChart>
      <c:catAx>
        <c:axId val="510592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0586600"/>
        <c:crosses val="autoZero"/>
        <c:auto val="1"/>
        <c:lblAlgn val="ctr"/>
        <c:lblOffset val="100"/>
        <c:noMultiLvlLbl val="0"/>
      </c:catAx>
      <c:valAx>
        <c:axId val="510586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0592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Saldo</a:t>
            </a:r>
            <a:r>
              <a:rPr lang="pt-BR" baseline="0"/>
              <a:t> de empregos por Idade</a:t>
            </a:r>
          </a:p>
          <a:p>
            <a:pPr>
              <a:defRPr/>
            </a:pP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Dashboard!$T$33</c:f>
              <c:strCache>
                <c:ptCount val="1"/>
                <c:pt idx="0">
                  <c:v>Ate_17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Dashboard!$C$34:$C$60</c:f>
              <c:strCache>
                <c:ptCount val="27"/>
                <c:pt idx="0">
                  <c:v>Porto Velho - RO</c:v>
                </c:pt>
                <c:pt idx="1">
                  <c:v>Rio Branco - AC</c:v>
                </c:pt>
                <c:pt idx="2">
                  <c:v>Manaus - AM</c:v>
                </c:pt>
                <c:pt idx="3">
                  <c:v>Boa Vista - RR</c:v>
                </c:pt>
                <c:pt idx="4">
                  <c:v>Belém - PA</c:v>
                </c:pt>
                <c:pt idx="5">
                  <c:v>Macapá - AP</c:v>
                </c:pt>
                <c:pt idx="6">
                  <c:v>Palmas - TO</c:v>
                </c:pt>
                <c:pt idx="7">
                  <c:v>São Luiz - MA</c:v>
                </c:pt>
                <c:pt idx="8">
                  <c:v>Terezina - PI</c:v>
                </c:pt>
                <c:pt idx="9">
                  <c:v>Fortaleza - CE</c:v>
                </c:pt>
                <c:pt idx="10">
                  <c:v>Natal - RN</c:v>
                </c:pt>
                <c:pt idx="11">
                  <c:v>João Pessoa - PB</c:v>
                </c:pt>
                <c:pt idx="12">
                  <c:v>Recife - PE</c:v>
                </c:pt>
                <c:pt idx="13">
                  <c:v>Maceió - AL</c:v>
                </c:pt>
                <c:pt idx="14">
                  <c:v>Aracaju - SE</c:v>
                </c:pt>
                <c:pt idx="15">
                  <c:v>Salvador - BA</c:v>
                </c:pt>
                <c:pt idx="16">
                  <c:v>Belo Horizonte - MG</c:v>
                </c:pt>
                <c:pt idx="17">
                  <c:v>Vitória - ES</c:v>
                </c:pt>
                <c:pt idx="18">
                  <c:v>Rio de Janeiro - RJ</c:v>
                </c:pt>
                <c:pt idx="19">
                  <c:v>São Paulo - SP</c:v>
                </c:pt>
                <c:pt idx="20">
                  <c:v>Curitiba - PR</c:v>
                </c:pt>
                <c:pt idx="21">
                  <c:v>Florianópolis - SC</c:v>
                </c:pt>
                <c:pt idx="22">
                  <c:v>Porto Alegre - RS</c:v>
                </c:pt>
                <c:pt idx="23">
                  <c:v>Campo Grande - MS</c:v>
                </c:pt>
                <c:pt idx="24">
                  <c:v>Cuiabá - MT</c:v>
                </c:pt>
                <c:pt idx="25">
                  <c:v>Goiânia - GO</c:v>
                </c:pt>
                <c:pt idx="26">
                  <c:v>Brasília - DF</c:v>
                </c:pt>
              </c:strCache>
            </c:strRef>
          </c:cat>
          <c:val>
            <c:numRef>
              <c:f>Dashboard!$T$34:$T$60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52-4FC0-993A-324701411808}"/>
            </c:ext>
          </c:extLst>
        </c:ser>
        <c:ser>
          <c:idx val="1"/>
          <c:order val="1"/>
          <c:tx>
            <c:strRef>
              <c:f>Dashboard!$U$33</c:f>
              <c:strCache>
                <c:ptCount val="1"/>
                <c:pt idx="0">
                  <c:v>F18_a_24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Dashboard!$C$34:$C$60</c:f>
              <c:strCache>
                <c:ptCount val="27"/>
                <c:pt idx="0">
                  <c:v>Porto Velho - RO</c:v>
                </c:pt>
                <c:pt idx="1">
                  <c:v>Rio Branco - AC</c:v>
                </c:pt>
                <c:pt idx="2">
                  <c:v>Manaus - AM</c:v>
                </c:pt>
                <c:pt idx="3">
                  <c:v>Boa Vista - RR</c:v>
                </c:pt>
                <c:pt idx="4">
                  <c:v>Belém - PA</c:v>
                </c:pt>
                <c:pt idx="5">
                  <c:v>Macapá - AP</c:v>
                </c:pt>
                <c:pt idx="6">
                  <c:v>Palmas - TO</c:v>
                </c:pt>
                <c:pt idx="7">
                  <c:v>São Luiz - MA</c:v>
                </c:pt>
                <c:pt idx="8">
                  <c:v>Terezina - PI</c:v>
                </c:pt>
                <c:pt idx="9">
                  <c:v>Fortaleza - CE</c:v>
                </c:pt>
                <c:pt idx="10">
                  <c:v>Natal - RN</c:v>
                </c:pt>
                <c:pt idx="11">
                  <c:v>João Pessoa - PB</c:v>
                </c:pt>
                <c:pt idx="12">
                  <c:v>Recife - PE</c:v>
                </c:pt>
                <c:pt idx="13">
                  <c:v>Maceió - AL</c:v>
                </c:pt>
                <c:pt idx="14">
                  <c:v>Aracaju - SE</c:v>
                </c:pt>
                <c:pt idx="15">
                  <c:v>Salvador - BA</c:v>
                </c:pt>
                <c:pt idx="16">
                  <c:v>Belo Horizonte - MG</c:v>
                </c:pt>
                <c:pt idx="17">
                  <c:v>Vitória - ES</c:v>
                </c:pt>
                <c:pt idx="18">
                  <c:v>Rio de Janeiro - RJ</c:v>
                </c:pt>
                <c:pt idx="19">
                  <c:v>São Paulo - SP</c:v>
                </c:pt>
                <c:pt idx="20">
                  <c:v>Curitiba - PR</c:v>
                </c:pt>
                <c:pt idx="21">
                  <c:v>Florianópolis - SC</c:v>
                </c:pt>
                <c:pt idx="22">
                  <c:v>Porto Alegre - RS</c:v>
                </c:pt>
                <c:pt idx="23">
                  <c:v>Campo Grande - MS</c:v>
                </c:pt>
                <c:pt idx="24">
                  <c:v>Cuiabá - MT</c:v>
                </c:pt>
                <c:pt idx="25">
                  <c:v>Goiânia - GO</c:v>
                </c:pt>
                <c:pt idx="26">
                  <c:v>Brasília - DF</c:v>
                </c:pt>
              </c:strCache>
            </c:strRef>
          </c:cat>
          <c:val>
            <c:numRef>
              <c:f>Dashboard!$U$34:$U$60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52-4FC0-993A-324701411808}"/>
            </c:ext>
          </c:extLst>
        </c:ser>
        <c:ser>
          <c:idx val="2"/>
          <c:order val="2"/>
          <c:tx>
            <c:strRef>
              <c:f>Dashboard!$V$33</c:f>
              <c:strCache>
                <c:ptCount val="1"/>
                <c:pt idx="0">
                  <c:v>F25_a_29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Dashboard!$C$34:$C$60</c:f>
              <c:strCache>
                <c:ptCount val="27"/>
                <c:pt idx="0">
                  <c:v>Porto Velho - RO</c:v>
                </c:pt>
                <c:pt idx="1">
                  <c:v>Rio Branco - AC</c:v>
                </c:pt>
                <c:pt idx="2">
                  <c:v>Manaus - AM</c:v>
                </c:pt>
                <c:pt idx="3">
                  <c:v>Boa Vista - RR</c:v>
                </c:pt>
                <c:pt idx="4">
                  <c:v>Belém - PA</c:v>
                </c:pt>
                <c:pt idx="5">
                  <c:v>Macapá - AP</c:v>
                </c:pt>
                <c:pt idx="6">
                  <c:v>Palmas - TO</c:v>
                </c:pt>
                <c:pt idx="7">
                  <c:v>São Luiz - MA</c:v>
                </c:pt>
                <c:pt idx="8">
                  <c:v>Terezina - PI</c:v>
                </c:pt>
                <c:pt idx="9">
                  <c:v>Fortaleza - CE</c:v>
                </c:pt>
                <c:pt idx="10">
                  <c:v>Natal - RN</c:v>
                </c:pt>
                <c:pt idx="11">
                  <c:v>João Pessoa - PB</c:v>
                </c:pt>
                <c:pt idx="12">
                  <c:v>Recife - PE</c:v>
                </c:pt>
                <c:pt idx="13">
                  <c:v>Maceió - AL</c:v>
                </c:pt>
                <c:pt idx="14">
                  <c:v>Aracaju - SE</c:v>
                </c:pt>
                <c:pt idx="15">
                  <c:v>Salvador - BA</c:v>
                </c:pt>
                <c:pt idx="16">
                  <c:v>Belo Horizonte - MG</c:v>
                </c:pt>
                <c:pt idx="17">
                  <c:v>Vitória - ES</c:v>
                </c:pt>
                <c:pt idx="18">
                  <c:v>Rio de Janeiro - RJ</c:v>
                </c:pt>
                <c:pt idx="19">
                  <c:v>São Paulo - SP</c:v>
                </c:pt>
                <c:pt idx="20">
                  <c:v>Curitiba - PR</c:v>
                </c:pt>
                <c:pt idx="21">
                  <c:v>Florianópolis - SC</c:v>
                </c:pt>
                <c:pt idx="22">
                  <c:v>Porto Alegre - RS</c:v>
                </c:pt>
                <c:pt idx="23">
                  <c:v>Campo Grande - MS</c:v>
                </c:pt>
                <c:pt idx="24">
                  <c:v>Cuiabá - MT</c:v>
                </c:pt>
                <c:pt idx="25">
                  <c:v>Goiânia - GO</c:v>
                </c:pt>
                <c:pt idx="26">
                  <c:v>Brasília - DF</c:v>
                </c:pt>
              </c:strCache>
            </c:strRef>
          </c:cat>
          <c:val>
            <c:numRef>
              <c:f>Dashboard!$V$34:$V$60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52-4FC0-993A-324701411808}"/>
            </c:ext>
          </c:extLst>
        </c:ser>
        <c:ser>
          <c:idx val="3"/>
          <c:order val="3"/>
          <c:tx>
            <c:strRef>
              <c:f>Dashboard!$W$33</c:f>
              <c:strCache>
                <c:ptCount val="1"/>
                <c:pt idx="0">
                  <c:v>F30_a_39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Dashboard!$C$34:$C$60</c:f>
              <c:strCache>
                <c:ptCount val="27"/>
                <c:pt idx="0">
                  <c:v>Porto Velho - RO</c:v>
                </c:pt>
                <c:pt idx="1">
                  <c:v>Rio Branco - AC</c:v>
                </c:pt>
                <c:pt idx="2">
                  <c:v>Manaus - AM</c:v>
                </c:pt>
                <c:pt idx="3">
                  <c:v>Boa Vista - RR</c:v>
                </c:pt>
                <c:pt idx="4">
                  <c:v>Belém - PA</c:v>
                </c:pt>
                <c:pt idx="5">
                  <c:v>Macapá - AP</c:v>
                </c:pt>
                <c:pt idx="6">
                  <c:v>Palmas - TO</c:v>
                </c:pt>
                <c:pt idx="7">
                  <c:v>São Luiz - MA</c:v>
                </c:pt>
                <c:pt idx="8">
                  <c:v>Terezina - PI</c:v>
                </c:pt>
                <c:pt idx="9">
                  <c:v>Fortaleza - CE</c:v>
                </c:pt>
                <c:pt idx="10">
                  <c:v>Natal - RN</c:v>
                </c:pt>
                <c:pt idx="11">
                  <c:v>João Pessoa - PB</c:v>
                </c:pt>
                <c:pt idx="12">
                  <c:v>Recife - PE</c:v>
                </c:pt>
                <c:pt idx="13">
                  <c:v>Maceió - AL</c:v>
                </c:pt>
                <c:pt idx="14">
                  <c:v>Aracaju - SE</c:v>
                </c:pt>
                <c:pt idx="15">
                  <c:v>Salvador - BA</c:v>
                </c:pt>
                <c:pt idx="16">
                  <c:v>Belo Horizonte - MG</c:v>
                </c:pt>
                <c:pt idx="17">
                  <c:v>Vitória - ES</c:v>
                </c:pt>
                <c:pt idx="18">
                  <c:v>Rio de Janeiro - RJ</c:v>
                </c:pt>
                <c:pt idx="19">
                  <c:v>São Paulo - SP</c:v>
                </c:pt>
                <c:pt idx="20">
                  <c:v>Curitiba - PR</c:v>
                </c:pt>
                <c:pt idx="21">
                  <c:v>Florianópolis - SC</c:v>
                </c:pt>
                <c:pt idx="22">
                  <c:v>Porto Alegre - RS</c:v>
                </c:pt>
                <c:pt idx="23">
                  <c:v>Campo Grande - MS</c:v>
                </c:pt>
                <c:pt idx="24">
                  <c:v>Cuiabá - MT</c:v>
                </c:pt>
                <c:pt idx="25">
                  <c:v>Goiânia - GO</c:v>
                </c:pt>
                <c:pt idx="26">
                  <c:v>Brasília - DF</c:v>
                </c:pt>
              </c:strCache>
            </c:strRef>
          </c:cat>
          <c:val>
            <c:numRef>
              <c:f>Dashboard!$W$34:$W$60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52-4FC0-993A-324701411808}"/>
            </c:ext>
          </c:extLst>
        </c:ser>
        <c:ser>
          <c:idx val="4"/>
          <c:order val="4"/>
          <c:tx>
            <c:strRef>
              <c:f>Dashboard!$X$33</c:f>
              <c:strCache>
                <c:ptCount val="1"/>
                <c:pt idx="0">
                  <c:v>F40_a_49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Dashboard!$C$34:$C$60</c:f>
              <c:strCache>
                <c:ptCount val="27"/>
                <c:pt idx="0">
                  <c:v>Porto Velho - RO</c:v>
                </c:pt>
                <c:pt idx="1">
                  <c:v>Rio Branco - AC</c:v>
                </c:pt>
                <c:pt idx="2">
                  <c:v>Manaus - AM</c:v>
                </c:pt>
                <c:pt idx="3">
                  <c:v>Boa Vista - RR</c:v>
                </c:pt>
                <c:pt idx="4">
                  <c:v>Belém - PA</c:v>
                </c:pt>
                <c:pt idx="5">
                  <c:v>Macapá - AP</c:v>
                </c:pt>
                <c:pt idx="6">
                  <c:v>Palmas - TO</c:v>
                </c:pt>
                <c:pt idx="7">
                  <c:v>São Luiz - MA</c:v>
                </c:pt>
                <c:pt idx="8">
                  <c:v>Terezina - PI</c:v>
                </c:pt>
                <c:pt idx="9">
                  <c:v>Fortaleza - CE</c:v>
                </c:pt>
                <c:pt idx="10">
                  <c:v>Natal - RN</c:v>
                </c:pt>
                <c:pt idx="11">
                  <c:v>João Pessoa - PB</c:v>
                </c:pt>
                <c:pt idx="12">
                  <c:v>Recife - PE</c:v>
                </c:pt>
                <c:pt idx="13">
                  <c:v>Maceió - AL</c:v>
                </c:pt>
                <c:pt idx="14">
                  <c:v>Aracaju - SE</c:v>
                </c:pt>
                <c:pt idx="15">
                  <c:v>Salvador - BA</c:v>
                </c:pt>
                <c:pt idx="16">
                  <c:v>Belo Horizonte - MG</c:v>
                </c:pt>
                <c:pt idx="17">
                  <c:v>Vitória - ES</c:v>
                </c:pt>
                <c:pt idx="18">
                  <c:v>Rio de Janeiro - RJ</c:v>
                </c:pt>
                <c:pt idx="19">
                  <c:v>São Paulo - SP</c:v>
                </c:pt>
                <c:pt idx="20">
                  <c:v>Curitiba - PR</c:v>
                </c:pt>
                <c:pt idx="21">
                  <c:v>Florianópolis - SC</c:v>
                </c:pt>
                <c:pt idx="22">
                  <c:v>Porto Alegre - RS</c:v>
                </c:pt>
                <c:pt idx="23">
                  <c:v>Campo Grande - MS</c:v>
                </c:pt>
                <c:pt idx="24">
                  <c:v>Cuiabá - MT</c:v>
                </c:pt>
                <c:pt idx="25">
                  <c:v>Goiânia - GO</c:v>
                </c:pt>
                <c:pt idx="26">
                  <c:v>Brasília - DF</c:v>
                </c:pt>
              </c:strCache>
            </c:strRef>
          </c:cat>
          <c:val>
            <c:numRef>
              <c:f>Dashboard!$X$34:$X$60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852-4FC0-993A-324701411808}"/>
            </c:ext>
          </c:extLst>
        </c:ser>
        <c:ser>
          <c:idx val="5"/>
          <c:order val="5"/>
          <c:tx>
            <c:strRef>
              <c:f>Dashboard!$Y$33</c:f>
              <c:strCache>
                <c:ptCount val="1"/>
                <c:pt idx="0">
                  <c:v>F50_a_64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Dashboard!$C$34:$C$60</c:f>
              <c:strCache>
                <c:ptCount val="27"/>
                <c:pt idx="0">
                  <c:v>Porto Velho - RO</c:v>
                </c:pt>
                <c:pt idx="1">
                  <c:v>Rio Branco - AC</c:v>
                </c:pt>
                <c:pt idx="2">
                  <c:v>Manaus - AM</c:v>
                </c:pt>
                <c:pt idx="3">
                  <c:v>Boa Vista - RR</c:v>
                </c:pt>
                <c:pt idx="4">
                  <c:v>Belém - PA</c:v>
                </c:pt>
                <c:pt idx="5">
                  <c:v>Macapá - AP</c:v>
                </c:pt>
                <c:pt idx="6">
                  <c:v>Palmas - TO</c:v>
                </c:pt>
                <c:pt idx="7">
                  <c:v>São Luiz - MA</c:v>
                </c:pt>
                <c:pt idx="8">
                  <c:v>Terezina - PI</c:v>
                </c:pt>
                <c:pt idx="9">
                  <c:v>Fortaleza - CE</c:v>
                </c:pt>
                <c:pt idx="10">
                  <c:v>Natal - RN</c:v>
                </c:pt>
                <c:pt idx="11">
                  <c:v>João Pessoa - PB</c:v>
                </c:pt>
                <c:pt idx="12">
                  <c:v>Recife - PE</c:v>
                </c:pt>
                <c:pt idx="13">
                  <c:v>Maceió - AL</c:v>
                </c:pt>
                <c:pt idx="14">
                  <c:v>Aracaju - SE</c:v>
                </c:pt>
                <c:pt idx="15">
                  <c:v>Salvador - BA</c:v>
                </c:pt>
                <c:pt idx="16">
                  <c:v>Belo Horizonte - MG</c:v>
                </c:pt>
                <c:pt idx="17">
                  <c:v>Vitória - ES</c:v>
                </c:pt>
                <c:pt idx="18">
                  <c:v>Rio de Janeiro - RJ</c:v>
                </c:pt>
                <c:pt idx="19">
                  <c:v>São Paulo - SP</c:v>
                </c:pt>
                <c:pt idx="20">
                  <c:v>Curitiba - PR</c:v>
                </c:pt>
                <c:pt idx="21">
                  <c:v>Florianópolis - SC</c:v>
                </c:pt>
                <c:pt idx="22">
                  <c:v>Porto Alegre - RS</c:v>
                </c:pt>
                <c:pt idx="23">
                  <c:v>Campo Grande - MS</c:v>
                </c:pt>
                <c:pt idx="24">
                  <c:v>Cuiabá - MT</c:v>
                </c:pt>
                <c:pt idx="25">
                  <c:v>Goiânia - GO</c:v>
                </c:pt>
                <c:pt idx="26">
                  <c:v>Brasília - DF</c:v>
                </c:pt>
              </c:strCache>
            </c:strRef>
          </c:cat>
          <c:val>
            <c:numRef>
              <c:f>Dashboard!$Y$34:$Y$60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852-4FC0-993A-324701411808}"/>
            </c:ext>
          </c:extLst>
        </c:ser>
        <c:ser>
          <c:idx val="6"/>
          <c:order val="6"/>
          <c:tx>
            <c:strRef>
              <c:f>Dashboard!$Z$33</c:f>
              <c:strCache>
                <c:ptCount val="1"/>
                <c:pt idx="0">
                  <c:v>F65_ou_mais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Dashboard!$C$34:$C$60</c:f>
              <c:strCache>
                <c:ptCount val="27"/>
                <c:pt idx="0">
                  <c:v>Porto Velho - RO</c:v>
                </c:pt>
                <c:pt idx="1">
                  <c:v>Rio Branco - AC</c:v>
                </c:pt>
                <c:pt idx="2">
                  <c:v>Manaus - AM</c:v>
                </c:pt>
                <c:pt idx="3">
                  <c:v>Boa Vista - RR</c:v>
                </c:pt>
                <c:pt idx="4">
                  <c:v>Belém - PA</c:v>
                </c:pt>
                <c:pt idx="5">
                  <c:v>Macapá - AP</c:v>
                </c:pt>
                <c:pt idx="6">
                  <c:v>Palmas - TO</c:v>
                </c:pt>
                <c:pt idx="7">
                  <c:v>São Luiz - MA</c:v>
                </c:pt>
                <c:pt idx="8">
                  <c:v>Terezina - PI</c:v>
                </c:pt>
                <c:pt idx="9">
                  <c:v>Fortaleza - CE</c:v>
                </c:pt>
                <c:pt idx="10">
                  <c:v>Natal - RN</c:v>
                </c:pt>
                <c:pt idx="11">
                  <c:v>João Pessoa - PB</c:v>
                </c:pt>
                <c:pt idx="12">
                  <c:v>Recife - PE</c:v>
                </c:pt>
                <c:pt idx="13">
                  <c:v>Maceió - AL</c:v>
                </c:pt>
                <c:pt idx="14">
                  <c:v>Aracaju - SE</c:v>
                </c:pt>
                <c:pt idx="15">
                  <c:v>Salvador - BA</c:v>
                </c:pt>
                <c:pt idx="16">
                  <c:v>Belo Horizonte - MG</c:v>
                </c:pt>
                <c:pt idx="17">
                  <c:v>Vitória - ES</c:v>
                </c:pt>
                <c:pt idx="18">
                  <c:v>Rio de Janeiro - RJ</c:v>
                </c:pt>
                <c:pt idx="19">
                  <c:v>São Paulo - SP</c:v>
                </c:pt>
                <c:pt idx="20">
                  <c:v>Curitiba - PR</c:v>
                </c:pt>
                <c:pt idx="21">
                  <c:v>Florianópolis - SC</c:v>
                </c:pt>
                <c:pt idx="22">
                  <c:v>Porto Alegre - RS</c:v>
                </c:pt>
                <c:pt idx="23">
                  <c:v>Campo Grande - MS</c:v>
                </c:pt>
                <c:pt idx="24">
                  <c:v>Cuiabá - MT</c:v>
                </c:pt>
                <c:pt idx="25">
                  <c:v>Goiânia - GO</c:v>
                </c:pt>
                <c:pt idx="26">
                  <c:v>Brasília - DF</c:v>
                </c:pt>
              </c:strCache>
            </c:strRef>
          </c:cat>
          <c:val>
            <c:numRef>
              <c:f>Dashboard!$Z$34:$Z$60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52-4FC0-993A-324701411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7699064"/>
        <c:axId val="507695128"/>
      </c:barChart>
      <c:catAx>
        <c:axId val="507699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7695128"/>
        <c:crosses val="autoZero"/>
        <c:auto val="1"/>
        <c:lblAlgn val="ctr"/>
        <c:lblOffset val="100"/>
        <c:noMultiLvlLbl val="0"/>
      </c:catAx>
      <c:valAx>
        <c:axId val="507695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7699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4</xdr:row>
      <xdr:rowOff>0</xdr:rowOff>
    </xdr:from>
    <xdr:to>
      <xdr:col>15</xdr:col>
      <xdr:colOff>228600</xdr:colOff>
      <xdr:row>5</xdr:row>
      <xdr:rowOff>38100</xdr:rowOff>
    </xdr:to>
    <xdr:pic>
      <xdr:nvPicPr>
        <xdr:cNvPr id="6" name="Picture 5" descr="http://icons.iconarchive.com/icons/double-j-design/ravenna-3d/24/File-Copy-icon.png">
          <a:extLst>
            <a:ext uri="{FF2B5EF4-FFF2-40B4-BE49-F238E27FC236}">
              <a16:creationId xmlns:a16="http://schemas.microsoft.com/office/drawing/2014/main" id="{F795421E-94DF-404D-A205-A5574B1F0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1025" y="771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</xdr:colOff>
      <xdr:row>61</xdr:row>
      <xdr:rowOff>158749</xdr:rowOff>
    </xdr:from>
    <xdr:to>
      <xdr:col>14</xdr:col>
      <xdr:colOff>295276</xdr:colOff>
      <xdr:row>79</xdr:row>
      <xdr:rowOff>173037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4CA15A-9992-4DF2-9E39-62BAF4461B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79</xdr:row>
      <xdr:rowOff>182440</xdr:rowOff>
    </xdr:from>
    <xdr:to>
      <xdr:col>14</xdr:col>
      <xdr:colOff>295275</xdr:colOff>
      <xdr:row>96</xdr:row>
      <xdr:rowOff>53975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0748D6-58D5-4742-B0CC-7D28047267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96</xdr:row>
      <xdr:rowOff>96837</xdr:rowOff>
    </xdr:from>
    <xdr:to>
      <xdr:col>14</xdr:col>
      <xdr:colOff>257175</xdr:colOff>
      <xdr:row>112</xdr:row>
      <xdr:rowOff>149225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760C873-AC0B-4225-B15A-FDA77115A9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113</xdr:row>
      <xdr:rowOff>31262</xdr:rowOff>
    </xdr:from>
    <xdr:to>
      <xdr:col>14</xdr:col>
      <xdr:colOff>257175</xdr:colOff>
      <xdr:row>129</xdr:row>
      <xdr:rowOff>47380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CAA56A2-0BCF-463A-BE0E-94AF81533F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129</xdr:row>
      <xdr:rowOff>94030</xdr:rowOff>
    </xdr:from>
    <xdr:to>
      <xdr:col>14</xdr:col>
      <xdr:colOff>266699</xdr:colOff>
      <xdr:row>145</xdr:row>
      <xdr:rowOff>183417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318A6E3-C8FE-4D4C-BCEB-F3F316EC7C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146</xdr:row>
      <xdr:rowOff>77176</xdr:rowOff>
    </xdr:from>
    <xdr:to>
      <xdr:col>14</xdr:col>
      <xdr:colOff>266699</xdr:colOff>
      <xdr:row>163</xdr:row>
      <xdr:rowOff>88410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3D0C579-021D-4484-B19F-38D51E96CD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E399ED-938E-483F-84CE-BFD406D963BE}" name="Table1" displayName="Table1" ref="A1:O30" totalsRowShown="0">
  <autoFilter ref="A1:O30" xr:uid="{25FAB8F8-D0C2-4BA4-A2DD-FC843BABB85C}"/>
  <tableColumns count="15">
    <tableColumn id="1" xr3:uid="{AEED923E-31C7-4866-8277-DE48042547C3}" name="LatX"/>
    <tableColumn id="2" xr3:uid="{8F238080-7E73-4215-9883-6B262DB037BF}" name="LatY"/>
    <tableColumn id="3" xr3:uid="{2B01A5F0-E9E6-435A-91FB-88A22F05745B}" name="Capital"/>
    <tableColumn id="4" xr3:uid="{C85F9FD1-4FD5-42A8-9623-1FF06B927487}" name="vagasGM"/>
    <tableColumn id="5" xr3:uid="{7F1A9799-E5EA-4D06-82EA-D057A31A2C79}" name="vagasGF"/>
    <tableColumn id="6" xr3:uid="{7AAF68A1-5F2F-467A-BE6D-B203396CF790}" name="vagasGT"/>
    <tableColumn id="7" xr3:uid="{9E198288-F5F1-4D1A-99DF-0EA2C91EF8AE}" name="vagasFM"/>
    <tableColumn id="8" xr3:uid="{1D84C960-9B14-4B1D-9757-28EBEBFB6366}" name="vagasFF"/>
    <tableColumn id="9" xr3:uid="{3716BEF6-61E5-480F-94EE-D98F24DB03E4}" name="vagasFT"/>
    <tableColumn id="10" xr3:uid="{9F0C5E32-FC07-4963-A5BD-6BF4015BCFBF}" name="saldoM"/>
    <tableColumn id="11" xr3:uid="{09252180-384F-4619-83B5-D819F8687258}" name="saldoF"/>
    <tableColumn id="12" xr3:uid="{579BD3B6-3835-474C-9753-C6A404EA4B5A}" name="SaldoT"/>
    <tableColumn id="13" xr3:uid="{30CEEEED-6C2E-4D75-9F53-07715699A2A1}" name="ANO"/>
    <tableColumn id="14" xr3:uid="{13FA2E05-2E0D-4CA2-A244-02D3599C9D06}" name="MES"/>
    <tableColumn id="15" xr3:uid="{D192127B-BC16-43F1-B9C1-977E154A2CE3}" name="ID"/>
  </tableColumns>
  <tableStyleInfo name="TableStyleMedium15" showFirstColumn="0" showLastColumn="0" showRowStripes="1" showColumnStripes="0"/>
  <extLst>
    <ext xmlns:x14="http://schemas.microsoft.com/office/spreadsheetml/2009/9/main" uri="{504A1905-F514-4f6f-8877-14C23A59335A}">
      <x14:table altText="asad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6FAF22-B3CC-47C8-88CA-7C90FC0EAE6F}" name="Table3" displayName="Table3" ref="A33:AD61" totalsRowShown="0" headerRowDxfId="0">
  <autoFilter ref="A33:AD61" xr:uid="{4DF7E30B-D7F1-4C8C-BC5A-03116D15624A}"/>
  <tableColumns count="30">
    <tableColumn id="1" xr3:uid="{0863CEC8-626F-4159-958F-A908498A918D}" name="X"/>
    <tableColumn id="2" xr3:uid="{E4C6D61B-9C82-44D2-80CC-8D23B8DEC1E6}" name="Y"/>
    <tableColumn id="3" xr3:uid="{9C27ADB9-F094-4335-97B7-3ACED3D15846}" name="Capital"/>
    <tableColumn id="4" xr3:uid="{407057B4-44F3-470B-90DE-3FED8C0677DC}" name="ad_Ate_17"/>
    <tableColumn id="5" xr3:uid="{17A216B8-C747-4879-96F9-82B2B7BCF6D9}" name="Ad_18_a_24"/>
    <tableColumn id="6" xr3:uid="{83B9FB23-F441-4B51-BBA4-816D76D1E3CC}" name="Ad_25_a_29"/>
    <tableColumn id="7" xr3:uid="{66CDCFC4-913E-4E34-8818-30B9B2F78696}" name="Ad_30_a_39"/>
    <tableColumn id="8" xr3:uid="{31634062-B734-4998-8278-6685A3C6974C}" name="Ad_40_a_49"/>
    <tableColumn id="9" xr3:uid="{0366AE54-75BD-453C-88B2-CD3ADA3E2348}" name="Ad_50_a_64"/>
    <tableColumn id="10" xr3:uid="{EA8A44A5-35FE-4850-B06E-74FC8C1D7ED6}" name="Ad_65_ou_mais"/>
    <tableColumn id="11" xr3:uid="{0AC4A729-54B5-4BF5-BBB2-CA4819FB8D70}" name="Ad_Total"/>
    <tableColumn id="12" xr3:uid="{F18AEF45-5C7A-46C1-AD5A-D28EFE4F28DF}" name="Des_Ate_17"/>
    <tableColumn id="13" xr3:uid="{1666F760-C430-42B3-83C7-FAB91F6CFC9C}" name="Des_18_a_24"/>
    <tableColumn id="14" xr3:uid="{CCBA23D1-C4DC-4B5C-A5D8-5E87B89C9D68}" name="Des_25_a_29"/>
    <tableColumn id="15" xr3:uid="{6A3A16C0-F07B-420E-9F4D-4FBE0748B39A}" name="Des_30_a_39"/>
    <tableColumn id="16" xr3:uid="{77DCD7B0-1BAA-4CC9-A9CF-78F66668FC3B}" name="Des_40_a_49"/>
    <tableColumn id="17" xr3:uid="{7DB9988A-9FD5-43EC-A9DA-52689C453B38}" name="Des_50_a_64"/>
    <tableColumn id="18" xr3:uid="{7A167379-E82A-4697-ADB0-EE89DBD6025D}" name="Des_65_ou_mais"/>
    <tableColumn id="19" xr3:uid="{C2AB07AC-3004-4153-AE32-B4FAB40B82AB}" name="Des_Total"/>
    <tableColumn id="20" xr3:uid="{C43A0079-B0E1-4E82-93A2-D1BEA0EB6176}" name="Ate_17"/>
    <tableColumn id="21" xr3:uid="{B68D36BA-AAB9-4C19-A28E-0CC6B5A015AE}" name="F18_a_24"/>
    <tableColumn id="22" xr3:uid="{F25C1C56-AF9A-46FE-8331-664612705AEE}" name="F25_a_29"/>
    <tableColumn id="23" xr3:uid="{4905CA89-36B2-4949-8CF2-7FE1850937AA}" name="F30_a_39"/>
    <tableColumn id="24" xr3:uid="{7AF43C1A-3C1D-4B0D-A951-1BCC2FE12163}" name="F40_a_49"/>
    <tableColumn id="25" xr3:uid="{0B1D5DE3-E859-4D88-BED7-8E5FBF8EAC97}" name="F50_a_64"/>
    <tableColumn id="26" xr3:uid="{64EA642D-A8E4-4DA9-B1F9-5FEEA717CF35}" name="F65_ou_mais"/>
    <tableColumn id="27" xr3:uid="{12925A09-DA0A-4CE6-B3F5-8B3E5F2B40C9}" name="Total"/>
    <tableColumn id="28" xr3:uid="{4D68F189-FD15-4459-9D48-B9FF275E4775}" name="Ano"/>
    <tableColumn id="29" xr3:uid="{FB7AFCC5-D8BC-4548-8DC0-727A7A96C35D}" name="mês"/>
    <tableColumn id="30" xr3:uid="{66E5A433-1367-42FD-8841-CBC82C95C242}" name="ObjectI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CCB51-8840-4E25-8BEC-3F6F7B6BF7C3}">
  <sheetPr codeName="Sheet1"/>
  <dimension ref="A1:AD176"/>
  <sheetViews>
    <sheetView tabSelected="1" topLeftCell="L35" zoomScale="78" zoomScaleNormal="78" workbookViewId="0">
      <selection activeCell="AE57" sqref="AE57"/>
    </sheetView>
  </sheetViews>
  <sheetFormatPr defaultRowHeight="15" x14ac:dyDescent="0.25"/>
  <cols>
    <col min="1" max="2" width="11" customWidth="1"/>
    <col min="3" max="3" width="13" customWidth="1"/>
    <col min="4" max="4" width="12.42578125" customWidth="1"/>
    <col min="5" max="9" width="13.5703125" customWidth="1"/>
    <col min="10" max="10" width="17" customWidth="1"/>
    <col min="11" max="11" width="12" customWidth="1"/>
    <col min="12" max="12" width="13.5703125" customWidth="1"/>
    <col min="13" max="17" width="14.42578125" customWidth="1"/>
    <col min="18" max="18" width="17.85546875" customWidth="1"/>
    <col min="19" max="19" width="11.85546875" customWidth="1"/>
    <col min="20" max="20" width="9.28515625" customWidth="1"/>
    <col min="21" max="25" width="11.140625" customWidth="1"/>
    <col min="26" max="26" width="14.5703125" customWidth="1"/>
    <col min="30" max="30" width="10.7109375" customWidth="1"/>
  </cols>
  <sheetData>
    <row r="1" spans="1:15" x14ac:dyDescent="0.25">
      <c r="A1" t="s">
        <v>35</v>
      </c>
      <c r="B1" t="s">
        <v>34</v>
      </c>
      <c r="C1" t="s">
        <v>28</v>
      </c>
      <c r="D1" t="s">
        <v>37</v>
      </c>
      <c r="E1" t="s">
        <v>36</v>
      </c>
      <c r="F1" t="s">
        <v>38</v>
      </c>
      <c r="G1" t="s">
        <v>41</v>
      </c>
      <c r="H1" t="s">
        <v>40</v>
      </c>
      <c r="I1" t="s">
        <v>39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</row>
    <row r="2" spans="1:15" x14ac:dyDescent="0.25">
      <c r="A2" s="1" t="s">
        <v>29</v>
      </c>
      <c r="B2" s="1" t="s">
        <v>30</v>
      </c>
      <c r="C2" s="1" t="s">
        <v>28</v>
      </c>
      <c r="D2" s="1" t="s">
        <v>31</v>
      </c>
      <c r="E2" s="1" t="s">
        <v>32</v>
      </c>
      <c r="F2" s="1" t="s">
        <v>33</v>
      </c>
      <c r="G2" s="1" t="s">
        <v>31</v>
      </c>
      <c r="H2" s="1" t="s">
        <v>32</v>
      </c>
      <c r="I2" s="1" t="s">
        <v>33</v>
      </c>
      <c r="J2" s="1" t="s">
        <v>31</v>
      </c>
      <c r="K2" s="1" t="s">
        <v>32</v>
      </c>
      <c r="L2" s="1" t="s">
        <v>33</v>
      </c>
      <c r="M2" s="1" t="s">
        <v>45</v>
      </c>
      <c r="N2" s="1" t="s">
        <v>46</v>
      </c>
      <c r="O2" s="1" t="s">
        <v>47</v>
      </c>
    </row>
    <row r="3" spans="1:15" x14ac:dyDescent="0.25">
      <c r="A3">
        <v>-63.901990000207803</v>
      </c>
      <c r="B3">
        <v>-8.7616700002558296</v>
      </c>
      <c r="C3" t="s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-67.807559999691406</v>
      </c>
      <c r="B4">
        <v>-9.9738800000313308</v>
      </c>
      <c r="C4" t="s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-60.051799999824702</v>
      </c>
      <c r="B5">
        <v>-3.1091499998268701</v>
      </c>
      <c r="C5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-60.673559999863997</v>
      </c>
      <c r="B6">
        <v>2.8217499997692701</v>
      </c>
      <c r="C6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-48.503269999922097</v>
      </c>
      <c r="B7">
        <v>-1.4564300002777399</v>
      </c>
      <c r="C7" t="s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-51.066490000001799</v>
      </c>
      <c r="B8">
        <v>3.4080000270041003E-2</v>
      </c>
      <c r="C8" t="s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-48.332039999998798</v>
      </c>
      <c r="B9">
        <v>-10.169280000331399</v>
      </c>
      <c r="C9" t="s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-44.302779999762599</v>
      </c>
      <c r="B10">
        <v>-2.5297199995773498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-42.801940000321103</v>
      </c>
      <c r="B11">
        <v>-5.0891700000230102</v>
      </c>
      <c r="C11" t="s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-38.5428799999438</v>
      </c>
      <c r="B12">
        <v>-3.7184099996174198</v>
      </c>
      <c r="C12" t="s">
        <v>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-35.211510000338997</v>
      </c>
      <c r="B13">
        <v>-5.7954400003791697</v>
      </c>
      <c r="C13" t="s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-34.861079999967899</v>
      </c>
      <c r="B14">
        <v>-7.1152600001555104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-34.871989999567603</v>
      </c>
      <c r="B15">
        <v>-8.0553100001532592</v>
      </c>
      <c r="C15" t="s">
        <v>12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-35.734989999975497</v>
      </c>
      <c r="B16">
        <v>-9.6664800004223803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-37.0744599996803</v>
      </c>
      <c r="B17">
        <v>-10.909210000328301</v>
      </c>
      <c r="C17" t="s">
        <v>14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-38.522589999658102</v>
      </c>
      <c r="B18">
        <v>-12.9864500003623</v>
      </c>
      <c r="C18" t="s">
        <v>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-43.938329999938702</v>
      </c>
      <c r="B19">
        <v>-19.919519999813001</v>
      </c>
      <c r="C19" t="s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-40.334099999955299</v>
      </c>
      <c r="B20">
        <v>-20.320619999813299</v>
      </c>
      <c r="C20" t="s">
        <v>17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-43.207500000445798</v>
      </c>
      <c r="B21">
        <v>-22.902779999708802</v>
      </c>
      <c r="C21" t="s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>
        <v>-46.636110000187799</v>
      </c>
      <c r="B22">
        <v>-23.5474999999239</v>
      </c>
      <c r="C22" t="s">
        <v>19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-49.276540000409803</v>
      </c>
      <c r="B23">
        <v>-25.439979999679501</v>
      </c>
      <c r="C23" t="s">
        <v>20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-48.547989999668097</v>
      </c>
      <c r="B24">
        <v>-27.597589999627299</v>
      </c>
      <c r="C24" t="s">
        <v>21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-51.227990000333101</v>
      </c>
      <c r="B25">
        <v>-30.033920000005999</v>
      </c>
      <c r="C25" t="s">
        <v>22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-54.615329999940698</v>
      </c>
      <c r="B26">
        <v>-20.456300000395998</v>
      </c>
      <c r="C26" t="s">
        <v>23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-56.094639999712498</v>
      </c>
      <c r="B27">
        <v>-15.598760000388401</v>
      </c>
      <c r="C27" t="s">
        <v>24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-49.256450000140603</v>
      </c>
      <c r="B28">
        <v>-16.679310000009298</v>
      </c>
      <c r="C28" t="s">
        <v>25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-47.928649999918797</v>
      </c>
      <c r="B29">
        <v>-15.7784299997274</v>
      </c>
      <c r="C29" t="s">
        <v>26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-53.073466888999903</v>
      </c>
      <c r="B30">
        <v>-10.7699464289999</v>
      </c>
      <c r="C30" t="s">
        <v>27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3" spans="1:30" x14ac:dyDescent="0.25">
      <c r="A33" s="4" t="s">
        <v>29</v>
      </c>
      <c r="B33" s="4" t="s">
        <v>30</v>
      </c>
      <c r="C33" s="4" t="s">
        <v>28</v>
      </c>
      <c r="D33" s="4" t="s">
        <v>57</v>
      </c>
      <c r="E33" s="4" t="s">
        <v>58</v>
      </c>
      <c r="F33" s="4" t="s">
        <v>59</v>
      </c>
      <c r="G33" s="4" t="s">
        <v>60</v>
      </c>
      <c r="H33" s="4" t="s">
        <v>61</v>
      </c>
      <c r="I33" s="4" t="s">
        <v>62</v>
      </c>
      <c r="J33" s="4" t="s">
        <v>63</v>
      </c>
      <c r="K33" s="4" t="s">
        <v>64</v>
      </c>
      <c r="L33" s="4" t="s">
        <v>65</v>
      </c>
      <c r="M33" s="4" t="s">
        <v>66</v>
      </c>
      <c r="N33" s="4" t="s">
        <v>67</v>
      </c>
      <c r="O33" s="4" t="s">
        <v>68</v>
      </c>
      <c r="P33" s="4" t="s">
        <v>69</v>
      </c>
      <c r="Q33" s="4" t="s">
        <v>70</v>
      </c>
      <c r="R33" s="4" t="s">
        <v>71</v>
      </c>
      <c r="S33" s="4" t="s">
        <v>72</v>
      </c>
      <c r="T33" s="4" t="s">
        <v>73</v>
      </c>
      <c r="U33" s="4" t="s">
        <v>74</v>
      </c>
      <c r="V33" s="4" t="s">
        <v>75</v>
      </c>
      <c r="W33" s="4" t="s">
        <v>76</v>
      </c>
      <c r="X33" s="4" t="s">
        <v>77</v>
      </c>
      <c r="Y33" s="4" t="s">
        <v>78</v>
      </c>
      <c r="Z33" s="4" t="s">
        <v>79</v>
      </c>
      <c r="AA33" s="4" t="s">
        <v>80</v>
      </c>
      <c r="AB33" s="4" t="s">
        <v>81</v>
      </c>
      <c r="AC33" s="4" t="s">
        <v>82</v>
      </c>
      <c r="AD33" s="4" t="s">
        <v>83</v>
      </c>
    </row>
    <row r="34" spans="1:30" x14ac:dyDescent="0.25">
      <c r="A34">
        <v>-63.901990000207803</v>
      </c>
      <c r="B34">
        <v>-8.7616700002558296</v>
      </c>
      <c r="C34" t="s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-67.807559999691406</v>
      </c>
      <c r="B35">
        <v>-9.9738800000313308</v>
      </c>
      <c r="C35" t="s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-60.051799999824702</v>
      </c>
      <c r="B36">
        <v>-3.1091499998268701</v>
      </c>
      <c r="C36" t="s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-60.673559999863997</v>
      </c>
      <c r="B37">
        <v>2.8217499997692701</v>
      </c>
      <c r="C37" t="s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-48.503269999922097</v>
      </c>
      <c r="B38">
        <v>-1.4564300002777399</v>
      </c>
      <c r="C38" t="s">
        <v>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-51.066490000001799</v>
      </c>
      <c r="B39">
        <v>3.4080000270041003E-2</v>
      </c>
      <c r="C39" t="s">
        <v>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-48.332039999998798</v>
      </c>
      <c r="B40">
        <v>-10.169280000331399</v>
      </c>
      <c r="C40" t="s">
        <v>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>
        <v>-44.302779999762599</v>
      </c>
      <c r="B41">
        <v>-2.5297199995773498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>
        <v>-42.801940000321103</v>
      </c>
      <c r="B42">
        <v>-5.0891700000230102</v>
      </c>
      <c r="C42" t="s">
        <v>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>
        <v>-38.5428799999438</v>
      </c>
      <c r="B43">
        <v>-3.7184099996174198</v>
      </c>
      <c r="C43" t="s">
        <v>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>
        <v>-35.211510000338997</v>
      </c>
      <c r="B44">
        <v>-5.7954400003791697</v>
      </c>
      <c r="C44" t="s">
        <v>10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>
        <v>-34.861079999967899</v>
      </c>
      <c r="B45">
        <v>-7.1152600001555104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>
        <v>-34.871989999567603</v>
      </c>
      <c r="B46">
        <v>-8.0553100001532592</v>
      </c>
      <c r="C46" t="s">
        <v>12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-35.734989999975497</v>
      </c>
      <c r="B47">
        <v>-9.6664800004223803</v>
      </c>
      <c r="C47" t="s">
        <v>13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>
        <v>-37.0744599996803</v>
      </c>
      <c r="B48">
        <v>-10.909210000328301</v>
      </c>
      <c r="C48" t="s">
        <v>14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>
        <v>-38.522589999658102</v>
      </c>
      <c r="B49">
        <v>-12.9864500003623</v>
      </c>
      <c r="C49" t="s">
        <v>15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>
        <v>-43.938329999938702</v>
      </c>
      <c r="B50">
        <v>-19.919519999813001</v>
      </c>
      <c r="C50" t="s">
        <v>16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>
        <v>-40.334099999955299</v>
      </c>
      <c r="B51">
        <v>-20.320619999813299</v>
      </c>
      <c r="C51" t="s">
        <v>17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-43.207500000445798</v>
      </c>
      <c r="B52">
        <v>-22.902779999708802</v>
      </c>
      <c r="C52" t="s">
        <v>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-46.636110000187799</v>
      </c>
      <c r="B53">
        <v>-23.5474999999239</v>
      </c>
      <c r="C53" t="s">
        <v>19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-49.276540000409803</v>
      </c>
      <c r="B54">
        <v>-25.439979999679501</v>
      </c>
      <c r="C54" t="s">
        <v>20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>
        <v>-48.547989999668097</v>
      </c>
      <c r="B55">
        <v>-27.597589999627299</v>
      </c>
      <c r="C55" t="s">
        <v>21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>
        <v>-51.227990000333101</v>
      </c>
      <c r="B56">
        <v>-30.033920000005999</v>
      </c>
      <c r="C56" t="s">
        <v>22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>
        <v>-54.615329999940698</v>
      </c>
      <c r="B57">
        <v>-20.456300000395998</v>
      </c>
      <c r="C57" t="s">
        <v>23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>
        <v>-56.094639999712498</v>
      </c>
      <c r="B58">
        <v>-15.598760000388401</v>
      </c>
      <c r="C58" t="s">
        <v>24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-49.256450000140603</v>
      </c>
      <c r="B59">
        <v>-16.679310000009298</v>
      </c>
      <c r="C59" t="s">
        <v>25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-47.928649999918797</v>
      </c>
      <c r="B60">
        <v>-15.7784299997274</v>
      </c>
      <c r="C60" t="s">
        <v>26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>
        <v>-46.899999999959299</v>
      </c>
      <c r="B61">
        <v>-21.5833299996542</v>
      </c>
      <c r="C61" t="s">
        <v>27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83" spans="2:9" x14ac:dyDescent="0.25">
      <c r="B83" s="2"/>
      <c r="C83" s="2"/>
      <c r="D83" s="2"/>
      <c r="E83" s="2"/>
      <c r="F83" s="2"/>
      <c r="G83" s="2"/>
      <c r="H83" s="2"/>
      <c r="I83" s="2"/>
    </row>
    <row r="84" spans="2:9" x14ac:dyDescent="0.25">
      <c r="B84" s="14" t="s">
        <v>48</v>
      </c>
      <c r="C84" s="14"/>
      <c r="D84" s="14"/>
      <c r="E84" s="14"/>
      <c r="F84" s="15" t="str">
        <f>INDEX(C3:C29,MATCH(MAX(D3:D29),D3:D29,0))</f>
        <v>Porto Velho - RO</v>
      </c>
      <c r="G84" s="15"/>
      <c r="H84" s="3">
        <f>MAX(D3:D29)</f>
        <v>0</v>
      </c>
      <c r="I84" s="2"/>
    </row>
    <row r="85" spans="2:9" x14ac:dyDescent="0.25">
      <c r="B85" s="16" t="s">
        <v>49</v>
      </c>
      <c r="C85" s="16"/>
      <c r="D85" s="16"/>
      <c r="E85" s="16"/>
      <c r="F85" s="15" t="str">
        <f>INDEX(C3:C29,MATCH(MAX(E3:E29),E3:E29,0))</f>
        <v>Porto Velho - RO</v>
      </c>
      <c r="G85" s="15"/>
      <c r="H85" s="3">
        <f>MAX(E3:E29)</f>
        <v>0</v>
      </c>
      <c r="I85" s="2"/>
    </row>
    <row r="86" spans="2:9" x14ac:dyDescent="0.25">
      <c r="B86" s="17" t="s">
        <v>50</v>
      </c>
      <c r="C86" s="17"/>
      <c r="D86" s="17"/>
      <c r="E86" s="17"/>
      <c r="F86" s="15" t="str">
        <f>INDEX(C3:C29,MATCH(MAX(F3:F29),F3:F29,0))</f>
        <v>Porto Velho - RO</v>
      </c>
      <c r="G86" s="15"/>
      <c r="H86" s="3">
        <f>MAX(F3:F29)</f>
        <v>0</v>
      </c>
      <c r="I86" s="2"/>
    </row>
    <row r="87" spans="2:9" x14ac:dyDescent="0.25">
      <c r="B87" s="14" t="s">
        <v>51</v>
      </c>
      <c r="C87" s="14"/>
      <c r="D87" s="14"/>
      <c r="E87" s="14"/>
      <c r="F87" s="15" t="str">
        <f>INDEX(C3:C29,MATCH(MIN(G3:G29),G3:G29,0))</f>
        <v>Porto Velho - RO</v>
      </c>
      <c r="G87" s="15"/>
      <c r="H87" s="3">
        <f>MIN(G3:G29)*-1</f>
        <v>0</v>
      </c>
      <c r="I87" s="2"/>
    </row>
    <row r="88" spans="2:9" x14ac:dyDescent="0.25">
      <c r="B88" s="16" t="s">
        <v>52</v>
      </c>
      <c r="C88" s="16"/>
      <c r="D88" s="16"/>
      <c r="E88" s="16"/>
      <c r="F88" s="15" t="str">
        <f>INDEX(C3:C29,MATCH(MIN(H3:H29),H3:H29,0))</f>
        <v>Porto Velho - RO</v>
      </c>
      <c r="G88" s="15"/>
      <c r="H88" s="3">
        <f>MIN(H3:H29)*-1</f>
        <v>0</v>
      </c>
      <c r="I88" s="2"/>
    </row>
    <row r="89" spans="2:9" x14ac:dyDescent="0.25">
      <c r="B89" s="17" t="s">
        <v>53</v>
      </c>
      <c r="C89" s="17"/>
      <c r="D89" s="17"/>
      <c r="E89" s="17"/>
      <c r="F89" s="15" t="str">
        <f>INDEX(C3:C29,MATCH(MIN(I3:I29),I3:I29,0))</f>
        <v>Porto Velho - RO</v>
      </c>
      <c r="G89" s="15"/>
      <c r="H89" s="3">
        <f>MIN(I3:I29)*-1</f>
        <v>0</v>
      </c>
      <c r="I89" s="2"/>
    </row>
    <row r="90" spans="2:9" x14ac:dyDescent="0.25">
      <c r="B90" s="14" t="s">
        <v>54</v>
      </c>
      <c r="C90" s="14"/>
      <c r="D90" s="14"/>
      <c r="E90" s="14"/>
      <c r="F90" s="15" t="str">
        <f>INDEX(C3:C29,MATCH(MAX(J3:J29),J3:J29,0))</f>
        <v>Porto Velho - RO</v>
      </c>
      <c r="G90" s="15"/>
      <c r="H90" s="3">
        <f>MAX(J3:J29)</f>
        <v>0</v>
      </c>
      <c r="I90" s="2"/>
    </row>
    <row r="91" spans="2:9" x14ac:dyDescent="0.25">
      <c r="B91" s="16" t="s">
        <v>55</v>
      </c>
      <c r="C91" s="16"/>
      <c r="D91" s="16"/>
      <c r="E91" s="16"/>
      <c r="F91" s="15" t="str">
        <f>INDEX(C3:C29,MATCH(MAX(K3:K29),K3:K29,0))</f>
        <v>Porto Velho - RO</v>
      </c>
      <c r="G91" s="15"/>
      <c r="H91" s="3">
        <f>MAX(K3:K29)</f>
        <v>0</v>
      </c>
      <c r="I91" s="2"/>
    </row>
    <row r="92" spans="2:9" x14ac:dyDescent="0.25">
      <c r="B92" s="17" t="s">
        <v>56</v>
      </c>
      <c r="C92" s="17"/>
      <c r="D92" s="17"/>
      <c r="E92" s="17"/>
      <c r="F92" s="15" t="str">
        <f>INDEX(C3:C29,MATCH(MAX(L3:L29),L3:L29,0))</f>
        <v>Porto Velho - RO</v>
      </c>
      <c r="G92" s="15"/>
      <c r="H92" s="3">
        <f>MAX(L3:L29)</f>
        <v>0</v>
      </c>
      <c r="I92" s="2"/>
    </row>
    <row r="93" spans="2:9" x14ac:dyDescent="0.25">
      <c r="B93" s="2"/>
      <c r="C93" s="2"/>
      <c r="D93" s="2"/>
      <c r="E93" s="2"/>
      <c r="F93" s="2"/>
      <c r="G93" s="2"/>
      <c r="H93" s="2"/>
      <c r="I93" s="2"/>
    </row>
    <row r="94" spans="2:9" x14ac:dyDescent="0.25">
      <c r="B94" s="2"/>
      <c r="C94" s="2"/>
      <c r="D94" s="2"/>
      <c r="E94" s="2"/>
      <c r="F94" s="2"/>
      <c r="G94" s="2"/>
      <c r="H94" s="2"/>
      <c r="I94" s="2"/>
    </row>
    <row r="95" spans="2:9" x14ac:dyDescent="0.25">
      <c r="B95" s="2"/>
      <c r="C95" s="2"/>
      <c r="D95" s="2"/>
      <c r="E95" s="2"/>
      <c r="F95" s="2"/>
      <c r="G95" s="2"/>
      <c r="H95" s="2"/>
      <c r="I95" s="2"/>
    </row>
    <row r="96" spans="2:9" x14ac:dyDescent="0.25">
      <c r="B96" s="2"/>
      <c r="C96" s="2"/>
      <c r="D96" s="2"/>
      <c r="E96" s="2"/>
      <c r="F96" s="2"/>
      <c r="G96" s="2"/>
      <c r="H96" s="2"/>
      <c r="I96" s="2"/>
    </row>
    <row r="97" spans="2:9" x14ac:dyDescent="0.25">
      <c r="B97" s="2"/>
      <c r="C97" s="2"/>
      <c r="D97" s="2"/>
      <c r="E97" s="2"/>
      <c r="F97" s="2"/>
      <c r="G97" s="2"/>
      <c r="H97" s="2"/>
      <c r="I97" s="2"/>
    </row>
    <row r="165" spans="1:15" x14ac:dyDescent="0.25">
      <c r="A165" s="19" t="s">
        <v>48</v>
      </c>
      <c r="B165" s="19"/>
      <c r="C165" s="19"/>
      <c r="D165" s="19"/>
      <c r="E165" s="12" t="str">
        <f>INDEX(C3:C29,MATCH(MAX(D3:D29),D3:D29,0))</f>
        <v>Porto Velho - RO</v>
      </c>
      <c r="F165" s="12"/>
      <c r="G165" s="8">
        <f>MAX(D3:D29)</f>
        <v>0</v>
      </c>
      <c r="I165" s="13" t="s">
        <v>92</v>
      </c>
      <c r="J165" s="13"/>
      <c r="K165" s="13"/>
      <c r="M165" s="11" t="s">
        <v>91</v>
      </c>
      <c r="N165" s="11"/>
      <c r="O165" s="11"/>
    </row>
    <row r="166" spans="1:15" x14ac:dyDescent="0.25">
      <c r="A166" s="20" t="s">
        <v>49</v>
      </c>
      <c r="B166" s="20"/>
      <c r="C166" s="20"/>
      <c r="D166" s="20"/>
      <c r="E166" s="12" t="str">
        <f>INDEX(C3:C29,MATCH(MAX(E3:E29),E3:E29,0))</f>
        <v>Porto Velho - RO</v>
      </c>
      <c r="F166" s="12"/>
      <c r="G166" s="8">
        <f>MAX(E3:E29)</f>
        <v>0</v>
      </c>
      <c r="I166" s="6" t="s">
        <v>84</v>
      </c>
      <c r="J166" s="8" t="str">
        <f>INDEX(C34:C60,MATCH(MAX(D34:D60),D34:D60,0))</f>
        <v>Porto Velho - RO</v>
      </c>
      <c r="K166" s="10">
        <f>MAX(D34:D60)</f>
        <v>0</v>
      </c>
      <c r="M166" s="7" t="s">
        <v>84</v>
      </c>
      <c r="N166" s="8" t="str">
        <f>INDEX(C34:C60,MATCH(MIN(L34:L60),L34:L60,0))</f>
        <v>Porto Velho - RO</v>
      </c>
      <c r="O166" s="9">
        <f>MIN(L34:L60)*-1</f>
        <v>0</v>
      </c>
    </row>
    <row r="167" spans="1:15" x14ac:dyDescent="0.25">
      <c r="A167" s="18" t="s">
        <v>50</v>
      </c>
      <c r="B167" s="18"/>
      <c r="C167" s="18"/>
      <c r="D167" s="18"/>
      <c r="E167" s="12" t="str">
        <f>INDEX(C3:C29,MATCH(MAX(F3:F29),F3:F29,0))</f>
        <v>Porto Velho - RO</v>
      </c>
      <c r="F167" s="12"/>
      <c r="G167" s="8">
        <f>MAX(F3:F29)</f>
        <v>0</v>
      </c>
      <c r="I167" s="6" t="s">
        <v>85</v>
      </c>
      <c r="J167" s="8" t="str">
        <f>INDEX(C34:C60,MATCH(MAX(E34:E60),E34:E60,0))</f>
        <v>Porto Velho - RO</v>
      </c>
      <c r="K167" s="10">
        <f>MAX(E34:E60)</f>
        <v>0</v>
      </c>
      <c r="M167" s="7" t="s">
        <v>85</v>
      </c>
      <c r="N167" s="8" t="str">
        <f>INDEX(C34:C60,MATCH(MIN(M34:M60),M34:M60,0))</f>
        <v>Porto Velho - RO</v>
      </c>
      <c r="O167" s="9">
        <f>MIN(M34:M60)*-1</f>
        <v>0</v>
      </c>
    </row>
    <row r="168" spans="1:15" x14ac:dyDescent="0.25">
      <c r="A168" s="19" t="s">
        <v>51</v>
      </c>
      <c r="B168" s="19"/>
      <c r="C168" s="19"/>
      <c r="D168" s="19"/>
      <c r="E168" s="12" t="str">
        <f>INDEX(C3:C29,MATCH(MIN(G3:G29),G3:G29,0))</f>
        <v>Porto Velho - RO</v>
      </c>
      <c r="F168" s="12"/>
      <c r="G168" s="8">
        <f>MIN(G3:G29)*-1</f>
        <v>0</v>
      </c>
      <c r="I168" s="6" t="s">
        <v>86</v>
      </c>
      <c r="J168" s="8" t="str">
        <f>INDEX(C34:C60,MATCH(MAX(F34:F60),F34:F60,0))</f>
        <v>Porto Velho - RO</v>
      </c>
      <c r="K168" s="10">
        <f>MAX(F34:F60)</f>
        <v>0</v>
      </c>
      <c r="M168" s="7" t="s">
        <v>86</v>
      </c>
      <c r="N168" s="8" t="str">
        <f>INDEX(C34:C60,MATCH(MIN(N34:N60),N34:N60,0))</f>
        <v>Porto Velho - RO</v>
      </c>
      <c r="O168" s="9">
        <f>MIN(N34:N60)*-1</f>
        <v>0</v>
      </c>
    </row>
    <row r="169" spans="1:15" x14ac:dyDescent="0.25">
      <c r="A169" s="20" t="s">
        <v>52</v>
      </c>
      <c r="B169" s="20"/>
      <c r="C169" s="20"/>
      <c r="D169" s="20"/>
      <c r="E169" s="12" t="str">
        <f>INDEX(C3:C29,MATCH(MIN(H3:H29),H3:H29,0))</f>
        <v>Porto Velho - RO</v>
      </c>
      <c r="F169" s="12"/>
      <c r="G169" s="8">
        <f>MIN(H3:H29)*-1</f>
        <v>0</v>
      </c>
      <c r="I169" s="6" t="s">
        <v>87</v>
      </c>
      <c r="J169" s="8" t="str">
        <f>INDEX(C34:C60,MATCH(MAX(G34:G60),G34:G60,0))</f>
        <v>Porto Velho - RO</v>
      </c>
      <c r="K169" s="10">
        <f>MAX(G34:G60)</f>
        <v>0</v>
      </c>
      <c r="M169" s="7" t="s">
        <v>87</v>
      </c>
      <c r="N169" s="8" t="str">
        <f>INDEX(C34:C60,MATCH(MIN(O34:O60),O34:O60,0))</f>
        <v>Porto Velho - RO</v>
      </c>
      <c r="O169" s="9">
        <f>MIN(O34:O60)*-1</f>
        <v>0</v>
      </c>
    </row>
    <row r="170" spans="1:15" x14ac:dyDescent="0.25">
      <c r="A170" s="18" t="s">
        <v>53</v>
      </c>
      <c r="B170" s="18"/>
      <c r="C170" s="18"/>
      <c r="D170" s="18"/>
      <c r="E170" s="12" t="str">
        <f>INDEX(C3:C29,MATCH(MIN(I3:I29),I3:I29,0))</f>
        <v>Porto Velho - RO</v>
      </c>
      <c r="F170" s="12"/>
      <c r="G170" s="8">
        <f>MIN(I3:I29)*-1</f>
        <v>0</v>
      </c>
      <c r="I170" s="6" t="s">
        <v>88</v>
      </c>
      <c r="J170" s="8" t="str">
        <f>INDEX(C34:C60,MATCH(MAX(H34:H60),H34:H60,0))</f>
        <v>Porto Velho - RO</v>
      </c>
      <c r="K170" s="10">
        <f>MAX(H34:H60)</f>
        <v>0</v>
      </c>
      <c r="M170" s="7" t="s">
        <v>88</v>
      </c>
      <c r="N170" s="8" t="str">
        <f>INDEX(C34:C60,MATCH(MIN(P34:P60),P34:P60,0))</f>
        <v>Porto Velho - RO</v>
      </c>
      <c r="O170" s="9">
        <f>MIN(P34:P60)*-1</f>
        <v>0</v>
      </c>
    </row>
    <row r="171" spans="1:15" x14ac:dyDescent="0.25">
      <c r="A171" s="19" t="s">
        <v>54</v>
      </c>
      <c r="B171" s="19"/>
      <c r="C171" s="19"/>
      <c r="D171" s="19"/>
      <c r="E171" s="12" t="str">
        <f>INDEX(C3:C29,MATCH(MAX(J3:J29),J3:J29,0))</f>
        <v>Porto Velho - RO</v>
      </c>
      <c r="F171" s="12"/>
      <c r="G171" s="8">
        <f>MAX(J3:J29)</f>
        <v>0</v>
      </c>
      <c r="I171" s="6" t="s">
        <v>89</v>
      </c>
      <c r="J171" s="8" t="str">
        <f>INDEX(C34:C60,MATCH(MAX(I34:I60),I34:I60,0))</f>
        <v>Porto Velho - RO</v>
      </c>
      <c r="K171" s="10">
        <f>MAX(I34:I60)</f>
        <v>0</v>
      </c>
      <c r="M171" s="7" t="s">
        <v>89</v>
      </c>
      <c r="N171" s="8" t="str">
        <f>INDEX(C34:C60,MATCH(MIN(Q34:Q60),Q34:Q60,0))</f>
        <v>Porto Velho - RO</v>
      </c>
      <c r="O171" s="9">
        <f>MIN(Q34:Q60)*-1</f>
        <v>0</v>
      </c>
    </row>
    <row r="172" spans="1:15" x14ac:dyDescent="0.25">
      <c r="A172" s="20" t="s">
        <v>55</v>
      </c>
      <c r="B172" s="20"/>
      <c r="C172" s="20"/>
      <c r="D172" s="20"/>
      <c r="E172" s="12" t="str">
        <f>INDEX(C3:C29,MATCH(MAX(K3:K29),K3:K29,0))</f>
        <v>Porto Velho - RO</v>
      </c>
      <c r="F172" s="12"/>
      <c r="G172" s="8">
        <f>MAX(K3:K29)</f>
        <v>0</v>
      </c>
      <c r="I172" s="6" t="s">
        <v>90</v>
      </c>
      <c r="J172" s="8" t="str">
        <f>INDEX(C34:C60,MATCH(MAX(J34:J60),J34:J60,0))</f>
        <v>Porto Velho - RO</v>
      </c>
      <c r="K172" s="10">
        <f>MAX(J34:J60)</f>
        <v>0</v>
      </c>
      <c r="M172" s="7" t="s">
        <v>90</v>
      </c>
      <c r="N172" s="8" t="str">
        <f>INDEX(C34:C60,MATCH(MIN(R34:R60),R34:R60,0))</f>
        <v>Porto Velho - RO</v>
      </c>
      <c r="O172" s="9">
        <f>MIN(R34:R60)*-1</f>
        <v>0</v>
      </c>
    </row>
    <row r="173" spans="1:15" x14ac:dyDescent="0.25">
      <c r="A173" s="18" t="s">
        <v>56</v>
      </c>
      <c r="B173" s="18"/>
      <c r="C173" s="18"/>
      <c r="D173" s="18"/>
      <c r="E173" s="12" t="str">
        <f>INDEX(C3:C29,MATCH(MAX(L3:L29),L3:L29,0))</f>
        <v>Porto Velho - RO</v>
      </c>
      <c r="F173" s="12"/>
      <c r="G173" s="8">
        <f>MAX(L3:L29)</f>
        <v>0</v>
      </c>
      <c r="I173" s="6" t="s">
        <v>80</v>
      </c>
      <c r="J173" s="8" t="str">
        <f>INDEX(C34:C60,MATCH(MAX(K34:K60),K34:K60,0))</f>
        <v>Porto Velho - RO</v>
      </c>
      <c r="K173" s="10">
        <f>MAX(K34:K60)</f>
        <v>0</v>
      </c>
      <c r="M173" s="7" t="s">
        <v>80</v>
      </c>
      <c r="N173" s="8" t="str">
        <f>INDEX(C34:C60,MATCH(MIN(S34:S60),S34:S60,0))</f>
        <v>Porto Velho - RO</v>
      </c>
      <c r="O173" s="9">
        <f>MIN(S34:S60)*-1</f>
        <v>0</v>
      </c>
    </row>
    <row r="176" spans="1:15" x14ac:dyDescent="0.25">
      <c r="A176" s="5"/>
    </row>
  </sheetData>
  <mergeCells count="38">
    <mergeCell ref="A170:D170"/>
    <mergeCell ref="A171:D171"/>
    <mergeCell ref="A172:D172"/>
    <mergeCell ref="A173:D173"/>
    <mergeCell ref="A165:D165"/>
    <mergeCell ref="A166:D166"/>
    <mergeCell ref="A167:D167"/>
    <mergeCell ref="A168:D168"/>
    <mergeCell ref="A169:D169"/>
    <mergeCell ref="F90:G90"/>
    <mergeCell ref="F91:G91"/>
    <mergeCell ref="F92:G92"/>
    <mergeCell ref="B90:E90"/>
    <mergeCell ref="B91:E91"/>
    <mergeCell ref="B92:E92"/>
    <mergeCell ref="B87:E87"/>
    <mergeCell ref="B88:E88"/>
    <mergeCell ref="B89:E89"/>
    <mergeCell ref="F87:G87"/>
    <mergeCell ref="F88:G88"/>
    <mergeCell ref="F89:G89"/>
    <mergeCell ref="B84:E84"/>
    <mergeCell ref="F84:G84"/>
    <mergeCell ref="B85:E85"/>
    <mergeCell ref="B86:E86"/>
    <mergeCell ref="F85:G85"/>
    <mergeCell ref="F86:G86"/>
    <mergeCell ref="M165:O165"/>
    <mergeCell ref="E170:F170"/>
    <mergeCell ref="E171:F171"/>
    <mergeCell ref="E172:F172"/>
    <mergeCell ref="E173:F173"/>
    <mergeCell ref="I165:K165"/>
    <mergeCell ref="E167:F167"/>
    <mergeCell ref="E168:F168"/>
    <mergeCell ref="E169:F169"/>
    <mergeCell ref="E165:F165"/>
    <mergeCell ref="E166:F166"/>
  </mergeCell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2019-01-23T03:16:41Z</dcterms:created>
  <dcterms:modified xsi:type="dcterms:W3CDTF">2019-01-30T02:56:24Z</dcterms:modified>
</cp:coreProperties>
</file>