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<sst xmlns="http://schemas.openxmlformats.org/spreadsheetml/2006/main" count="100" uniqueCount="81">
  <si>
    <t xml:space="preserve">Billl Of Materials</t>
  </si>
  <si>
    <t xml:space="preserve">#</t>
  </si>
  <si>
    <t xml:space="preserve">Name</t>
  </si>
  <si>
    <t xml:space="preserve">Type nr</t>
  </si>
  <si>
    <t xml:space="preserve">Amount</t>
  </si>
  <si>
    <t xml:space="preserve">URL</t>
  </si>
  <si>
    <t xml:space="preserve">PCB</t>
  </si>
  <si>
    <t xml:space="preserve">~35 EUR per tien</t>
  </si>
  <si>
    <t xml:space="preserve">https://www.seeedstudio.com/?gclid=CKn9oMPpzNECFYU-Gwodv90Keg</t>
  </si>
  <si>
    <t xml:space="preserve">Arduino</t>
  </si>
  <si>
    <t xml:space="preserve">Micro</t>
  </si>
  <si>
    <t xml:space="preserve">Kloon is goedkoper</t>
  </si>
  <si>
    <t xml:space="preserve">http://nl.mouser.com/ProductDetail/Genuino/GBX00053/?qs=sGAEpiMZZMuo%252b9%2fB%2fzhRUttOOh91J9FOx%2fpF4THWS1rr5vrGjM0EwQ%3d%3d</t>
  </si>
  <si>
    <t xml:space="preserve">Oled Display</t>
  </si>
  <si>
    <t xml:space="preserve">SH1106</t>
  </si>
  <si>
    <t xml:space="preserve">Zonder garantie: voor de helft op dx.com</t>
  </si>
  <si>
    <t xml:space="preserve">https://www.hobbyelectronica.nl/product/128x64-oled-wit-i2c-display-1-3inch/</t>
  </si>
  <si>
    <t xml:space="preserve">Stroom regelaar</t>
  </si>
  <si>
    <t xml:space="preserve">LDD-700</t>
  </si>
  <si>
    <t xml:space="preserve">http://nl.mouser.com/Search/ProductDetail.aspx?R=LDD-700Lvirtualkey63430000virtualkey709-LDD-700L</t>
  </si>
  <si>
    <t xml:space="preserve">Zoomer</t>
  </si>
  <si>
    <t xml:space="preserve">SD160709</t>
  </si>
  <si>
    <t xml:space="preserve">https://nl.mouser.com/Search/ProductDetail.aspx?R=SD160709virtualkey52130000virtualkey810-SD160709</t>
  </si>
  <si>
    <t xml:space="preserve">Weerstand</t>
  </si>
  <si>
    <t xml:space="preserve">50 kOhm</t>
  </si>
  <si>
    <t xml:space="preserve">http://nl.mouser.com/ProductDetail/Vishay-Dale/CCF0756K0GKE36/?qs=sGAEpiMZZMu61qfTUdNhG3EzrPz99APht17thdjdK5s%3d</t>
  </si>
  <si>
    <t xml:space="preserve">100 kOhm</t>
  </si>
  <si>
    <t xml:space="preserve">http://nl.mouser.com/ProductDetail/Vishay-Dale/CCF07100KJKE36/?qs=sGAEpiMZZMu61qfTUdNhG3bgRPzbhC1waocNI65L68o%3d</t>
  </si>
  <si>
    <t xml:space="preserve">1 Ohm</t>
  </si>
  <si>
    <t xml:space="preserve">http://nl.mouser.com/ProductDetail/TE-Connectivity-Neohm/RR03J1R2TB/?qs=sGAEpiMZZMu61qfTUdNhG9gR7%2fu94EVJTNO8aw4Eyuw%3d</t>
  </si>
  <si>
    <t xml:space="preserve">1 MOhm</t>
  </si>
  <si>
    <t xml:space="preserve">http://nl.mouser.com/ProductDetail/Yageo/MFR-25FBF52-1M/?qs=sGAEpiMZZMu61qfTUdNhG0IXHLFuiNndLutPCQjaM9A%3d</t>
  </si>
  <si>
    <t xml:space="preserve">3 MOhm</t>
  </si>
  <si>
    <t xml:space="preserve">http://nl.mouser.com/ProductDetail/Yageo/MFR50SFTE52-3M/?qs=sGAEpiMZZMu61qfTUdNhG0IXHLFuiNnd8Ohx6FKyvoE%3d</t>
  </si>
  <si>
    <t xml:space="preserve">Mosfet</t>
  </si>
  <si>
    <t xml:space="preserve">B7546</t>
  </si>
  <si>
    <t xml:space="preserve">http://nl.mouser.com/Search/ProductDetail.aspx?R=IRFB7546PBFvirtualkey51120000virtualkey942-IRFB7546PBF</t>
  </si>
  <si>
    <t xml:space="preserve">5V regelaar</t>
  </si>
  <si>
    <t xml:space="preserve">LM2931</t>
  </si>
  <si>
    <t xml:space="preserve">http://nl.mouser.com/ProductDetail/ON-Semiconductor/LM2931T-50G/?qs=sGAEpiMZZMsGz1a6aV8DcIkKCofngvkxldW90XWpkTU%3d</t>
  </si>
  <si>
    <t xml:space="preserve">Condensator</t>
  </si>
  <si>
    <t xml:space="preserve">1mF</t>
  </si>
  <si>
    <t xml:space="preserve">http://nl.mouser.com/Search/ProductDetail.aspx?R=REA102M1ABK-1012Pvirtualkey21980000virtualkey140-REA102M1ABK1012P</t>
  </si>
  <si>
    <t xml:space="preserve">200 uF</t>
  </si>
  <si>
    <t xml:space="preserve">http://nl.mouser.com/Search/ProductDetail.aspx?R=227CKS050Mvirtualkey59850000virtualkey598-227CKS050M</t>
  </si>
  <si>
    <t xml:space="preserve">100 nF</t>
  </si>
  <si>
    <t xml:space="preserve">http://nl.mouser.com/Search/ProductDetail.aspx?R=1C10Z5U104M050Bvirtualkey61320000virtualkey75-1C10Z5U104M050B</t>
  </si>
  <si>
    <t xml:space="preserve">Diode</t>
  </si>
  <si>
    <t xml:space="preserve">1N4148</t>
  </si>
  <si>
    <t xml:space="preserve">http://nl.mouser.com/Search/ProductDetail.aspx?R=1N4148-Tvirtualkey58300000virtualkey583-1N4148-T</t>
  </si>
  <si>
    <t xml:space="preserve">Zener diode</t>
  </si>
  <si>
    <t xml:space="preserve">1N5242BTR</t>
  </si>
  <si>
    <t xml:space="preserve">http://nl.mouser.com/Search/ProductDetail.aspx?R=1N5242BTRvirtualkey51210000virtualkey512-1N5242BTR</t>
  </si>
  <si>
    <t xml:space="preserve">Connector 2P</t>
  </si>
  <si>
    <t xml:space="preserve">2 Pins</t>
  </si>
  <si>
    <t xml:space="preserve">Kan goedkoper maar stekkerbaar is handig</t>
  </si>
  <si>
    <t xml:space="preserve">http://nl.mouser.com/Search/ProductDetail.aspx?R=39511-1002virtualkey53810000virtualkey538-39511-1002</t>
  </si>
  <si>
    <t xml:space="preserve">Plug 2P</t>
  </si>
  <si>
    <t xml:space="preserve">http://nl.mouser.com/Search/ProductDetail.aspx?R=39510-0002virtualkey53810000virtualkey538-39510-0002</t>
  </si>
  <si>
    <t xml:space="preserve">Connector 4P</t>
  </si>
  <si>
    <t xml:space="preserve">4 Pins</t>
  </si>
  <si>
    <t xml:space="preserve">http://nl.mouser.com/Search/ProductDetail.aspx?R=39511-1004virtualkey53810000virtualkey538-39511-1004</t>
  </si>
  <si>
    <t xml:space="preserve">Plug 4P</t>
  </si>
  <si>
    <t xml:space="preserve">http://nl.mouser.com/Search/ProductDetail.aspx?R=39510-0004virtualkey53810000virtualkey538-39510-0004</t>
  </si>
  <si>
    <t xml:space="preserve">Connector 6P</t>
  </si>
  <si>
    <t xml:space="preserve">6 Pins</t>
  </si>
  <si>
    <t xml:space="preserve">http://nl.mouser.com/Search/ProductDetail.aspx?R=39511-1006virtualkey53810000virtualkey538-39511-1006</t>
  </si>
  <si>
    <t xml:space="preserve">plug 6P</t>
  </si>
  <si>
    <t xml:space="preserve">http://nl.mouser.com/Search/ProductDetail.aspx?R=39510-0006virtualkey53810000virtualkey538-39510-0006</t>
  </si>
  <si>
    <t xml:space="preserve">Header</t>
  </si>
  <si>
    <t xml:space="preserve">17pins</t>
  </si>
  <si>
    <t xml:space="preserve">Veel te duur hier</t>
  </si>
  <si>
    <t xml:space="preserve">http://nl.mouser.com/ProductDetail/3M-Electronic-Solutions-Division/929870-01-17-RB/?qs=sGAEpiMZZMs%252bGHln7q6pm52Y7K%2fp4upyTES9O93eOsk%3d</t>
  </si>
  <si>
    <t xml:space="preserve">Header + plug</t>
  </si>
  <si>
    <t xml:space="preserve">8 Pins</t>
  </si>
  <si>
    <t xml:space="preserve">Per 10</t>
  </si>
  <si>
    <t xml:space="preserve">http://www.dx.com/p/7s-26awg-8-pin-li-ion-battery-balance-charger-plug-w-cable-10-pcs-301992#.WH_49IhifAQ</t>
  </si>
  <si>
    <t xml:space="preserve">http://www.dx.com/p/10-x-11-1v-3s1p-jst-xh-connector-adapter-plugs-for-rc-lipo-battery-balance-charger-10-pcs-245231#.WH_4SohifAQ</t>
  </si>
  <si>
    <t xml:space="preserve">3 Pins</t>
  </si>
  <si>
    <t xml:space="preserve">http://www.dx.com/p/10-x-7-4v-2s1p-jst-xh-connector-adapter-plug-rc-lipo-battery-balance-charger-b6-250087#.WH_4nohifAQ</t>
  </si>
  <si>
    <t xml:space="preserve">Totaal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</si>
</sst>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l.mouser.com/Search/ProductDetail.aspx?R=SD160709virtualkey52130000virtualkey810-SD16070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RowHeight="12.8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4.53"/>
    <col collapsed="false" customWidth="false" hidden="false" outlineLevel="0" max="3" min="3" style="1" width="11.52"/>
    <col collapsed="false" customWidth="false" hidden="false" outlineLevel="0" max="6" min="4" style="0" width="11.52"/>
    <col collapsed="false" customWidth="true" hidden="false" outlineLevel="0" max="7" min="7" style="0" width="2.9"/>
    <col collapsed="false" customWidth="true" hidden="false" outlineLevel="0" max="8" min="8" style="0" width="37.09"/>
    <col collapsed="false" customWidth="true" hidden="false" outlineLevel="0" max="9" min="9" style="0" width="126.22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C1" s="0"/>
    </row>
    <row r="2" customFormat="false" ht="12.8" hidden="false" customHeight="false" outlineLevel="0" collapsed="false">
      <c r="A2" s="1" t="s">
        <v>1</v>
      </c>
      <c r="B2" s="0" t="s">
        <v>2</v>
      </c>
      <c r="C2" s="1" t="s">
        <v>3</v>
      </c>
      <c r="D2" s="0" t="s">
        <v>4</v>
      </c>
      <c r="I2" s="0" t="s">
        <v>5</v>
      </c>
    </row>
    <row r="3" customFormat="false" ht="12.8" hidden="false" customHeight="false" outlineLevel="0" collapsed="false">
      <c r="A3" s="1" t="n">
        <v>1</v>
      </c>
      <c r="B3" s="0" t="s">
        <v>6</v>
      </c>
      <c r="C3" s="1" t="n">
        <v>1.2</v>
      </c>
      <c r="D3" s="0" t="n">
        <v>1</v>
      </c>
      <c r="E3" s="2" t="n">
        <v>3.5</v>
      </c>
      <c r="F3" s="2" t="n">
        <f aca="false">D3*E3</f>
        <v>3.5</v>
      </c>
      <c r="H3" s="0" t="s">
        <v>7</v>
      </c>
      <c r="I3" s="0" t="s">
        <v>8</v>
      </c>
    </row>
    <row r="4" customFormat="false" ht="12.8" hidden="false" customHeight="false" outlineLevel="0" collapsed="false">
      <c r="A4" s="1" t="n">
        <v>2</v>
      </c>
      <c r="B4" s="0" t="s">
        <v>9</v>
      </c>
      <c r="C4" s="1" t="s">
        <v>10</v>
      </c>
      <c r="E4" s="2" t="n">
        <v>18.97</v>
      </c>
      <c r="F4" s="2" t="n">
        <f aca="false">D4*E4</f>
        <v>0</v>
      </c>
      <c r="H4" s="0" t="s">
        <v>11</v>
      </c>
      <c r="I4" s="0" t="s">
        <v>12</v>
      </c>
    </row>
    <row r="5" customFormat="false" ht="12.8" hidden="false" customHeight="false" outlineLevel="0" collapsed="false">
      <c r="A5" s="1" t="n">
        <v>3</v>
      </c>
      <c r="B5" s="0" t="s">
        <v>13</v>
      </c>
      <c r="C5" s="1" t="s">
        <v>14</v>
      </c>
      <c r="E5" s="2" t="n">
        <v>16.95</v>
      </c>
      <c r="F5" s="2" t="n">
        <f aca="false">D5*E5</f>
        <v>0</v>
      </c>
      <c r="H5" s="0" t="s">
        <v>15</v>
      </c>
      <c r="I5" s="0" t="s">
        <v>16</v>
      </c>
    </row>
    <row r="6" customFormat="false" ht="12.8" hidden="false" customHeight="false" outlineLevel="0" collapsed="false">
      <c r="A6" s="1" t="n">
        <v>4</v>
      </c>
      <c r="B6" s="0" t="s">
        <v>17</v>
      </c>
      <c r="C6" s="1" t="s">
        <v>18</v>
      </c>
      <c r="E6" s="2" t="n">
        <v>4.38</v>
      </c>
      <c r="F6" s="2" t="n">
        <f aca="false">D6*E6</f>
        <v>0</v>
      </c>
      <c r="I6" s="0" t="s">
        <v>19</v>
      </c>
    </row>
    <row r="7" customFormat="false" ht="12.8" hidden="false" customHeight="false" outlineLevel="0" collapsed="false">
      <c r="A7" s="1" t="n">
        <v>5</v>
      </c>
      <c r="B7" s="0" t="s">
        <v>20</v>
      </c>
      <c r="C7" s="1" t="s">
        <v>21</v>
      </c>
      <c r="D7" s="0" t="n">
        <v>1</v>
      </c>
      <c r="E7" s="2" t="n">
        <v>2.04</v>
      </c>
      <c r="F7" s="2" t="n">
        <f aca="false">D7*E7</f>
        <v>2.04</v>
      </c>
      <c r="I7" s="3" t="s">
        <v>22</v>
      </c>
    </row>
    <row r="8" customFormat="false" ht="12.8" hidden="false" customHeight="false" outlineLevel="0" collapsed="false">
      <c r="A8" s="1" t="n">
        <v>6</v>
      </c>
      <c r="B8" s="0" t="s">
        <v>23</v>
      </c>
      <c r="C8" s="1" t="s">
        <v>24</v>
      </c>
      <c r="D8" s="0" t="n">
        <v>0</v>
      </c>
      <c r="E8" s="2" t="n">
        <v>0.094</v>
      </c>
      <c r="F8" s="2" t="n">
        <f aca="false">D8*E8</f>
        <v>0</v>
      </c>
      <c r="I8" s="0" t="s">
        <v>25</v>
      </c>
    </row>
    <row r="9" customFormat="false" ht="12.8" hidden="false" customHeight="false" outlineLevel="0" collapsed="false">
      <c r="A9" s="1" t="n">
        <v>7</v>
      </c>
      <c r="B9" s="0" t="s">
        <v>23</v>
      </c>
      <c r="C9" s="1" t="s">
        <v>26</v>
      </c>
      <c r="D9" s="0" t="n">
        <v>0</v>
      </c>
      <c r="E9" s="2" t="n">
        <v>0.094</v>
      </c>
      <c r="F9" s="2" t="n">
        <f aca="false">D9*E9</f>
        <v>0</v>
      </c>
      <c r="I9" s="0" t="s">
        <v>27</v>
      </c>
    </row>
    <row r="10" customFormat="false" ht="12.8" hidden="false" customHeight="false" outlineLevel="0" collapsed="false">
      <c r="A10" s="1" t="n">
        <v>8</v>
      </c>
      <c r="B10" s="0" t="s">
        <v>23</v>
      </c>
      <c r="C10" s="1" t="s">
        <v>28</v>
      </c>
      <c r="D10" s="0" t="n">
        <v>0</v>
      </c>
      <c r="E10" s="2" t="n">
        <v>0.095</v>
      </c>
      <c r="F10" s="2" t="n">
        <f aca="false">D10*E10</f>
        <v>0</v>
      </c>
      <c r="I10" s="0" t="s">
        <v>29</v>
      </c>
    </row>
    <row r="11" customFormat="false" ht="12.8" hidden="false" customHeight="false" outlineLevel="0" collapsed="false">
      <c r="A11" s="1" t="n">
        <v>9</v>
      </c>
      <c r="B11" s="0" t="s">
        <v>23</v>
      </c>
      <c r="C11" s="1" t="s">
        <v>30</v>
      </c>
      <c r="D11" s="0" t="n">
        <v>0</v>
      </c>
      <c r="E11" s="2" t="n">
        <v>0.094</v>
      </c>
      <c r="F11" s="2" t="n">
        <f aca="false">D11*E11</f>
        <v>0</v>
      </c>
      <c r="I11" s="0" t="s">
        <v>31</v>
      </c>
    </row>
    <row r="12" customFormat="false" ht="12.8" hidden="false" customHeight="false" outlineLevel="0" collapsed="false">
      <c r="A12" s="1" t="n">
        <v>10</v>
      </c>
      <c r="B12" s="0" t="s">
        <v>23</v>
      </c>
      <c r="C12" s="1" t="s">
        <v>32</v>
      </c>
      <c r="D12" s="0" t="n">
        <v>0</v>
      </c>
      <c r="E12" s="0" t="n">
        <v>0.13</v>
      </c>
      <c r="F12" s="2" t="n">
        <f aca="false">D12*E10</f>
        <v>0</v>
      </c>
      <c r="I12" s="0" t="s">
        <v>33</v>
      </c>
    </row>
    <row r="13" customFormat="false" ht="12.8" hidden="false" customHeight="false" outlineLevel="0" collapsed="false">
      <c r="A13" s="1" t="n">
        <v>11</v>
      </c>
      <c r="B13" s="0" t="s">
        <v>34</v>
      </c>
      <c r="C13" s="1" t="s">
        <v>35</v>
      </c>
      <c r="D13" s="0" t="n">
        <v>2</v>
      </c>
      <c r="E13" s="2" t="n">
        <v>0.79</v>
      </c>
      <c r="F13" s="2" t="n">
        <f aca="false">D13*E13</f>
        <v>1.58</v>
      </c>
      <c r="I13" s="0" t="s">
        <v>36</v>
      </c>
    </row>
    <row r="14" customFormat="false" ht="12.8" hidden="false" customHeight="false" outlineLevel="0" collapsed="false">
      <c r="A14" s="1" t="n">
        <v>12</v>
      </c>
      <c r="B14" s="0" t="s">
        <v>37</v>
      </c>
      <c r="C14" s="1" t="s">
        <v>38</v>
      </c>
      <c r="D14" s="0" t="n">
        <v>1</v>
      </c>
      <c r="E14" s="2" t="n">
        <v>1</v>
      </c>
      <c r="F14" s="2" t="n">
        <f aca="false">D14*E14</f>
        <v>1</v>
      </c>
      <c r="I14" s="0" t="s">
        <v>39</v>
      </c>
    </row>
    <row r="15" customFormat="false" ht="12.8" hidden="false" customHeight="false" outlineLevel="0" collapsed="false">
      <c r="A15" s="1" t="n">
        <v>13</v>
      </c>
      <c r="B15" s="0" t="s">
        <v>40</v>
      </c>
      <c r="C15" s="1" t="s">
        <v>41</v>
      </c>
      <c r="D15" s="0" t="n">
        <v>1</v>
      </c>
      <c r="E15" s="2" t="n">
        <v>0.22</v>
      </c>
      <c r="F15" s="2" t="n">
        <f aca="false">D15*E15</f>
        <v>0.22</v>
      </c>
      <c r="I15" s="0" t="s">
        <v>42</v>
      </c>
    </row>
    <row r="16" customFormat="false" ht="12.8" hidden="false" customHeight="false" outlineLevel="0" collapsed="false">
      <c r="A16" s="1" t="n">
        <v>14</v>
      </c>
      <c r="B16" s="0" t="s">
        <v>40</v>
      </c>
      <c r="C16" s="1" t="s">
        <v>43</v>
      </c>
      <c r="D16" s="0" t="n">
        <v>1</v>
      </c>
      <c r="E16" s="2" t="n">
        <v>0.2</v>
      </c>
      <c r="F16" s="2" t="n">
        <f aca="false">D16*E16</f>
        <v>0.2</v>
      </c>
      <c r="I16" s="0" t="s">
        <v>44</v>
      </c>
    </row>
    <row r="17" customFormat="false" ht="12.8" hidden="false" customHeight="false" outlineLevel="0" collapsed="false">
      <c r="A17" s="1" t="n">
        <v>15</v>
      </c>
      <c r="B17" s="0" t="s">
        <v>40</v>
      </c>
      <c r="C17" s="1" t="s">
        <v>45</v>
      </c>
      <c r="D17" s="0" t="n">
        <v>1</v>
      </c>
      <c r="E17" s="2" t="n">
        <v>0.09</v>
      </c>
      <c r="F17" s="2" t="n">
        <f aca="false">D17*E17</f>
        <v>0.09</v>
      </c>
      <c r="I17" s="0" t="s">
        <v>46</v>
      </c>
    </row>
    <row r="18" customFormat="false" ht="12.8" hidden="false" customHeight="false" outlineLevel="0" collapsed="false">
      <c r="A18" s="1" t="n">
        <v>16</v>
      </c>
      <c r="B18" s="0" t="s">
        <v>47</v>
      </c>
      <c r="C18" s="1" t="s">
        <v>48</v>
      </c>
      <c r="D18" s="0" t="n">
        <v>1</v>
      </c>
      <c r="E18" s="2" t="n">
        <v>0.03</v>
      </c>
      <c r="F18" s="2" t="n">
        <f aca="false">D18*E18</f>
        <v>0.03</v>
      </c>
      <c r="I18" s="0" t="s">
        <v>49</v>
      </c>
    </row>
    <row r="19" customFormat="false" ht="12.8" hidden="false" customHeight="false" outlineLevel="0" collapsed="false">
      <c r="A19" s="1" t="n">
        <v>17</v>
      </c>
      <c r="B19" s="0" t="s">
        <v>50</v>
      </c>
      <c r="C19" s="0" t="s">
        <v>51</v>
      </c>
      <c r="D19" s="0" t="n">
        <v>1</v>
      </c>
      <c r="E19" s="2" t="n">
        <v>0.1</v>
      </c>
      <c r="F19" s="2" t="n">
        <f aca="false">D19*E19</f>
        <v>0.1</v>
      </c>
      <c r="I19" s="0" t="s">
        <v>52</v>
      </c>
    </row>
    <row r="20" customFormat="false" ht="12.8" hidden="false" customHeight="false" outlineLevel="0" collapsed="false">
      <c r="A20" s="1" t="n">
        <v>18</v>
      </c>
      <c r="B20" s="0" t="s">
        <v>53</v>
      </c>
      <c r="C20" s="1" t="s">
        <v>54</v>
      </c>
      <c r="D20" s="0" t="n">
        <v>1</v>
      </c>
      <c r="E20" s="2" t="n">
        <v>0.51</v>
      </c>
      <c r="F20" s="2" t="n">
        <f aca="false">D20*E20</f>
        <v>0.51</v>
      </c>
      <c r="H20" s="0" t="s">
        <v>55</v>
      </c>
      <c r="I20" s="0" t="s">
        <v>56</v>
      </c>
    </row>
    <row r="21" customFormat="false" ht="12.8" hidden="false" customHeight="false" outlineLevel="0" collapsed="false">
      <c r="A21" s="1" t="n">
        <v>19</v>
      </c>
      <c r="B21" s="0" t="s">
        <v>57</v>
      </c>
      <c r="C21" s="1" t="s">
        <v>54</v>
      </c>
      <c r="D21" s="0" t="n">
        <v>1</v>
      </c>
      <c r="E21" s="2" t="n">
        <v>0.54</v>
      </c>
      <c r="F21" s="2" t="n">
        <f aca="false">D21*E21</f>
        <v>0.54</v>
      </c>
      <c r="H21" s="0" t="s">
        <v>55</v>
      </c>
      <c r="I21" s="0" t="s">
        <v>58</v>
      </c>
    </row>
    <row r="22" customFormat="false" ht="12.8" hidden="false" customHeight="false" outlineLevel="0" collapsed="false">
      <c r="A22" s="1" t="n">
        <v>20</v>
      </c>
      <c r="B22" s="0" t="s">
        <v>59</v>
      </c>
      <c r="C22" s="1" t="s">
        <v>60</v>
      </c>
      <c r="D22" s="0" t="n">
        <v>1</v>
      </c>
      <c r="E22" s="2" t="n">
        <v>1.03</v>
      </c>
      <c r="F22" s="2" t="n">
        <f aca="false">D22*E22</f>
        <v>1.03</v>
      </c>
      <c r="H22" s="0" t="s">
        <v>55</v>
      </c>
      <c r="I22" s="0" t="s">
        <v>61</v>
      </c>
    </row>
    <row r="23" customFormat="false" ht="12.8" hidden="false" customHeight="false" outlineLevel="0" collapsed="false">
      <c r="A23" s="1" t="n">
        <v>21</v>
      </c>
      <c r="B23" s="0" t="s">
        <v>62</v>
      </c>
      <c r="C23" s="1" t="s">
        <v>60</v>
      </c>
      <c r="D23" s="0" t="n">
        <v>1</v>
      </c>
      <c r="E23" s="2" t="n">
        <v>1.24</v>
      </c>
      <c r="F23" s="2" t="n">
        <f aca="false">D23*E23</f>
        <v>1.24</v>
      </c>
      <c r="H23" s="0" t="s">
        <v>55</v>
      </c>
      <c r="I23" s="0" t="s">
        <v>63</v>
      </c>
    </row>
    <row r="24" customFormat="false" ht="12.8" hidden="false" customHeight="false" outlineLevel="0" collapsed="false">
      <c r="A24" s="1" t="n">
        <v>22</v>
      </c>
      <c r="B24" s="0" t="s">
        <v>64</v>
      </c>
      <c r="C24" s="1" t="s">
        <v>65</v>
      </c>
      <c r="D24" s="0" t="n">
        <v>1</v>
      </c>
      <c r="E24" s="2" t="n">
        <v>1.44</v>
      </c>
      <c r="F24" s="2" t="n">
        <f aca="false">D24*E24</f>
        <v>1.44</v>
      </c>
      <c r="H24" s="0" t="s">
        <v>55</v>
      </c>
      <c r="I24" s="0" t="s">
        <v>66</v>
      </c>
    </row>
    <row r="25" customFormat="false" ht="12.8" hidden="false" customHeight="false" outlineLevel="0" collapsed="false">
      <c r="A25" s="1" t="n">
        <v>23</v>
      </c>
      <c r="B25" s="0" t="s">
        <v>67</v>
      </c>
      <c r="C25" s="1" t="s">
        <v>65</v>
      </c>
      <c r="D25" s="0" t="n">
        <v>1</v>
      </c>
      <c r="E25" s="2" t="n">
        <v>1.75</v>
      </c>
      <c r="F25" s="2" t="n">
        <f aca="false">D25*E25</f>
        <v>1.75</v>
      </c>
      <c r="H25" s="0" t="s">
        <v>55</v>
      </c>
      <c r="I25" s="0" t="s">
        <v>68</v>
      </c>
    </row>
    <row r="26" customFormat="false" ht="12.8" hidden="false" customHeight="false" outlineLevel="0" collapsed="false">
      <c r="A26" s="1" t="n">
        <v>24</v>
      </c>
      <c r="B26" s="0" t="s">
        <v>69</v>
      </c>
      <c r="C26" s="1" t="s">
        <v>70</v>
      </c>
      <c r="D26" s="0" t="n">
        <v>1</v>
      </c>
      <c r="E26" s="2" t="n">
        <v>1.91</v>
      </c>
      <c r="F26" s="2" t="n">
        <f aca="false">D26*E26</f>
        <v>1.91</v>
      </c>
      <c r="H26" s="0" t="s">
        <v>71</v>
      </c>
      <c r="I26" s="0" t="s">
        <v>72</v>
      </c>
    </row>
    <row r="27" customFormat="false" ht="12.8" hidden="false" customHeight="false" outlineLevel="0" collapsed="false">
      <c r="A27" s="1" t="n">
        <v>25</v>
      </c>
      <c r="B27" s="0" t="s">
        <v>73</v>
      </c>
      <c r="C27" s="1" t="s">
        <v>74</v>
      </c>
      <c r="D27" s="0" t="n">
        <v>1</v>
      </c>
      <c r="E27" s="2" t="n">
        <f aca="false">5.43/10</f>
        <v>0.543</v>
      </c>
      <c r="F27" s="2" t="n">
        <f aca="false">D27*E27</f>
        <v>0.543</v>
      </c>
      <c r="H27" s="0" t="s">
        <v>75</v>
      </c>
      <c r="I27" s="0" t="s">
        <v>76</v>
      </c>
    </row>
    <row r="28" customFormat="false" ht="12.8" hidden="false" customHeight="false" outlineLevel="0" collapsed="false">
      <c r="A28" s="1" t="n">
        <v>26</v>
      </c>
      <c r="B28" s="0" t="s">
        <v>73</v>
      </c>
      <c r="C28" s="1" t="s">
        <v>60</v>
      </c>
      <c r="D28" s="0" t="n">
        <v>1</v>
      </c>
      <c r="E28" s="2" t="n">
        <f aca="false">2.48/10</f>
        <v>0.248</v>
      </c>
      <c r="F28" s="2" t="n">
        <f aca="false">D28*E28</f>
        <v>0.248</v>
      </c>
      <c r="H28" s="0" t="s">
        <v>75</v>
      </c>
      <c r="I28" s="0" t="s">
        <v>77</v>
      </c>
    </row>
    <row r="29" customFormat="false" ht="12.8" hidden="false" customHeight="false" outlineLevel="0" collapsed="false">
      <c r="A29" s="1" t="n">
        <v>27</v>
      </c>
      <c r="B29" s="0" t="s">
        <v>73</v>
      </c>
      <c r="C29" s="1" t="s">
        <v>78</v>
      </c>
      <c r="D29" s="0" t="n">
        <v>2</v>
      </c>
      <c r="E29" s="2" t="n">
        <f aca="false">2.4/10</f>
        <v>0.24</v>
      </c>
      <c r="F29" s="2" t="n">
        <f aca="false">D29*E29</f>
        <v>0.48</v>
      </c>
      <c r="H29" s="0" t="s">
        <v>75</v>
      </c>
      <c r="I29" s="0" t="s">
        <v>79</v>
      </c>
    </row>
    <row r="30" customFormat="false" ht="12.8" hidden="false" customHeight="false" outlineLevel="0" collapsed="false">
      <c r="A30" s="1" t="s">
        <v>80</v>
      </c>
      <c r="F30" s="2" t="n">
        <f aca="false">SUM(F3:F29)</f>
        <v>18.451</v>
      </c>
    </row>
    <row r="37" customFormat="false" ht="12.8" hidden="false" customHeight="false" outlineLevel="0" collapsed="false">
      <c r="D37" s="0" t="n">
        <v>1</v>
      </c>
    </row>
    <row r="38" customFormat="false" ht="12.8" hidden="false" customHeight="false" outlineLevel="0" collapsed="false">
      <c r="D38" s="0" t="n">
        <v>1</v>
      </c>
    </row>
    <row r="39" customFormat="false" ht="12.8" hidden="false" customHeight="false" outlineLevel="0" collapsed="false">
      <c r="D39" s="0" t="n">
        <v>1</v>
      </c>
    </row>
    <row r="40" customFormat="false" ht="12.8" hidden="false" customHeight="false" outlineLevel="0" collapsed="false">
      <c r="D40" s="0" t="n">
        <v>5</v>
      </c>
    </row>
    <row r="41" customFormat="false" ht="12.8" hidden="false" customHeight="false" outlineLevel="0" collapsed="false">
      <c r="D41" s="0" t="n">
        <v>1</v>
      </c>
    </row>
    <row r="42" customFormat="false" ht="12.8" hidden="false" customHeight="false" outlineLevel="0" collapsed="false">
      <c r="D42" s="0" t="n">
        <v>5</v>
      </c>
    </row>
    <row r="43" customFormat="false" ht="12.8" hidden="false" customHeight="false" outlineLevel="0" collapsed="false">
      <c r="D43" s="0" t="n">
        <v>1</v>
      </c>
    </row>
    <row r="44" customFormat="false" ht="12.8" hidden="false" customHeight="false" outlineLevel="0" collapsed="false">
      <c r="D44" s="0" t="n">
        <v>1</v>
      </c>
    </row>
    <row r="45" customFormat="false" ht="12.8" hidden="false" customHeight="false" outlineLevel="0" collapsed="false">
      <c r="D45" s="0" t="n">
        <v>1</v>
      </c>
    </row>
    <row r="46" customFormat="false" ht="12.8" hidden="false" customHeight="false" outlineLevel="0" collapsed="false">
      <c r="D46" s="0" t="n">
        <v>1</v>
      </c>
    </row>
    <row r="47" customFormat="false" ht="12.8" hidden="false" customHeight="false" outlineLevel="0" collapsed="false">
      <c r="D47" s="0" t="n">
        <v>2</v>
      </c>
    </row>
    <row r="48" customFormat="false" ht="12.8" hidden="false" customHeight="false" outlineLevel="0" collapsed="false">
      <c r="D48" s="0" t="n">
        <v>1</v>
      </c>
    </row>
    <row r="49" customFormat="false" ht="12.8" hidden="false" customHeight="false" outlineLevel="0" collapsed="false">
      <c r="D49" s="0" t="n">
        <v>1</v>
      </c>
    </row>
    <row r="50" customFormat="false" ht="12.8" hidden="false" customHeight="false" outlineLevel="0" collapsed="false">
      <c r="D50" s="0" t="n">
        <v>1</v>
      </c>
    </row>
    <row r="51" customFormat="false" ht="12.8" hidden="false" customHeight="false" outlineLevel="0" collapsed="false">
      <c r="D51" s="0" t="n">
        <v>1</v>
      </c>
    </row>
    <row r="52" customFormat="false" ht="12.8" hidden="false" customHeight="false" outlineLevel="0" collapsed="false">
      <c r="D52" s="0" t="n">
        <v>1</v>
      </c>
    </row>
    <row r="53" customFormat="false" ht="12.8" hidden="false" customHeight="false" outlineLevel="0" collapsed="false">
      <c r="D53" s="0" t="n">
        <v>1</v>
      </c>
    </row>
    <row r="54" customFormat="false" ht="12.8" hidden="false" customHeight="false" outlineLevel="0" collapsed="false">
      <c r="D54" s="0" t="n">
        <v>1</v>
      </c>
    </row>
    <row r="55" customFormat="false" ht="12.8" hidden="false" customHeight="false" outlineLevel="0" collapsed="false">
      <c r="D55" s="0" t="n">
        <v>1</v>
      </c>
    </row>
    <row r="56" customFormat="false" ht="12.8" hidden="false" customHeight="false" outlineLevel="0" collapsed="false">
      <c r="D56" s="0" t="n">
        <v>1</v>
      </c>
    </row>
    <row r="57" customFormat="false" ht="12.8" hidden="false" customHeight="false" outlineLevel="0" collapsed="false">
      <c r="D57" s="0" t="n">
        <v>1</v>
      </c>
    </row>
    <row r="58" customFormat="false" ht="12.8" hidden="false" customHeight="false" outlineLevel="0" collapsed="false">
      <c r="D58" s="0" t="n">
        <v>1</v>
      </c>
    </row>
    <row r="59" customFormat="false" ht="12.8" hidden="false" customHeight="false" outlineLevel="0" collapsed="false">
      <c r="D59" s="0" t="n">
        <v>1</v>
      </c>
    </row>
    <row r="60" customFormat="false" ht="12.8" hidden="false" customHeight="false" outlineLevel="0" collapsed="false">
      <c r="D60" s="0" t="n">
        <v>2</v>
      </c>
    </row>
    <row r="61" customFormat="false" ht="12.8" hidden="false" customHeight="false" outlineLevel="0" collapsed="false">
      <c r="D61" s="0" t="n">
        <v>1</v>
      </c>
    </row>
    <row r="62" customFormat="false" ht="12.8" hidden="false" customHeight="false" outlineLevel="0" collapsed="false">
      <c r="D62" s="0" t="n">
        <v>1</v>
      </c>
    </row>
    <row r="63" customFormat="false" ht="12.8" hidden="false" customHeight="false" outlineLevel="0" collapsed="false">
      <c r="D63" s="0" t="n">
        <v>2</v>
      </c>
    </row>
  </sheetData>
  <hyperlinks>
    <hyperlink ref="I7" r:id="rId1" display="https://nl.mouser.com/Search/ProductDetail.aspx?R=SD160709virtualkey52130000virtualkey810-SD16070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2017-01-18T23:36:38Z</dcterms:created>
  <dc:creator/>
  <dc:description/>
  <dc:language>en-US</dc:language>
  <cp:lastModifiedBy/>
  <dcterms:modified xsi:type="dcterms:W3CDTF">2018-10-10T20:36:33Z</dcterms:modified>
  <cp:revision>6</cp:revision>
  <dc:subject/>
  <dc:title/>
</cp:coreProperties>
</file>