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Jiang\Documents\GitHub\CBAS\"/>
    </mc:Choice>
  </mc:AlternateContent>
  <xr:revisionPtr revIDLastSave="0" documentId="8_{97801B90-9D74-48E9-BA67-6E4DC6C053DE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TS list" sheetId="1" r:id="rId1"/>
    <sheet name="Sheet1" sheetId="9" r:id="rId2"/>
    <sheet name="DOIs" sheetId="2" r:id="rId3"/>
    <sheet name="Fig. 1" sheetId="7" r:id="rId4"/>
    <sheet name="Fig. 2" sheetId="5" r:id="rId5"/>
    <sheet name="Fig. 3" sheetId="3" r:id="rId6"/>
    <sheet name="Fig. 4" sheetId="8" r:id="rId7"/>
  </sheets>
  <definedNames>
    <definedName name="_xlnm._FilterDatabase" localSheetId="0" hidden="1">'TS list'!$A$1:$I$415</definedName>
    <definedName name="baut0005" localSheetId="0">'TS list'!$B$314</definedName>
    <definedName name="Display" localSheetId="0">'TS list'!#REF!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9" l="1"/>
  <c r="D3" i="9" s="1"/>
  <c r="D4" i="9" s="1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L3" i="8" l="1"/>
  <c r="L6" i="8" s="1"/>
  <c r="J6" i="8"/>
  <c r="K6" i="8"/>
  <c r="M6" i="8"/>
  <c r="N6" i="8"/>
  <c r="K14" i="8"/>
  <c r="K15" i="8"/>
  <c r="K16" i="8"/>
  <c r="K17" i="8"/>
  <c r="L19" i="8"/>
  <c r="P38" i="8"/>
  <c r="P39" i="8"/>
  <c r="G289" i="2" l="1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<sst xmlns="http://schemas.openxmlformats.org/spreadsheetml/2006/main" count="4724" uniqueCount="3275">
  <si>
    <t>Year</t>
  </si>
  <si>
    <t>First author</t>
  </si>
  <si>
    <t>Paper title</t>
  </si>
  <si>
    <t>Reference</t>
  </si>
  <si>
    <t>DOI</t>
  </si>
  <si>
    <t>PMID</t>
  </si>
  <si>
    <t>Total</t>
  </si>
  <si>
    <t>Bussey, T.J.</t>
  </si>
  <si>
    <t>A Novel Automated Touchscreen Procedure for Assessing Learning in the Rat Using Computer Graphic Stimuli</t>
  </si>
  <si>
    <t>Neuroscience Research Communications. 1994; 15(2):103-10</t>
  </si>
  <si>
    <t>-</t>
  </si>
  <si>
    <t>Sahgal, A.</t>
  </si>
  <si>
    <t>TouchWindows and operant behaviour in rats.</t>
  </si>
  <si>
    <t>J Neurosci Methods. 1994 Nov;55(1):59-64.</t>
  </si>
  <si>
    <t>Steckler, T.</t>
  </si>
  <si>
    <t>Psychopharmacological studies in rats responding at touch-sensitive devices.</t>
  </si>
  <si>
    <t>Psychopharmacology (Berl). 1995 Mar;118(2):226-9.</t>
  </si>
  <si>
    <t>10.1007/bf02245846</t>
  </si>
  <si>
    <t>Markham, M. R.</t>
  </si>
  <si>
    <t>A computer touch-screen apparatus for training visual discriminations in rats.</t>
  </si>
  <si>
    <t>J Exp Anal Behav. 1996 Jan;65(1):173-82.</t>
  </si>
  <si>
    <t>10.1901/jeab.1996.65-173</t>
  </si>
  <si>
    <t>Aggleton, J. P.</t>
  </si>
  <si>
    <t>Extensive cytotoxic lesions involving both the rhinal cortices and area TE impair recognition but spare spatial alternation in the rat.</t>
  </si>
  <si>
    <t>Brain Res Bull. 1997;43(3):279-87.</t>
  </si>
  <si>
    <t>10.1016/s0361-9230(97)00007-5</t>
  </si>
  <si>
    <t>Bussey, T. J.</t>
  </si>
  <si>
    <t>Dissociable effects of cingulate and medial frontal cortex lesions on stimulus-reward learning using a novel Pavlovian autoshaping procedure for the rat: Implications for the neurobiology of emotion.</t>
  </si>
  <si>
    <t>Triple dissociation of anterior cingulate, posterior cingulate, and medial frontal cortices on visual discrimination tasks using a touchscreen testing procedure for the rat.</t>
  </si>
  <si>
    <t>Fornix lesions can facilitate acquisition of the transverse patterning task: a challenge for "configural" theories of hippocampal function</t>
  </si>
  <si>
    <t>Distinct patterns of behavioural impairments resulting from fornix transection or neurotoxic lesions of the perirhinal and postrhinal cortices in the rat.</t>
  </si>
  <si>
    <t>Behav Brain Res. 2000 Jun 15;111(1-2):187-202.</t>
  </si>
  <si>
    <t>Inglis, W. L.</t>
  </si>
  <si>
    <t>Pedunculopontine tegmental nucleus lesions impair stimulus--reward learning in autoshaping and conditioned reinforcement paradigms.</t>
  </si>
  <si>
    <t>Behav Neurosci. 2000 Apr;114(2):285-94.</t>
  </si>
  <si>
    <t>Keller, J.</t>
  </si>
  <si>
    <t>Assessing spatial vision - automated measurement of the contrast-sensitivity function in the hooded rat.</t>
  </si>
  <si>
    <t>J Neurosci Methods. 2000 Apr 15;97(2):103-10.</t>
  </si>
  <si>
    <t>Parkinson, J. A.</t>
  </si>
  <si>
    <t>Dissociable roles of the central and basolateral amygdala in appetitive emotional learning</t>
  </si>
  <si>
    <t>Eur J Neurosci. 2000 Jan;12(1):405-13.</t>
  </si>
  <si>
    <t>Disconnection of the anterior cingulate cortex and nucleus accumbens core impairs Pavlovian approach behavior: further evidence for limbic cortical-ventral striatopallidal systems.</t>
  </si>
  <si>
    <t>Behav Neurosci. 2000 Feb;114(1):42-63.</t>
  </si>
  <si>
    <t>Discrimination of computer-graphic stimuli by mice: a method for the behavioral characterization of transgenic and gene-knockout models.</t>
  </si>
  <si>
    <t>Perirhinal cortex and place-object conditional learning in the rat.</t>
  </si>
  <si>
    <t>Behav Neurosci. 2001 Aug;115(4):776-85.</t>
  </si>
  <si>
    <t>Christakou, A.</t>
  </si>
  <si>
    <t>Functional disconnection of a prefrontal cortical-dorsal striatal system disrupts choice reaction time performance: implications for attentional function.</t>
  </si>
  <si>
    <t>Behav Neurosci. 2001 Aug;115(4):812-25</t>
  </si>
  <si>
    <t>Chudasama, Y.</t>
  </si>
  <si>
    <t>Effects of selective thalamic and prelimbic cortex lesions on two types of visual discrimination and reversal learning.</t>
  </si>
  <si>
    <t>Cardinal, R. N.</t>
  </si>
  <si>
    <t>Effects of selective excitotoxic lesions of the nucleus accumbens core, anterior cingulate cortex, and central nucleus of the amygdala on autoshaping performance in rats.</t>
  </si>
  <si>
    <t>Behav Neurosci. 2002 Aug;116(4):553-67.</t>
  </si>
  <si>
    <t>Dalley, J. W.</t>
  </si>
  <si>
    <t>Nucleus accumbens dopamine and discriminated approach learning: interactive effects of 6-hydroxydopamine lesions and systemic apomorphine administration.</t>
  </si>
  <si>
    <t>Psychopharmacology (Berl). 2002 Jun;161(4):425-33.</t>
  </si>
  <si>
    <t>Nucleus accumbens dopamine depletion impairs both acquisition and performance of appetitive Pavlovian approach behaviour: implications for mesoaccumbens dopamine function.</t>
  </si>
  <si>
    <t>Behav Brain Res. 2002 Dec 2;137(1-2):149-63.</t>
  </si>
  <si>
    <t>Role of the anterior cingulate cortex in the control over behavior by Pavlovian conditioned stimuli in rats.</t>
  </si>
  <si>
    <t>Behav Neurosci. 2003 Jun;117(3):566-87.</t>
  </si>
  <si>
    <t>Dissociable contributions of the orbitofrontal and infralimbic cortex to pavlovian autoshaping and discrimination reversal learning: further evidence for the functional heterogeneity of the rodent frontal cortex.</t>
  </si>
  <si>
    <t>Janisiewicz, A. M.</t>
  </si>
  <si>
    <t>Transfer effects and conditional learning in rats with selective lesions of medial septal/diagonal band cholinergic neurons.</t>
  </si>
  <si>
    <t>Behav Neurosci. 2003 Dec;117(6):1342-52.</t>
  </si>
  <si>
    <t>Cook, R. G.</t>
  </si>
  <si>
    <t>Touchscreen-enhanced visual learning in rats.</t>
  </si>
  <si>
    <t>Behav Res Methods Instrum Comput. 2004 Feb;36(1):101-6.</t>
  </si>
  <si>
    <t>Winstanley, C. A.</t>
  </si>
  <si>
    <t>Fractionating impulsivity: contrasting effects of central 5-HT depletion on different measures of impulsive behavior.</t>
  </si>
  <si>
    <t>Neuropsychopharmacology. 2004 Jul;29(7):1331-43.</t>
  </si>
  <si>
    <t>Brigman, J. L.</t>
  </si>
  <si>
    <t>Discrimination of multidimensional visual stimuli by mice: Intra- and extradimensional shifts.</t>
  </si>
  <si>
    <t>Prolonged neglect following unilateral disruption of a prefrontal cortical-dorsal striatal system.</t>
  </si>
  <si>
    <t>Eur J Neurosci. 2005 Feb;21(3):782-92.</t>
  </si>
  <si>
    <t>Time-limited modulation of appetitive Pavlovian memory by D1 and NMDA receptors in the nucleus accumbens</t>
  </si>
  <si>
    <t>Proc Natl Acad Sci U S A. 2005 Apr 26;102(17):6189-94.</t>
  </si>
  <si>
    <t>Ito, R.</t>
  </si>
  <si>
    <t>The hippocampus and appetitive Pavlovian conditioning: effects of excitotoxic hippocampal lesions on conditioned locomotor activity and autoshaping.</t>
  </si>
  <si>
    <t>Hippocampus. 2005;15(6):713-21</t>
  </si>
  <si>
    <t>Lesions to the subthalamic nucleus decrease impulsive choice but impair autoshaping in rats: the importance of the basal ganglia in Pavlovian conditioning and impulse control.</t>
  </si>
  <si>
    <t>Eur J Neurosci. 2005 Jun;21(11):3107-16.</t>
  </si>
  <si>
    <t>Zhang, G.-R.</t>
  </si>
  <si>
    <t>Genetic enhancement of visual learning by activation of protein kinase C pathways in small groups of rat cortical neurons.</t>
  </si>
  <si>
    <t>J Neurosci. 2005 Sep 14;25(37):8468-81.</t>
  </si>
  <si>
    <t>Executive functions in the heterozygous reeler mouse model of schizophrenia.</t>
  </si>
  <si>
    <t>Behav Neurosci. 2006 Aug;120(4):984-8.</t>
  </si>
  <si>
    <t>Izquierdo, A.</t>
  </si>
  <si>
    <t>Genetic and dopaminergic modulation of reversal learning in a touchscreen-based operant procedure for mice.</t>
  </si>
  <si>
    <t>Minini, L.</t>
  </si>
  <si>
    <t>Do rats use shape to solve "shape discriminations"?</t>
  </si>
  <si>
    <t>Learn Mem. 2006 May-Jun;13(3):287-97</t>
  </si>
  <si>
    <t>Morton, A. J.</t>
  </si>
  <si>
    <t>Measuring cognitive deficits in disabled mice using an automated interactive touchscreen system.</t>
  </si>
  <si>
    <t>Pitts, R. C.</t>
  </si>
  <si>
    <t>Chlordiazepoxide and dizocilpine, but not morphine, selectively impair acquisition under a novel repeated-acquisition and performance task in rats.</t>
  </si>
  <si>
    <t>Psychopharmacology (Berl). 2006 Dec;189(2):135-43.</t>
  </si>
  <si>
    <t>Impaired discrimination learning in mice lacking the NMDA receptor NR2A subunit.</t>
  </si>
  <si>
    <t>Stimulus specific deficit on visual reversal learning after lesions of medial prefrontal cortex in the mouse.</t>
  </si>
  <si>
    <t>Behav Brain Res. 2008 Mar 5;187(2):405-10.</t>
  </si>
  <si>
    <t>The touchscreen cognitive testing method for rodents: How to get the best out of your rat.</t>
  </si>
  <si>
    <t xml:space="preserve">10.1101/lm.987808. </t>
  </si>
  <si>
    <t>Hefner, K.</t>
  </si>
  <si>
    <t>Impaired fear extinction learning and cortico-amygdala circuit abnormalities in a common genetic mouse strain.</t>
  </si>
  <si>
    <t>J Neurosci. 2008 Aug 6;28(32):8074-85.</t>
  </si>
  <si>
    <t>Talpos, J. C.</t>
  </si>
  <si>
    <t>Hippocampal lesions in rats impair learning and memory for locations on a touch-sensitive computer screen: the "ASAT" task.</t>
  </si>
  <si>
    <t xml:space="preserve">10.1016/j.bbr.2008.04.008. </t>
  </si>
  <si>
    <t>Effects of Subchronic Phencyclidine (PCP) Treatment on Social Behaviors, and Operant Discrimination and Reversal Learning in C57BL/6J Mice.</t>
  </si>
  <si>
    <t>Chen, W.</t>
  </si>
  <si>
    <t>Effect of donepezil on reversal learning in a touch screen-based operant task.</t>
  </si>
  <si>
    <t>Behav Pharmacol. 2009 Oct;20(7):653-6.</t>
  </si>
  <si>
    <t>Clelland, C. D.</t>
  </si>
  <si>
    <t>A functional role for adult hippocampal neurogenesis in spatial pattern separation.</t>
  </si>
  <si>
    <t>Galizio, M.</t>
  </si>
  <si>
    <t>Effects of MDMA, methamphetamine and methylphenidate on repeated acquisition and performance in rats.</t>
  </si>
  <si>
    <t>Pharmacol Biochem Behav. 2009 Dec;94(2):305-11</t>
  </si>
  <si>
    <t>Karlsson, R.</t>
  </si>
  <si>
    <t>Assessment of glutamate transporter GLAST (EAAT1)-deficient mice for phenotypes relevant to the negative and executive/cognitive symptoms of schizophrenia.</t>
  </si>
  <si>
    <t>McTighe, S. M.</t>
  </si>
  <si>
    <t>A new touchscreen test of pattern separation: effect of hippocampal lesions.</t>
  </si>
  <si>
    <t>A novel touchscreen-automated paired-associate learning (PAL) task sensitive to pharmacological manipulation of the hippocampus: a translational rodent model of cognitive impairments in neurodegenerative disease.</t>
  </si>
  <si>
    <t>Pharmacological or genetic inactivation of the serotonin transporter improves reversal learning in mice</t>
  </si>
  <si>
    <t>Creer, D.J.</t>
  </si>
  <si>
    <t>Running enhances spatial pattern separation in mice.</t>
  </si>
  <si>
    <t>Proc Natl Acad Sci U S A. 2010 February 2; 107(5): 2367–2372.</t>
  </si>
  <si>
    <t>Reversal-specific learning impairments after a binge regimen of methamphetamine in rats: possible involvement of striatal dopamine.</t>
  </si>
  <si>
    <t>Neuropsychopharmacology. 2010 Jan;35(2):505-14.</t>
  </si>
  <si>
    <t>Prilloff, S.</t>
  </si>
  <si>
    <t>Experience-dependent plasticity and vision restoration in rats after optic nerve crush.</t>
  </si>
  <si>
    <t>J Neurotrauma. 2010 Dec;27(12):2295-307</t>
  </si>
  <si>
    <t>Trial-unique, delayed nonmatching-to-location (TUNL): a novel, highly hippocampus-dependent automated touchscreen test of location memory and pattern separation.</t>
  </si>
  <si>
    <t>Winters, B. D.</t>
  </si>
  <si>
    <t>Muscimol, AP5, or scopolamine infused into perirhinal cortex impairs two-choice visual discrimination learning in rats.</t>
  </si>
  <si>
    <t>Neurobiol Learn Mem. 2010 Feb;93(2):221-8.</t>
  </si>
  <si>
    <t>Identified circuit in rat postrhinal cortex encodes essential information for performing specific visual shape discriminations.</t>
  </si>
  <si>
    <t>Proc Natl Acad Sci U S A. 2010 Aug 10;107(32):14478-83.</t>
  </si>
  <si>
    <t>Bartko, S. J.</t>
  </si>
  <si>
    <t>Intact attentional processing but abnormal responding in M1 muscarinic receptor-deficient mice using an automated touchscreen method.</t>
  </si>
  <si>
    <t>A computer-automated touchscreen paired-associates learning (PAL) task for mice: impairments following administration of scopolamine or dicyclomine and improvements following donepezil.</t>
  </si>
  <si>
    <t>Clark, R. E.</t>
  </si>
  <si>
    <t>Intact performance on feature-ambiguous discriminations in rats with lesions of the perirhinal cortex.</t>
  </si>
  <si>
    <t>Neuron. 2011 Apr 14;70(1):132-40.</t>
  </si>
  <si>
    <t>Graybeal, C.</t>
  </si>
  <si>
    <t>Paradoxical reversal learning enhancement by stress or prefrontal cortical damage: rescue with BDNF.</t>
  </si>
  <si>
    <t>Lederle, L.</t>
  </si>
  <si>
    <t>Reward-related behavioral paradigms for addiction research in the mouse: performance of common inbred strains.</t>
  </si>
  <si>
    <t>McCarthy, A. D.</t>
  </si>
  <si>
    <t>FK962 and donepezil act synergistically to improve cognition in rats: potential as an add-on therapy for Alzheimer's disease</t>
  </si>
  <si>
    <t>Romberg, C.</t>
  </si>
  <si>
    <t>Impaired attention in the 3xTgAD mouse model of Alzheimer's disease: rescue by donepezil (Aricept).</t>
  </si>
  <si>
    <t>Barkus, C.</t>
  </si>
  <si>
    <t>Do GluA1 knockout mice exhibit behavioral abnormalities relevant to the negative or cognitive symptoms of schizophrenia and schizoaffective disorder?</t>
  </si>
  <si>
    <t>Botly, L. C. P.</t>
  </si>
  <si>
    <t>Impaired visual search in rats reveals cholinergic contributions to feature binding in visuospatial attention</t>
  </si>
  <si>
    <t>New translational assays for preclinical modelling of cognition in schizophrenia: The touchscreen testing method for mice and rats.</t>
  </si>
  <si>
    <t xml:space="preserve">10.1016/j.neuropharm.2011.04.011. </t>
  </si>
  <si>
    <t>Coba, M. P.</t>
  </si>
  <si>
    <t>TNiK Is Required for Postsynaptic and Nuclear Signaling Pathways and Cognitive Function</t>
  </si>
  <si>
    <t>Foley, A. G.</t>
  </si>
  <si>
    <t>Class I histone deacetylase inhibition ameliorates social cognition and cell adhesion molecule plasticity deficits in a rodent model of autism spectrum disorder.</t>
  </si>
  <si>
    <t>Neuropharmacology. 2012 Sep;63(4):750-60</t>
  </si>
  <si>
    <t>Rodent models of adaptive decision making.</t>
  </si>
  <si>
    <t>Methods Mol Biol. 2012;829:85-101</t>
  </si>
  <si>
    <t>Impaired reward learning and intact motivation after serotonin depletion in rats</t>
  </si>
  <si>
    <t>Behav Brain Res. 2012 Aug 1;233(2):494-9</t>
  </si>
  <si>
    <t>Reversal learning as a measure of impulsive and compulsive behavior in addictions.</t>
  </si>
  <si>
    <t>Psychopharmacology (Berl). 2012 Jan;219(2):607-20.</t>
  </si>
  <si>
    <t>Kim, S.</t>
  </si>
  <si>
    <t>Front Behav Neurosci. 2012;6:66</t>
  </si>
  <si>
    <t>Kosheleff, A. R.</t>
  </si>
  <si>
    <t>Comparison of single-dose and extended methamphetamine administration on reversal learning in rats.</t>
  </si>
  <si>
    <t>Psychopharmacology (Berl). 2012 Dec;224(3):459-67.</t>
  </si>
  <si>
    <t>Rutz, H. L. H.</t>
  </si>
  <si>
    <t>Intact and impaired executive abilities in the BTBR mouse model of autism.</t>
  </si>
  <si>
    <t>Behav Brain Res. 2012 Sep 1;234(1):33-7.</t>
  </si>
  <si>
    <t>The pharmacological sensitivity of a touchscreen-based visual discrimination task in the rat using simple and perceptually challenging stimuli.</t>
  </si>
  <si>
    <t>Psychopharmacology (Berl). 2012 Jun;221(3):437-49.</t>
  </si>
  <si>
    <t>Vermaercke, B.</t>
  </si>
  <si>
    <t>A multivariate approach reveals the behavioral templates underlying visual discrimination in rats.</t>
  </si>
  <si>
    <t>Curr Biol. 2012 Jan 10;22(1):50-5.</t>
  </si>
  <si>
    <t>CaMKII, MAPK, and CREB are coactivated in identified neurons in a neocortical circuit required for performing visual shape discriminations.</t>
  </si>
  <si>
    <t>Hippocampus. 2012 Dec;22(12):2276-89.</t>
  </si>
  <si>
    <t>Abela, A. R.</t>
  </si>
  <si>
    <t>Inhibitory Control Deficits in Rats with Ventral Hippocampal Lesions</t>
  </si>
  <si>
    <t>Cereb Cortex. 2013 Jun;23(6):1396-409</t>
  </si>
  <si>
    <t>Dissociable contributions of the ventral hippocampus and orbitofrontal cortex to decision-making with a delayed or uncertain outcome</t>
  </si>
  <si>
    <t>Eur J Neurosci. 2013 Feb;37(4):640-7</t>
  </si>
  <si>
    <t>Braida, D.</t>
  </si>
  <si>
    <t>Mice discriminate between stationary and moving 2D shapes: application to the object recognition task to increase attention.</t>
  </si>
  <si>
    <t>Behav Brain Res. 2013 Apr 1;242:95-101.</t>
  </si>
  <si>
    <t>GluN2B in corticostriatal circuits governs choice learning and choice shifting.</t>
  </si>
  <si>
    <t>Nat Neurosci. 2013 Aug;16(8):1101-10.</t>
  </si>
  <si>
    <t>Brooks, D. I.</t>
  </si>
  <si>
    <t>Categorization of photographic images by rats using shape-based image dimensions.</t>
  </si>
  <si>
    <t>J Exp Psychol Anim Behav Process. 2013 Jan;39(1):85-92</t>
  </si>
  <si>
    <t>Testing long-term memory in animal models of schizophrenia: Suggestions from CNTRICS.</t>
  </si>
  <si>
    <t>Neurosci Biobehav Rev. 2013 Nov;37(9 Pt B):2141-8.</t>
  </si>
  <si>
    <t>Depoy, L.</t>
  </si>
  <si>
    <t>Chronic alcohol produces neuroadaptations to prime dorsal striatal learning.</t>
  </si>
  <si>
    <t>Proc Natl Acad Sci U S A. 2013 Sep 3;110(36):14783-8.</t>
  </si>
  <si>
    <t>Dickson, P. E.</t>
  </si>
  <si>
    <t>Effects of stimulus salience on touchscreen serial reversal learning in a mouse model of fragile X syndrome</t>
  </si>
  <si>
    <t>Behav Brain Res. 2013 Sep 1;252:126-35</t>
  </si>
  <si>
    <t>Henrich-Noack, P.</t>
  </si>
  <si>
    <t>Transcorneal alternating current stimulation after severe axon damage in rats results in "long-term silent survivor" neurons.</t>
  </si>
  <si>
    <t>Brain Res Bull. 2013 Jun;95:7-14.</t>
  </si>
  <si>
    <t>Horner, A. E.</t>
  </si>
  <si>
    <t>The touchscreen operant platform for testing learning and memory in rats and mice.</t>
  </si>
  <si>
    <t>Nat Protoc. 2013 Oct;8(10):1961-84.</t>
  </si>
  <si>
    <t>10.1038/nprot.2013.122.</t>
  </si>
  <si>
    <t>Basolateral amygdala lesions facilitate reward choices after negative feedback in rats.</t>
  </si>
  <si>
    <t>J Neurosci. 2013 Feb 27;33(9):4105-9.</t>
  </si>
  <si>
    <t>10.1523/JNEUROSCI.4942-12.2013.</t>
  </si>
  <si>
    <t>Kolisnyk, B.</t>
  </si>
  <si>
    <t>ChAT-ChR2-EYFP mice have enhanced motor endurance but show deficits in attention and several additional cognitive domains.</t>
  </si>
  <si>
    <t>J Neurosci. 2013 Jun 19;33(25):10427-38.</t>
  </si>
  <si>
    <t>Forebrain deletion of the vesicular acetylcholine transporter results in deficits in executive function, metabolic, and RNA splicing abnormalities in the prefrontal cortex.</t>
  </si>
  <si>
    <t>J Neurosci. 2013 Sep 11;33(37):14908-20</t>
  </si>
  <si>
    <t>10.1523/JNEUROSCI.1933-13.2013.</t>
  </si>
  <si>
    <t>Leising, K.J.</t>
  </si>
  <si>
    <t>Visual discrimination learning with an iPad-equipped apparatus.</t>
  </si>
  <si>
    <t>Behav Processes. 2013 Feb;93:140-7.</t>
  </si>
  <si>
    <t>10.1016/j.beproc.2012.11.013.</t>
  </si>
  <si>
    <t>Mar, A. C.</t>
  </si>
  <si>
    <t>The touchscreen operant platform for assessing executive function in rats and mice.</t>
  </si>
  <si>
    <t>Nat Protoc. 2013 Oct;8(10):1985-2005.</t>
  </si>
  <si>
    <t>10.1038/nprot.2013.123. </t>
  </si>
  <si>
    <t>McAllister, K. A. L.</t>
  </si>
  <si>
    <t>Dissociation between memory retention across a delay and pattern separation following medial prefrontal cortex lesions in the touchscreen TUNL task.</t>
  </si>
  <si>
    <t>Neurobiol Learn Mem. 2013 Mar;101:120-6</t>
  </si>
  <si>
    <t>10.1016/j.nlm.2013.01.010.</t>
  </si>
  <si>
    <t>The BTBR mouse model of autism spectrum disorders has learning and attentional impairments and alterations in acetylcholine and kynurenic acid in prefrontal cortex.</t>
  </si>
  <si>
    <t>PLoS One. 2013 Apr 24;8(4):e62189.</t>
  </si>
  <si>
    <t>10.1371/journal.pone.0062189. </t>
  </si>
  <si>
    <t>Meechan, D. W.</t>
  </si>
  <si>
    <t>Cognitive Ability is Associated with Altered Medial Frontal Cortical Circuits in the LgDel Mouse Model of 22q11.2DS.</t>
  </si>
  <si>
    <t>Cereb Cortex. 2013 Nov 11. [Epub ahead of print]</t>
  </si>
  <si>
    <t>10.1093/cercor/bht308.</t>
  </si>
  <si>
    <t>Nithianantharajah, J.</t>
  </si>
  <si>
    <t>Synaptic scaffold evolution generated components of cognitive complexity and mental illness</t>
  </si>
  <si>
    <t>Nat Neurosci. 2013 Jan;16(1):16-24.</t>
  </si>
  <si>
    <t>10.1038/nn.3276. </t>
  </si>
  <si>
    <t>Cognitive components in mice and humans: combining genetics and touchscreens for medical translation.</t>
  </si>
  <si>
    <t>Neurobiol Learn Mem. 2013 Oct;105:13-9</t>
  </si>
  <si>
    <t>10.1016/j.nlm.2013.06.006.</t>
  </si>
  <si>
    <t>Oomen, C. A.</t>
  </si>
  <si>
    <t>The touchscreen operant platform for testing working memory and pattern separation in rats and mice.</t>
  </si>
  <si>
    <t>Nat Protoc. 2013 Oct;8(10):2006-21.</t>
  </si>
  <si>
    <t>10.1038/nprot.2013.124.</t>
  </si>
  <si>
    <t>A touchscreen-automated cognitive test battery reveals impaired attention, memory abnormalities, and increased response inhibition in the TgCRND8 mouse model of Alzheimer’s disease.</t>
  </si>
  <si>
    <t>Neurobiol Aging. 2013 Mar;34(3):731-44</t>
  </si>
  <si>
    <t>10.1016/j.neurobiolaging.2012.08.006</t>
  </si>
  <si>
    <t>Paying more attention to attention: Towards more comprehensive cognitive translation using mouse models of Alzheimer's disease.</t>
  </si>
  <si>
    <t>Brain Res Bull. 2013 Mar;92:49-55.</t>
  </si>
  <si>
    <t>10.1016/j.brainresbull.2012.02.007.</t>
  </si>
  <si>
    <t>Ryan, T. J.</t>
  </si>
  <si>
    <t>Evolution of GluN2A/B cytoplasmic domains diversified vertebrate synaptic plasticity and behavior.</t>
  </si>
  <si>
    <t>Nat Neurosci. 2013 Jan;16(1):25-32.</t>
  </si>
  <si>
    <t>10.1038/nn.3277.</t>
  </si>
  <si>
    <t>Touching on translation.</t>
  </si>
  <si>
    <t>Cell Tissue Res. 2013 Oct;354(1):297-308.</t>
  </si>
  <si>
    <t>10.1007/s00441-013-1694-7. </t>
  </si>
  <si>
    <t>Ward, K. C.</t>
  </si>
  <si>
    <t>NMDA receptor antagonists distort visual grouping in rats performing a modified two-choice visual discrimination task.</t>
  </si>
  <si>
    <t>Psychopharmacology (Berl). 2013 Oct;229(4):627-37</t>
  </si>
  <si>
    <t>10.1007/s00213-013-3123-8.</t>
  </si>
  <si>
    <t>Watanabe, S.</t>
  </si>
  <si>
    <t>Preference for and discrimination of paintings by mice.</t>
  </si>
  <si>
    <t>PLoS One. 2013 Jun 6;8(6):e65335.</t>
  </si>
  <si>
    <t>10.1371/journal.pone.0065335. </t>
  </si>
  <si>
    <t>Noradrenergic α2A-receptor stimulation in the ventral hippocampus reduces impulsive decision-making.</t>
  </si>
  <si>
    <t>Psychopharmacology (Berl). 2014 Feb;231(3):521-31.</t>
  </si>
  <si>
    <t>10.1007/s00213-013-3262-y.</t>
  </si>
  <si>
    <t>Pineno, O.</t>
  </si>
  <si>
    <t>ArduiPod Box: A low-cost and open-source Skinner box using an iPod Touch and an Arduino microcontroller.</t>
  </si>
  <si>
    <t>Behav Res Methods. 2014 Mar;46(1):196-205.</t>
  </si>
  <si>
    <t>10.3758/s13428-013-0367-5.</t>
  </si>
  <si>
    <t>A touch-screen based paired-associates learning (PAL) task for the rat may provide a translatable pharmacological model of human cognitive impairment.</t>
  </si>
  <si>
    <t>Pharmacol Biochem Behav. 2014 Mar 22;122C:97-106.</t>
  </si>
  <si>
    <t>10.1016/j.pbb.2014.03.014.</t>
  </si>
  <si>
    <t>Wolf, J. E.</t>
  </si>
  <si>
    <t>Need to train your rat? There is an App for that: A touchscreen behavioral evaluation system.</t>
  </si>
  <si>
    <t>Behav Res Methods. 2014 Mar;46(1):206-14.</t>
  </si>
  <si>
    <t>10.3758/s13428-013-0366-6.</t>
  </si>
  <si>
    <t>Josey, M.</t>
  </si>
  <si>
    <t>Loss of hippocampal function impairs pattern separation on a mouse touch-screen operant paradigm.</t>
  </si>
  <si>
    <t xml:space="preserve">Neurobiol Learn Mem. 2015 Nov;125:85-92. </t>
  </si>
  <si>
    <t>10.1016/j.nlm.2015.08.002.</t>
  </si>
  <si>
    <t>Kim, C. H.</t>
  </si>
  <si>
    <t>The role of the dorsal hippocampus in two versions of the touchscreen automated paired associates learning (PAL) task for mice.</t>
  </si>
  <si>
    <t>Psychopharmacology (Berl). 2015 Nov;232(21-22):3899-910</t>
  </si>
  <si>
    <t>10.1007/s00213-015-3949-3.</t>
  </si>
  <si>
    <t>Kumar, G.</t>
  </si>
  <si>
    <t>Strain-dependent effects on acquisition and reversal of visual and spatial tasks in a rattouchscreen battery of cognition.</t>
  </si>
  <si>
    <t>Physiol Behav. 2015 May 15;144:26-36.</t>
  </si>
  <si>
    <t>10.1016/j.physbeh.2015.03.001.</t>
  </si>
  <si>
    <t>MAM-E17 rat model impairments on a novel continuous performance task: effects of potential cognitive enhancing drugs.</t>
  </si>
  <si>
    <t>Psychopharmacology (Berl). 2017 Oct;234(19):2837-2857.</t>
  </si>
  <si>
    <t>10.1007/s00213-017-4679-5. </t>
  </si>
  <si>
    <t>Roschlau, C.</t>
  </si>
  <si>
    <t>Effects of dorsal hippocampus catecholamine depletion on paired-associates learning and place learning in rats.</t>
  </si>
  <si>
    <t>Behav Brain Res. 2017 Apr 14;323:124-132. </t>
  </si>
  <si>
    <t>10.1016/j.bbr.2017.01.038.</t>
  </si>
  <si>
    <t>10.1038/s41596-018-0013-x.</t>
  </si>
  <si>
    <t xml:space="preserve">Cho, B. R. </t>
  </si>
  <si>
    <t>Impulsive Action and Impulsive Choice Are Differentially Expressed in Rats Depending on the Age at Exposure to a Gambling Task.</t>
  </si>
  <si>
    <t>Front Psychiatry. 2018 Oct 16;9:503.</t>
  </si>
  <si>
    <t>10.3389/fpsyt.2018.00503.</t>
  </si>
  <si>
    <t>Arulsamy, A.</t>
  </si>
  <si>
    <t>Age, but not severity of injury, mediates decline in executive function: Validation of the rodent touchscreen paradigm for preclinical models of traumatic brain injury</t>
  </si>
  <si>
    <t>Behavioural Brain ResearchVolume 368, 5 August 2019, Article number 111912</t>
  </si>
  <si>
    <t>10.1016/j.bbr.2019.111912</t>
  </si>
  <si>
    <t>Adolescent exposure to Δ9-tetrahydrocannabinol delays acquisition of paired-associates learning in adulthood</t>
  </si>
  <si>
    <t>PsychopharmacologyVolume 236, Issue 6, 1 June 2019, Pages 1875-1886</t>
  </si>
  <si>
    <t>10.1007/s00213-019-5171-1</t>
  </si>
  <si>
    <t>Karel, P.</t>
  </si>
  <si>
    <t>Appetitive to aversive counter-conditioning as intervention to reduce reinstatement of reward-seeking behavior: the role of the serotonin transporter</t>
  </si>
  <si>
    <t>Addiction BiologyVolume 24, Issue 3, May 2019, Pages 344-354</t>
  </si>
  <si>
    <t>10.1111/adb.12596</t>
  </si>
  <si>
    <t>Gurley, K.</t>
  </si>
  <si>
    <t>Two open source designs for a low-cost operant chamber using Raspberry Pi™</t>
  </si>
  <si>
    <t>Journal of the Experimental Analysis of BehaviorVolume 111, Issue 3, May 2019, Pages 508-518</t>
  </si>
  <si>
    <t>10.1002/jeab.520</t>
  </si>
  <si>
    <t>Hambrecht-Wiedbusch, V.S.</t>
  </si>
  <si>
    <t>General anesthesia does not have persistent effects on attention in rodent</t>
  </si>
  <si>
    <t>Frontiers in Behavioral Neuroscience Volume 13, 30 April 2019, Article number 76</t>
  </si>
  <si>
    <t>10.3389/fnbeh.2019.00076</t>
  </si>
  <si>
    <t>O'Leary, J.D.</t>
  </si>
  <si>
    <t>Differential effects of adolescent and adult-initiated exercise on cognition and hippocampal neurogenesis</t>
  </si>
  <si>
    <t>HippocampusVolume 29, Issue 4, April 2019, Pages 352-365</t>
  </si>
  <si>
    <t>10.1002/hipo.23032</t>
  </si>
  <si>
    <t>Scott, G.A</t>
  </si>
  <si>
    <t>Performance of the trial-unique, delayed non-matching-to-location (TUNL) task depends on AMPA/Kainate, but not NMDA, ionotropic glutamate receptors in the rat posterior parietal cortex</t>
  </si>
  <si>
    <t>Neurobiology of Learning and MemoryVolume 159, March 2019, Pages 16-23</t>
  </si>
  <si>
    <t>10.1016/j.nlm.2019.02.001</t>
  </si>
  <si>
    <t>Carron, S.</t>
  </si>
  <si>
    <t>Cognitive deficits in a rat model of temporal lobe epilepsy using touchscreen-based translational tools</t>
  </si>
  <si>
    <t>EpilepsiaVolume 60, Issue 8, 2019, Pages 1650-1660</t>
  </si>
  <si>
    <t>10.1111/epi.16291</t>
  </si>
  <si>
    <t>Yang, J.-H.</t>
  </si>
  <si>
    <t>Pharmacological studies of effort-related decision making using mouse touchscreen procedures: effects of dopamine antagonism do not resemble reinforcer devaluation by removal of food restriction</t>
  </si>
  <si>
    <t>10.1007/s00213-019-05343-8</t>
  </si>
  <si>
    <t>Braeckman, K</t>
  </si>
  <si>
    <t>Exploratory relationships between cognitive improvements and training induced plasticity in hippocampus and cingulum in a rat model of mild traumatic brain injury: a diffusion MRI study</t>
  </si>
  <si>
    <t>10.1007/s11682-019-00179-4</t>
  </si>
  <si>
    <t>Martis LS</t>
  </si>
  <si>
    <t>The effect of rat strain and stress exposure on performance in touchscreen tasks.</t>
  </si>
  <si>
    <t>10.1016/j.physbeh.2017.11.010.</t>
  </si>
  <si>
    <t>Kangas BD</t>
  </si>
  <si>
    <t>Touchscreen technology in the study of cognition-related behavior.</t>
  </si>
  <si>
    <t>10.1097/FBP.0000000000000356. Review.</t>
  </si>
  <si>
    <t>Ding Z</t>
  </si>
  <si>
    <t>Profiling attention and cognition enhancing drugs in a rat touchscreen-based continuous performance test.</t>
  </si>
  <si>
    <t>10.1007/s00213-017-4827-y.</t>
  </si>
  <si>
    <t>Kim WY</t>
  </si>
  <si>
    <t>Interaction between trait and housing condition produces differential decision-making toward risk choice in a rat gambling task.</t>
  </si>
  <si>
    <t>Sci Rep. 2017 Jul 18;7(1):5718.</t>
  </si>
  <si>
    <t>10.1038/s41598-017-06408-4.</t>
  </si>
  <si>
    <t>Bangasser DA</t>
  </si>
  <si>
    <t>Touchscreen Sustained Attention Task (SAT) for Rats.</t>
  </si>
  <si>
    <t>10.3791/56219.</t>
  </si>
  <si>
    <t>Rivalan M</t>
  </si>
  <si>
    <t>An Automated, Experimenter-Free Method for the Standardised, Operant Cognitive Testing of Rats.</t>
  </si>
  <si>
    <t>PLoS One. 2017 Jan 6;12(1):e0169476.</t>
  </si>
  <si>
    <t>10.1371/journal.pone.0169476</t>
  </si>
  <si>
    <t>Wicks B</t>
  </si>
  <si>
    <t>Method for testing sustained attention in touchscreen operant chambers in rats.</t>
  </si>
  <si>
    <t>J Neurosci Methods. 2017 Feb 1;277:30-37</t>
  </si>
  <si>
    <t>10.1016/j.jneumeth.2016.12.003.</t>
  </si>
  <si>
    <t>Hailwood JM</t>
  </si>
  <si>
    <t>Validation and optimisation of a touchscreen progressive ratio test of motivation in male rats.</t>
  </si>
  <si>
    <t>Psychopharmacology (Berl). 2018 Sep;235(9):2739-2753.</t>
  </si>
  <si>
    <t>10.1007/s00213-018-4969-6.</t>
  </si>
  <si>
    <t>Hvoslef-Eide M</t>
  </si>
  <si>
    <t>The NEWMEDS rodent touchscreen test battery for cognition relevant to schizophrenia.</t>
  </si>
  <si>
    <t xml:space="preserve">Psychopharmacology (Berl). 2015 Nov;232(21-22):3853-72. </t>
  </si>
  <si>
    <t>10.1007/s00213-015-4007-x.</t>
  </si>
  <si>
    <t>Sbisa AM</t>
  </si>
  <si>
    <t>Spatial working memory in the touchscreen operant platform is disrupted in female rats by ovariectomy but not estrous cycle.</t>
  </si>
  <si>
    <t>Neurobiol Learn Mem. 2017 Oct;144:147-154</t>
  </si>
  <si>
    <t>10.1016/j.nlm.2017.07.010</t>
  </si>
  <si>
    <t>Janhunen SK,</t>
  </si>
  <si>
    <t>The subchronic phencyclidine rat model: relevance for the assessment of novel therapeutics for cognitive impairment associated with schizophrenia.</t>
  </si>
  <si>
    <t xml:space="preserve">Psychopharmacology (Berl). 2015 Nov;232(21-22):4059-83. </t>
  </si>
  <si>
    <t>10.1007/s00213-015-3954-6</t>
  </si>
  <si>
    <t>Hernández-González S</t>
  </si>
  <si>
    <t>A Cognition-Related Neural Oscillation Pattern, Generated in the Prelimbic Cortex, Can Control Operant Learning in Rats.</t>
  </si>
  <si>
    <t>J Neurosci. 2017 Jun 14;37(24):5923-5935.</t>
  </si>
  <si>
    <t>10.1523/JNEUROSCI.3651-16.2017</t>
  </si>
  <si>
    <t>Oomen CA</t>
  </si>
  <si>
    <t>A novel 2- and 3-choice touchscreen-based continuous trial-unique nonmatching-to-location task (cTUNL) sensitive to functional differences between dentate gyrus and CA3 subregions of the hippocampus.</t>
  </si>
  <si>
    <t xml:space="preserve">Psychopharmacology (Berl). 2015 Nov;232(21-22):3921-3933. </t>
  </si>
  <si>
    <t xml:space="preserve">10.1007/s00213-015-4019-6. </t>
  </si>
  <si>
    <t>Cognitive Translation Using the Rodent Touchscreen Testing Approach.</t>
  </si>
  <si>
    <t>Curr Top Behav Neurosci. 2016;28:423-47</t>
  </si>
  <si>
    <t>1007/7854_2015_5007. Review.</t>
  </si>
  <si>
    <t>Tran TP</t>
  </si>
  <si>
    <t>The touchscreen operant platform for assessing cognitive functions in a rat model of depression.</t>
  </si>
  <si>
    <t xml:space="preserve">Physiol Behav. 2016 Jul 1;161:74-80. </t>
  </si>
  <si>
    <t xml:space="preserve">10.1016/j.physbeh.2016.03.032. </t>
  </si>
  <si>
    <t>Wilson EN</t>
  </si>
  <si>
    <t>Intraneuronal Amyloid Beta Accumulation Disrupts Hippocampal CRTC1-Dependent Gene Expression and Cognitive Function in a Rat Model of Alzheimer Disease.</t>
  </si>
  <si>
    <t>Cereb Cortex. 2017 Feb 1;27(2):1501-1511</t>
  </si>
  <si>
    <t>10.1093/cercor/bhv332.</t>
  </si>
  <si>
    <t>Prasad JA</t>
  </si>
  <si>
    <t>Midline thalamic reuniens lesions improve executive behaviors.</t>
  </si>
  <si>
    <t xml:space="preserve">Neuroscience. 2017 Mar 14;345:77-88. </t>
  </si>
  <si>
    <t>10.1016/j.neuroscience.2016.01.071</t>
  </si>
  <si>
    <t>Alsiö J</t>
  </si>
  <si>
    <t>The role of 5-HT2C receptors in touchscreen visual reversal learning in the rat: a cross-site study.</t>
  </si>
  <si>
    <t>10.1007/s00213-015-3963-5.</t>
  </si>
  <si>
    <t>Davies DA</t>
  </si>
  <si>
    <t>Medial prefrontal cortex and dorsomedial striatum are necessary for the trial-unique, delayed nonmatching-to-location (TUNL) task in rats: role of NMDA receptors.</t>
  </si>
  <si>
    <t xml:space="preserve">Learn Mem. 2017 May 15;24(6):262-266. </t>
  </si>
  <si>
    <t>10.1101/lm.044750.116</t>
  </si>
  <si>
    <t>Kim J</t>
  </si>
  <si>
    <t>Dorsal hippocampus is necessary for visual categorization in rats.</t>
  </si>
  <si>
    <t xml:space="preserve">Hippocampus. 2018 Jun;28(6):392-405. </t>
  </si>
  <si>
    <t>10.1002/hipo.22839</t>
  </si>
  <si>
    <t>Lins BR</t>
  </si>
  <si>
    <t>Prospective Analysis of the Effects of Maternal Immune Activation on Rat Cytokines during Pregnancy and Behavior of the Male Offspring Relevant to Schizophrenia.</t>
  </si>
  <si>
    <t>eNeuro. 2018 Aug 29;5(4). pii: ENEURO.0249-18.2018.</t>
  </si>
  <si>
    <t>10.1523/ENEURO.0249-18.2018</t>
  </si>
  <si>
    <t>Bonnas C</t>
  </si>
  <si>
    <t>Sci Rep. 2017 Jun 16;7(1):3684.</t>
  </si>
  <si>
    <t>10.1038/s41598-017-03167-0.</t>
  </si>
  <si>
    <t>Jantzie LL</t>
  </si>
  <si>
    <t>Repetitive Neonatal Erythropoietin and Melatonin Combinatorial Treatment Provides Sustained Repair of Functional Deficits in a Rat Model of Cerebral Palsy.</t>
  </si>
  <si>
    <t>Front Neurol. 2018 Apr 13;9:233</t>
  </si>
  <si>
    <t>10.3389/fneur.2018.00233.</t>
  </si>
  <si>
    <t>Mohler EG</t>
  </si>
  <si>
    <t>Cross-site strain comparison of pharmacological deficits in the touchscreen visual discrimination test.</t>
  </si>
  <si>
    <t>Psychopharmacology (Berl). 2015 Nov;232(21-22):4033-41</t>
  </si>
  <si>
    <t>10.1007/s00213-015-4012-0.</t>
  </si>
  <si>
    <t>Svensson M</t>
  </si>
  <si>
    <t>Effect of electroconvulsive seizures on cognitive flexibility.</t>
  </si>
  <si>
    <t>10.1002/hipo.22573</t>
  </si>
  <si>
    <t>Effects of D- and L-govadine on the disruption of touchscreen object-location paired associates learning in rats by acute MK-801 treatment.</t>
  </si>
  <si>
    <t>10.1007/s00213-015-4064-1.</t>
  </si>
  <si>
    <t>Resilient and depressive-like rats show distinct cognitive impairments in the touchscreen paired-associates learning (PAL) task.</t>
  </si>
  <si>
    <t xml:space="preserve">10.1016/j.nlm.2018.08.014. </t>
  </si>
  <si>
    <t>Kim CH</t>
  </si>
  <si>
    <t>Trial-unique, delayed nonmatching-to-location (TUNL) touchscreen testing for mice: sensitivity to dorsal hippocampal dysfunction.</t>
  </si>
  <si>
    <t>Psychopharmacology (Berl). 2015 Nov;232(21-22):3935-45.</t>
  </si>
  <si>
    <t xml:space="preserve">10.1007/s00213-015-4017-8. </t>
  </si>
  <si>
    <t>Anterior cingulate cortex inactivation impairs rodent visual selective attention and prospective memory.</t>
  </si>
  <si>
    <t>Behav Neurosci. 2016 Feb;130(1):75-90.</t>
  </si>
  <si>
    <t>10.1037/bne0000117</t>
  </si>
  <si>
    <t>Hueston CM</t>
  </si>
  <si>
    <t>Chronic interleukin-1β in the dorsal hippocampus impairs behavioural pattern separation.</t>
  </si>
  <si>
    <t xml:space="preserve">10.1016/j.bbi.2018.09.015. </t>
  </si>
  <si>
    <t>Mitchnick KA</t>
  </si>
  <si>
    <t>Development of novel tasks for studying view-invariant object recognition in rodents: Sensitivity to scopolamine.</t>
  </si>
  <si>
    <t xml:space="preserve">10.1016/j.bbr.2018.01.030. </t>
  </si>
  <si>
    <t>Behav Neurosci. 1997 Oct;111(5):908-19.</t>
  </si>
  <si>
    <t>Behav Neurosci. 1997 Oct;111(5):920-36.</t>
  </si>
  <si>
    <t>J Neurosci. 1998 Feb 15;18(4):1622-31.</t>
  </si>
  <si>
    <t>Behav Neurosci. 2001 Aug;115(4):957-60.</t>
  </si>
  <si>
    <t>Eur J Neurosci. 2001 Sep;14(6):1009-20.</t>
  </si>
  <si>
    <t>J Neurosci. 2003 Sep 24;23(25):8771-80.</t>
  </si>
  <si>
    <t>Behav Neurosci. 2005 Jun;119(3):839-42.</t>
  </si>
  <si>
    <t>Behav Brain Res. 2006 Aug 10;171(2):181-8.</t>
  </si>
  <si>
    <t>Nat Methods. 2006 Oct;3(10):767.</t>
  </si>
  <si>
    <t>Learn Mem. 2008 Jan 28;15(2):50-4.</t>
  </si>
  <si>
    <t>Learn Mem. 2008 Jul 8;15(7):516-23.</t>
  </si>
  <si>
    <t>Behav Brain Res. 2008 Oct 10;192(2):216-25.</t>
  </si>
  <si>
    <t>Front Behav Neurosci. 2009;3:2.</t>
  </si>
  <si>
    <t>Science. 2009 Jul 10;325(5937):210-3.</t>
  </si>
  <si>
    <t>Neuropsychopharmacology. 2009 May;34(6):1578-89.</t>
  </si>
  <si>
    <t>Neuroreport. 2009 Jun 17;20(9):881-5.</t>
  </si>
  <si>
    <t>Psychopharmacology (Berl). 2009 Jul;205(1):157-68.</t>
  </si>
  <si>
    <t>Cereb Cortex. 2010 Aug;20(8):1955-63</t>
  </si>
  <si>
    <t>Neurobiol Learn Mem. 2010 Oct;94(3):341-52.</t>
  </si>
  <si>
    <t>Neuropharmacology. 2011 Dec;61(8):1366-78.</t>
  </si>
  <si>
    <t>Psychopharmacology (Berl). 2011 Mar;214(2):537-48.</t>
  </si>
  <si>
    <t>Nat Neurosci. 2011 Nov 6;14(12):1507-9.</t>
  </si>
  <si>
    <t>PLoS One. 2011 Jan 10;6(1):e15536.</t>
  </si>
  <si>
    <t>Pharmacol Biochem Behav. 2011 Mar;98(1):76-80.</t>
  </si>
  <si>
    <t>J Neurosci. 2011 Mar 2;31(9):3500-7.</t>
  </si>
  <si>
    <t>Neuropharmacology. 2012 Mar;62(3):1263-72</t>
  </si>
  <si>
    <t>Cereb Cortex. 2012 Oct;22(10):2441-53.</t>
  </si>
  <si>
    <t>Neuropharmacology. 2012 Mar;62(3):1191-203.</t>
  </si>
  <si>
    <t>J Neurosci. 2012 Oct 3;32(40):13987-13999.</t>
  </si>
  <si>
    <t>The hippocampus is required for visually cued contextual response selection, but not for visual discrimination of contexts</t>
  </si>
  <si>
    <t>Physiol Behav. 2018 Feb 1;184:83-90.</t>
  </si>
  <si>
    <t>Behav Pharmacol. 2017 Dec;28(8):623-629</t>
  </si>
  <si>
    <t xml:space="preserve">Psychopharmacology (Berl). 2018 Apr;235(4):1093-1105. </t>
  </si>
  <si>
    <t>J Vis Exp. 2017 Sep 15;(127)</t>
  </si>
  <si>
    <t>Psychopharmacology (Berl). 2015 Nov;232(21-22):4017-31</t>
  </si>
  <si>
    <t>Hippocampus. 2016 Jul;26(7):899-910.</t>
  </si>
  <si>
    <t>Psychopharmacology (Berl). 2015 Dec;232(23):4371-82</t>
  </si>
  <si>
    <t>Neurobiol Learn Mem. 2018 Nov;155:287-296</t>
  </si>
  <si>
    <t>Brain Behav Immun. 2018 Nov;74:252-264.</t>
  </si>
  <si>
    <t>Behav Brain Res. 2018 May 15;344:48-56.</t>
  </si>
  <si>
    <t>Talpos J</t>
  </si>
  <si>
    <t>MK-801 and amphetamine result in dissociable profiles of cognitive impairment in a rodent paired associates learning task with relevance for schizophrenia.</t>
  </si>
  <si>
    <t>Psychopharmacology (Berl). 2015 Nov;232(21-22):3911-20.</t>
  </si>
  <si>
    <t xml:space="preserve">10.1007/s00213-015-3934-x. </t>
  </si>
  <si>
    <t>Fizet J</t>
  </si>
  <si>
    <t>A review of the 5-Choice Serial Reaction Time (5-CSRT) task in different vertebrate models.</t>
  </si>
  <si>
    <t>Neurosci Biobehav Rev. 2016 Dec;71:135-153.</t>
  </si>
  <si>
    <t xml:space="preserve">10.1016/j.neubiorev.2016.08.027. </t>
  </si>
  <si>
    <t>Bryce CA</t>
  </si>
  <si>
    <t>Stress facilitates late reversal learning using a touchscreen-based visual discrimination procedure in male Long Evans rats.</t>
  </si>
  <si>
    <t>Behav Brain Res. 2015 Feb 1;278:21-8.</t>
  </si>
  <si>
    <t>10.1016/j.bbr.2014.09.027</t>
  </si>
  <si>
    <t>Kumar G</t>
  </si>
  <si>
    <t>Dissociable effects of NR2A and NR2B NMDA receptor antagonism on cognitive flexibility but not pattern separation.</t>
  </si>
  <si>
    <t>Psychopharmacology (Berl). 2015 Nov;232(21-22):3991-4003</t>
  </si>
  <si>
    <t>10.1007/s00213-015-4008-9</t>
  </si>
  <si>
    <t>Roschlau C</t>
  </si>
  <si>
    <t>Stimulant drug effects on touchscreen automated paired-associates learning (PAL) in rats.</t>
  </si>
  <si>
    <t>Learn Mem. 2016 Jul 15;23(8):422-6.</t>
  </si>
  <si>
    <t>10.1101/lm.040345.115</t>
  </si>
  <si>
    <t>Robinson S</t>
  </si>
  <si>
    <t>Extended Erythropoietin Treatment Prevents Chronic Executive Functional and Microstructural Deficits Following Early Severe Traumatic Brain Injury in Rats.</t>
  </si>
  <si>
    <t>10.3389/fneur.2018.00451</t>
  </si>
  <si>
    <t>Talpos JC</t>
  </si>
  <si>
    <t>Opposing effects of glutamatergic and GABAergic pharmacological manipulations on a visual perception task with relevance to schizophrenia.</t>
  </si>
  <si>
    <t>10.1007/s00213-015-3964-4.</t>
  </si>
  <si>
    <t>Ahn JR</t>
  </si>
  <si>
    <t>Neural correlates of object-associated choice behavior in the perirhinal cortex of rats.</t>
  </si>
  <si>
    <t xml:space="preserve">J Neurosci. 2015 Jan 28;35(4):1692-705. </t>
  </si>
  <si>
    <t>10.1523/JNEUROSCI.3160-14.2015.</t>
  </si>
  <si>
    <t>Fellini L</t>
  </si>
  <si>
    <t>Re-evaluating the PCP challenge as a pre-clinical model of impaired cognitive flexibility in schizophrenia.</t>
  </si>
  <si>
    <t>10.1016/j.euroneuro.2014.08.012.</t>
  </si>
  <si>
    <t>McAllister KA</t>
  </si>
  <si>
    <t>Comparing the effects of subchronic phencyclidine and medial prefrontal cortex dysfunction on cognitive tests relevant to schizophrenia.</t>
  </si>
  <si>
    <t xml:space="preserve">10.1007/s00213-015-4018-7. </t>
  </si>
  <si>
    <t>Do wholes become more than the sum of their parts in the rodent (Rattus Norvegicus) visual system? A test case with the configural superiority effect.</t>
  </si>
  <si>
    <t>Eur J Neurosci. 2016 Oct;44(8):2593-2599</t>
  </si>
  <si>
    <t>10.1111/ejn.13350</t>
  </si>
  <si>
    <t>Roebuck AJ</t>
  </si>
  <si>
    <t>Acute stress, but not corticosterone, facilitates acquisition of paired associates learning in rats using touchscreen-equipped operant conditioning chambers.</t>
  </si>
  <si>
    <t>Behav Brain Res. 2018 Aug 1;348:139-149.</t>
  </si>
  <si>
    <t>10.1016/j.bbr.2018.04.027</t>
  </si>
  <si>
    <t>Effects of the metabotropic glutamate receptor 5 positive allosteric modulator CDPPB on rats tested with the paired associates learning task in touchscreen-equipped operant conditioning chambers.</t>
  </si>
  <si>
    <t>Behav Brain Res. 2016 Mar 15;301:152-60.</t>
  </si>
  <si>
    <t>10.1016/j.bbr.2015.12.029</t>
  </si>
  <si>
    <t>Sykes L</t>
  </si>
  <si>
    <t>Genetic Variation in the Psychiatric Risk Gene CACNA1C Modulates Reversal Learning Across Species.</t>
  </si>
  <si>
    <t>Schizophr Bull. 2018 Oct 10.</t>
  </si>
  <si>
    <t>10.1093/schbul/sby146.</t>
  </si>
  <si>
    <t>Facilitation of spatial working memory performance following intra-prefrontal cortical administration of the adrenergic alpha1 agonist phenylephrine.</t>
  </si>
  <si>
    <t>10.1007/s00213-015-4038-3</t>
  </si>
  <si>
    <t>Bubser M</t>
  </si>
  <si>
    <t>Selective activation of M4 muscarinic acetylcholine receptors reverses MK-801-induced behavioral impairments and enhances associative learning in rodents.</t>
  </si>
  <si>
    <t>10.1021/cn500128b</t>
  </si>
  <si>
    <t>Effects of the T-type calcium channel antagonist Z944 on paired associates learning and locomotor activity in rats treated with the NMDA receptor antagonist MK-801.</t>
  </si>
  <si>
    <t>10.1007/s00213-018-5040-3</t>
  </si>
  <si>
    <t>Intact CA3 in the hippocampus is only sufficient for contextual behavior based on well-learned and unaltered visual background.</t>
  </si>
  <si>
    <t>10.1002/hipo.22292</t>
  </si>
  <si>
    <t>Associative Basis of Landmark Learning and Integration in Vertebrates.</t>
  </si>
  <si>
    <t>Comp Cogn Behav Rev. 2009 Jan 1;4:80-102.</t>
  </si>
  <si>
    <t>Kwak C</t>
  </si>
  <si>
    <t>Development of a touch-screen-based paradigm for assessing working memory in the mouse.</t>
  </si>
  <si>
    <t>10.5607/en.2015.24.1.84</t>
  </si>
  <si>
    <t>Front Neurol. 2018 Jun 19;9:451.</t>
  </si>
  <si>
    <t xml:space="preserve">Psychopharmacology (Berl). 2015 Nov;232(21-22):3967-76. </t>
  </si>
  <si>
    <t xml:space="preserve">Eur Neuropsychopharmacol. 2014 Nov;24(11):1836-49. </t>
  </si>
  <si>
    <t xml:space="preserve">Psychopharmacology (Berl). 2015 Nov;232(21-22):3883-97. </t>
  </si>
  <si>
    <t>Psychopharmacology (Berl). 2015 Nov;232(21-22):4005-16.</t>
  </si>
  <si>
    <t>ACS Chem Neurosci. 2014 Oct 15;5(10):920-42</t>
  </si>
  <si>
    <t>Psychopharmacology (Berl). 2018 Nov;235(11):3339-3350</t>
  </si>
  <si>
    <t>Hippocampus. 2014 Sep;24(9):1081-93.</t>
  </si>
  <si>
    <t>Exp Neurobiol. 2015 Mar;24(1):84-9</t>
  </si>
  <si>
    <t>EV-3, an endogenous human erythropoietin isoform with distinct functional relevance.</t>
  </si>
  <si>
    <t>Boulos, L.-J</t>
  </si>
  <si>
    <t>TouchScreen-based phenotyping: altered stimulus/reward association and lower perseveration to gain a reward in mu opioid receptor knockout mice</t>
  </si>
  <si>
    <t>Scientific ReportsOpen AccessVolume 9, Issue 1, 1 December 2019, Article number 4044</t>
  </si>
  <si>
    <t>10.1038/s41598-019-40622-6</t>
  </si>
  <si>
    <t>Thonnard, D.</t>
  </si>
  <si>
    <t>Differential effects of post-training scopolamine on spatial and non-spatial learning tasks in mice</t>
  </si>
  <si>
    <t>Brain Research BulletinVolume 152, October 2019, Pages 52-62</t>
  </si>
  <si>
    <t>10.1016/j.brainresbull.2019.07.012</t>
  </si>
  <si>
    <t>Sanchez-Bezanilla, S.</t>
  </si>
  <si>
    <t>Experimental NeurologyVolume 318, August 2019, Pages 232-243</t>
  </si>
  <si>
    <t>Visual discrimination impairment after experimental stroke is associated with disturbances in the polarization of the astrocytic aquaporin-4 and increased accumulation of neurotoxic proteins</t>
  </si>
  <si>
    <t>10.1016/j.expneurol.2019.05.001</t>
  </si>
  <si>
    <t>Rendall, A.R.</t>
  </si>
  <si>
    <t>Evaluation of visual motion perception ability in mice with knockout of the dyslexia candidate susceptibility gene Dcdc2</t>
  </si>
  <si>
    <t>Genes, Brain and BehaviorVolume 18, Issue 5, June 2019, Article number e12450</t>
  </si>
  <si>
    <t>10.1111/gbb.12450</t>
  </si>
  <si>
    <t>Bergeron, S</t>
  </si>
  <si>
    <t>Role of cortical microbleeds in cognitive impairment: In vivo behavioral and imaging characterization of a novel murine model</t>
  </si>
  <si>
    <t>Journal of Cerebral Blood Flow and MetabolismVolume 39, Issue 6, 1 June 2019, Pages 1015-1025</t>
  </si>
  <si>
    <t>10.1177/0271678X17752765</t>
  </si>
  <si>
    <t>Effect of ADHD medication in male C57BL/6J mice performing the rodent Continuous Performance Test</t>
  </si>
  <si>
    <t>Caballero-Puntiverio, M</t>
  </si>
  <si>
    <t>PsychopharmacologyVolume 236, Issue 6, 1 June 2019, Pages 1839-1851</t>
  </si>
  <si>
    <t>10.1007/s00213-019-5167-x</t>
  </si>
  <si>
    <t>FASEB journal : official publication of the Federation of American Societies for Experimental BiologyVolume 33, Issue 6, 1 June 2019, Pages 7018-7036</t>
  </si>
  <si>
    <t>Selective decrease of cholinergic signaling from pedunculopontine and laterodorsal tegmental nuclei has little impact on cognition but markedly increases susceptibility to stress</t>
  </si>
  <si>
    <t>Janickova, H</t>
  </si>
  <si>
    <t>10.1096/fj.201802108R</t>
  </si>
  <si>
    <t>NeuropsychopharmacologyVolume 44, Issue 6, 1 May 2019, Pages 1068-1075</t>
  </si>
  <si>
    <t>Blockade of muscarinic acetylcholine receptors facilitates motivated behaviour and rescues a model of antipsychotic-induced amotivation</t>
  </si>
  <si>
    <t>Hailwood, J.M</t>
  </si>
  <si>
    <t>10.1038/s41386-018-0281-8</t>
  </si>
  <si>
    <t>Impaired reversal learning in APPPS1-21 mice in the touchscreen visual discrimination task</t>
  </si>
  <si>
    <t>Van den Broeck, L</t>
  </si>
  <si>
    <t>Frontiers in Behavioral Neuroscience Volume 13, 30 April 2019, Article number 92</t>
  </si>
  <si>
    <t>10.3389/fnbeh.2019.00092</t>
  </si>
  <si>
    <t>NMDA receptor deletion on dopamine neurons disrupts visual discrimination and reversal learning</t>
  </si>
  <si>
    <t>Radke, A.K.</t>
  </si>
  <si>
    <t>Neuroscience LettersVolume 699, 23 April 2019, Pages 109-114</t>
  </si>
  <si>
    <t>10.1016/j.neulet.2019.02.001</t>
  </si>
  <si>
    <t>Technology or ecology? New tools to assess cognitive judgement bias in mice</t>
  </si>
  <si>
    <t>Krakenberg, V.</t>
  </si>
  <si>
    <t>Behavioural Brain ResearchVolume 362, 19 April 2019, Pages 279-287</t>
  </si>
  <si>
    <t>10.1016/j.bbr.2019.01.021</t>
  </si>
  <si>
    <t>Impaired cognitive flexibility following NMDAR-GluN2B deletion is associated with altered orbitofrontal-striatal function</t>
  </si>
  <si>
    <t>NeuroscienceVolume 404, 15 April 2019, Pages 338-352</t>
  </si>
  <si>
    <t>Marquardt, K</t>
  </si>
  <si>
    <t>10.1016/j.neuroscience.2019.01.066</t>
  </si>
  <si>
    <t>Assessment of mGluR5 KO mice under conditions of low stress using a rodent touchscreen apparatus reveals impaired behavioural flexibility driven by perseverative responses</t>
  </si>
  <si>
    <t>Lim, J</t>
  </si>
  <si>
    <t>Molecular BrainOpen AccessVolume 12, Issue 1, 11 April 2019, Article number 37</t>
  </si>
  <si>
    <t>10.1186/s13041-019-0441-8</t>
  </si>
  <si>
    <t>Dam, S.A.</t>
  </si>
  <si>
    <t>Inhibitory control in BALB/c mice sub-strains during extinction learning</t>
  </si>
  <si>
    <t>European NeuropsychopharmacologyVolume 29, Issue 4, April 2019, Pages 509-518</t>
  </si>
  <si>
    <t>10.1016/j.euroneuro.2019.02.007</t>
  </si>
  <si>
    <t>Progress in Neuro-Psychopharmacology and Biological PsychiatryVolume 90, 2 March 2019, Pages 235-244</t>
  </si>
  <si>
    <t>NMDA receptor dependence of reversal learning and the flexible use of cognitively demanding search strategies in mice</t>
  </si>
  <si>
    <t>10.1016/j.pnpbp.2018.12.003</t>
  </si>
  <si>
    <t>Humby, T</t>
  </si>
  <si>
    <t>Feeding behaviour, risk-sensitivity and response control: effects of 5-HT 2C receptor manipulations</t>
  </si>
  <si>
    <t>Philosophical transactions of the Royal Society of London. Series B, Biological sciencesVolume 374, Issue 1766, 18 February 2019, Page 20180144</t>
  </si>
  <si>
    <t>10.1098/rstb.2018.0144</t>
  </si>
  <si>
    <t>10.1038/s41386-018-0272-9</t>
  </si>
  <si>
    <t>Olguin, S.L</t>
  </si>
  <si>
    <t>Increased Maternal Care Rescues Altered Reinstatement Responding Following Moderate Prenatal Alcohol Exposure</t>
  </si>
  <si>
    <t>Alcoholism: Clinical and Experimental Research</t>
  </si>
  <si>
    <t>10.1111/acer.14149</t>
  </si>
  <si>
    <t>Carrica, L.</t>
  </si>
  <si>
    <t>Neurobiology of Learning and MemoryVolume 157, January 2019, Pages 79-85</t>
  </si>
  <si>
    <t>Genetic inactivation of hypoxia inducible factor 1-alpha (HIF-1α) in adult hippocampal progenitors impairs neurogenesis and pattern discrimination learning</t>
  </si>
  <si>
    <t>10.1016/j.nlm.2018.12.002</t>
  </si>
  <si>
    <t>Heath, C.J.</t>
  </si>
  <si>
    <t>A touchscreen motivation assessment evaluated in Huntington's disease patients and R6/1 model mice</t>
  </si>
  <si>
    <t>Frontiers in Neurology Volume 10, Issue JUL, 2019, Article number 858</t>
  </si>
  <si>
    <t>10.3389/fneur.2019.00858</t>
  </si>
  <si>
    <t>Rogers, J.</t>
  </si>
  <si>
    <t>British Journal of PharmacologyVolume 176, Issue 17, 2019, Pages 3279-3296</t>
  </si>
  <si>
    <t>Paradoxical effects of exercise on hippocampal plasticity and cognition in mice with a heterozygous null mutation in the serotonin transporter gene</t>
  </si>
  <si>
    <t>10.1111/bph.14760</t>
  </si>
  <si>
    <t>Evaluation of attention in APP/PS1 mice shows impulsive and compulsive behaviours</t>
  </si>
  <si>
    <t>Genes, Brain and Behavior</t>
  </si>
  <si>
    <t>Shepherd, A</t>
  </si>
  <si>
    <t>10.1111/gbb.12594</t>
  </si>
  <si>
    <t>Learning and MemoryVolume 26, Issue 1, January 2019, Pages 24-30</t>
  </si>
  <si>
    <t>Piantadosi, P.T.</t>
  </si>
  <si>
    <t>A novel multichoice touchscreen paradigm for assessing cognitive flexibility in mice</t>
  </si>
  <si>
    <t>10.1101/lm.048264.118</t>
  </si>
  <si>
    <t>Houlton, J.</t>
  </si>
  <si>
    <t>Stroke Induces a BDNF-Dependent Improvement in Cognitive Flexibility in Aged Mice</t>
  </si>
  <si>
    <t>Neural plasticity Volume 2019, 2019, Page 1460890</t>
  </si>
  <si>
    <t>10.1155/2019/1460890</t>
  </si>
  <si>
    <t>Yu, Y.</t>
  </si>
  <si>
    <t>Mice use robust and common strategies to discriminate natural scenes</t>
  </si>
  <si>
    <t>Scientific Reports Volume 8, Issue 1, 1 December 2018, Article number 1379</t>
  </si>
  <si>
    <t>10.1038/s41598-017-19108-w</t>
  </si>
  <si>
    <t>Zeleznikow-Johnston, A.M.</t>
  </si>
  <si>
    <t>Touchscreen testing reveals clinically relevant cognitive abnormalities in a mouse model of schizophrenia lacking metabotropic glutamate receptor 5</t>
  </si>
  <si>
    <t>Scientific Reports Volume 8, Issue 1, 1 December 2018, Article number 16412</t>
  </si>
  <si>
    <t>10.1038/s41598-018-33929-3</t>
  </si>
  <si>
    <t>Neurobiology of Learning and MemoryVolume 156, December 2018, Pages 60-67</t>
  </si>
  <si>
    <t>Cortico-hippocampal GluN2B is essential for efficient visual-spatial discrimination learning in a touchscreen paradigm</t>
  </si>
  <si>
    <t>Kenton, J.A</t>
  </si>
  <si>
    <t>10.1016/j.nlm.2018.10.011</t>
  </si>
  <si>
    <t>Impaired object-location learning and recognition memory but enhanced sustained attention in M2 muscarinic receptor-deficient mice</t>
  </si>
  <si>
    <t>PsychopharmacologyVolume 235, Issue 12, 1 December 2018, Pages 3495-3508</t>
  </si>
  <si>
    <t>10.1007/s00213-018-5065-7</t>
  </si>
  <si>
    <t>Continuous performance test impairment in a 22q11.2 microdeletion mouse model: improvement by amphetamine</t>
  </si>
  <si>
    <t>Translational Psychiatry Volume 8, Issue 1, 1 December 2018, Article number 247</t>
  </si>
  <si>
    <t>Nilsson, S.R.O</t>
  </si>
  <si>
    <t>10.1038/s41398-018-0295-3</t>
  </si>
  <si>
    <t>10.1111/gbb.12478</t>
  </si>
  <si>
    <t>Touch-screen visual reversal learning is mediated by value encoding and signal propagation in the orbitofrontal cortex.</t>
  </si>
  <si>
    <t>Marquardt K</t>
  </si>
  <si>
    <t>Neurobiol Learn Mem. 2017 Mar;139:179-188.</t>
  </si>
  <si>
    <t>10.1016/j.nlm.2017.01.006</t>
  </si>
  <si>
    <t>Touchscreen learning deficits and normal social approach behavior in the Shank3B model of Phelan-McDermid Syndrome and autism.</t>
  </si>
  <si>
    <t>Neuroscience. 2017 Mar 14;345:155-165.</t>
  </si>
  <si>
    <t>10.1016/j.neuroscience.2016.05.016</t>
  </si>
  <si>
    <t>Copping NA</t>
  </si>
  <si>
    <t>Touchscreen learning deficits in Ube3a, Ts65Dn and Mecp2 mouse models of neurodevelopmental disorders with intellectual disabilities.</t>
  </si>
  <si>
    <t>Genes Brain Behav. 2018 Jul;17(6):e12452.</t>
  </si>
  <si>
    <t>Leach PT</t>
  </si>
  <si>
    <t>Turner KM</t>
  </si>
  <si>
    <t>BALB/c Mice Can Learn Touchscreen Visual Discrimination and Reversal Tasks Faster than C57BL/6 Mice.</t>
  </si>
  <si>
    <t>Front Behav Neurosci. 2017 Jan 31;11:16</t>
  </si>
  <si>
    <t>10.3389/fnbeh.2017.00016.</t>
  </si>
  <si>
    <t>10.1111/gbb.12452</t>
  </si>
  <si>
    <t>Assessments of cognitive abilities in a mouse model of Parkinson's disease with a touch screen test.</t>
  </si>
  <si>
    <t>Behav Brain Res. 2016 Mar 15;301:63-71</t>
  </si>
  <si>
    <t>10.1016/j.bbr.2015.12.016</t>
  </si>
  <si>
    <t>Graybeal C</t>
  </si>
  <si>
    <t>Strains and stressors: an analysis of touchscreen learning in genetically diverse mouse strains.</t>
  </si>
  <si>
    <t xml:space="preserve">PLoS One. 2014 Feb 19;9(2):e87745. </t>
  </si>
  <si>
    <t>10.1371/journal.pone.0087745</t>
  </si>
  <si>
    <t>Gould RW</t>
  </si>
  <si>
    <t>Cognitive enhancement and antipsychotic-like activity following repeated dosing with the selective M4 PAM VU0467154.</t>
  </si>
  <si>
    <t>Neuropharmacology. 2018 Jan;128:492-502</t>
  </si>
  <si>
    <t>10.1016/j.neuropharm.2017.07.013</t>
  </si>
  <si>
    <t>Piiponniemi TO</t>
  </si>
  <si>
    <t>Acquisition and reversal of visual discrimination learning in APPSwDI/Nos2-/- (CVN) mice.</t>
  </si>
  <si>
    <t>Neurosci Lett. 2017 May 22;650:126-133</t>
  </si>
  <si>
    <t>10.1016/j.neulet.2017.04.049</t>
  </si>
  <si>
    <t>Phillips BU</t>
  </si>
  <si>
    <t>Optimisation of cognitive performance in rodent operant (touchscreen) testing: Evaluation and effects of reinforcer strength.</t>
  </si>
  <si>
    <t>Learn Behav. 2017 Sep;45(3):252-262</t>
  </si>
  <si>
    <t>10.3758/s13420-017-0260-7</t>
  </si>
  <si>
    <t>Impaired Performance of the Q175 Mouse Model of Huntington's Disease in the Touch Screen Paired Associates Learning Task.</t>
  </si>
  <si>
    <t>Front Behav Neurosci. 2018 Oct 2;12:226</t>
  </si>
  <si>
    <t>10.3389/fnbeh.2018.00226</t>
  </si>
  <si>
    <t>Buscher N</t>
  </si>
  <si>
    <t>Evaluating aged mice in three touchscreen tests that differ in visual demands: Impaired cognitive function and impaired visual abilities.</t>
  </si>
  <si>
    <t>Behav Brain Res. 2017 Aug 30;333:142-149</t>
  </si>
  <si>
    <t>10.1016/j.bbr.2017.06.053</t>
  </si>
  <si>
    <t>Daily exposure to a touchscreen-paradigm and associated food restriction evokes an increase in adrenocortical and neural activity in mice.</t>
  </si>
  <si>
    <t>Mallien AS</t>
  </si>
  <si>
    <t>Horm Behav. 2016 May;81:97-105</t>
  </si>
  <si>
    <t>10.1016/j.yhbeh.2016.03.009</t>
  </si>
  <si>
    <t>Nichols JN</t>
  </si>
  <si>
    <t>Evaluation of Touchscreen Chambers To Assess Cognition in Adult Mice: Effect of Training and Mild Traumatic Brain Injury.</t>
  </si>
  <si>
    <t>J Neurotrauma. 2017 Sep;34(17):2481-2494</t>
  </si>
  <si>
    <t>10.1089/neu.2017.4998</t>
  </si>
  <si>
    <t>Delotterie DF</t>
  </si>
  <si>
    <t>Touchscreen tasks in mice to demonstrate differences between hippocampal and striatal functions.</t>
  </si>
  <si>
    <t>10.1016/j.nlm.2015.02.007</t>
  </si>
  <si>
    <t>Neurobiol Learn Mem. 2015 Apr;120:16-27</t>
  </si>
  <si>
    <t>Horner AE</t>
  </si>
  <si>
    <t>Enhanced cognition and dysregulated hippocampal synaptic physiology in mice with a heterozygous deletion of PSD-95.</t>
  </si>
  <si>
    <t>Eur J Neurosci. 2018 Jan;47(2):164-176</t>
  </si>
  <si>
    <t>10.1111/ejn.13792</t>
  </si>
  <si>
    <t>Heath CJ</t>
  </si>
  <si>
    <t>Measuring Motivation and Reward-Related Decision Making in the Rodent Operant Touchscreen System.</t>
  </si>
  <si>
    <t>Curr Protoc Neurosci. 2016 Jan 4;74:8.34.1-20</t>
  </si>
  <si>
    <t>10.1002/0471142301.ns0834s74</t>
  </si>
  <si>
    <t>Benevento M</t>
  </si>
  <si>
    <t>Haploinsufficiency of EHMT1 improves pattern separation and increases hippocampal cell proliferation.</t>
  </si>
  <si>
    <t>Sci Rep. 2017 Jan 10;7:40284</t>
  </si>
  <si>
    <t>10.1038/srep40284</t>
  </si>
  <si>
    <t>MacQueen DA</t>
  </si>
  <si>
    <t>Amphetamine improves mouse and human attention in the 5-choice continuous performance test.</t>
  </si>
  <si>
    <t>Neuropharmacology. 2018 Aug;138:87-96</t>
  </si>
  <si>
    <t>10.1016/j.neuropharm.2018.05.034</t>
  </si>
  <si>
    <t>Environmental enrichment enhances cognitive flexibility in C57BL/6 mice on a touchscreen reversal learning task.</t>
  </si>
  <si>
    <t>Zeleznikow-Johnston A</t>
  </si>
  <si>
    <t>Neuropharmacology. 2017 May 1;117:219-226</t>
  </si>
  <si>
    <t>10.1016/j.neuropharm.2017.02.009</t>
  </si>
  <si>
    <t>Mabrouk OS</t>
  </si>
  <si>
    <t>Automated touch screen device for recording complex rodent behaviors.</t>
  </si>
  <si>
    <t>J Neurosci Methods. 2014 Aug 15;233:129-36</t>
  </si>
  <si>
    <t>10.1016/j.jneumeth.2014.05.004</t>
  </si>
  <si>
    <t>Stirman J</t>
  </si>
  <si>
    <t>A touchscreen based global motion perception task for mice.</t>
  </si>
  <si>
    <t>Vision Res. 2016 Oct;127:74-83</t>
  </si>
  <si>
    <t>10.1016/j.visres.2016.07.006</t>
  </si>
  <si>
    <t>Dickson PE</t>
  </si>
  <si>
    <t>Cerebellar contribution to higher and lower order rule learning and cognitive flexibility in mice.</t>
  </si>
  <si>
    <t>Neuroscience. 2017 Mar 14;345:99-109.</t>
  </si>
  <si>
    <t>10.1016/j.neuroscience.2016.03.040</t>
  </si>
  <si>
    <t>Delayed Onset and Reduced Cognitive Deficits through Pre-Conditioning with 3-Nitropropionic Acid is Dependent on Sex and CAG Repeat Length in the R6/2 Mouse Model of Huntington's Disease.</t>
  </si>
  <si>
    <t>J Huntingtons Dis. 2016;5(1):19-32</t>
  </si>
  <si>
    <t>10.3233/JHD-160189</t>
  </si>
  <si>
    <t>Skillings EA</t>
  </si>
  <si>
    <t>Glynn D</t>
  </si>
  <si>
    <t>A comparison of discrimination learning in touchscreen and 2-choice swim tank using an allelic series of Huntington's disease mice.</t>
  </si>
  <si>
    <t>J Neurosci Methods. 2016 May 30;265:56-71.</t>
  </si>
  <si>
    <t>10.1016/j.jneumeth.2015.07.016</t>
  </si>
  <si>
    <t>Normal Performance of Fmr1 Mice on a Touchscreen Delayed Nonmatching to Position Working Memory Task.</t>
  </si>
  <si>
    <t>eNeuro. 2016 Mar 15;3(1). pii: ENEURO.0143-15.2016</t>
  </si>
  <si>
    <t>10.1523/ENEURO.0143-15.2016</t>
  </si>
  <si>
    <t>Assessing the Cognitive Translational Potential of a Mouse Model of the 22q11.2 Microdeletion Syndrome.</t>
  </si>
  <si>
    <t>Nilsson SR</t>
  </si>
  <si>
    <t>Cereb Cortex. 2016 Oct;26(10):3991-4003</t>
  </si>
  <si>
    <t>10.1093/cercor/bhw229</t>
  </si>
  <si>
    <t>Shepherd A</t>
  </si>
  <si>
    <t>Translational Assays for Assessment of Cognition in Rodent Models of Alzheimer's Disease and Dementia.</t>
  </si>
  <si>
    <t>J Mol Neurosci. 2016 Nov;60(3):371-382</t>
  </si>
  <si>
    <t>Optimizing reproducibility of operant testing through reinforcer standardization: identification of key nutritional constituents determining reward strength in touchscreens.</t>
  </si>
  <si>
    <t>Kim EW</t>
  </si>
  <si>
    <t>Mol Brain. 2017 Jul 17;10(1):31</t>
  </si>
  <si>
    <t>10.1186/s13041-017-0312-0</t>
  </si>
  <si>
    <t>Performance of C57BL/6J and DBA/2J mice on a touchscreen-based attentional set-shifting task</t>
  </si>
  <si>
    <t>Behav Brain Res. 2014 Mar 15;261:158-70</t>
  </si>
  <si>
    <t>10.1016/j.bbr.2013.12.015</t>
  </si>
  <si>
    <t>Characterization of the role of adult neurogenesis in touch-screen discrimination learning.</t>
  </si>
  <si>
    <t>Swan AA</t>
  </si>
  <si>
    <t>Hippocampus. 2014 Dec;24(12):1581-91</t>
  </si>
  <si>
    <t>10.1002/hipo.22337</t>
  </si>
  <si>
    <t>Behav Processes. 2017 Sep;142:126-130</t>
  </si>
  <si>
    <t>10.1016/j.beproc.2017.07.001</t>
  </si>
  <si>
    <t>Paintings discrimination by mice: Different strategies for different paintings.</t>
  </si>
  <si>
    <t>Watanabe S</t>
  </si>
  <si>
    <t>A mouse model of the 15q13.3 microdeletion syndrome shows prefrontal neurophysiological dysfunctions and attentional impairment.</t>
  </si>
  <si>
    <t>Nilsson SRO</t>
  </si>
  <si>
    <t>Psychopharmacology (Berl). 2016 Jun;233(11):2151-2163</t>
  </si>
  <si>
    <t>10.1007/s00213-016-4265-2</t>
  </si>
  <si>
    <t>Motivational assessment of mice using the touchscreen operant testing system: effects of dopaminergic drugs.</t>
  </si>
  <si>
    <t>Psychopharmacology (Berl). 2015 Nov;232(21-22):4043-57</t>
  </si>
  <si>
    <t>10.1007/s00213-015-4009-8</t>
  </si>
  <si>
    <t>Regulation of Cognitive Processing by Hippocampal Cholinergic Tone</t>
  </si>
  <si>
    <t>Al-Onaizi MA</t>
  </si>
  <si>
    <t>Cereb Cortex. 2017 Feb 1;27(2):1615-1628</t>
  </si>
  <si>
    <t>10.1093/cercor/bhv349</t>
  </si>
  <si>
    <t>Cognitive abilities on transitive inference using a novel touchscreen technology for mice.</t>
  </si>
  <si>
    <t>Silverman JL</t>
  </si>
  <si>
    <t>Cereb Cortex. 2015 May;25(5):1133-42</t>
  </si>
  <si>
    <t>10.1093/cercor/bht293</t>
  </si>
  <si>
    <t>Longitudinal evaluation of Tau-P301L transgenic mice reveals no cognitive impairments at 17 months of age</t>
  </si>
  <si>
    <t>Kent BA</t>
  </si>
  <si>
    <t>10.1002/brb3.896</t>
  </si>
  <si>
    <t>Yhnell E</t>
  </si>
  <si>
    <t>Automated Operant Assessments of Huntington's Disease Mouse Models.</t>
  </si>
  <si>
    <t>Methods Mol Biol. 2018;1780:143-162</t>
  </si>
  <si>
    <t>10.1007/978-1-4939-7825-0_8</t>
  </si>
  <si>
    <t>Ong LK</t>
  </si>
  <si>
    <t>Growth Hormone Improves Cognitive Function After Experimental Stroke.</t>
  </si>
  <si>
    <t>Stroke. 2018 May;49(5):1257-1266.</t>
  </si>
  <si>
    <t>10.1161/STROKEAHA.117.020557</t>
  </si>
  <si>
    <t>Fitzpatrick CM</t>
  </si>
  <si>
    <t>Theory of Visual Attention (TVA) applied to mice in the 5-choice serial reaction time task.</t>
  </si>
  <si>
    <t>Psychopharmacology (Berl). 2017 Mar;234(5):845-855</t>
  </si>
  <si>
    <t>10.1007/s00213-016-4520-6</t>
  </si>
  <si>
    <t>Neurosci Lett. 2018 Sep 14;683:119-124</t>
  </si>
  <si>
    <t>10.1016/j.neulet.2018.06.038</t>
  </si>
  <si>
    <t>Oliver RJ</t>
  </si>
  <si>
    <t>Beneficial effects of environmental enrichment and food entrainment in the R6/2 mouse model of Huntington's disease.</t>
  </si>
  <si>
    <t>Brain Behav. 2014 Sep;4(5):675-86</t>
  </si>
  <si>
    <t>10.1002/brb3.235</t>
  </si>
  <si>
    <t>Yang M</t>
  </si>
  <si>
    <t>16p11.2 Deletion mice display cognitive deficits in touchscreen learning and novelty recognition tasks.</t>
  </si>
  <si>
    <t>Learn Mem. 2015 Nov 16;22(12):622-32</t>
  </si>
  <si>
    <t>10.1101/lm.039602.115</t>
  </si>
  <si>
    <t>Evaluation of critical flicker-fusion frequency measurement methods using a touchscreen-based visual temporal discrimination task in the behaving mouse.</t>
  </si>
  <si>
    <t>Neurosci Res. 2018 Dec 5. pii: S0168-0102(18)30388-2</t>
  </si>
  <si>
    <t>10.1016/j.neures.2018.12.001</t>
  </si>
  <si>
    <t>Nomura Y</t>
  </si>
  <si>
    <t>The continuous performance test (rCPT) for mice: a novel operant touchscreen test of attentional function.</t>
  </si>
  <si>
    <t>Psychopharmacology (Berl). 2015 Nov;232(21-22):3947-66</t>
  </si>
  <si>
    <t>10.1007/s00213-015-4081-0</t>
  </si>
  <si>
    <t>Mouse Ability to Perceive Subjective Contours.</t>
  </si>
  <si>
    <t>Perception. 2016 Mar;45(3):315-27</t>
  </si>
  <si>
    <t>10.1177/0301006615614440</t>
  </si>
  <si>
    <t>Okuyama-Uchimura F</t>
  </si>
  <si>
    <t>Role for the M1 Muscarinic Acetylcholine Receptor in Top-Down Cognitive Processing Using a Touchscreen Visual Discrimination Task in Mice.</t>
  </si>
  <si>
    <t>10.1021/acschemneuro.5b00123</t>
  </si>
  <si>
    <t>ACS Chem Neurosci. 2015 Oct 21;6(10):1683-95</t>
  </si>
  <si>
    <t>Repetitive and compulsive-like behaviors lead to cognitive dysfunction in Disc1Δ2-3/Δ2-3 mice.</t>
  </si>
  <si>
    <t>Wulaer B</t>
  </si>
  <si>
    <t>Genes Brain Behav. 2018 Nov;17(8):e12478</t>
  </si>
  <si>
    <t>Optimization of touchscreen-based behavioral paradigms in mice: implications for building a battery of tasks taxing learning and memory functions.</t>
  </si>
  <si>
    <t>Delotterie D</t>
  </si>
  <si>
    <t>PLoS One. 2014 Jun 24;9(6):e100817</t>
  </si>
  <si>
    <t>10.1371/journal.pone.0100817</t>
  </si>
  <si>
    <t>Richter SH</t>
  </si>
  <si>
    <t>Touchscreen-paradigm for mice reveals cross-species evidence for an antagonistic relationship of cognitive flexibility and stability.</t>
  </si>
  <si>
    <t>Front Behav Neurosci. 2014 May 5;8:154</t>
  </si>
  <si>
    <t>10.3389/fnbeh.2014.00154</t>
  </si>
  <si>
    <t>Cognitive deficits in transgenic and knock-in HTT mice parallel those in Huntington's disease.</t>
  </si>
  <si>
    <t>Farrar AM</t>
  </si>
  <si>
    <t>J Huntingtons Dis. 2014;3(2):145-58</t>
  </si>
  <si>
    <t>10.3233/JHD-130061</t>
  </si>
  <si>
    <t>Effects of anterior cingulate cortex lesions on a continuous performance task for mice.</t>
  </si>
  <si>
    <t>Brain Neurosci Adv. 2018 Jan;2</t>
  </si>
  <si>
    <t>10.1177/2398212818772962</t>
  </si>
  <si>
    <t>Nithianantharajah J</t>
  </si>
  <si>
    <t>Bridging the translational divide: identical cognitive touchscreen testing in mice and humans carrying mutations in a disease-relevant homologous gene.</t>
  </si>
  <si>
    <t>Sci Rep. 2015 Oct 1;5:14613</t>
  </si>
  <si>
    <t>10.1038/srep14613</t>
  </si>
  <si>
    <t>Lee S</t>
  </si>
  <si>
    <t>Assessment of Cognitive Impairment in a Mouse Model of High-Fat Diet-Induced Metabolic Stress with Touchscreen-Based Automated Battery System.</t>
  </si>
  <si>
    <t>Exp Neurobiol. 2018 Aug;27(4):277-286</t>
  </si>
  <si>
    <t>10.5607/en.2018.27.4.277</t>
  </si>
  <si>
    <t>Locomotor- and Reward-Enhancing Effects of Cocaine Are Differentially Regulated by Chemogenetic Stimulation of Gi-Signaling in Dopaminergic Neurons.</t>
  </si>
  <si>
    <t>eNeuro. 2018 Jun 18;5(3). pii: ENEURO.0345-17.2018</t>
  </si>
  <si>
    <t>10.1523/ENEURO.0345-17.2018</t>
  </si>
  <si>
    <t>Runegaard AH</t>
  </si>
  <si>
    <t>Selective effects of 5-HT2C receptor modulation on performance of a novel valence-probe visual discrimination task and probabilistic reversal learning in mice.</t>
  </si>
  <si>
    <t>Psychopharmacology (Berl). 2018 Jul;235(7):2101-2111</t>
  </si>
  <si>
    <t>10.1007/s00213-018-4907-7</t>
  </si>
  <si>
    <t>Koike H</t>
  </si>
  <si>
    <t>Chemogenetic Inactivation of Dorsal Anterior Cingulate Cortex Neurons Disrupts Attentional Behavior in Mouse.</t>
  </si>
  <si>
    <t>Neuropsychopharmacology. 2016 Mar;41(4):1014-23.</t>
  </si>
  <si>
    <t>10.1038/npp.2015.229</t>
  </si>
  <si>
    <t>Prenatal ethanol exposure impairs executive function in mice into adulthood.</t>
  </si>
  <si>
    <t>Alcohol Clin Exp Res. 2014 Dec;38(12):2962-8</t>
  </si>
  <si>
    <t>10.1111/acer.12577</t>
  </si>
  <si>
    <t>Beraldo FH</t>
  </si>
  <si>
    <t>Hyperactivity and attention deficits in mice with decreased levels of stress-inducible phosphoprotein 1 (STIP1).</t>
  </si>
  <si>
    <t>Dis Model Mech. 2015 Nov;8(11):1457-66</t>
  </si>
  <si>
    <t>10.1242/dmm.022525</t>
  </si>
  <si>
    <t>Performance of transgenic TgTau-P301L mice in a 5-choice serial reaction time task (5-CSRTT) as a model of Alzheimer's disease.</t>
  </si>
  <si>
    <t>Bharmal AV</t>
  </si>
  <si>
    <t>Psychiatr Danub. 2015 Sep;27 Suppl 1:S515-25</t>
  </si>
  <si>
    <t>Brigman JL</t>
  </si>
  <si>
    <t>Impaired discrimination learning in interneuronal NMDAR-GluN2B mutant mice.</t>
  </si>
  <si>
    <t>Neuroreport. 2015 Jun 17;26(9):489-94</t>
  </si>
  <si>
    <t>10.1097/WNR.0000000000000373</t>
  </si>
  <si>
    <t>A novel multichoice touchscreen paradigm for assessing cognitive flexibility in mice.</t>
  </si>
  <si>
    <t>Learn Mem. 2018 Dec 17;26(1):24-30</t>
  </si>
  <si>
    <t>Piantadosi PT</t>
  </si>
  <si>
    <t>The location discrimination reversal task in mice is sensitive to deficits in performance caused by aging, pharmacological and other challenges.</t>
  </si>
  <si>
    <t>J Psychopharmacol. 2018 Sep;32(9):1027-1036</t>
  </si>
  <si>
    <t>10.1177/0269881118779383</t>
  </si>
  <si>
    <t>Graf R</t>
  </si>
  <si>
    <t>Plant-derived flavanol (-)epicatechin mitigates anxiety in association with elevated hippocampal monoamine and BDNF levels, but does not influence pattern separation in mice.</t>
  </si>
  <si>
    <t>Stringer TP</t>
  </si>
  <si>
    <t>Transl Psychiatry. 2015 Jan 6;5:e493</t>
  </si>
  <si>
    <t>10.1038/tp.2014.135</t>
  </si>
  <si>
    <t>Nihon Yakurigaku Zasshi. 2014 Jul;144(1):45</t>
  </si>
  <si>
    <t>[Transitive inference task in mice using a touchscreen assay].</t>
  </si>
  <si>
    <t>Article in Japanese</t>
  </si>
  <si>
    <t>Ago Y.</t>
  </si>
  <si>
    <t>Kolisnyk B</t>
  </si>
  <si>
    <t>α7 nicotinic ACh receptor-deficient mice exhibit sustained attention impairments that are reversed by β2 nicotinic ACh receptor activation.</t>
  </si>
  <si>
    <t>Br J Pharmacol. 2015 Oct;172(20):4919-31</t>
  </si>
  <si>
    <t>10.1111/bph.13260</t>
  </si>
  <si>
    <t>Morita M</t>
  </si>
  <si>
    <t>Dopamine D2L Receptor Is Required for Visual Discrimination and Reversal Learning.</t>
  </si>
  <si>
    <t>Mol Neuropsychiatry. 2016 Oct;2(3):124-132</t>
  </si>
  <si>
    <t>Predictably irrational: assaying cognitive inflexibility in mouse models of schizophrenia</t>
  </si>
  <si>
    <t>Front Neurosci. 2010 May 15;4. pii: 13</t>
  </si>
  <si>
    <t>Early-life stress induces cognitive disorder in middle-aged mice</t>
  </si>
  <si>
    <t>Yajima H</t>
  </si>
  <si>
    <t>Neurobiol Aging. 2018 Apr;64:139-146.</t>
  </si>
  <si>
    <t>10.1016/j.neurobiolaging.2017.12.021</t>
  </si>
  <si>
    <t>Bergstrom, H.C.</t>
  </si>
  <si>
    <t>Dorsolateral Striatum Engagement Interferes with Early Discrimination Learning</t>
  </si>
  <si>
    <t>Cell Reports Volume 23, Issue 8, 22 May 2018, Pages 2264-2272</t>
  </si>
  <si>
    <t>10.1016/j.celrep.2018.04.081</t>
  </si>
  <si>
    <t>Brain and Behavior Volume 8, Issue 1, January 2018, Article number e00896</t>
  </si>
  <si>
    <t>Optimization of the touchscreen paired-associate learning (PAL) task for mice and its dorsal hippocampal dependency</t>
  </si>
  <si>
    <t>Kim, M.</t>
  </si>
  <si>
    <t>Animal Cells and Systems Volume 20, Issue 5, 2 September 2016, Pages 229-236</t>
  </si>
  <si>
    <t>10.1080/19768354.2016.1221855</t>
  </si>
  <si>
    <t>Assessment of cognitive functions in animal models of schizophrenia</t>
  </si>
  <si>
    <t>Pharmacol Rep. 2018 Aug;70(4):639-649</t>
  </si>
  <si>
    <t>Nikiforuk A</t>
  </si>
  <si>
    <t>10.1016/j.pharep.2018.01.009</t>
  </si>
  <si>
    <t>A low-cost touchscreen operant chamber using a Raspberry Pi™.</t>
  </si>
  <si>
    <t>O'Leary JD</t>
  </si>
  <si>
    <t>Behav Res Methods. 2018 Dec;50(6):2523-2530</t>
  </si>
  <si>
    <t>10.3758/s13428-018-1030-y</t>
  </si>
  <si>
    <t>Cadinu D</t>
  </si>
  <si>
    <t>NMDA receptor antagonist rodent models for cognition in schizophrenia and identification of novel drug treatments, an update.</t>
  </si>
  <si>
    <t>Neuropharmacology. 2018 Nov;142:41-62</t>
  </si>
  <si>
    <t>10.1016/j.neuropharm.2017.11.045</t>
  </si>
  <si>
    <t>Touch screen assays of behavioural flexibility and error characteristics in Eastern grey squirrels (Sciurus carolinensis).</t>
  </si>
  <si>
    <t>Chow PKY</t>
  </si>
  <si>
    <t>Anim Cogn. 2017 May;20(3):459-471</t>
  </si>
  <si>
    <t>10.1007/s10071-017-1072-z</t>
  </si>
  <si>
    <t>Overexpression of neuronal RNA-binding protein HuD increases reward induced reinstatement of an instrumental response.</t>
  </si>
  <si>
    <t>10.3389/neuro.01.013.2010</t>
  </si>
  <si>
    <t>Golden CEM</t>
  </si>
  <si>
    <t>Cereb Cortex. 2019 May 1;29(5):2228-2244</t>
  </si>
  <si>
    <t>10.1093/cercor/bhz029.</t>
  </si>
  <si>
    <t>Deletion of the KH1 Domain of Fmr1 Leads to Transcriptional Alterations and Attentional Deficits in Rats.</t>
  </si>
  <si>
    <t>Altered motor, anxiety-related and attentional task performance at baseline associate with multiple gene copies of the vesicular acetylcholine transporter and related protein overexpression in ChAT::Cre+ rats</t>
  </si>
  <si>
    <t>Mantanona C.</t>
  </si>
  <si>
    <t>10.1007/s00429-019-01957-y</t>
  </si>
  <si>
    <t>10.1177/0269881119875976.</t>
  </si>
  <si>
    <t>The mGluR2/3 agonist LY379268 reverses NMDA receptor antagonist effects on cortical gamma oscillations and phase coherence, but not working memory impairments, in mice.</t>
  </si>
  <si>
    <t>Sokolenko, E</t>
  </si>
  <si>
    <t>J Psychopharmacol.</t>
  </si>
  <si>
    <t>Visual Discrimination, Serial Reversal, and Extinction Learning in the mdx Mouse.</t>
  </si>
  <si>
    <t>Front Behav Neurosci. 2019 Aug 30;13:200</t>
  </si>
  <si>
    <t>10.3389/fnbeh.2019.00200.</t>
  </si>
  <si>
    <t>The Arctic/Swedish APP mutation alters the impact of chronic stress on cognition in mice</t>
  </si>
  <si>
    <t>Eur J Neurosci. 2019 Sep;50(5):2773-2785</t>
  </si>
  <si>
    <t>10.1111/ejn.14500</t>
  </si>
  <si>
    <t>Cortese A</t>
  </si>
  <si>
    <t>Alcohol exposure in utero disrupts cortico-striatal coordination required for behavioral flexibility.</t>
  </si>
  <si>
    <t>Neuropharmacology. 2019 Oct 31:107832.</t>
  </si>
  <si>
    <t>10.1016/j.neuropharm.2019.107832.</t>
  </si>
  <si>
    <t>Nucleus Accumbens Dopamine D1-Receptor-Expressing Neurons Control the Acquisition of Sign-Tracking to Conditioned Cues in Mice.</t>
  </si>
  <si>
    <t>Macpherson, T</t>
  </si>
  <si>
    <t>Front Neurosci 12: 418.</t>
  </si>
  <si>
    <t>Norris RHC</t>
  </si>
  <si>
    <t>Mutations in neuroligin-3 in male mice impact behavioral flexibility but not relational memory in a touchscreen test of visual transitive inference</t>
  </si>
  <si>
    <t>10.1186/s13229-019-0292-2</t>
  </si>
  <si>
    <t>Molecular Autism 10, 42</t>
  </si>
  <si>
    <t>Contributions of nucleus accumbens dopamine to cognitive flexibility</t>
  </si>
  <si>
    <t>10.1111/ejn.14152</t>
  </si>
  <si>
    <t>EJN</t>
  </si>
  <si>
    <t xml:space="preserve">Jacob </t>
  </si>
  <si>
    <t>Neural oscillations during cognitive processes in an App knock-in mouse model of Alzheimer’s disease pathology</t>
  </si>
  <si>
    <t xml:space="preserve">Scientific Reports volume 9, Article number: 16363 (2019) </t>
  </si>
  <si>
    <t>10.1038/s41598-019-51928-w</t>
  </si>
  <si>
    <t xml:space="preserve">Crijns </t>
  </si>
  <si>
    <t xml:space="preserve">The Visual Acuity of Rats in Touchscreen Setups </t>
  </si>
  <si>
    <t>Vision</t>
  </si>
  <si>
    <t>10.3390/vision4010004</t>
  </si>
  <si>
    <t>10.1016/0165-0270(94)90041-8</t>
  </si>
  <si>
    <t>10.1037//0735-7044.111.5.908</t>
  </si>
  <si>
    <t>10.1037//0735-7044.111.5.920</t>
  </si>
  <si>
    <t>10.1523/JNEUROSCI.18-04-01622.1998</t>
  </si>
  <si>
    <t>10.1016/s0166-4328(00)00155-8</t>
  </si>
  <si>
    <t>10.1037//0735-7044.114.2.285</t>
  </si>
  <si>
    <t>10.1016/s0165-0270(00)00173-4</t>
  </si>
  <si>
    <t>10.1037/0735-7044.114.1.42</t>
  </si>
  <si>
    <t>10.1046/j.1460-9568.2000.00960.x</t>
  </si>
  <si>
    <t>10.1037//0735-7044.115.4.957</t>
  </si>
  <si>
    <t>10.1037//0735-7044.115.4.776</t>
  </si>
  <si>
    <t>10.1037//0735-7044.115.4.812</t>
  </si>
  <si>
    <t>10.1046/j.0953-816x.2001.01607.x</t>
  </si>
  <si>
    <t>10.1037//0735-7044.116.4.553</t>
  </si>
  <si>
    <t>10.1007/s00213-002-1078-2</t>
  </si>
  <si>
    <t>10.1016/s0166-4328(02)00291-7</t>
  </si>
  <si>
    <t>10.1037/0735-7044.117.3.566</t>
  </si>
  <si>
    <t>10.1523/JNEUROSCI.23-25-08771.2003</t>
  </si>
  <si>
    <t>10.1037/0735-7044.117.6.1342</t>
  </si>
  <si>
    <t>10.3758/bf03195555</t>
  </si>
  <si>
    <t>10.1038/sj.npp.1300434</t>
  </si>
  <si>
    <t>10.1037/0735-7044.119.3.839</t>
  </si>
  <si>
    <t>10.1111/j.1460-9568.2005.03892.x</t>
  </si>
  <si>
    <t>10.1073/pnas.0502080102</t>
  </si>
  <si>
    <t>10.1002/hipo.20094</t>
  </si>
  <si>
    <t>10.1111/j.1460-9568.2005.04143.x</t>
  </si>
  <si>
    <t>10.1523/JNEUROSCI.2271-05.2005</t>
  </si>
  <si>
    <t>10.1037/0735-7044.120.4.984</t>
  </si>
  <si>
    <t>10.1016/j.bbr.2006.03.029</t>
  </si>
  <si>
    <t>10.1101/lm.84406</t>
  </si>
  <si>
    <t>10.1038/nmeth1006-767</t>
  </si>
  <si>
    <t>10.1007/s00213-006-0538-5</t>
  </si>
  <si>
    <t>10.1101/lm.777308</t>
  </si>
  <si>
    <t>10.1016/j.bbr.2007.10.004</t>
  </si>
  <si>
    <t>10.1523/JNEUROSCI.4904-07.2008</t>
  </si>
  <si>
    <t>10.3389/neuro.08.002.2009</t>
  </si>
  <si>
    <t>10.1097/FBP.0b013e32832ec5bc</t>
  </si>
  <si>
    <t>10.1126/science.1173215</t>
  </si>
  <si>
    <t>10.1016/j.pbb.2009.09.010</t>
  </si>
  <si>
    <t>10.1038/npp.2008.215</t>
  </si>
  <si>
    <t>10.3819/ccbr.2009.40010</t>
  </si>
  <si>
    <t>10.1097/WNR.0b013e32832c5eb2</t>
  </si>
  <si>
    <t>10.1007/s00213-009-1526-3</t>
  </si>
  <si>
    <t>10.1093/cercor/bhp266</t>
  </si>
  <si>
    <t>10.1073/pnas.0911725107</t>
  </si>
  <si>
    <t>10.1038/npp.2009.155</t>
  </si>
  <si>
    <t>10.1089/neu.2010.1439</t>
  </si>
  <si>
    <t>10.1016/j.nlm.2010.07.006</t>
  </si>
  <si>
    <t>10.1016/j.nlm.2009.10.002</t>
  </si>
  <si>
    <t>10.1073/pnas.0912950107</t>
  </si>
  <si>
    <t>10.1007/s00213-010-2050-1</t>
  </si>
  <si>
    <t>10.1016/j.neuropharm.2011.08.023</t>
  </si>
  <si>
    <t>10.1016/j.neuron.2011.03.007</t>
  </si>
  <si>
    <t>10.1038/nn.2954</t>
  </si>
  <si>
    <t>10.1371/journal.pone.0015536</t>
  </si>
  <si>
    <t>10.1016/j.pbb.2010.11.019</t>
  </si>
  <si>
    <t>10.1523/JNEUROSCI.5242-10.2011</t>
  </si>
  <si>
    <t>10.1016/j.neuropharm.2011.06.005</t>
  </si>
  <si>
    <t>10.1093/cercor/bhr331</t>
  </si>
  <si>
    <t>10.1523/JNEUROSCI.2433-12.2012</t>
  </si>
  <si>
    <t>10.1016/j.neuropharm.2012.05.042</t>
  </si>
  <si>
    <t>10.1016/j.bbr.2012.05.032</t>
  </si>
  <si>
    <t>10.1007/s00213-011-2579-7</t>
  </si>
  <si>
    <t>10.1007/978-1-61779-458-2_5</t>
  </si>
  <si>
    <t>10.3389/fnbeh.2012.00066</t>
  </si>
  <si>
    <t>10.1007/s00213-012-2774-1</t>
  </si>
  <si>
    <t>10.1016/j.bbr.2012.05.048</t>
  </si>
  <si>
    <t>10.1007/s00213-011-2590-z</t>
  </si>
  <si>
    <t>10.1016/j.cub.2011.11.041</t>
  </si>
  <si>
    <t>10.1002/hipo.22045</t>
  </si>
  <si>
    <t>10.1111/ejn.12071</t>
  </si>
  <si>
    <t>10.1093/cercor/bhs121</t>
  </si>
  <si>
    <t>10.1016/j.bbr.2012.12.040</t>
  </si>
  <si>
    <t>10.1038/nn.3457</t>
  </si>
  <si>
    <t>10.1037/a0030404</t>
  </si>
  <si>
    <t>10.1016/j.neubiorev.2013.06.005</t>
  </si>
  <si>
    <t>10.1073/pnas.1308198110</t>
  </si>
  <si>
    <t>10.1016/j.bbr.2013.05.060</t>
  </si>
  <si>
    <t>10.1016/j.brainresbull.2013.02.008</t>
  </si>
  <si>
    <t>10.1523/JNEUROSCI.0395-13.2013</t>
  </si>
  <si>
    <t>10.1254/fpj.144.45</t>
  </si>
  <si>
    <t>10.1159/000447970</t>
  </si>
  <si>
    <t>10.1007/s12031-016-0837-1</t>
  </si>
  <si>
    <t>10.3389/fnins.2018.00418</t>
  </si>
  <si>
    <t>WOS - DOIs</t>
  </si>
  <si>
    <t>WOS-PMID</t>
  </si>
  <si>
    <t>Scopus-PMID</t>
  </si>
  <si>
    <t>Citations</t>
  </si>
  <si>
    <t>Publications</t>
  </si>
  <si>
    <t>1994</t>
  </si>
  <si>
    <t>1995</t>
  </si>
  <si>
    <t>United Kingdom</t>
  </si>
  <si>
    <t>Canada</t>
  </si>
  <si>
    <t>Austria</t>
  </si>
  <si>
    <t>Australia</t>
  </si>
  <si>
    <t>Germany</t>
  </si>
  <si>
    <t>France</t>
  </si>
  <si>
    <t>Belgium</t>
  </si>
  <si>
    <t>United States</t>
  </si>
  <si>
    <t>Brazil</t>
  </si>
  <si>
    <t>Japan</t>
  </si>
  <si>
    <t>Denmark</t>
  </si>
  <si>
    <t>Singapore</t>
  </si>
  <si>
    <t>Finland</t>
  </si>
  <si>
    <t>Estonia</t>
  </si>
  <si>
    <t>Sweden</t>
  </si>
  <si>
    <t>Switzerland</t>
  </si>
  <si>
    <t>Ireland</t>
  </si>
  <si>
    <t>Italy</t>
  </si>
  <si>
    <t>Iran</t>
  </si>
  <si>
    <t>Netherlands</t>
  </si>
  <si>
    <t>South Korea</t>
  </si>
  <si>
    <t>New Zealand</t>
  </si>
  <si>
    <t>Poland</t>
  </si>
  <si>
    <t>Spain</t>
  </si>
  <si>
    <t>Scopus-DOI</t>
  </si>
  <si>
    <t>TOTAL WOS</t>
  </si>
  <si>
    <t>TOTAL Scopus</t>
  </si>
  <si>
    <t>DO=(10.1016/0165-0270(94)90041-8) OR</t>
  </si>
  <si>
    <t>DO=(10.1007/bf02245846) OR</t>
  </si>
  <si>
    <t>DO=(10.1901/jeab.1996.65-173) OR</t>
  </si>
  <si>
    <t>DO=(10.1016/s0361-9230(97)00007-5) OR</t>
  </si>
  <si>
    <t>DO=(10.1037//0735-7044.111.5.908) OR</t>
  </si>
  <si>
    <t>DO=(10.1037//0735-7044.111.5.920) OR</t>
  </si>
  <si>
    <t>DO=(10.1523/JNEUROSCI.18-04-01622.1998) OR</t>
  </si>
  <si>
    <t>DO=(10.1016/s0166-4328(00)00155-8) OR</t>
  </si>
  <si>
    <t>DO=(10.1037//0735-7044.114.2.285) OR</t>
  </si>
  <si>
    <t>DO=(10.1016/s0165-0270(00)00173-4) OR</t>
  </si>
  <si>
    <t>DO=(10.1037/0735-7044.114.1.42) OR</t>
  </si>
  <si>
    <t>DO=(10.1046/j.1460-9568.2000.00960.x) OR</t>
  </si>
  <si>
    <t>DO=(10.1037//0735-7044.115.4.957) OR</t>
  </si>
  <si>
    <t>DO=(10.1037//0735-7044.115.4.776) OR</t>
  </si>
  <si>
    <t>DO=(10.1037//0735-7044.115.4.812) OR</t>
  </si>
  <si>
    <t>DO=(10.1046/j.0953-816x.2001.01607.x) OR</t>
  </si>
  <si>
    <t>DO=(10.1037//0735-7044.116.4.553) OR</t>
  </si>
  <si>
    <t>DO=(10.1007/s00213-002-1078-2) OR</t>
  </si>
  <si>
    <t>DO=(10.1016/s0166-4328(02)00291-7) OR</t>
  </si>
  <si>
    <t>DO=(10.1037/0735-7044.117.3.566) OR</t>
  </si>
  <si>
    <t>DO=(10.1523/JNEUROSCI.23-25-08771.2003) OR</t>
  </si>
  <si>
    <t>DO=(10.1037/0735-7044.117.6.1342) OR</t>
  </si>
  <si>
    <t>DO=(10.3758/bf03195555) OR</t>
  </si>
  <si>
    <t>DO=(10.1038/sj.npp.1300434) OR</t>
  </si>
  <si>
    <t>DO=(10.1037/0735-7044.119.3.839) OR</t>
  </si>
  <si>
    <t>DO=(10.1111/j.1460-9568.2005.03892.x) OR</t>
  </si>
  <si>
    <t>DO=(10.1073/pnas.0502080102) OR</t>
  </si>
  <si>
    <t>DO=(10.1002/hipo.20094) OR</t>
  </si>
  <si>
    <t>DO=(10.1111/j.1460-9568.2005.04143.x) OR</t>
  </si>
  <si>
    <t>DO=(10.1523/JNEUROSCI.2271-05.2005) OR</t>
  </si>
  <si>
    <t>DO=(10.1037/0735-7044.120.4.984) OR</t>
  </si>
  <si>
    <t>DO=(10.1016/j.bbr.2006.03.029) OR</t>
  </si>
  <si>
    <t>DO=(10.1101/lm.84406) OR</t>
  </si>
  <si>
    <t>DO=(10.1038/nmeth1006-767) OR</t>
  </si>
  <si>
    <t>DO=(10.1007/s00213-006-0538-5) OR</t>
  </si>
  <si>
    <t>DO=(10.1101/lm.777308) OR</t>
  </si>
  <si>
    <t>DO=(10.1016/j.bbr.2007.10.004) OR</t>
  </si>
  <si>
    <t>DO=(10.1101/lm.987808. ) OR</t>
  </si>
  <si>
    <t>DO=(10.1523/JNEUROSCI.4904-07.2008) OR</t>
  </si>
  <si>
    <t>DO=(10.1016/j.bbr.2008.04.008. ) OR</t>
  </si>
  <si>
    <t>DO=(10.3389/neuro.08.002.2009) OR</t>
  </si>
  <si>
    <t>DO=(10.1097/FBP.0b013e32832ec5bc) OR</t>
  </si>
  <si>
    <t>DO=(10.1126/science.1173215) OR</t>
  </si>
  <si>
    <t>DO=(10.1016/j.pbb.2009.09.010) OR</t>
  </si>
  <si>
    <t>DO=(10.1038/npp.2008.215) OR</t>
  </si>
  <si>
    <t>DO=(10.3819/ccbr.2009.40010) OR</t>
  </si>
  <si>
    <t>DO=(10.1097/WNR.0b013e32832c5eb2) OR</t>
  </si>
  <si>
    <t>DO=(10.1007/s00213-009-1526-3) OR</t>
  </si>
  <si>
    <t>DO=(10.3389/neuro.01.013.2010) OR</t>
  </si>
  <si>
    <t>DO=(10.1093/cercor/bhp266) OR</t>
  </si>
  <si>
    <t>DO=(10.1073/pnas.0911725107) OR</t>
  </si>
  <si>
    <t>DO=(10.1038/npp.2009.155) OR</t>
  </si>
  <si>
    <t>DO=(10.1089/neu.2010.1439) OR</t>
  </si>
  <si>
    <t>DO=(10.1016/j.nlm.2010.07.006) OR</t>
  </si>
  <si>
    <t>DO=(10.1016/j.nlm.2009.10.002) OR</t>
  </si>
  <si>
    <t>DO=(10.1073/pnas.0912950107) OR</t>
  </si>
  <si>
    <t>DO=(10.1007/s00213-010-2050-1) OR</t>
  </si>
  <si>
    <t>DO=(10.1016/j.neuropharm.2011.08.023) OR</t>
  </si>
  <si>
    <t>DO=(10.1016/j.neuron.2011.03.007) OR</t>
  </si>
  <si>
    <t>DO=(10.1038/nn.2954) OR</t>
  </si>
  <si>
    <t>DO=(10.1371/journal.pone.0015536) OR</t>
  </si>
  <si>
    <t>DO=(10.1016/j.pbb.2010.11.019) OR</t>
  </si>
  <si>
    <t>DO=(10.1523/JNEUROSCI.5242-10.2011) OR</t>
  </si>
  <si>
    <t>DO=(10.1016/j.neuropharm.2011.06.005) OR</t>
  </si>
  <si>
    <t>DO=(10.1093/cercor/bhr331) OR</t>
  </si>
  <si>
    <t>DO=(10.1016/j.neuropharm.2011.04.011. ) OR</t>
  </si>
  <si>
    <t>DO=(10.1523/JNEUROSCI.2433-12.2012) OR</t>
  </si>
  <si>
    <t>DO=(10.1016/j.neuropharm.2012.05.042) OR</t>
  </si>
  <si>
    <t>DO=(10.1016/j.bbr.2012.05.032) OR</t>
  </si>
  <si>
    <t>DO=(10.1007/s00213-011-2579-7) OR</t>
  </si>
  <si>
    <t>DO=(10.1007/978-1-61779-458-2_5) OR</t>
  </si>
  <si>
    <t>DO=(10.3389/fnbeh.2012.00066) OR</t>
  </si>
  <si>
    <t>DO=(10.1007/s00213-012-2774-1) OR</t>
  </si>
  <si>
    <t>DO=(10.1016/j.bbr.2012.05.048) OR</t>
  </si>
  <si>
    <t>DO=(10.1007/s00213-011-2590-z) OR</t>
  </si>
  <si>
    <t>DO=(10.1016/j.cub.2011.11.041) OR</t>
  </si>
  <si>
    <t>DO=(10.1002/hipo.22045) OR</t>
  </si>
  <si>
    <t>DO=(10.1111/ejn.12071) OR</t>
  </si>
  <si>
    <t>DO=(10.1093/cercor/bhs121) OR</t>
  </si>
  <si>
    <t>DO=(10.1016/j.bbr.2012.12.040) OR</t>
  </si>
  <si>
    <t>DO=(10.1038/nn.3457) OR</t>
  </si>
  <si>
    <t>DO=(10.1037/a0030404) OR</t>
  </si>
  <si>
    <t>DO=(10.1016/j.neubiorev.2013.06.005) OR</t>
  </si>
  <si>
    <t>DO=(10.1073/pnas.1308198110) OR</t>
  </si>
  <si>
    <t>DO=(10.1016/j.bbr.2013.05.060) OR</t>
  </si>
  <si>
    <t>DO=(10.1016/j.brainresbull.2013.02.008) OR</t>
  </si>
  <si>
    <t>DO=(10.1038/nprot.2013.122.) OR</t>
  </si>
  <si>
    <t>DO=(10.1523/JNEUROSCI.4942-12.2013.) OR</t>
  </si>
  <si>
    <t>DO=(10.1523/JNEUROSCI.0395-13.2013) OR</t>
  </si>
  <si>
    <t>DO=(10.1523/JNEUROSCI.1933-13.2013.) OR</t>
  </si>
  <si>
    <t>DO=(10.1016/j.beproc.2012.11.013.) OR</t>
  </si>
  <si>
    <t>DO=(10.1038/nprot.2013.123. ) OR</t>
  </si>
  <si>
    <t>DO=(10.1016/j.nlm.2013.01.010.) OR</t>
  </si>
  <si>
    <t>DO=(10.1371/journal.pone.0062189. ) OR</t>
  </si>
  <si>
    <t>DO=(10.1093/cercor/bht308.) OR</t>
  </si>
  <si>
    <t>DO=(10.1016/j.nlm.2013.06.006.) OR</t>
  </si>
  <si>
    <t>DO=(10.1038/nn.3276. ) OR</t>
  </si>
  <si>
    <t>DO=(10.1038/nprot.2013.124.) OR</t>
  </si>
  <si>
    <t>DO=(10.1016/j.neurobiolaging.2012.08.006) OR</t>
  </si>
  <si>
    <t>DO=(10.1016/j.brainresbull.2012.02.007.) OR</t>
  </si>
  <si>
    <t>DO=(10.1038/nn.3277.) OR</t>
  </si>
  <si>
    <t>DO=(10.1007/s00441-013-1694-7. ) OR</t>
  </si>
  <si>
    <t>DO=(10.1007/s00213-013-3123-8.) OR</t>
  </si>
  <si>
    <t>DO=(10.1371/journal.pone.0065335. ) OR</t>
  </si>
  <si>
    <t>DO=(10.1007/s00213-013-3262-y.) OR</t>
  </si>
  <si>
    <t>DO=(10.1254/fpj.144.45) OR</t>
  </si>
  <si>
    <t>DO=(10.1002/hipo.22292) OR</t>
  </si>
  <si>
    <t>DO=(10.1021/cn500128b) OR</t>
  </si>
  <si>
    <t>DO=(10.1371/journal.pone.0100817) OR</t>
  </si>
  <si>
    <t>DO=(10.1016/j.bbr.2013.12.015) OR</t>
  </si>
  <si>
    <t>DO=(10.3233/JHD-130061) OR</t>
  </si>
  <si>
    <t>DO=(10.1016/j.euroneuro.2014.08.012.) OR</t>
  </si>
  <si>
    <t>DO=(10.1371/journal.pone.0087745) OR</t>
  </si>
  <si>
    <t>DO=(10.1016/j.jneumeth.2014.05.004) OR</t>
  </si>
  <si>
    <t>DO=(10.1111/acer.12577) OR</t>
  </si>
  <si>
    <t>DO=(10.3758/s13428-013-0367-5.) OR</t>
  </si>
  <si>
    <t>DO=(10.3389/fnbeh.2014.00154) OR</t>
  </si>
  <si>
    <t>DO=(10.1002/brb3.235) OR</t>
  </si>
  <si>
    <t>DO=(10.1002/hipo.22337) OR</t>
  </si>
  <si>
    <t>DO=(10.1016/j.pbb.2014.03.014.) OR</t>
  </si>
  <si>
    <t>DO=(10.3758/s13428-013-0366-6.) OR</t>
  </si>
  <si>
    <t>DO=(10.1523/JNEUROSCI.3160-14.2015.) OR</t>
  </si>
  <si>
    <t>DO=(10.1007/s00213-015-3963-5.) OR</t>
  </si>
  <si>
    <t>DO=(10.1242/dmm.022525) OR</t>
  </si>
  <si>
    <t>DO=(10.1097/WNR.0000000000000373) OR</t>
  </si>
  <si>
    <t>DO=(10.1016/j.bbr.2014.09.027) OR</t>
  </si>
  <si>
    <t>DO=(10.1016/j.nlm.2015.02.007) OR</t>
  </si>
  <si>
    <t>DO=(10.1021/acschemneuro.5b00123) OR</t>
  </si>
  <si>
    <t>DO=(10.1007/s00213-015-4009-8) OR</t>
  </si>
  <si>
    <t>DO=(10.1007/s00213-015-4038-3) OR</t>
  </si>
  <si>
    <t>DO=(10.1007/s00213-015-4007-x.) OR</t>
  </si>
  <si>
    <t>DO=(10.1007/s00213-015-3954-6) OR</t>
  </si>
  <si>
    <t>DO=(10.1016/j.nlm.2015.08.002.) OR</t>
  </si>
  <si>
    <t>DO=(10.1007/s00213-015-4081-0) OR</t>
  </si>
  <si>
    <t>DO=(10.1007/s00213-015-4017-8. ) OR</t>
  </si>
  <si>
    <t>DO=(10.1007/s00213-015-3949-3.) OR</t>
  </si>
  <si>
    <t>DO=(10.1111/bph.13260) OR</t>
  </si>
  <si>
    <t>DO=(10.1007/s00213-015-4008-9) OR</t>
  </si>
  <si>
    <t>DO=(10.1016/j.physbeh.2015.03.001.) OR</t>
  </si>
  <si>
    <t>DO=(10.5607/en.2015.24.1.84) OR</t>
  </si>
  <si>
    <t>DO=(10.1007/s00213-015-4064-1.) OR</t>
  </si>
  <si>
    <t>DO=(10.1007/s00213-015-4018-7. ) OR</t>
  </si>
  <si>
    <t>DO=(10.1007/s00213-015-4012-0.) OR</t>
  </si>
  <si>
    <t>DO=(10.1038/srep14613) OR</t>
  </si>
  <si>
    <t>DO=(10.1007/s00213-015-4019-6. ) OR</t>
  </si>
  <si>
    <t>DO=(10.1093/cercor/bht293) OR</t>
  </si>
  <si>
    <t>DO=(10.1038/tp.2014.135) OR</t>
  </si>
  <si>
    <t>DO=(10.1007/s00213-015-3934-x. ) OR</t>
  </si>
  <si>
    <t>DO=(10.1007/s00213-015-3964-4.) OR</t>
  </si>
  <si>
    <t>DO=(10.1101/lm.039602.115) OR</t>
  </si>
  <si>
    <t>DO=(10.1016/j.neubiorev.2016.08.027. ) OR</t>
  </si>
  <si>
    <t>DO=(10.1016/j.jneumeth.2015.07.016) OR</t>
  </si>
  <si>
    <t>DO=(10.1002/0471142301.ns0834s74) OR</t>
  </si>
  <si>
    <t>DO=(1007/7854_2015_5007. Review.) OR</t>
  </si>
  <si>
    <t>DO=(10.1037/bne0000117) OR</t>
  </si>
  <si>
    <t>DO=(10.1080/19768354.2016.1221855) OR</t>
  </si>
  <si>
    <t>DO=(10.1038/npp.2015.229) OR</t>
  </si>
  <si>
    <t>DO=(10.1016/j.bbr.2015.12.016) OR</t>
  </si>
  <si>
    <t>DO=(10.1523/ENEURO.0143-15.2016) OR</t>
  </si>
  <si>
    <t>DO=(10.1016/j.bbr.2015.12.029) OR</t>
  </si>
  <si>
    <t>DO=(10.1016/j.yhbeh.2016.03.009) OR</t>
  </si>
  <si>
    <t>DO=(10.1159/000447970) OR</t>
  </si>
  <si>
    <t>DO=(10.1093/cercor/bhw229) OR</t>
  </si>
  <si>
    <t>DO=(10.1007/s00213-016-4265-2) OR</t>
  </si>
  <si>
    <t>DO=(10.1177/0301006615614440) OR</t>
  </si>
  <si>
    <t>DO=(10.1101/lm.040345.115) OR</t>
  </si>
  <si>
    <t>DO=(10.1007/s12031-016-0837-1) OR</t>
  </si>
  <si>
    <t>DO=(10.3233/JHD-160189) OR</t>
  </si>
  <si>
    <t>DO=(10.1016/j.visres.2016.07.006) OR</t>
  </si>
  <si>
    <t>DO=(10.1002/hipo.22573) OR</t>
  </si>
  <si>
    <t>DO=(10.1111/ejn.13350) OR</t>
  </si>
  <si>
    <t>DO=(10.1016/j.physbeh.2016.03.032. ) OR</t>
  </si>
  <si>
    <t>DO=(10.1093/cercor/bhv349) OR</t>
  </si>
  <si>
    <t>DO=(10.3791/56219.) OR</t>
  </si>
  <si>
    <t>DO=(10.1038/srep40284) OR</t>
  </si>
  <si>
    <t>DO=(10.1038/s41598-017-03167-0.) OR</t>
  </si>
  <si>
    <t>DO=(10.1016/j.bbr.2017.06.053) OR</t>
  </si>
  <si>
    <t>DO=(10.1007/s10071-017-1072-z) OR</t>
  </si>
  <si>
    <t>DO=(10.1016/j.neuroscience.2016.05.016) OR</t>
  </si>
  <si>
    <t>DO=(10.1101/lm.044750.116) OR</t>
  </si>
  <si>
    <t>DO=(10.1016/j.neuroscience.2016.03.040) OR</t>
  </si>
  <si>
    <t>DO=(10.1007/s00213-016-4520-6) OR</t>
  </si>
  <si>
    <t>DO=(10.1523/JNEUROSCI.3651-16.2017) OR</t>
  </si>
  <si>
    <t>DO=(10.1097/FBP.0000000000000356. Review.) OR</t>
  </si>
  <si>
    <t>DO=(10.1186/s13041-017-0312-0) OR</t>
  </si>
  <si>
    <t>DO=(10.1038/s41598-017-06408-4.) OR</t>
  </si>
  <si>
    <t>DO=(10.1007/s00213-017-4679-5. ) OR</t>
  </si>
  <si>
    <t>DO=(10.1016/j.nlm.2017.01.006) OR</t>
  </si>
  <si>
    <t>DO=(10.1089/neu.2017.4998) OR</t>
  </si>
  <si>
    <t>DO=(10.3758/s13420-017-0260-7) OR</t>
  </si>
  <si>
    <t>DO=(10.1016/j.neulet.2017.04.049) OR</t>
  </si>
  <si>
    <t>DO=(10.1016/j.neuroscience.2016.01.071) OR</t>
  </si>
  <si>
    <t>DO=(10.1371/journal.pone.0169476) OR</t>
  </si>
  <si>
    <t>DO=(10.1016/j.bbr.2017.01.038.) OR</t>
  </si>
  <si>
    <t>DO=(10.1016/j.nlm.2017.07.010) OR</t>
  </si>
  <si>
    <t>DO=(10.3389/fnbeh.2017.00016.) OR</t>
  </si>
  <si>
    <t>DO=(10.1016/j.beproc.2017.07.001) OR</t>
  </si>
  <si>
    <t>DO=(10.1016/j.jneumeth.2016.12.003.) OR</t>
  </si>
  <si>
    <t>DO=(10.1093/cercor/bhv332.) OR</t>
  </si>
  <si>
    <t>DO=(10.1016/j.neuropharm.2017.02.009) OR</t>
  </si>
  <si>
    <t>DO=(10.1016/j.celrep.2018.04.081) OR</t>
  </si>
  <si>
    <t>DO=(10.1016/j.neuropharm.2017.11.045) OR</t>
  </si>
  <si>
    <t>DO=(10.3389/fpsyt.2018.00503.) OR</t>
  </si>
  <si>
    <t>DO=(10.1007/s00213-017-4827-y.) OR</t>
  </si>
  <si>
    <t>DO=(10.1016/j.neuropharm.2017.07.013) OR</t>
  </si>
  <si>
    <t>DO=(10.1177/0269881118779383) OR</t>
  </si>
  <si>
    <t>DO=(10.1007/s00213-018-4969-6.) OR</t>
  </si>
  <si>
    <t>DO=(10.1111/ejn.13792) OR</t>
  </si>
  <si>
    <t>DO=(10.1016/j.bbi.2018.09.015. ) OR</t>
  </si>
  <si>
    <t>DO=(10.1177/2398212818772962) OR</t>
  </si>
  <si>
    <t>DO=(10.3389/fneur.2018.00233.) OR</t>
  </si>
  <si>
    <t>DO=(10.1002/brb3.896) OR</t>
  </si>
  <si>
    <t>DO=(10.1016/j.nlm.2018.10.011) OR</t>
  </si>
  <si>
    <t>DO=(10.1002/hipo.22839) OR</t>
  </si>
  <si>
    <t>DO=(10.1111/gbb.12452) OR</t>
  </si>
  <si>
    <t>DO=(10.5607/en.2018.27.4.277) OR</t>
  </si>
  <si>
    <t>DO=(10.1523/ENEURO.0249-18.2018) OR</t>
  </si>
  <si>
    <t>DO=(10.3389/fnins.2018.00418) OR</t>
  </si>
  <si>
    <t>DO=(10.1016/j.neuropharm.2018.05.034) OR</t>
  </si>
  <si>
    <t>DO=(10.1016/j.nlm.2018.08.014. ) OR</t>
  </si>
  <si>
    <t>DO=(10.1016/j.physbeh.2017.11.010.) OR</t>
  </si>
  <si>
    <t>DO=(10.1016/j.bbr.2018.01.030. ) OR</t>
  </si>
  <si>
    <t>DO=(10.1016/j.pharep.2018.01.009) OR</t>
  </si>
  <si>
    <t>DO=(10.1038/s41398-018-0295-3) OR</t>
  </si>
  <si>
    <t>DO=(10.1016/j.neures.2018.12.001) OR</t>
  </si>
  <si>
    <t>DO=(10.3758/s13428-018-1030-y) OR</t>
  </si>
  <si>
    <t>DO=(10.1016/j.neulet.2018.06.038) OR</t>
  </si>
  <si>
    <t>DO=(10.1161/STROKEAHA.117.020557) OR</t>
  </si>
  <si>
    <t>DO=(10.1007/s00213-018-4907-7) OR</t>
  </si>
  <si>
    <t>DO=(10.1101/lm.048264.118) OR</t>
  </si>
  <si>
    <t>DO=(10.3389/fnbeh.2018.00226) OR</t>
  </si>
  <si>
    <t>DO=(10.3389/fneur.2018.00451) OR</t>
  </si>
  <si>
    <t>DO=(10.1016/j.bbr.2018.04.027) OR</t>
  </si>
  <si>
    <t>DO=(10.1007/s00213-018-5040-3) OR</t>
  </si>
  <si>
    <t>DO=(10.1007/s00213-018-5065-7) OR</t>
  </si>
  <si>
    <t>DO=(10.1523/ENEURO.0345-17.2018) OR</t>
  </si>
  <si>
    <t>DO=(10.1093/schbul/sby146.) OR</t>
  </si>
  <si>
    <t>DO=(10.1038/s41596-018-0013-x.) OR</t>
  </si>
  <si>
    <t>DO=(10.1111/gbb.12478) OR</t>
  </si>
  <si>
    <t>DO=(10.1016/j.neurobiolaging.2017.12.021) OR</t>
  </si>
  <si>
    <t>DO=(10.1007/978-1-4939-7825-0_8) OR</t>
  </si>
  <si>
    <t>DO=(10.1038/s41598-017-19108-w) OR</t>
  </si>
  <si>
    <t>DO=(10.1038/s41598-018-33929-3) OR</t>
  </si>
  <si>
    <t>DO=(10.1007/s00213-019-5171-1) OR</t>
  </si>
  <si>
    <t>DO=(10.1016/j.bbr.2019.111912) OR</t>
  </si>
  <si>
    <t>DO=(10.1177/0271678X17752765) OR</t>
  </si>
  <si>
    <t>DO=(10.1038/s41598-019-40622-6) OR</t>
  </si>
  <si>
    <t>DO=(10.1007/s11682-019-00179-4) OR</t>
  </si>
  <si>
    <t>DO=(10.1007/s00213-019-5167-x) OR</t>
  </si>
  <si>
    <t>DO=(10.1016/j.nlm.2018.12.002) OR</t>
  </si>
  <si>
    <t>DO=(10.1111/epi.16291) OR</t>
  </si>
  <si>
    <t>DO=(10.1111/ejn.14500) OR</t>
  </si>
  <si>
    <t>DO=(10.1016/j.euroneuro.2019.02.007) OR</t>
  </si>
  <si>
    <t>DO=(10.3389/fnbeh.2019.00200.) OR</t>
  </si>
  <si>
    <t>DO=(10.1093/cercor/bhz029.) OR</t>
  </si>
  <si>
    <t>DO=(10.1002/jeab.520) OR</t>
  </si>
  <si>
    <t>DO=(10.1038/s41386-018-0281-8) OR</t>
  </si>
  <si>
    <t>DO=(10.3389/fnbeh.2019.00076) OR</t>
  </si>
  <si>
    <t>DO=(10.3389/fneur.2019.00858) OR</t>
  </si>
  <si>
    <t>DO=(10.1038/s41386-018-0272-9) OR</t>
  </si>
  <si>
    <t>DO=(10.1155/2019/1460890) OR</t>
  </si>
  <si>
    <t>DO=(10.1098/rstb.2018.0144) OR</t>
  </si>
  <si>
    <t>DO=(10.1096/fj.201802108R) OR</t>
  </si>
  <si>
    <t>DO=(10.1111/adb.12596) OR</t>
  </si>
  <si>
    <t>DO=(10.1016/j.bbr.2019.01.021) OR</t>
  </si>
  <si>
    <t>DO=(10.1186/s13041-019-0441-8) OR</t>
  </si>
  <si>
    <t>DO=(10.1007/s00429-019-01957-y) OR</t>
  </si>
  <si>
    <t>DO=(10.1016/j.neuropharm.2019.107832.) OR</t>
  </si>
  <si>
    <t>DO=(10.1016/j.neuroscience.2019.01.066) OR</t>
  </si>
  <si>
    <t>DO=(10.1002/hipo.23032) OR</t>
  </si>
  <si>
    <t>DO=(10.1111/acer.14149) OR</t>
  </si>
  <si>
    <t>DO=(10.1016/j.neulet.2019.02.001) OR</t>
  </si>
  <si>
    <t>DO=(10.1111/gbb.12450) OR</t>
  </si>
  <si>
    <t>DO=(10.1111/bph.14760) OR</t>
  </si>
  <si>
    <t>DO=(10.1016/j.expneurol.2019.05.001) OR</t>
  </si>
  <si>
    <t>DO=(10.1016/j.nlm.2019.02.001) OR</t>
  </si>
  <si>
    <t>DO=(10.1111/gbb.12594) OR</t>
  </si>
  <si>
    <t>DO=(10.1177/0269881119875976.) OR</t>
  </si>
  <si>
    <t>DO=(10.1016/j.brainresbull.2019.07.012) OR</t>
  </si>
  <si>
    <t>DO=(10.1016/j.pnpbp.2018.12.003) OR</t>
  </si>
  <si>
    <t>DO=(10.3389/fnbeh.2019.00092) OR</t>
  </si>
  <si>
    <t>DO=(10.1007/s00213-019-05343-8) OR</t>
  </si>
  <si>
    <t>DO=(10.1186/s13229-019-0292-2) OR</t>
  </si>
  <si>
    <t>DO=(10.1111/ejn.14152) OR</t>
  </si>
  <si>
    <t>DO=(10.1038/s41598-019-51928-w) OR</t>
  </si>
  <si>
    <t>PMID=(7891463) OR</t>
  </si>
  <si>
    <t>PMID=(7617813) OR</t>
  </si>
  <si>
    <t>PMID=(8583196) OR</t>
  </si>
  <si>
    <t>PMID=(9227838) OR</t>
  </si>
  <si>
    <t>PMID=(9383513) OR</t>
  </si>
  <si>
    <t>PMID=(9383514) OR</t>
  </si>
  <si>
    <t>PMID=(9454867) OR</t>
  </si>
  <si>
    <t>PMID=(10840144) OR</t>
  </si>
  <si>
    <t>PMID=(10832790) OR</t>
  </si>
  <si>
    <t>PMID=(10788664) OR</t>
  </si>
  <si>
    <t>PMID=(10718261) OR</t>
  </si>
  <si>
    <t>PMID=(10651899) OR</t>
  </si>
  <si>
    <t>PMID=(11508736) OR</t>
  </si>
  <si>
    <t>PMID=(11508717) OR</t>
  </si>
  <si>
    <t>PMID=(11508720) OR</t>
  </si>
  <si>
    <t>PMID=(11595039) OR</t>
  </si>
  <si>
    <t>PMID=(12148923) OR</t>
  </si>
  <si>
    <t>PMID=(12073171) OR</t>
  </si>
  <si>
    <t>PMID=(12445721) OR</t>
  </si>
  <si>
    <t>PMID=(12802885) OR</t>
  </si>
  <si>
    <t>PMID=(14507977) OR</t>
  </si>
  <si>
    <t>PMID=(14674852) OR</t>
  </si>
  <si>
    <t>PMID=(15190705) OR</t>
  </si>
  <si>
    <t>PMID=(15054475) OR</t>
  </si>
  <si>
    <t>PMID=(15998206) OR</t>
  </si>
  <si>
    <t>PMID=(15733096) OR</t>
  </si>
  <si>
    <t>PMID=(15833811) OR</t>
  </si>
  <si>
    <t>PMID=(15906393) OR</t>
  </si>
  <si>
    <t>PMID=(15978020) OR</t>
  </si>
  <si>
    <t>PMID=(16162929) OR</t>
  </si>
  <si>
    <t>PMID=(16893304) OR</t>
  </si>
  <si>
    <t>PMID=(16713639) OR</t>
  </si>
  <si>
    <t>PMID=(16705141) OR</t>
  </si>
  <si>
    <t>PMID=(16990806) OR</t>
  </si>
  <si>
    <t>PMID=(16972101) OR</t>
  </si>
  <si>
    <t>PMID=(18230672) OR</t>
  </si>
  <si>
    <t>PMID=(18022704) OR</t>
  </si>
  <si>
    <t>PMID=(18612068) OR</t>
  </si>
  <si>
    <t>PMID=(18685032) OR</t>
  </si>
  <si>
    <t>PMID=(18499279) OR</t>
  </si>
  <si>
    <t>PMID=(19255630) OR</t>
  </si>
  <si>
    <t>PMID=(19654507) OR</t>
  </si>
  <si>
    <t>PMID=(19590004) OR</t>
  </si>
  <si>
    <t>PMID=(19772870) OR</t>
  </si>
  <si>
    <t>PMID=(19078949) OR</t>
  </si>
  <si>
    <t>PMID=(20607101) OR</t>
  </si>
  <si>
    <t>PMID=(19421077) OR</t>
  </si>
  <si>
    <t>PMID=(19357840) OR</t>
  </si>
  <si>
    <t>PMID=(20859447) OR</t>
  </si>
  <si>
    <t>PMID=(20032063) OR</t>
  </si>
  <si>
    <t>PMID=(20133882) OR</t>
  </si>
  <si>
    <t>PMID=(19794407) OR</t>
  </si>
  <si>
    <t>PMID=(20873959) OR</t>
  </si>
  <si>
    <t>PMID=(20692356) OR</t>
  </si>
  <si>
    <t>PMID=(19825423) OR</t>
  </si>
  <si>
    <t>PMID=(20660720) OR</t>
  </si>
  <si>
    <t>PMID=(21086119) OR</t>
  </si>
  <si>
    <t>PMID=(21903112) OR</t>
  </si>
  <si>
    <t>PMID=(21482362) OR</t>
  </si>
  <si>
    <t>PMID=(22057192) OR</t>
  </si>
  <si>
    <t>PMID=(21249214) OR</t>
  </si>
  <si>
    <t>PMID=(21130801) OR</t>
  </si>
  <si>
    <t>PMID=(21368062) OR</t>
  </si>
  <si>
    <t>PMID=(21693126) OR</t>
  </si>
  <si>
    <t>PMID=(22095213) OR</t>
  </si>
  <si>
    <t>PMID=(21530550) OR</t>
  </si>
  <si>
    <t>PMID=(23035106) OR</t>
  </si>
  <si>
    <t>PMID=(22683514) OR</t>
  </si>
  <si>
    <t>PMID=(22652392) OR</t>
  </si>
  <si>
    <t>PMID=(22134477) OR</t>
  </si>
  <si>
    <t>PMID=(22231808) OR</t>
  </si>
  <si>
    <t>PMID=(23060765) OR</t>
  </si>
  <si>
    <t>PMID=(22760483) OR</t>
  </si>
  <si>
    <t>PMID=(22677272) OR</t>
  </si>
  <si>
    <t>PMID=(22116313) OR</t>
  </si>
  <si>
    <t>PMID=(22209530) OR</t>
  </si>
  <si>
    <t>PMID=(22736516) OR</t>
  </si>
  <si>
    <t>PMID=(23190048) OR</t>
  </si>
  <si>
    <t>PMID=(22615141) OR</t>
  </si>
  <si>
    <t>PMID=(23291156) OR</t>
  </si>
  <si>
    <t>PMID=(23831965) OR</t>
  </si>
  <si>
    <t>PMID=(23316977) OR</t>
  </si>
  <si>
    <t>PMID=(23792049) OR</t>
  </si>
  <si>
    <t>PMID=(23959891) OR</t>
  </si>
  <si>
    <t>PMID=(23747611) OR</t>
  </si>
  <si>
    <t>PMID=(23500179) OR</t>
  </si>
  <si>
    <t>PMID=(24051959) OR</t>
  </si>
  <si>
    <t>PMID=(23447618) OR</t>
  </si>
  <si>
    <t>PMID=(23785154) OR</t>
  </si>
  <si>
    <t>PMID=(24027290) OR</t>
  </si>
  <si>
    <t>PMID=(23246642) OR</t>
  </si>
  <si>
    <t>PMID=(24051960) OR</t>
  </si>
  <si>
    <t>PMID=(23396186) OR</t>
  </si>
  <si>
    <t>PMID=(23638000) OR</t>
  </si>
  <si>
    <t>PMID=(24217989) OR</t>
  </si>
  <si>
    <t>PMID=(23796634) OR</t>
  </si>
  <si>
    <t>PMID=(23201973) OR</t>
  </si>
  <si>
    <t>PMID=(24051961) OR</t>
  </si>
  <si>
    <t>PMID=(22959727) OR</t>
  </si>
  <si>
    <t>PMID=(22390982) OR</t>
  </si>
  <si>
    <t>PMID=(23201971) OR</t>
  </si>
  <si>
    <t>PMID=(23949375) OR</t>
  </si>
  <si>
    <t>PMID=(23649884) OR</t>
  </si>
  <si>
    <t>PMID=(23762346) OR</t>
  </si>
  <si>
    <t>PMID=(24062084) OR</t>
  </si>
  <si>
    <t>PMID=(25007812) OR</t>
  </si>
  <si>
    <t>PMID=(24753165) OR</t>
  </si>
  <si>
    <t>PMID=(25137629) OR</t>
  </si>
  <si>
    <t>PMID=(24960028) OR</t>
  </si>
  <si>
    <t>PMID=(24361287) OR</t>
  </si>
  <si>
    <t>PMID=(25062858) OR</t>
  </si>
  <si>
    <t>PMID=(25300235) OR</t>
  </si>
  <si>
    <t>PMID=(24586288) OR</t>
  </si>
  <si>
    <t>PMID=(24952323) OR</t>
  </si>
  <si>
    <t>PMID=(25581651) OR</t>
  </si>
  <si>
    <t>PMID=(23813238) OR</t>
  </si>
  <si>
    <t>PMID=(24834036) OR</t>
  </si>
  <si>
    <t>PMID=(25328844) OR</t>
  </si>
  <si>
    <t>PMID=(25074617) OR</t>
  </si>
  <si>
    <t>PMID=(24662914) OR</t>
  </si>
  <si>
    <t>PMID=(23846457) OR</t>
  </si>
  <si>
    <t>PMID=(25632144) OR</t>
  </si>
  <si>
    <t>PMID=(26007324) OR</t>
  </si>
  <si>
    <t>PMID=(26398952) OR</t>
  </si>
  <si>
    <t>PMID=(26540742) OR</t>
  </si>
  <si>
    <t>PMID=(25968910) OR</t>
  </si>
  <si>
    <t>PMID=(25251839) OR</t>
  </si>
  <si>
    <t>PMID=(25687692) OR</t>
  </si>
  <si>
    <t>PMID=(26176846) OR</t>
  </si>
  <si>
    <t>PMID=(26156636) OR</t>
  </si>
  <si>
    <t>PMID=(26264904) OR</t>
  </si>
  <si>
    <t>PMID=(26202612) OR</t>
  </si>
  <si>
    <t>PMID=(26070547) OR</t>
  </si>
  <si>
    <t>PMID=(26265370) OR</t>
  </si>
  <si>
    <t>PMID=(26415954) OR</t>
  </si>
  <si>
    <t>PMID=(26173611) OR</t>
  </si>
  <si>
    <t>PMID=(25963561) OR</t>
  </si>
  <si>
    <t>PMID=(26222090) OR</t>
  </si>
  <si>
    <t>PMID=(26184010) OR</t>
  </si>
  <si>
    <t>PMID=(25744936) OR</t>
  </si>
  <si>
    <t>PMID=(25792872) OR</t>
  </si>
  <si>
    <t>PMID=(26359226) OR</t>
  </si>
  <si>
    <t>PMID=(26194915) OR</t>
  </si>
  <si>
    <t>PMID=(26177580) OR</t>
  </si>
  <si>
    <t>PMID=(26423861) OR</t>
  </si>
  <si>
    <t>PMID=(26220610) OR</t>
  </si>
  <si>
    <t>PMID=(24293564) OR</t>
  </si>
  <si>
    <t>PMID=(25562843) OR</t>
  </si>
  <si>
    <t>PMID=(25902874) OR</t>
  </si>
  <si>
    <t>PMID=(26014109) OR</t>
  </si>
  <si>
    <t>PMID=(26572653) OR</t>
  </si>
  <si>
    <t>PMID=(27587002) OR</t>
  </si>
  <si>
    <t>PMID=(26219658) OR</t>
  </si>
  <si>
    <t>PMID=(26729033) OR</t>
  </si>
  <si>
    <t>PMID=(27305921) OR</t>
  </si>
  <si>
    <t>PMID=(26692448) OR</t>
  </si>
  <si>
    <t>PMID=(26224620) OR</t>
  </si>
  <si>
    <t>PMID=(26698399) OR</t>
  </si>
  <si>
    <t>PMID=(27022628) OR</t>
  </si>
  <si>
    <t>PMID=(26721467) OR</t>
  </si>
  <si>
    <t>PMID=(27059527) OR</t>
  </si>
  <si>
    <t>PMID=(27867937) OR</t>
  </si>
  <si>
    <t>PMID=(27507786) OR</t>
  </si>
  <si>
    <t>PMID=(26983414) OR</t>
  </si>
  <si>
    <t>PMID=(26562875) OR</t>
  </si>
  <si>
    <t>PMID=(27421894) OR</t>
  </si>
  <si>
    <t>PMID=(27637601) OR</t>
  </si>
  <si>
    <t>PMID=(27031731) OR</t>
  </si>
  <si>
    <t>PMID=(27497283) OR</t>
  </si>
  <si>
    <t>PMID=(26850212) OR</t>
  </si>
  <si>
    <t>PMID=(27471169) OR</t>
  </si>
  <si>
    <t>PMID=(27083126) OR</t>
  </si>
  <si>
    <t>PMID=(26803167) OR</t>
  </si>
  <si>
    <t>PMID=(28994786) OR</t>
  </si>
  <si>
    <t>PMID=(28071689) OR</t>
  </si>
  <si>
    <t>PMID=(28623280) OR</t>
  </si>
  <si>
    <t>PMID=(28690184) OR</t>
  </si>
  <si>
    <t>PMID=(28130606) OR</t>
  </si>
  <si>
    <t>PMID=(27189882) OR</t>
  </si>
  <si>
    <t>PMID=(28507036) OR</t>
  </si>
  <si>
    <t>PMID=(27012612) OR</t>
  </si>
  <si>
    <t>PMID=(28070619) OR</t>
  </si>
  <si>
    <t>PMID=(28536269) OR</t>
  </si>
  <si>
    <t>PMID=(29064843) OR</t>
  </si>
  <si>
    <t>PMID=(28716096) OR</t>
  </si>
  <si>
    <t>PMID=(28720904) OR</t>
  </si>
  <si>
    <t>PMID=(28744563) OR</t>
  </si>
  <si>
    <t>PMID=(28111339) OR</t>
  </si>
  <si>
    <t>PMID=(28558476) OR</t>
  </si>
  <si>
    <t>PMID=(28205186) OR</t>
  </si>
  <si>
    <t>PMID=(28455100) OR</t>
  </si>
  <si>
    <t>PMID=(26868974) OR</t>
  </si>
  <si>
    <t>PMID=(28060883) OR</t>
  </si>
  <si>
    <t>PMID=(28153394) OR</t>
  </si>
  <si>
    <t>PMID=(28729138) OR</t>
  </si>
  <si>
    <t>PMID=(28197083) OR</t>
  </si>
  <si>
    <t>PMID=(28713030) OR</t>
  </si>
  <si>
    <t>PMID=(27939962) OR</t>
  </si>
  <si>
    <t>PMID=(26759481) OR</t>
  </si>
  <si>
    <t>PMID=(28196627) OR</t>
  </si>
  <si>
    <t>PMID=(29791838) OR</t>
  </si>
  <si>
    <t>PMID=(29196183) OR</t>
  </si>
  <si>
    <t>PMID=(30386266) OR</t>
  </si>
  <si>
    <t>PMID=(29332255) OR</t>
  </si>
  <si>
    <t>PMID=(28729220) OR</t>
  </si>
  <si>
    <t>PMID=(29897000) OR</t>
  </si>
  <si>
    <t>PMID=(30008032) OR</t>
  </si>
  <si>
    <t>PMID=(29237242) OR</t>
  </si>
  <si>
    <t>PMID=(30217534) OR</t>
  </si>
  <si>
    <t>PMID=(31168482) OR</t>
  </si>
  <si>
    <t>PMID=(29706928) OR</t>
  </si>
  <si>
    <t>PMID=(29568692) OR</t>
  </si>
  <si>
    <t>PMID=(30394331) OR</t>
  </si>
  <si>
    <t>PMID=(29473984) OR</t>
  </si>
  <si>
    <t>PMID=(29266714) OR</t>
  </si>
  <si>
    <t>PMID=(30181690) OR</t>
  </si>
  <si>
    <t>PMID=(30225350) OR</t>
  </si>
  <si>
    <t>PMID=(29977188) OR</t>
  </si>
  <si>
    <t>PMID=(29859849) OR</t>
  </si>
  <si>
    <t>PMID=(30138691) OR</t>
  </si>
  <si>
    <t>PMID=(29129610) OR</t>
  </si>
  <si>
    <t>PMID=(29412155) OR</t>
  </si>
  <si>
    <t>PMID=(29894866) OR</t>
  </si>
  <si>
    <t>PMID=(30429456) OR</t>
  </si>
  <si>
    <t>PMID=(30529110) OR</t>
  </si>
  <si>
    <t>PMID=(29520633) OR</t>
  </si>
  <si>
    <t>PMID=(29940328) OR</t>
  </si>
  <si>
    <t>PMID=(29636425) OR</t>
  </si>
  <si>
    <t>PMID=(29682701) OR</t>
  </si>
  <si>
    <t>PMID=(30559117) OR</t>
  </si>
  <si>
    <t>PMID=(30333735) OR</t>
  </si>
  <si>
    <t>PMID=(29971038) OR</t>
  </si>
  <si>
    <t>PMID=(29684470) OR</t>
  </si>
  <si>
    <t>PMID=(30251162) OR</t>
  </si>
  <si>
    <t>PMID=(30327842) OR</t>
  </si>
  <si>
    <t>PMID=(29938215) OR</t>
  </si>
  <si>
    <t>PMID=(30304534) OR</t>
  </si>
  <si>
    <t>PMID=(30038346) OR</t>
  </si>
  <si>
    <t>PMID=(29635888) OR</t>
  </si>
  <si>
    <t>PMID=(29458841) OR</t>
  </si>
  <si>
    <t>PMID=(29856018) OR</t>
  </si>
  <si>
    <t>PMID=(29358739) OR</t>
  </si>
  <si>
    <t>PMID=(30401923) OR</t>
  </si>
  <si>
    <t>PMID=(30694374) OR</t>
  </si>
  <si>
    <t>PMID=(30998995) OR</t>
  </si>
  <si>
    <t>PMID=(29333917) OR</t>
  </si>
  <si>
    <t>PMID=(30858487) OR</t>
  </si>
  <si>
    <t>PMID=(31407153) OR</t>
  </si>
  <si>
    <t>PMID=(30656365) OR</t>
  </si>
  <si>
    <t>PMID=(30521851) OR</t>
  </si>
  <si>
    <t>PMID=(31335966) OR</t>
  </si>
  <si>
    <t>PMID=(31231836) OR</t>
  </si>
  <si>
    <t>PMID=(30851996) OR</t>
  </si>
  <si>
    <t>PMID=(31543764) OR</t>
  </si>
  <si>
    <t>PMID=(30877790) OR</t>
  </si>
  <si>
    <t>PMID=(31038195) OR</t>
  </si>
  <si>
    <t>PMID=(30478410) OR</t>
  </si>
  <si>
    <t>PMID=(31057375) OR</t>
  </si>
  <si>
    <t>PMID=(31447770) OR</t>
  </si>
  <si>
    <t>PMID=(30487652) OR</t>
  </si>
  <si>
    <t>PMID=(31191635) OR</t>
  </si>
  <si>
    <t>PMID=(30966915) OR</t>
  </si>
  <si>
    <t>PMID=(30857416) OR</t>
  </si>
  <si>
    <t>PMID=(29292566) OR</t>
  </si>
  <si>
    <t>PMID=(30654122) OR</t>
  </si>
  <si>
    <t>PMID=(30971312) OR</t>
  </si>
  <si>
    <t>PMID=(31506825) OR</t>
  </si>
  <si>
    <t>PMID=(31678398) OR</t>
  </si>
  <si>
    <t>PMID=(30742964) OR</t>
  </si>
  <si>
    <t>PMID=(30844139) OR</t>
  </si>
  <si>
    <t>PMID=(31318985) OR</t>
  </si>
  <si>
    <t>PMID=(30726715) OR</t>
  </si>
  <si>
    <t>PMID=(29232042) OR</t>
  </si>
  <si>
    <t>PMID=(31167040) OR</t>
  </si>
  <si>
    <t>PMID=(31077714) OR</t>
  </si>
  <si>
    <t>PMID=(30731234) OR</t>
  </si>
  <si>
    <t>PMID=(31177612) OR</t>
  </si>
  <si>
    <t>PMID=(31580222) OR</t>
  </si>
  <si>
    <t>PMID=(31302239) OR</t>
  </si>
  <si>
    <t>PMID=(30529376) OR</t>
  </si>
  <si>
    <t>PMID=(31143103) OR</t>
  </si>
  <si>
    <t>PMID=(31392358) OR</t>
  </si>
  <si>
    <t>PMID=(31827744) OR</t>
  </si>
  <si>
    <t>PMID=(30218623) OR</t>
  </si>
  <si>
    <t xml:space="preserve">PMID=(31705038) </t>
  </si>
  <si>
    <t>DOI(10.1016/0165-0270(94)90041-8) OR</t>
  </si>
  <si>
    <t>DOI(10.1007/bf02245846) OR</t>
  </si>
  <si>
    <t>DOI(10.1901/jeab.1996.65-173) OR</t>
  </si>
  <si>
    <t>DOI(10.1016/s0361-9230(97)00007-5) OR</t>
  </si>
  <si>
    <t>DOI(10.1037//0735-7044.111.5.908) OR</t>
  </si>
  <si>
    <t>DOI(10.1037//0735-7044.111.5.920) OR</t>
  </si>
  <si>
    <t>DOI(10.1523/JNEUROSCI.18-04-01622.1998) OR</t>
  </si>
  <si>
    <t>DOI(10.1016/s0166-4328(00)00155-8) OR</t>
  </si>
  <si>
    <t>DOI(10.1037//0735-7044.114.2.285) OR</t>
  </si>
  <si>
    <t>DOI(10.1016/s0165-0270(00)00173-4) OR</t>
  </si>
  <si>
    <t>DOI(10.1037/0735-7044.114.1.42) OR</t>
  </si>
  <si>
    <t>DOI(10.1046/j.1460-9568.2000.00960.x) OR</t>
  </si>
  <si>
    <t>DOI(10.1037//0735-7044.115.4.957) OR</t>
  </si>
  <si>
    <t>DOI(10.1037//0735-7044.115.4.776) OR</t>
  </si>
  <si>
    <t>DOI(10.1037//0735-7044.115.4.812) OR</t>
  </si>
  <si>
    <t>DOI(10.1046/j.0953-816x.2001.01607.x) OR</t>
  </si>
  <si>
    <t>DOI(10.1037//0735-7044.116.4.553) OR</t>
  </si>
  <si>
    <t>DOI(10.1007/s00213-002-1078-2) OR</t>
  </si>
  <si>
    <t>DOI(10.1016/s0166-4328(02)00291-7) OR</t>
  </si>
  <si>
    <t>DOI(10.1037/0735-7044.117.3.566) OR</t>
  </si>
  <si>
    <t>DOI(10.1523/JNEUROSCI.23-25-08771.2003) OR</t>
  </si>
  <si>
    <t>DOI(10.1037/0735-7044.117.6.1342) OR</t>
  </si>
  <si>
    <t>DOI(10.3758/bf03195555) OR</t>
  </si>
  <si>
    <t>DOI(10.1038/sj.npp.1300434) OR</t>
  </si>
  <si>
    <t>DOI(10.1037/0735-7044.119.3.839) OR</t>
  </si>
  <si>
    <t>DOI(10.1111/j.1460-9568.2005.03892.x) OR</t>
  </si>
  <si>
    <t>DOI(10.1073/pnas.0502080102) OR</t>
  </si>
  <si>
    <t>DOI(10.1002/hipo.20094) OR</t>
  </si>
  <si>
    <t>DOI(10.1111/j.1460-9568.2005.04143.x) OR</t>
  </si>
  <si>
    <t>DOI(10.1523/JNEUROSCI.2271-05.2005) OR</t>
  </si>
  <si>
    <t>DOI(10.1037/0735-7044.120.4.984) OR</t>
  </si>
  <si>
    <t>DOI(10.1016/j.bbr.2006.03.029) OR</t>
  </si>
  <si>
    <t>DOI(10.1101/lm.84406) OR</t>
  </si>
  <si>
    <t>DOI(10.1038/nmeth1006-767) OR</t>
  </si>
  <si>
    <t>DOI(10.1007/s00213-006-0538-5) OR</t>
  </si>
  <si>
    <t>DOI(10.1101/lm.777308) OR</t>
  </si>
  <si>
    <t>DOI(10.1016/j.bbr.2007.10.004) OR</t>
  </si>
  <si>
    <t>DOI(10.1101/lm.987808. ) OR</t>
  </si>
  <si>
    <t>DOI(10.1523/JNEUROSCI.4904-07.2008) OR</t>
  </si>
  <si>
    <t>DOI(10.1016/j.bbr.2008.04.008. ) OR</t>
  </si>
  <si>
    <t>DOI(10.3389/neuro.08.002.2009) OR</t>
  </si>
  <si>
    <t>DOI(10.1097/FBP.0b013e32832ec5bc) OR</t>
  </si>
  <si>
    <t>DOI(10.1126/science.1173215) OR</t>
  </si>
  <si>
    <t>DOI(10.1016/j.pbb.2009.09.010) OR</t>
  </si>
  <si>
    <t>DOI(10.1038/npp.2008.215) OR</t>
  </si>
  <si>
    <t>DOI(10.3819/ccbr.2009.40010) OR</t>
  </si>
  <si>
    <t>DOI(10.1097/WNR.0b013e32832c5eb2) OR</t>
  </si>
  <si>
    <t>DOI(10.1007/s00213-009-1526-3) OR</t>
  </si>
  <si>
    <t>DOI(10.3389/neuro.01.013.2010) OR</t>
  </si>
  <si>
    <t>DOI(10.1093/cercor/bhp266) OR</t>
  </si>
  <si>
    <t>DOI(10.1073/pnas.0911725107) OR</t>
  </si>
  <si>
    <t>DOI(10.1038/npp.2009.155) OR</t>
  </si>
  <si>
    <t>DOI(10.1089/neu.2010.1439) OR</t>
  </si>
  <si>
    <t>DOI(10.1016/j.nlm.2010.07.006) OR</t>
  </si>
  <si>
    <t>DOI(10.1016/j.nlm.2009.10.002) OR</t>
  </si>
  <si>
    <t>DOI(10.1073/pnas.0912950107) OR</t>
  </si>
  <si>
    <t>DOI(10.1007/s00213-010-2050-1) OR</t>
  </si>
  <si>
    <t>DOI(10.1016/j.neuropharm.2011.08.023) OR</t>
  </si>
  <si>
    <t>DOI(10.1016/j.neuron.2011.03.007) OR</t>
  </si>
  <si>
    <t>DOI(10.1038/nn.2954) OR</t>
  </si>
  <si>
    <t>DOI(10.1371/journal.pone.0015536) OR</t>
  </si>
  <si>
    <t>DOI(10.1016/j.pbb.2010.11.019) OR</t>
  </si>
  <si>
    <t>DOI(10.1523/JNEUROSCI.5242-10.2011) OR</t>
  </si>
  <si>
    <t>DOI(10.1016/j.neuropharm.2011.06.005) OR</t>
  </si>
  <si>
    <t>DOI(10.1093/cercor/bhr331) OR</t>
  </si>
  <si>
    <t>DOI(10.1016/j.neuropharm.2011.04.011. ) OR</t>
  </si>
  <si>
    <t>DOI(10.1523/JNEUROSCI.2433-12.2012) OR</t>
  </si>
  <si>
    <t>DOI(10.1016/j.neuropharm.2012.05.042) OR</t>
  </si>
  <si>
    <t>DOI(10.1016/j.bbr.2012.05.032) OR</t>
  </si>
  <si>
    <t>DOI(10.1007/s00213-011-2579-7) OR</t>
  </si>
  <si>
    <t>DOI(10.1007/978-1-61779-458-2_5) OR</t>
  </si>
  <si>
    <t>DOI(10.3389/fnbeh.2012.00066) OR</t>
  </si>
  <si>
    <t>DOI(10.1007/s00213-012-2774-1) OR</t>
  </si>
  <si>
    <t>DOI(10.1016/j.bbr.2012.05.048) OR</t>
  </si>
  <si>
    <t>DOI(10.1007/s00213-011-2590-z) OR</t>
  </si>
  <si>
    <t>DOI(10.1016/j.cub.2011.11.041) OR</t>
  </si>
  <si>
    <t>DOI(10.1002/hipo.22045) OR</t>
  </si>
  <si>
    <t>DOI(10.1111/ejn.12071) OR</t>
  </si>
  <si>
    <t>DOI(10.1093/cercor/bhs121) OR</t>
  </si>
  <si>
    <t>DOI(10.1016/j.bbr.2012.12.040) OR</t>
  </si>
  <si>
    <t>DOI(10.1038/nn.3457) OR</t>
  </si>
  <si>
    <t>DOI(10.1037/a0030404) OR</t>
  </si>
  <si>
    <t>DOI(10.1016/j.neubiorev.2013.06.005) OR</t>
  </si>
  <si>
    <t>DOI(10.1073/pnas.1308198110) OR</t>
  </si>
  <si>
    <t>DOI(10.1016/j.bbr.2013.05.060) OR</t>
  </si>
  <si>
    <t>DOI(10.1016/j.brainresbull.2013.02.008) OR</t>
  </si>
  <si>
    <t>DOI(10.1038/nprot.2013.122.) OR</t>
  </si>
  <si>
    <t>DOI(10.1523/JNEUROSCI.4942-12.2013.) OR</t>
  </si>
  <si>
    <t>DOI(10.1523/JNEUROSCI.0395-13.2013) OR</t>
  </si>
  <si>
    <t>DOI(10.1523/JNEUROSCI.1933-13.2013.) OR</t>
  </si>
  <si>
    <t>DOI(10.1016/j.beproc.2012.11.013.) OR</t>
  </si>
  <si>
    <t>DOI(10.1038/nprot.2013.123. ) OR</t>
  </si>
  <si>
    <t>DOI(10.1016/j.nlm.2013.01.010.) OR</t>
  </si>
  <si>
    <t>DOI(10.1371/journal.pone.0062189. ) OR</t>
  </si>
  <si>
    <t>DOI(10.1093/cercor/bht308.) OR</t>
  </si>
  <si>
    <t>DOI(10.1016/j.nlm.2013.06.006.) OR</t>
  </si>
  <si>
    <t>DOI(10.1038/nn.3276. ) OR</t>
  </si>
  <si>
    <t>DOI(10.1038/nprot.2013.124.) OR</t>
  </si>
  <si>
    <t>DOI(10.1016/j.neurobiolaging.2012.08.006) OR</t>
  </si>
  <si>
    <t>DOI(10.1016/j.brainresbull.2012.02.007.) OR</t>
  </si>
  <si>
    <t>DOI(10.1038/nn.3277.) OR</t>
  </si>
  <si>
    <t>DOI(10.1007/s00441-013-1694-7. ) OR</t>
  </si>
  <si>
    <t>DOI(10.1007/s00213-013-3123-8.) OR</t>
  </si>
  <si>
    <t>DOI(10.1371/journal.pone.0065335. ) OR</t>
  </si>
  <si>
    <t>DOI(10.1007/s00213-013-3262-y.) OR</t>
  </si>
  <si>
    <t>DOI(10.1254/fpj.144.45) OR</t>
  </si>
  <si>
    <t>DOI(10.1002/hipo.22292) OR</t>
  </si>
  <si>
    <t>DOI(10.1021/cn500128b) OR</t>
  </si>
  <si>
    <t>DOI(10.1371/journal.pone.0100817) OR</t>
  </si>
  <si>
    <t>DOI(10.1016/j.bbr.2013.12.015) OR</t>
  </si>
  <si>
    <t>DOI(10.3233/JHD-130061) OR</t>
  </si>
  <si>
    <t>DOI(10.1016/j.euroneuro.2014.08.012.) OR</t>
  </si>
  <si>
    <t>DOI(10.1371/journal.pone.0087745) OR</t>
  </si>
  <si>
    <t>DOI(10.1016/j.jneumeth.2014.05.004) OR</t>
  </si>
  <si>
    <t>DOI(10.1111/acer.12577) OR</t>
  </si>
  <si>
    <t>DOI(10.3758/s13428-013-0367-5.) OR</t>
  </si>
  <si>
    <t>DOI(10.3389/fnbeh.2014.00154) OR</t>
  </si>
  <si>
    <t>DOI(10.1002/brb3.235) OR</t>
  </si>
  <si>
    <t>DOI(10.1002/hipo.22337) OR</t>
  </si>
  <si>
    <t>DOI(10.1016/j.pbb.2014.03.014.) OR</t>
  </si>
  <si>
    <t>DOI(10.3758/s13428-013-0366-6.) OR</t>
  </si>
  <si>
    <t>DOI(10.1523/JNEUROSCI.3160-14.2015.) OR</t>
  </si>
  <si>
    <t>DOI(10.1007/s00213-015-3963-5.) OR</t>
  </si>
  <si>
    <t>DOI(10.1242/dmm.022525) OR</t>
  </si>
  <si>
    <t>DOI(10.1097/WNR.0000000000000373) OR</t>
  </si>
  <si>
    <t>DOI(10.1016/j.bbr.2014.09.027) OR</t>
  </si>
  <si>
    <t>DOI(10.1016/j.nlm.2015.02.007) OR</t>
  </si>
  <si>
    <t>DOI(10.1021/acschemneuro.5b00123) OR</t>
  </si>
  <si>
    <t>DOI(10.1007/s00213-015-4009-8) OR</t>
  </si>
  <si>
    <t>DOI(10.1007/s00213-015-4038-3) OR</t>
  </si>
  <si>
    <t>DOI(10.1007/s00213-015-4007-x.) OR</t>
  </si>
  <si>
    <t>DOI(10.1007/s00213-015-3954-6) OR</t>
  </si>
  <si>
    <t>DOI(10.1016/j.nlm.2015.08.002.) OR</t>
  </si>
  <si>
    <t>DOI(10.1007/s00213-015-4081-0) OR</t>
  </si>
  <si>
    <t>DOI(10.1007/s00213-015-4017-8. ) OR</t>
  </si>
  <si>
    <t>DOI(10.1007/s00213-015-3949-3.) OR</t>
  </si>
  <si>
    <t>DOI(10.1111/bph.13260) OR</t>
  </si>
  <si>
    <t>DOI(10.1007/s00213-015-4008-9) OR</t>
  </si>
  <si>
    <t>DOI(10.1016/j.physbeh.2015.03.001.) OR</t>
  </si>
  <si>
    <t>DOI(10.5607/en.2015.24.1.84) OR</t>
  </si>
  <si>
    <t>DOI(10.1007/s00213-015-4064-1.) OR</t>
  </si>
  <si>
    <t>DOI(10.1007/s00213-015-4018-7. ) OR</t>
  </si>
  <si>
    <t>DOI(10.1007/s00213-015-4012-0.) OR</t>
  </si>
  <si>
    <t>DOI(10.1038/srep14613) OR</t>
  </si>
  <si>
    <t>DOI(10.1007/s00213-015-4019-6. ) OR</t>
  </si>
  <si>
    <t>DOI(10.1093/cercor/bht293) OR</t>
  </si>
  <si>
    <t>DOI(10.1038/tp.2014.135) OR</t>
  </si>
  <si>
    <t>DOI(10.1007/s00213-015-3934-x. ) OR</t>
  </si>
  <si>
    <t>DOI(10.1007/s00213-015-3964-4.) OR</t>
  </si>
  <si>
    <t>DOI(10.1101/lm.039602.115) OR</t>
  </si>
  <si>
    <t>DOI(10.1016/j.neubiorev.2016.08.027. ) OR</t>
  </si>
  <si>
    <t>DOI(10.1016/j.jneumeth.2015.07.016) OR</t>
  </si>
  <si>
    <t>DOI(10.1002/0471142301.ns0834s74) OR</t>
  </si>
  <si>
    <t>DOI(1007/7854_2015_5007. Review.) OR</t>
  </si>
  <si>
    <t>DOI(10.1037/bne0000117) OR</t>
  </si>
  <si>
    <t>DOI(10.1080/19768354.2016.1221855) OR</t>
  </si>
  <si>
    <t>DOI(10.1038/npp.2015.229) OR</t>
  </si>
  <si>
    <t>DOI(10.1016/j.bbr.2015.12.016) OR</t>
  </si>
  <si>
    <t>DOI(10.1523/ENEURO.0143-15.2016) OR</t>
  </si>
  <si>
    <t>DOI(10.1016/j.bbr.2015.12.029) OR</t>
  </si>
  <si>
    <t>DOI(10.1016/j.yhbeh.2016.03.009) OR</t>
  </si>
  <si>
    <t>DOI(10.1159/000447970) OR</t>
  </si>
  <si>
    <t>DOI(10.1093/cercor/bhw229) OR</t>
  </si>
  <si>
    <t>DOI(10.1007/s00213-016-4265-2) OR</t>
  </si>
  <si>
    <t>DOI(10.1177/0301006615614440) OR</t>
  </si>
  <si>
    <t>DOI(10.1101/lm.040345.115) OR</t>
  </si>
  <si>
    <t>DOI(10.1007/s12031-016-0837-1) OR</t>
  </si>
  <si>
    <t>DOI(10.3233/JHD-160189) OR</t>
  </si>
  <si>
    <t>DOI(10.1016/j.visres.2016.07.006) OR</t>
  </si>
  <si>
    <t>DOI(10.1002/hipo.22573) OR</t>
  </si>
  <si>
    <t>DOI(10.1111/ejn.13350) OR</t>
  </si>
  <si>
    <t>DOI(10.1016/j.physbeh.2016.03.032. ) OR</t>
  </si>
  <si>
    <t>DOI(10.1093/cercor/bhv349) OR</t>
  </si>
  <si>
    <t>DOI(10.3791/56219.) OR</t>
  </si>
  <si>
    <t>DOI(10.1038/srep40284) OR</t>
  </si>
  <si>
    <t>DOI(10.1038/s41598-017-03167-0.) OR</t>
  </si>
  <si>
    <t>DOI(10.1016/j.bbr.2017.06.053) OR</t>
  </si>
  <si>
    <t>DOI(10.1007/s10071-017-1072-z) OR</t>
  </si>
  <si>
    <t>DOI(10.1016/j.neuroscience.2016.05.016) OR</t>
  </si>
  <si>
    <t>DOI(10.1101/lm.044750.116) OR</t>
  </si>
  <si>
    <t>DOI(10.1016/j.neuroscience.2016.03.040) OR</t>
  </si>
  <si>
    <t>DOI(10.1007/s00213-016-4520-6) OR</t>
  </si>
  <si>
    <t>DOI(10.1523/JNEUROSCI.3651-16.2017) OR</t>
  </si>
  <si>
    <t>DOI(10.1097/FBP.0000000000000356. Review.) OR</t>
  </si>
  <si>
    <t>DOI(10.1186/s13041-017-0312-0) OR</t>
  </si>
  <si>
    <t>DOI(10.1038/s41598-017-06408-4.) OR</t>
  </si>
  <si>
    <t>DOI(10.1007/s00213-017-4679-5. ) OR</t>
  </si>
  <si>
    <t>DOI(10.1016/j.nlm.2017.01.006) OR</t>
  </si>
  <si>
    <t>DOI(10.1089/neu.2017.4998) OR</t>
  </si>
  <si>
    <t>DOI(10.3758/s13420-017-0260-7) OR</t>
  </si>
  <si>
    <t>DOI(10.1016/j.neulet.2017.04.049) OR</t>
  </si>
  <si>
    <t>DOI(10.1016/j.neuroscience.2016.01.071) OR</t>
  </si>
  <si>
    <t>DOI(10.1371/journal.pone.0169476) OR</t>
  </si>
  <si>
    <t>DOI(10.1016/j.bbr.2017.01.038.) OR</t>
  </si>
  <si>
    <t>DOI(10.1016/j.nlm.2017.07.010) OR</t>
  </si>
  <si>
    <t>DOI(10.3389/fnbeh.2017.00016.) OR</t>
  </si>
  <si>
    <t>DOI(10.1016/j.beproc.2017.07.001) OR</t>
  </si>
  <si>
    <t>DOI(10.1016/j.jneumeth.2016.12.003.) OR</t>
  </si>
  <si>
    <t>DOI(10.1093/cercor/bhv332.) OR</t>
  </si>
  <si>
    <t>DOI(10.1016/j.neuropharm.2017.02.009) OR</t>
  </si>
  <si>
    <t>DOI(10.1016/j.celrep.2018.04.081) OR</t>
  </si>
  <si>
    <t>DOI(10.1016/j.neuropharm.2017.11.045) OR</t>
  </si>
  <si>
    <t>DOI(10.3389/fpsyt.2018.00503.) OR</t>
  </si>
  <si>
    <t>DOI(10.1007/s00213-017-4827-y.) OR</t>
  </si>
  <si>
    <t>DOI(10.1016/j.neuropharm.2017.07.013) OR</t>
  </si>
  <si>
    <t>DOI(10.1177/0269881118779383) OR</t>
  </si>
  <si>
    <t>DOI(10.1007/s00213-018-4969-6.) OR</t>
  </si>
  <si>
    <t>DOI(10.1111/ejn.13792) OR</t>
  </si>
  <si>
    <t>DOI(10.1016/j.bbi.2018.09.015. ) OR</t>
  </si>
  <si>
    <t>DOI(10.1177/2398212818772962) OR</t>
  </si>
  <si>
    <t>DOI(10.3389/fneur.2018.00233.) OR</t>
  </si>
  <si>
    <t>DOI(10.1002/brb3.896) OR</t>
  </si>
  <si>
    <t>DOI(10.1016/j.nlm.2018.10.011) OR</t>
  </si>
  <si>
    <t>DOI(10.1002/hipo.22839) OR</t>
  </si>
  <si>
    <t>DOI(10.1111/gbb.12452) OR</t>
  </si>
  <si>
    <t>DOI(10.5607/en.2018.27.4.277) OR</t>
  </si>
  <si>
    <t>DOI(10.1523/ENEURO.0249-18.2018) OR</t>
  </si>
  <si>
    <t>DOI(10.3389/fnins.2018.00418) OR</t>
  </si>
  <si>
    <t>DOI(10.1016/j.neuropharm.2018.05.034) OR</t>
  </si>
  <si>
    <t>DOI(10.1016/j.nlm.2018.08.014. ) OR</t>
  </si>
  <si>
    <t>DOI(10.1016/j.physbeh.2017.11.010.) OR</t>
  </si>
  <si>
    <t>DOI(10.1016/j.bbr.2018.01.030. ) OR</t>
  </si>
  <si>
    <t>DOI(10.1016/j.pharep.2018.01.009) OR</t>
  </si>
  <si>
    <t>DOI(10.1038/s41398-018-0295-3) OR</t>
  </si>
  <si>
    <t>DOI(10.1016/j.neures.2018.12.001) OR</t>
  </si>
  <si>
    <t>DOI(10.3758/s13428-018-1030-y) OR</t>
  </si>
  <si>
    <t>DOI(10.1016/j.neulet.2018.06.038) OR</t>
  </si>
  <si>
    <t>DOI(10.1161/STROKEAHA.117.020557) OR</t>
  </si>
  <si>
    <t>DOI(10.1007/s00213-018-4907-7) OR</t>
  </si>
  <si>
    <t>DOI(10.1101/lm.048264.118) OR</t>
  </si>
  <si>
    <t>DOI(10.3389/fnbeh.2018.00226) OR</t>
  </si>
  <si>
    <t>DOI(10.3389/fneur.2018.00451) OR</t>
  </si>
  <si>
    <t>DOI(10.1016/j.bbr.2018.04.027) OR</t>
  </si>
  <si>
    <t>DOI(10.1007/s00213-018-5040-3) OR</t>
  </si>
  <si>
    <t>DOI(10.1007/s00213-018-5065-7) OR</t>
  </si>
  <si>
    <t>DOI(10.1523/ENEURO.0345-17.2018) OR</t>
  </si>
  <si>
    <t>DOI(10.1093/schbul/sby146.) OR</t>
  </si>
  <si>
    <t>DOI(10.1038/s41596-018-0013-x.) OR</t>
  </si>
  <si>
    <t>DOI(10.1111/gbb.12478) OR</t>
  </si>
  <si>
    <t>DOI(10.1016/j.neurobiolaging.2017.12.021) OR</t>
  </si>
  <si>
    <t>DOI(10.1007/978-1-4939-7825-0_8) OR</t>
  </si>
  <si>
    <t>DOI(10.1038/s41598-017-19108-w) OR</t>
  </si>
  <si>
    <t>DOI(10.1038/s41598-018-33929-3) OR</t>
  </si>
  <si>
    <t>DOI(10.1007/s00213-019-5171-1) OR</t>
  </si>
  <si>
    <t>DOI(10.1016/j.bbr.2019.111912) OR</t>
  </si>
  <si>
    <t>DOI(10.1177/0271678X17752765) OR</t>
  </si>
  <si>
    <t>DOI(10.1038/s41598-019-40622-6) OR</t>
  </si>
  <si>
    <t>DOI(10.1007/s11682-019-00179-4) OR</t>
  </si>
  <si>
    <t>DOI(10.1007/s00213-019-5167-x) OR</t>
  </si>
  <si>
    <t>DOI(10.1016/j.nlm.2018.12.002) OR</t>
  </si>
  <si>
    <t>DOI(10.1111/epi.16291) OR</t>
  </si>
  <si>
    <t>DOI(10.1111/ejn.14500) OR</t>
  </si>
  <si>
    <t>DOI(10.1016/j.euroneuro.2019.02.007) OR</t>
  </si>
  <si>
    <t>DOI(10.3389/fnbeh.2019.00200.) OR</t>
  </si>
  <si>
    <t>DOI(10.1093/cercor/bhz029.) OR</t>
  </si>
  <si>
    <t>DOI(10.1002/jeab.520) OR</t>
  </si>
  <si>
    <t>DOI(10.1038/s41386-018-0281-8) OR</t>
  </si>
  <si>
    <t>DOI(10.3389/fnbeh.2019.00076) OR</t>
  </si>
  <si>
    <t>DOI(10.3389/fneur.2019.00858) OR</t>
  </si>
  <si>
    <t>DOI(10.1038/s41386-018-0272-9) OR</t>
  </si>
  <si>
    <t>DOI(10.1155/2019/1460890) OR</t>
  </si>
  <si>
    <t>DOI(10.1098/rstb.2018.0144) OR</t>
  </si>
  <si>
    <t>DOI(10.1096/fj.201802108R) OR</t>
  </si>
  <si>
    <t>DOI(10.1111/adb.12596) OR</t>
  </si>
  <si>
    <t>DOI(10.1016/j.bbr.2019.01.021) OR</t>
  </si>
  <si>
    <t>DOI(10.1186/s13041-019-0441-8) OR</t>
  </si>
  <si>
    <t>DOI(10.1007/s00429-019-01957-y) OR</t>
  </si>
  <si>
    <t>DOI(10.1016/j.neuropharm.2019.107832.) OR</t>
  </si>
  <si>
    <t>DOI(10.1016/j.neuroscience.2019.01.066) OR</t>
  </si>
  <si>
    <t>DOI(10.1002/hipo.23032) OR</t>
  </si>
  <si>
    <t>DOI(10.1111/acer.14149) OR</t>
  </si>
  <si>
    <t>DOI(10.1016/j.neulet.2019.02.001) OR</t>
  </si>
  <si>
    <t>DOI(10.1111/gbb.12450) OR</t>
  </si>
  <si>
    <t>DOI(10.1111/bph.14760) OR</t>
  </si>
  <si>
    <t>DOI(10.1016/j.expneurol.2019.05.001) OR</t>
  </si>
  <si>
    <t>DOI(10.1016/j.nlm.2019.02.001) OR</t>
  </si>
  <si>
    <t>DOI(10.1111/gbb.12594) OR</t>
  </si>
  <si>
    <t>DOI(10.1177/0269881119875976.) OR</t>
  </si>
  <si>
    <t>DOI(10.1016/j.brainresbull.2019.07.012) OR</t>
  </si>
  <si>
    <t>DOI(10.1016/j.pnpbp.2018.12.003) OR</t>
  </si>
  <si>
    <t>DOI(10.3389/fnbeh.2019.00092) OR</t>
  </si>
  <si>
    <t>DOI(10.1007/s00213-019-05343-8) OR</t>
  </si>
  <si>
    <t>DOI(10.1186/s13229-019-0292-2) OR</t>
  </si>
  <si>
    <t>DOI(10.1111/ejn.14152) OR</t>
  </si>
  <si>
    <t>DOI(10.1038/s41598-019-51928-w) OR</t>
  </si>
  <si>
    <t>PMID(7891463) OR</t>
  </si>
  <si>
    <t>PMID(7617813) OR</t>
  </si>
  <si>
    <t>PMID(8583196) OR</t>
  </si>
  <si>
    <t>PMID(9227838) OR</t>
  </si>
  <si>
    <t>PMID(9383513) OR</t>
  </si>
  <si>
    <t>PMID(9383514) OR</t>
  </si>
  <si>
    <t>PMID(9454867) OR</t>
  </si>
  <si>
    <t>PMID(10840144) OR</t>
  </si>
  <si>
    <t>PMID(10832790) OR</t>
  </si>
  <si>
    <t>PMID(10788664) OR</t>
  </si>
  <si>
    <t>PMID(10718261) OR</t>
  </si>
  <si>
    <t>PMID(10651899) OR</t>
  </si>
  <si>
    <t>PMID(11508736) OR</t>
  </si>
  <si>
    <t>PMID(11508717) OR</t>
  </si>
  <si>
    <t>PMID(11508720) OR</t>
  </si>
  <si>
    <t>PMID(11595039) OR</t>
  </si>
  <si>
    <t>PMID(12148923) OR</t>
  </si>
  <si>
    <t>PMID(12073171) OR</t>
  </si>
  <si>
    <t>PMID(12445721) OR</t>
  </si>
  <si>
    <t>PMID(12802885) OR</t>
  </si>
  <si>
    <t>PMID(14507977) OR</t>
  </si>
  <si>
    <t>PMID(14674852) OR</t>
  </si>
  <si>
    <t>PMID(15190705) OR</t>
  </si>
  <si>
    <t>PMID(15054475) OR</t>
  </si>
  <si>
    <t>PMID(15998206) OR</t>
  </si>
  <si>
    <t>PMID(15733096) OR</t>
  </si>
  <si>
    <t>PMID(15833811) OR</t>
  </si>
  <si>
    <t>PMID(15906393) OR</t>
  </si>
  <si>
    <t>PMID(15978020) OR</t>
  </si>
  <si>
    <t>PMID(16162929) OR</t>
  </si>
  <si>
    <t>PMID(16893304) OR</t>
  </si>
  <si>
    <t>PMID(16713639) OR</t>
  </si>
  <si>
    <t>PMID(16705141) OR</t>
  </si>
  <si>
    <t>PMID(16990806) OR</t>
  </si>
  <si>
    <t>PMID(16972101) OR</t>
  </si>
  <si>
    <t>PMID(18230672) OR</t>
  </si>
  <si>
    <t>PMID(18022704) OR</t>
  </si>
  <si>
    <t>PMID(18612068) OR</t>
  </si>
  <si>
    <t>PMID(18685032) OR</t>
  </si>
  <si>
    <t>PMID(18499279) OR</t>
  </si>
  <si>
    <t>PMID(19255630) OR</t>
  </si>
  <si>
    <t>PMID(19654507) OR</t>
  </si>
  <si>
    <t>PMID(19590004) OR</t>
  </si>
  <si>
    <t>PMID(19772870) OR</t>
  </si>
  <si>
    <t>PMID(19078949) OR</t>
  </si>
  <si>
    <t>PMID(20607101) OR</t>
  </si>
  <si>
    <t>PMID(19421077) OR</t>
  </si>
  <si>
    <t>PMID(19357840) OR</t>
  </si>
  <si>
    <t>PMID(20859447) OR</t>
  </si>
  <si>
    <t>PMID(20032063) OR</t>
  </si>
  <si>
    <t>PMID(20133882) OR</t>
  </si>
  <si>
    <t>PMID(19794407) OR</t>
  </si>
  <si>
    <t>PMID(20873959) OR</t>
  </si>
  <si>
    <t>PMID(20692356) OR</t>
  </si>
  <si>
    <t>PMID(19825423) OR</t>
  </si>
  <si>
    <t>PMID(20660720) OR</t>
  </si>
  <si>
    <t>PMID(21086119) OR</t>
  </si>
  <si>
    <t>PMID(21903112) OR</t>
  </si>
  <si>
    <t>PMID(21482362) OR</t>
  </si>
  <si>
    <t>PMID(22057192) OR</t>
  </si>
  <si>
    <t>PMID(21249214) OR</t>
  </si>
  <si>
    <t>PMID(21130801) OR</t>
  </si>
  <si>
    <t>PMID(21368062) OR</t>
  </si>
  <si>
    <t>PMID(21693126) OR</t>
  </si>
  <si>
    <t>PMID(22095213) OR</t>
  </si>
  <si>
    <t>PMID(21530550) OR</t>
  </si>
  <si>
    <t>PMID(23035106) OR</t>
  </si>
  <si>
    <t>PMID(22683514) OR</t>
  </si>
  <si>
    <t>PMID(22652392) OR</t>
  </si>
  <si>
    <t>PMID(22134477) OR</t>
  </si>
  <si>
    <t>PMID(22231808) OR</t>
  </si>
  <si>
    <t>PMID(23060765) OR</t>
  </si>
  <si>
    <t>PMID(22760483) OR</t>
  </si>
  <si>
    <t>PMID(22677272) OR</t>
  </si>
  <si>
    <t>PMID(22116313) OR</t>
  </si>
  <si>
    <t>PMID(22209530) OR</t>
  </si>
  <si>
    <t>PMID(22736516) OR</t>
  </si>
  <si>
    <t>PMID(23190048) OR</t>
  </si>
  <si>
    <t>PMID(22615141) OR</t>
  </si>
  <si>
    <t>PMID(23291156) OR</t>
  </si>
  <si>
    <t>PMID(23831965) OR</t>
  </si>
  <si>
    <t>PMID(23316977) OR</t>
  </si>
  <si>
    <t>PMID(23792049) OR</t>
  </si>
  <si>
    <t>PMID(23959891) OR</t>
  </si>
  <si>
    <t>PMID(23747611) OR</t>
  </si>
  <si>
    <t>PMID(23500179) OR</t>
  </si>
  <si>
    <t>PMID(24051959) OR</t>
  </si>
  <si>
    <t>PMID(23447618) OR</t>
  </si>
  <si>
    <t>PMID(23785154) OR</t>
  </si>
  <si>
    <t>PMID(24027290) OR</t>
  </si>
  <si>
    <t>PMID(23246642) OR</t>
  </si>
  <si>
    <t>PMID(24051960) OR</t>
  </si>
  <si>
    <t>PMID(23396186) OR</t>
  </si>
  <si>
    <t>PMID(23638000) OR</t>
  </si>
  <si>
    <t>PMID(24217989) OR</t>
  </si>
  <si>
    <t>PMID(23796634) OR</t>
  </si>
  <si>
    <t>PMID(23201973) OR</t>
  </si>
  <si>
    <t>PMID(24051961) OR</t>
  </si>
  <si>
    <t>PMID(22959727) OR</t>
  </si>
  <si>
    <t>PMID(22390982) OR</t>
  </si>
  <si>
    <t>PMID(23201971) OR</t>
  </si>
  <si>
    <t>PMID(23949375) OR</t>
  </si>
  <si>
    <t>PMID(23649884) OR</t>
  </si>
  <si>
    <t>PMID(23762346) OR</t>
  </si>
  <si>
    <t>PMID(24062084) OR</t>
  </si>
  <si>
    <t>PMID(25007812) OR</t>
  </si>
  <si>
    <t>PMID(24753165) OR</t>
  </si>
  <si>
    <t>PMID(25137629) OR</t>
  </si>
  <si>
    <t>PMID(24960028) OR</t>
  </si>
  <si>
    <t>PMID(24361287) OR</t>
  </si>
  <si>
    <t>PMID(25062858) OR</t>
  </si>
  <si>
    <t>PMID(25300235) OR</t>
  </si>
  <si>
    <t>PMID(24586288) OR</t>
  </si>
  <si>
    <t>PMID(24952323) OR</t>
  </si>
  <si>
    <t>PMID(25581651) OR</t>
  </si>
  <si>
    <t>PMID(23813238) OR</t>
  </si>
  <si>
    <t>PMID(24834036) OR</t>
  </si>
  <si>
    <t>PMID(25328844) OR</t>
  </si>
  <si>
    <t>PMID(25074617) OR</t>
  </si>
  <si>
    <t>PMID(24662914) OR</t>
  </si>
  <si>
    <t>PMID(23846457) OR</t>
  </si>
  <si>
    <t>PMID(25632144) OR</t>
  </si>
  <si>
    <t>PMID(26007324) OR</t>
  </si>
  <si>
    <t>PMID(26398952) OR</t>
  </si>
  <si>
    <t>PMID(26540742) OR</t>
  </si>
  <si>
    <t>PMID(25968910) OR</t>
  </si>
  <si>
    <t>PMID(25251839) OR</t>
  </si>
  <si>
    <t>PMID(25687692) OR</t>
  </si>
  <si>
    <t>PMID(26176846) OR</t>
  </si>
  <si>
    <t>PMID(26156636) OR</t>
  </si>
  <si>
    <t>PMID(26264904) OR</t>
  </si>
  <si>
    <t>PMID(26202612) OR</t>
  </si>
  <si>
    <t>PMID(26070547) OR</t>
  </si>
  <si>
    <t>PMID(26265370) OR</t>
  </si>
  <si>
    <t>PMID(26415954) OR</t>
  </si>
  <si>
    <t>PMID(26173611) OR</t>
  </si>
  <si>
    <t>PMID(25963561) OR</t>
  </si>
  <si>
    <t>PMID(26222090) OR</t>
  </si>
  <si>
    <t>PMID(26184010) OR</t>
  </si>
  <si>
    <t>PMID(25744936) OR</t>
  </si>
  <si>
    <t>PMID(25792872) OR</t>
  </si>
  <si>
    <t>PMID(26359226) OR</t>
  </si>
  <si>
    <t>PMID(26194915) OR</t>
  </si>
  <si>
    <t>PMID(26177580) OR</t>
  </si>
  <si>
    <t>PMID(26423861) OR</t>
  </si>
  <si>
    <t>PMID(26220610) OR</t>
  </si>
  <si>
    <t>PMID(24293564) OR</t>
  </si>
  <si>
    <t>PMID(25562843) OR</t>
  </si>
  <si>
    <t>PMID(25902874) OR</t>
  </si>
  <si>
    <t>PMID(26014109) OR</t>
  </si>
  <si>
    <t>PMID(26572653) OR</t>
  </si>
  <si>
    <t>PMID(27587002) OR</t>
  </si>
  <si>
    <t>PMID(26219658) OR</t>
  </si>
  <si>
    <t>PMID(26729033) OR</t>
  </si>
  <si>
    <t>PMID(27305921) OR</t>
  </si>
  <si>
    <t>PMID(26692448) OR</t>
  </si>
  <si>
    <t>PMID(26224620) OR</t>
  </si>
  <si>
    <t>PMID(26698399) OR</t>
  </si>
  <si>
    <t>PMID(27022628) OR</t>
  </si>
  <si>
    <t>PMID(26721467) OR</t>
  </si>
  <si>
    <t>PMID(27059527) OR</t>
  </si>
  <si>
    <t>PMID(27867937) OR</t>
  </si>
  <si>
    <t>PMID(27507786) OR</t>
  </si>
  <si>
    <t>PMID(26983414) OR</t>
  </si>
  <si>
    <t>PMID(26562875) OR</t>
  </si>
  <si>
    <t>PMID(27421894) OR</t>
  </si>
  <si>
    <t>PMID(27637601) OR</t>
  </si>
  <si>
    <t>PMID(27031731) OR</t>
  </si>
  <si>
    <t>PMID(27497283) OR</t>
  </si>
  <si>
    <t>PMID(26850212) OR</t>
  </si>
  <si>
    <t>PMID(27471169) OR</t>
  </si>
  <si>
    <t>PMID(27083126) OR</t>
  </si>
  <si>
    <t>PMID(26803167) OR</t>
  </si>
  <si>
    <t>PMID(28994786) OR</t>
  </si>
  <si>
    <t>PMID(28071689) OR</t>
  </si>
  <si>
    <t>PMID(28623280) OR</t>
  </si>
  <si>
    <t>PMID(28690184) OR</t>
  </si>
  <si>
    <t>PMID(28130606) OR</t>
  </si>
  <si>
    <t>PMID(27189882) OR</t>
  </si>
  <si>
    <t>PMID(28507036) OR</t>
  </si>
  <si>
    <t>PMID(27012612) OR</t>
  </si>
  <si>
    <t>PMID(28070619) OR</t>
  </si>
  <si>
    <t>PMID(28536269) OR</t>
  </si>
  <si>
    <t>PMID(29064843) OR</t>
  </si>
  <si>
    <t>PMID(28716096) OR</t>
  </si>
  <si>
    <t>PMID(28720904) OR</t>
  </si>
  <si>
    <t>PMID(28744563) OR</t>
  </si>
  <si>
    <t>PMID(28111339) OR</t>
  </si>
  <si>
    <t>PMID(28558476) OR</t>
  </si>
  <si>
    <t>PMID(28205186) OR</t>
  </si>
  <si>
    <t>PMID(28455100) OR</t>
  </si>
  <si>
    <t>PMID(26868974) OR</t>
  </si>
  <si>
    <t>PMID(28060883) OR</t>
  </si>
  <si>
    <t>PMID(28153394) OR</t>
  </si>
  <si>
    <t>PMID(28729138) OR</t>
  </si>
  <si>
    <t>PMID(28197083) OR</t>
  </si>
  <si>
    <t>PMID(28713030) OR</t>
  </si>
  <si>
    <t>PMID(27939962) OR</t>
  </si>
  <si>
    <t>PMID(26759481) OR</t>
  </si>
  <si>
    <t>PMID(28196627) OR</t>
  </si>
  <si>
    <t>PMID(29791838) OR</t>
  </si>
  <si>
    <t>PMID(29196183) OR</t>
  </si>
  <si>
    <t>PMID(30386266) OR</t>
  </si>
  <si>
    <t>PMID(29332255) OR</t>
  </si>
  <si>
    <t>PMID(28729220) OR</t>
  </si>
  <si>
    <t>PMID(29897000) OR</t>
  </si>
  <si>
    <t>PMID(30008032) OR</t>
  </si>
  <si>
    <t>PMID(29237242) OR</t>
  </si>
  <si>
    <t>PMID(30217534) OR</t>
  </si>
  <si>
    <t>PMID(31168482) OR</t>
  </si>
  <si>
    <t>PMID(29706928) OR</t>
  </si>
  <si>
    <t>PMID(29568692) OR</t>
  </si>
  <si>
    <t>PMID(30394331) OR</t>
  </si>
  <si>
    <t>PMID(29473984) OR</t>
  </si>
  <si>
    <t>PMID(29266714) OR</t>
  </si>
  <si>
    <t>PMID(30181690) OR</t>
  </si>
  <si>
    <t>PMID(30225350) OR</t>
  </si>
  <si>
    <t>PMID(29977188) OR</t>
  </si>
  <si>
    <t>PMID(29859849) OR</t>
  </si>
  <si>
    <t>PMID(30138691) OR</t>
  </si>
  <si>
    <t>PMID(29129610) OR</t>
  </si>
  <si>
    <t>PMID(29412155) OR</t>
  </si>
  <si>
    <t>PMID(29894866) OR</t>
  </si>
  <si>
    <t>PMID(30429456) OR</t>
  </si>
  <si>
    <t>PMID(30529110) OR</t>
  </si>
  <si>
    <t>PMID(29520633) OR</t>
  </si>
  <si>
    <t>PMID(29940328) OR</t>
  </si>
  <si>
    <t>PMID(29636425) OR</t>
  </si>
  <si>
    <t>PMID(29682701) OR</t>
  </si>
  <si>
    <t>PMID(30559117) OR</t>
  </si>
  <si>
    <t>PMID(30333735) OR</t>
  </si>
  <si>
    <t>PMID(29971038) OR</t>
  </si>
  <si>
    <t>PMID(29684470) OR</t>
  </si>
  <si>
    <t>PMID(30251162) OR</t>
  </si>
  <si>
    <t>PMID(30327842) OR</t>
  </si>
  <si>
    <t>PMID(29938215) OR</t>
  </si>
  <si>
    <t>PMID(30304534) OR</t>
  </si>
  <si>
    <t>PMID(30038346) OR</t>
  </si>
  <si>
    <t>PMID(29635888) OR</t>
  </si>
  <si>
    <t>PMID(29458841) OR</t>
  </si>
  <si>
    <t>PMID(29856018) OR</t>
  </si>
  <si>
    <t>PMID(29358739) OR</t>
  </si>
  <si>
    <t>PMID(30401923) OR</t>
  </si>
  <si>
    <t>PMID(30694374) OR</t>
  </si>
  <si>
    <t>PMID(30998995) OR</t>
  </si>
  <si>
    <t>PMID(29333917) OR</t>
  </si>
  <si>
    <t>PMID(30858487) OR</t>
  </si>
  <si>
    <t>PMID(31407153) OR</t>
  </si>
  <si>
    <t>PMID(30656365) OR</t>
  </si>
  <si>
    <t>PMID(30521851) OR</t>
  </si>
  <si>
    <t>PMID(31335966) OR</t>
  </si>
  <si>
    <t>PMID(31231836) OR</t>
  </si>
  <si>
    <t>PMID(30851996) OR</t>
  </si>
  <si>
    <t>PMID(31543764) OR</t>
  </si>
  <si>
    <t>PMID(30877790) OR</t>
  </si>
  <si>
    <t>PMID(31038195) OR</t>
  </si>
  <si>
    <t>PMID(30478410) OR</t>
  </si>
  <si>
    <t>PMID(31057375) OR</t>
  </si>
  <si>
    <t>PMID(31447770) OR</t>
  </si>
  <si>
    <t>PMID(30487652) OR</t>
  </si>
  <si>
    <t>PMID(31191635) OR</t>
  </si>
  <si>
    <t>PMID(30966915) OR</t>
  </si>
  <si>
    <t>PMID(30857416) OR</t>
  </si>
  <si>
    <t>PMID(29292566) OR</t>
  </si>
  <si>
    <t>PMID(30654122) OR</t>
  </si>
  <si>
    <t>PMID(30971312) OR</t>
  </si>
  <si>
    <t>PMID(31506825) OR</t>
  </si>
  <si>
    <t>PMID(31678398) OR</t>
  </si>
  <si>
    <t>PMID(30742964) OR</t>
  </si>
  <si>
    <t>PMID(30844139) OR</t>
  </si>
  <si>
    <t>PMID(31318985) OR</t>
  </si>
  <si>
    <t>PMID(30726715) OR</t>
  </si>
  <si>
    <t>PMID(29232042) OR</t>
  </si>
  <si>
    <t>PMID(31167040) OR</t>
  </si>
  <si>
    <t>PMID(31077714) OR</t>
  </si>
  <si>
    <t>PMID(30731234) OR</t>
  </si>
  <si>
    <t>PMID(31177612) OR</t>
  </si>
  <si>
    <t>PMID(31580222) OR</t>
  </si>
  <si>
    <t>PMID(31302239) OR</t>
  </si>
  <si>
    <t>PMID(30529376) OR</t>
  </si>
  <si>
    <t>PMID(31143103) OR</t>
  </si>
  <si>
    <t>PMID(31392358) OR</t>
  </si>
  <si>
    <t>PMID(31827744) OR</t>
  </si>
  <si>
    <t>PMID(30218623) OR</t>
  </si>
  <si>
    <t>PMID(31705038) OR</t>
  </si>
  <si>
    <t>Israel</t>
  </si>
  <si>
    <t>USA</t>
  </si>
  <si>
    <t>12 </t>
  </si>
  <si>
    <t>10 </t>
  </si>
  <si>
    <t>9 </t>
  </si>
  <si>
    <t>8 </t>
  </si>
  <si>
    <t>7 </t>
  </si>
  <si>
    <t>5 </t>
  </si>
  <si>
    <t>4 </t>
  </si>
  <si>
    <t>2 </t>
  </si>
  <si>
    <t>1 </t>
  </si>
  <si>
    <t>UK</t>
  </si>
  <si>
    <t>China</t>
  </si>
  <si>
    <t>Rio Grande</t>
  </si>
  <si>
    <t>Tartu</t>
  </si>
  <si>
    <t>Kerman</t>
  </si>
  <si>
    <t>Innsbruck</t>
  </si>
  <si>
    <t>Boston</t>
  </si>
  <si>
    <t>Adelaide</t>
  </si>
  <si>
    <t>Edinburgh</t>
  </si>
  <si>
    <t>Basel</t>
  </si>
  <si>
    <t>Melbourne</t>
  </si>
  <si>
    <t>Frankfurt</t>
  </si>
  <si>
    <t>Copenhagen</t>
  </si>
  <si>
    <t>Los Angeles</t>
  </si>
  <si>
    <t>Philadelphia</t>
  </si>
  <si>
    <t>Newcastle upon Tyne</t>
  </si>
  <si>
    <t>Maebashi</t>
  </si>
  <si>
    <t>Toronto</t>
  </si>
  <si>
    <t>Cork</t>
  </si>
  <si>
    <t>Baltimore</t>
  </si>
  <si>
    <t>Dublin</t>
  </si>
  <si>
    <t>Manchester</t>
  </si>
  <si>
    <t>Vienna</t>
  </si>
  <si>
    <t>Tokyo</t>
  </si>
  <si>
    <t>London</t>
  </si>
  <si>
    <t>Amsterdam</t>
  </si>
  <si>
    <t>Memphis</t>
  </si>
  <si>
    <t>Mannheim</t>
  </si>
  <si>
    <t>Paris</t>
  </si>
  <si>
    <t>Kyoto</t>
  </si>
  <si>
    <t>Berlin</t>
  </si>
  <si>
    <t>Manhattan</t>
  </si>
  <si>
    <t>Cleveland</t>
  </si>
  <si>
    <t>Nijmegen</t>
  </si>
  <si>
    <t>Iowa City</t>
  </si>
  <si>
    <t>Ann Arbor</t>
  </si>
  <si>
    <t>Milan</t>
  </si>
  <si>
    <t>Kleinmachnow</t>
  </si>
  <si>
    <t>Bethesda</t>
  </si>
  <si>
    <t>Cambridge</t>
  </si>
  <si>
    <t>Cardiff</t>
  </si>
  <si>
    <t>San Diego</t>
  </si>
  <si>
    <t>Nashville</t>
  </si>
  <si>
    <t>Wilmington</t>
  </si>
  <si>
    <t>Lund</t>
  </si>
  <si>
    <t>Birmingham</t>
  </si>
  <si>
    <t>Chapel Hill</t>
  </si>
  <si>
    <t>Binghamton</t>
  </si>
  <si>
    <t>Seoul</t>
  </si>
  <si>
    <t>Callaghan</t>
  </si>
  <si>
    <t>St. Louis</t>
  </si>
  <si>
    <t>Durham</t>
  </si>
  <si>
    <t>Irvine</t>
  </si>
  <si>
    <t>Hinxton</t>
  </si>
  <si>
    <t>Strasbourg</t>
  </si>
  <si>
    <t>Albuquerque</t>
  </si>
  <si>
    <t>Oxford</t>
  </si>
  <si>
    <t>Davis</t>
  </si>
  <si>
    <t>Medford</t>
  </si>
  <si>
    <t>Magdeburg</t>
  </si>
  <si>
    <t>Heidelberg</t>
  </si>
  <si>
    <t>Munich</t>
  </si>
  <si>
    <t>Leuven</t>
  </si>
  <si>
    <t>Vancouver</t>
  </si>
  <si>
    <t>Montreal</t>
  </si>
  <si>
    <t>Milton Keynes</t>
  </si>
  <si>
    <t>Country</t>
  </si>
  <si>
    <t>City</t>
  </si>
  <si>
    <t>Documents </t>
  </si>
  <si>
    <t>Affiliation </t>
  </si>
  <si>
    <t>UNIVERSITY OF CAMBRIDGE</t>
  </si>
  <si>
    <t>87 </t>
  </si>
  <si>
    <t>38 </t>
  </si>
  <si>
    <t>19 </t>
  </si>
  <si>
    <t>JOHNSON JOHNSON</t>
  </si>
  <si>
    <t>13 </t>
  </si>
  <si>
    <t>UNIVERSITY OF NEW MEXICO</t>
  </si>
  <si>
    <t>JANSSEN PHARMACEUTICALS</t>
  </si>
  <si>
    <t>FLOREY INSTITUTE OF NEUROSCIENCE MENTAL HEALTH</t>
  </si>
  <si>
    <t>OPEN UNIVERSITY UK</t>
  </si>
  <si>
    <t>UNIVERSITY OF MELBOURNE</t>
  </si>
  <si>
    <t>UNIVERSITY OF EDINBURGH</t>
  </si>
  <si>
    <t>MAX PLANCK SOCIETY</t>
  </si>
  <si>
    <t>WELLCOME TRUST SANGER INSTITUTE</t>
  </si>
  <si>
    <t>CARDIFF UNIVERSITY</t>
  </si>
  <si>
    <t>HARVARD UNIVERSITY</t>
  </si>
  <si>
    <t>NEW YORK UNIVERSITY</t>
  </si>
  <si>
    <t>UNIVERSITY OF SASKATCHEWAN</t>
  </si>
  <si>
    <t>CALIFORNIA STATE UNIVERSITY LOS ANGELES</t>
  </si>
  <si>
    <t>6 </t>
  </si>
  <si>
    <t>CENTRE NATIONAL DE LA RECHERCHE SCIENTIFIQUE CNRS</t>
  </si>
  <si>
    <t>GEORGE WASHINGTON UNIVERSITY</t>
  </si>
  <si>
    <t>MCGILL UNIVERSITY</t>
  </si>
  <si>
    <t>SEOUL NATIONAL UNIVERSITY SNU</t>
  </si>
  <si>
    <t>SYNOME LTD</t>
  </si>
  <si>
    <t>ELI LILLY</t>
  </si>
  <si>
    <t>KU LEUVEN</t>
  </si>
  <si>
    <t>LUNDBECK CORPORATION</t>
  </si>
  <si>
    <t>RADBOUD UNIVERSITY NIJMEGEN</t>
  </si>
  <si>
    <t>UNIVERSITY OF BRITISH COLUMBIA</t>
  </si>
  <si>
    <t>UNIVERSITY OF CALIFORNIA DAVIS</t>
  </si>
  <si>
    <t>YONSEI UNIVERSITY</t>
  </si>
  <si>
    <t>JACKSON LABORATORY</t>
  </si>
  <si>
    <t>TUFTS UNIVERSITY</t>
  </si>
  <si>
    <t>UNIVERSITE DE STRASBOURG</t>
  </si>
  <si>
    <t>UNIVERSITY OF COPENHAGEN</t>
  </si>
  <si>
    <t>UNIVERSITY OF NORTH CAROLINA</t>
  </si>
  <si>
    <t>UPPSALA UNIVERSITY</t>
  </si>
  <si>
    <t>VANDERBILT UNIVERSITY</t>
  </si>
  <si>
    <t>AARHUS UNIVERSITY</t>
  </si>
  <si>
    <t>3 </t>
  </si>
  <si>
    <t>ADDENBROOKE S HOSPITAL</t>
  </si>
  <si>
    <t>CENTRAL INSTITUTE OF MENTAL HEALTH</t>
  </si>
  <si>
    <t>CHARLES RIVER DISCOVERY RES SERV</t>
  </si>
  <si>
    <t>CNRS NATIONAL INSTITUTE FOR BIOLOGY INSB</t>
  </si>
  <si>
    <t>ICAHN SCHOOL OF MEDICINE AT MOUNT SINAI</t>
  </si>
  <si>
    <t>INSTITUT NATIONAL DE LA SANTE ET DE LA RECHERCHE MEDICALE INSERM</t>
  </si>
  <si>
    <t>MERCK COMPANY</t>
  </si>
  <si>
    <t>OTTO VON GUERICKE UNIVERSITY</t>
  </si>
  <si>
    <t>PFIZER</t>
  </si>
  <si>
    <t>RUPRECHT KARLS UNIVERSITY HEIDELBERG</t>
  </si>
  <si>
    <t>UNIVERSITY COLLEGE CORK</t>
  </si>
  <si>
    <t>UNIVERSITY OF CALIFORNIA IRVINE</t>
  </si>
  <si>
    <t>UNIVERSITY OF CALIFORNIA LOS ANGELES</t>
  </si>
  <si>
    <t>UNIVERSITY OF GUELPH</t>
  </si>
  <si>
    <t>UNIVERSITY OF IOWA</t>
  </si>
  <si>
    <t>UNIVERSITY OF LONDON</t>
  </si>
  <si>
    <t>UNIVERSITY OF MEMPHIS</t>
  </si>
  <si>
    <t>UNIVERSITY OF MILAN</t>
  </si>
  <si>
    <t>UNIVERSITY OF OXFORD</t>
  </si>
  <si>
    <t>UNIVERSITY OF TORONTO</t>
  </si>
  <si>
    <t>AALBORG UNIVERSITY</t>
  </si>
  <si>
    <t>ABBVIE</t>
  </si>
  <si>
    <t>ASTRAZENECA</t>
  </si>
  <si>
    <t>BALL STATE UNIVERSITY</t>
  </si>
  <si>
    <t>BIOGEN</t>
  </si>
  <si>
    <t>BOEHRINGER INGELHEIM</t>
  </si>
  <si>
    <t>DAVID GEFFEN SCHOOL OF MEDICINE AT UCLA</t>
  </si>
  <si>
    <t>DUKE UNIVERSITY</t>
  </si>
  <si>
    <t>HUNTER MEDICAL RESEARCH INSTITUTE</t>
  </si>
  <si>
    <t>IMPERIAL COLLEGE LONDON</t>
  </si>
  <si>
    <t>JOHNS HOPKINS UNIVERSITY</t>
  </si>
  <si>
    <t>KEIO UNIVERSITY</t>
  </si>
  <si>
    <t>LUND UNIVERSITY</t>
  </si>
  <si>
    <t>MEDICAL RESEARCH COUNCIL UK MRC</t>
  </si>
  <si>
    <t>MIAMI UNIVERSITY</t>
  </si>
  <si>
    <t>MONASH UNIVERSITY</t>
  </si>
  <si>
    <t>NEWCASTLE GENERAL HOSPITAL</t>
  </si>
  <si>
    <t>STATE UNIVERSITY OF NEW YORK SUNY BINGHAMTON</t>
  </si>
  <si>
    <t>TEMPLE UNIVERSITY</t>
  </si>
  <si>
    <t>TEXAS CHRISTIAN UNIVERSITY</t>
  </si>
  <si>
    <t>UNIVERSITE DE PARIS</t>
  </si>
  <si>
    <t>UNIVERSITY COLLEGE LONDON</t>
  </si>
  <si>
    <t>UNIVERSITY OF ABERDEEN</t>
  </si>
  <si>
    <t>UNIVERSITY OF ALABAMA BIRMINGHAM</t>
  </si>
  <si>
    <t>UNIVERSITY OF CALIFORNIA SAN DIEGO</t>
  </si>
  <si>
    <t>UNIVERSITY OF MICHIGAN</t>
  </si>
  <si>
    <t>UNIVERSITY OF MUNICH</t>
  </si>
  <si>
    <t>UNIVERSITY OF MUNSTER</t>
  </si>
  <si>
    <t>UNIVERSITY OF NEWCASTLE</t>
  </si>
  <si>
    <t>UNIVERSITY OF NORTH CAROLINA WILMINGTON</t>
  </si>
  <si>
    <t>UNIVERSITY OF STUTTGART</t>
  </si>
  <si>
    <t>WASHINGTON UNIVERSITY WUSTL</t>
  </si>
  <si>
    <t>A C CAMARGO CANCER CENTER</t>
  </si>
  <si>
    <t>ACADEMIC MEDICAL CENTER AMSTERDAM</t>
  </si>
  <si>
    <t>ACCLAROGEN LTD</t>
  </si>
  <si>
    <t>AICHI SHUKUTOKU UNIVERSITY</t>
  </si>
  <si>
    <t>AINO UNIV</t>
  </si>
  <si>
    <t>AIX MARSEILLE UNIVERSITE</t>
  </si>
  <si>
    <t>ASSISTANCE PUBLIQUE HOPITAUX PARIS APHP</t>
  </si>
  <si>
    <t>AUTONOMOUS UNIVERSITY OF BARCELONA</t>
  </si>
  <si>
    <t>BANGOR UNIVERSITY</t>
  </si>
  <si>
    <t>BAYCREST</t>
  </si>
  <si>
    <t>BEIJING INTERNATIONAL STUDIES UNIVERSITY</t>
  </si>
  <si>
    <t>BOSTON CHILDREN S HOSPITAL</t>
  </si>
  <si>
    <t>BROWN UNIVERSITY</t>
  </si>
  <si>
    <t>CALIFORNIA STATE UNIVERSITY EAST BAY</t>
  </si>
  <si>
    <t>CARL GUSTAV CARUS UNIVERSITY HOSPITAL</t>
  </si>
  <si>
    <t>CASE WESTERN RESERVE UNIVERSITY</t>
  </si>
  <si>
    <t>CENTRE FOR ADDICTION MENTAL HEALTH CANADA</t>
  </si>
  <si>
    <t>CHDI FDN</t>
  </si>
  <si>
    <t>CHU STRASBOURG</t>
  </si>
  <si>
    <t>CONCORDIA UNIVERSITY CANADA</t>
  </si>
  <si>
    <t>CORNERSTONE RES GRP</t>
  </si>
  <si>
    <t>DRESDEN UNIVERSITY OF TECHNOLOGY</t>
  </si>
  <si>
    <t>DURHAM UNIVERSITY</t>
  </si>
  <si>
    <t>EBS TECHNOL GMBH</t>
  </si>
  <si>
    <t>EPOMEDICS GMBH</t>
  </si>
  <si>
    <t>FRENCH ARMED FORCES BIOMED RES INST IRBA</t>
  </si>
  <si>
    <t>FUJITA HEALTH UNIVERSITY</t>
  </si>
  <si>
    <t>GLAXOSMITHKLINE</t>
  </si>
  <si>
    <t>GOETHE UNIVERSITY FRANKFURT</t>
  </si>
  <si>
    <t>GUNMA UNIVERSITY</t>
  </si>
  <si>
    <t>HARVARD MEDICAL SCHOOL</t>
  </si>
  <si>
    <t>HEBREW UNIVERSITY OF JERUSALEM</t>
  </si>
  <si>
    <t>HOFSTRA UNIVERSITY</t>
  </si>
  <si>
    <t>HUMBOLDT UNIVERSITY OF BERLIN</t>
  </si>
  <si>
    <t>INTERNATIONAL SCHOOL FOR ADVANCED STUDIES</t>
  </si>
  <si>
    <t>JAMES COOK UNIVERSITY</t>
  </si>
  <si>
    <t>JAPAN SCIENCE TECHNOLOGY AGENCY JST</t>
  </si>
  <si>
    <t>JOHMOH HOSP</t>
  </si>
  <si>
    <t>KANSAS STATE UNIVERSITY</t>
  </si>
  <si>
    <t>KAROLINSKA INSTITUTET</t>
  </si>
  <si>
    <t>KERMAN UNIVERSITY OF MEDICAL SCIENCES</t>
  </si>
  <si>
    <t>KINGS COLLEGE LONDON</t>
  </si>
  <si>
    <t>KYOTO UNIVERSITY</t>
  </si>
  <si>
    <t>LA TROBE UNIVERSITY</t>
  </si>
  <si>
    <t>LAB NEUROCIENCIAS FURG</t>
  </si>
  <si>
    <t>LOUISIANA STATE UNIVERSITY HEALTH SCIENCES CENTER NEW ORLEANS</t>
  </si>
  <si>
    <t>MAASTRICHT UNIVERSITY</t>
  </si>
  <si>
    <t>MARCHE POLYTECHNIC UNIVERSITY</t>
  </si>
  <si>
    <t>MASSACHUSETTS INSTITUTE OF TECHNOLOGY MIT</t>
  </si>
  <si>
    <t>MCLEAN HOSPITAL</t>
  </si>
  <si>
    <t>NAGOYA UNIVERSITY</t>
  </si>
  <si>
    <t>NANYANG TECHNOLOGICAL UNIVERSITY</t>
  </si>
  <si>
    <t>NARA INSTITUTE OF SCIENCE TECHNOLOGY</t>
  </si>
  <si>
    <t>NEUROLYTICAL LLC</t>
  </si>
  <si>
    <t>NHMRC CTR RES EXCELLENCE STROKE REHABIL BRAIN R</t>
  </si>
  <si>
    <t>OPEN ANALYT</t>
  </si>
  <si>
    <t>ORION CORP</t>
  </si>
  <si>
    <t>OSAKA UNIVERSITY</t>
  </si>
  <si>
    <t>PENN STATE UNIVERSITY</t>
  </si>
  <si>
    <t>PGXIS LTD</t>
  </si>
  <si>
    <t>POLISH ACADEMY OF SCIENCES</t>
  </si>
  <si>
    <t>QUEENS UNIVERSITY CANADA</t>
  </si>
  <si>
    <t>QUEENSLAND CENTRE FOR MENTAL HEALTH RESEARCH</t>
  </si>
  <si>
    <t>RADBOUDUMC</t>
  </si>
  <si>
    <t>RIGSHOSPITALET</t>
  </si>
  <si>
    <t>RITSUMEIKAN UNIVERSITY</t>
  </si>
  <si>
    <t>ROCHE HOLDING</t>
  </si>
  <si>
    <t>ROYAL MELBOURNE INSTITUTE OF TECHNOLOGY RMIT</t>
  </si>
  <si>
    <t>RUSH UNIVERSITY</t>
  </si>
  <si>
    <t>SAHLGRENSKA UNIVERSITY HOSPITAL</t>
  </si>
  <si>
    <t>SALK INSTITUTE</t>
  </si>
  <si>
    <t>SORBONNE UNIVERSITE</t>
  </si>
  <si>
    <t>TAKASAKI UNIV HLTH WELF</t>
  </si>
  <si>
    <t>TECHNICAL UNIVERSITY OF MUNICH</t>
  </si>
  <si>
    <t>TOKYO MEDICAL DENTAL UNIVERSITY TMDU</t>
  </si>
  <si>
    <t>UNIVERSIDAD PABLO DE OLAVIDE</t>
  </si>
  <si>
    <t>UNIVERSITA DELLA SVIZZERA ITALIANA</t>
  </si>
  <si>
    <t>UNIVERSITE DE LILLE</t>
  </si>
  <si>
    <t>UNIVERSITY COLLEGE DUBLIN</t>
  </si>
  <si>
    <t>UNIVERSITY OF ADELAIDE</t>
  </si>
  <si>
    <t>UNIVERSITY OF AMSTERDAM</t>
  </si>
  <si>
    <t>UNIVERSITY OF BARCELONA</t>
  </si>
  <si>
    <t>UNIVERSITY OF BASEL</t>
  </si>
  <si>
    <t>UNIVERSITY OF BIRMINGHAM</t>
  </si>
  <si>
    <t>UNIVERSITY OF BRISTOL</t>
  </si>
  <si>
    <t>UNIVERSITY OF CONNECTICUT</t>
  </si>
  <si>
    <t>UNIVERSITY OF EXETER</t>
  </si>
  <si>
    <t>UNIVERSITY OF FREIBURG</t>
  </si>
  <si>
    <t>UNIVERSITY OF GOTHENBURG</t>
  </si>
  <si>
    <t>UNIVERSITY OF GRONINGEN</t>
  </si>
  <si>
    <t>UNIVERSITY OF INNSBRUCK</t>
  </si>
  <si>
    <t>UNIVERSITY OF JYVASKYLA</t>
  </si>
  <si>
    <t>UNIVERSITY OF LETHBRIDGE</t>
  </si>
  <si>
    <t>UNIVERSITY OF MANCHESTER</t>
  </si>
  <si>
    <t>UNIVERSITY OF MARYLAND BALTIMORE</t>
  </si>
  <si>
    <t>UNIVERSITY OF NOTTINGHAM</t>
  </si>
  <si>
    <t>UNIVERSITY OF OTAGO</t>
  </si>
  <si>
    <t>UNIVERSITY OF PENNSYLVANIA</t>
  </si>
  <si>
    <t>UNIVERSITY OF QUEENSLAND</t>
  </si>
  <si>
    <t>UNIVERSITY OF SOUTH AUSTRALIA</t>
  </si>
  <si>
    <t>UNIVERSITY OF SUSSEX</t>
  </si>
  <si>
    <t>UNIVERSITY OF SYDNEY</t>
  </si>
  <si>
    <t>UNIVERSITY OF TARTU</t>
  </si>
  <si>
    <t>UNIVERSITY OF TENNESSEE HEALTH SCIENCE CENTER</t>
  </si>
  <si>
    <t>UNIVERSITY OF TEXAS AUSTIN</t>
  </si>
  <si>
    <t>UNIVERSITY OF TEXAS DALLAS</t>
  </si>
  <si>
    <t>UNIVERSITY OF TOKYO</t>
  </si>
  <si>
    <t>UNIVERSITY OF VETERINARY MEDICINE VIENNA</t>
  </si>
  <si>
    <t>UNIVERSITY OF WASHINGTON SEATTLE</t>
  </si>
  <si>
    <t>UNIVERSITY OF ZURICH</t>
  </si>
  <si>
    <t>US FOOD DRUG ADMINISTRATION FDA</t>
  </si>
  <si>
    <t>VA SAN DIEGO HEALTHCARE SYSTEM</t>
  </si>
  <si>
    <t>W ROXBURY VA HOSP</t>
  </si>
  <si>
    <t>Beerse</t>
  </si>
  <si>
    <t>La Jolla</t>
  </si>
  <si>
    <t>Jefferson</t>
  </si>
  <si>
    <t>Zurich</t>
  </si>
  <si>
    <t>Seattle</t>
  </si>
  <si>
    <t>Dallas</t>
  </si>
  <si>
    <t>Austin</t>
  </si>
  <si>
    <t>Sydney</t>
  </si>
  <si>
    <t>Brighton</t>
  </si>
  <si>
    <t>Dunedin</t>
  </si>
  <si>
    <t>Nottingham</t>
  </si>
  <si>
    <t>Lethbridge</t>
  </si>
  <si>
    <t>Jyväskylän yliopisto</t>
  </si>
  <si>
    <t>Groningen</t>
  </si>
  <si>
    <t>Gothenburg</t>
  </si>
  <si>
    <t>Freiburg im Breisgau</t>
  </si>
  <si>
    <t>Exeter</t>
  </si>
  <si>
    <t>Bristol</t>
  </si>
  <si>
    <t>Barcelona</t>
  </si>
  <si>
    <t>Lille</t>
  </si>
  <si>
    <t>Lugano</t>
  </si>
  <si>
    <t>Sevilla</t>
  </si>
  <si>
    <t>Takasaki</t>
  </si>
  <si>
    <t>Göteborg</t>
  </si>
  <si>
    <t>Chicago</t>
  </si>
  <si>
    <t>Kingston</t>
  </si>
  <si>
    <t>Warsaw</t>
  </si>
  <si>
    <t>State College</t>
  </si>
  <si>
    <t>Osaka</t>
  </si>
  <si>
    <t>New Lambton Hts</t>
  </si>
  <si>
    <t>Sao Paulo</t>
  </si>
  <si>
    <t>Turku</t>
  </si>
  <si>
    <t>Antwerp</t>
  </si>
  <si>
    <t>Ikoma</t>
  </si>
  <si>
    <t>Nagoya</t>
  </si>
  <si>
    <t>Belmont</t>
  </si>
  <si>
    <t>Trieste</t>
  </si>
  <si>
    <t>Ancona</t>
  </si>
  <si>
    <t>Maastricht</t>
  </si>
  <si>
    <t>New Orleans</t>
  </si>
  <si>
    <t>Bundoora</t>
  </si>
  <si>
    <t>Solna</t>
  </si>
  <si>
    <t>Saitama</t>
  </si>
  <si>
    <t>Douglas</t>
  </si>
  <si>
    <t>Hempstead</t>
  </si>
  <si>
    <t>Jerusalem</t>
  </si>
  <si>
    <t>Bretigny Sur Orge</t>
  </si>
  <si>
    <t>Dresden</t>
  </si>
  <si>
    <t>Gottingen</t>
  </si>
  <si>
    <t>DONDERS INST BRAIN COGNIT BEHAV</t>
  </si>
  <si>
    <t>Burlington</t>
  </si>
  <si>
    <t>Kuopio</t>
  </si>
  <si>
    <t>Hayward</t>
  </si>
  <si>
    <t>Providence</t>
  </si>
  <si>
    <t>Beijing</t>
  </si>
  <si>
    <t>Bangor</t>
  </si>
  <si>
    <t>Nagakute</t>
  </si>
  <si>
    <t>Ibaraki</t>
  </si>
  <si>
    <t>Marseille</t>
  </si>
  <si>
    <t>Stuttgart</t>
  </si>
  <si>
    <t>Munster</t>
  </si>
  <si>
    <t>Aberdeen</t>
  </si>
  <si>
    <t>Fort Worth</t>
  </si>
  <si>
    <t>Miami</t>
  </si>
  <si>
    <t>New York</t>
  </si>
  <si>
    <t>Washington DC</t>
  </si>
  <si>
    <t>Guelph</t>
  </si>
  <si>
    <t>Waltham</t>
  </si>
  <si>
    <t>Muncie</t>
  </si>
  <si>
    <t>Aalborg</t>
  </si>
  <si>
    <t>Uppsala</t>
  </si>
  <si>
    <t>Surrey</t>
  </si>
  <si>
    <t>Bar Harbor</t>
  </si>
  <si>
    <t>Essex</t>
  </si>
  <si>
    <t>PENNSYLVANIA COMMONWEALTH SYSTEM OF HIGHER EDUCATION</t>
  </si>
  <si>
    <t>Hershey</t>
  </si>
  <si>
    <t>CSIC</t>
  </si>
  <si>
    <t>NATIONAL INSTITUTES OF HEALTH NIH</t>
  </si>
  <si>
    <t>WESTERN UNIVERSITY</t>
  </si>
  <si>
    <t>PARIS DESCARTES UNIVERSITY</t>
  </si>
  <si>
    <t>BABRAHAM INSTITUTE (BBSRC)</t>
  </si>
  <si>
    <t>NATL</t>
  </si>
  <si>
    <t>Technician</t>
  </si>
  <si>
    <t>Robarts Research Institute</t>
  </si>
  <si>
    <t>Iris</t>
  </si>
  <si>
    <t>Villalobos</t>
  </si>
  <si>
    <t>Chris</t>
  </si>
  <si>
    <t>Fodor</t>
  </si>
  <si>
    <t>Faculty</t>
  </si>
  <si>
    <t>The Children's Hospital of Philadelphia Research Institute</t>
  </si>
  <si>
    <t>Sanghee</t>
  </si>
  <si>
    <t>Yun</t>
  </si>
  <si>
    <t>University of Guelph</t>
  </si>
  <si>
    <t>Boyer</t>
  </si>
  <si>
    <t>Winters</t>
  </si>
  <si>
    <t>Matthew</t>
  </si>
  <si>
    <t>Cowan</t>
  </si>
  <si>
    <t>Masters</t>
  </si>
  <si>
    <t>University of Toronto</t>
  </si>
  <si>
    <t>Arya</t>
  </si>
  <si>
    <t>Rahbarnia</t>
  </si>
  <si>
    <t>McGill University</t>
  </si>
  <si>
    <t>Gabriel</t>
  </si>
  <si>
    <t>Desrosiers-Gregoire</t>
  </si>
  <si>
    <t>Chad</t>
  </si>
  <si>
    <t>Ndjamena</t>
  </si>
  <si>
    <t>University Of Ndjamena</t>
  </si>
  <si>
    <t>Bechir</t>
  </si>
  <si>
    <t>Mahamat Ali</t>
  </si>
  <si>
    <t>Post-doc</t>
  </si>
  <si>
    <t>University of Western Ontario</t>
  </si>
  <si>
    <t>Anil</t>
  </si>
  <si>
    <t>Zechariah</t>
  </si>
  <si>
    <t>Other</t>
  </si>
  <si>
    <t>Verdun</t>
  </si>
  <si>
    <t>Douglas Mental Health University Institute</t>
  </si>
  <si>
    <t>Emmanuel</t>
  </si>
  <si>
    <t>Wilson</t>
  </si>
  <si>
    <t>Imperial College London</t>
  </si>
  <si>
    <t>Maksym</t>
  </si>
  <si>
    <t>Kopanitsa</t>
  </si>
  <si>
    <t>RRI</t>
  </si>
  <si>
    <t>Kathy</t>
  </si>
  <si>
    <t>Xu</t>
  </si>
  <si>
    <t>Toronto Western Hospital</t>
  </si>
  <si>
    <t>Vaishali</t>
  </si>
  <si>
    <t>Mutreja</t>
  </si>
  <si>
    <t>Western University</t>
  </si>
  <si>
    <t>Miguel</t>
  </si>
  <si>
    <t>Skirzewski</t>
  </si>
  <si>
    <t>Seoul National University</t>
  </si>
  <si>
    <t>Bong-Kiun</t>
  </si>
  <si>
    <t>Kaang</t>
  </si>
  <si>
    <t>uwo</t>
  </si>
  <si>
    <t>Diana</t>
  </si>
  <si>
    <t>Sakae</t>
  </si>
  <si>
    <t>Cardiff University</t>
  </si>
  <si>
    <t>Trevor</t>
  </si>
  <si>
    <t>Humby</t>
  </si>
  <si>
    <t>Douglas Hospital Research Centre</t>
  </si>
  <si>
    <t>Kenneth</t>
  </si>
  <si>
    <t>Dyson</t>
  </si>
  <si>
    <t>Amy</t>
  </si>
  <si>
    <t>Reichelt</t>
  </si>
  <si>
    <t>ASIT</t>
  </si>
  <si>
    <t>RAI</t>
  </si>
  <si>
    <t>Daniel</t>
  </si>
  <si>
    <t>Palmer</t>
  </si>
  <si>
    <t>Brain and Mind Institute</t>
  </si>
  <si>
    <t>Nathan</t>
  </si>
  <si>
    <t>Oesch</t>
  </si>
  <si>
    <t>Sick Kids Hospital</t>
  </si>
  <si>
    <t>Lisa</t>
  </si>
  <si>
    <t>Bradley</t>
  </si>
  <si>
    <t>Antronio</t>
  </si>
  <si>
    <t>Jimenez-Mavillard</t>
  </si>
  <si>
    <t>Robarts research institute</t>
  </si>
  <si>
    <t>Hiroyuki</t>
  </si>
  <si>
    <t>Igarashi</t>
  </si>
  <si>
    <t>Sarah</t>
  </si>
  <si>
    <t>Hayes</t>
  </si>
  <si>
    <t>Frederico</t>
  </si>
  <si>
    <t>Faria</t>
  </si>
  <si>
    <t>western university</t>
  </si>
  <si>
    <t>MOHAMMAD</t>
  </si>
  <si>
    <t>Esmaeili</t>
  </si>
  <si>
    <t>Julie</t>
  </si>
  <si>
    <t>Dumont</t>
  </si>
  <si>
    <t>University of Pennsylvania Perelman School of Medicine/Children's Hospital of Philadelphia</t>
  </si>
  <si>
    <t>Amelia</t>
  </si>
  <si>
    <t>Eisch</t>
  </si>
  <si>
    <t>Ahmed</t>
  </si>
  <si>
    <t>PhD</t>
  </si>
  <si>
    <t>Western Univsersity</t>
  </si>
  <si>
    <t>Katherine</t>
  </si>
  <si>
    <t>Quesnel</t>
  </si>
  <si>
    <t>National Institute of Environmental Health Sciences</t>
  </si>
  <si>
    <t>Jesse</t>
  </si>
  <si>
    <t>Cushman</t>
  </si>
  <si>
    <t>Nicola</t>
  </si>
  <si>
    <t>Popp</t>
  </si>
  <si>
    <t>UWO</t>
  </si>
  <si>
    <t>Pena Ortiz</t>
  </si>
  <si>
    <t>Mohammad Hassan</t>
  </si>
  <si>
    <t>Yaghoubi</t>
  </si>
  <si>
    <t>Monreal</t>
  </si>
  <si>
    <t>Stephanie</t>
  </si>
  <si>
    <t>Tullo</t>
  </si>
  <si>
    <t>Sokcho</t>
  </si>
  <si>
    <t>Yonsei University College of Medicine, Department of Pharmacology</t>
  </si>
  <si>
    <t>Shinwon</t>
  </si>
  <si>
    <t>Kang</t>
  </si>
  <si>
    <t>Kathleen</t>
  </si>
  <si>
    <t>Lyons</t>
  </si>
  <si>
    <t>Robarts Research Institute, University of Western Ontario</t>
  </si>
  <si>
    <t>Rachel</t>
  </si>
  <si>
    <t>Lackie</t>
  </si>
  <si>
    <t>Ornela</t>
  </si>
  <si>
    <t>Kljakic</t>
  </si>
  <si>
    <t>Roger</t>
  </si>
  <si>
    <t>Hudson</t>
  </si>
  <si>
    <t>Nigeria</t>
  </si>
  <si>
    <t>Ikorodu</t>
  </si>
  <si>
    <t>Osun State Ministry of Education, Osogbo</t>
  </si>
  <si>
    <t>Oluwabukunmi Abosede</t>
  </si>
  <si>
    <t>Sholanke</t>
  </si>
  <si>
    <t>Aja</t>
  </si>
  <si>
    <t>Hogan-Cann</t>
  </si>
  <si>
    <t>Faraj</t>
  </si>
  <si>
    <t>Haddad</t>
  </si>
  <si>
    <t>Maryam</t>
  </si>
  <si>
    <t>Ghahremani</t>
  </si>
  <si>
    <t>The University of Western Ontario</t>
  </si>
  <si>
    <t>Liliana</t>
  </si>
  <si>
    <t>German-Castelan</t>
  </si>
  <si>
    <t>India</t>
  </si>
  <si>
    <t>Delhi</t>
  </si>
  <si>
    <t>Indian Institute of Technology</t>
  </si>
  <si>
    <t>Ariel</t>
  </si>
  <si>
    <t>Frame</t>
  </si>
  <si>
    <t>Tyler</t>
  </si>
  <si>
    <t>Dexter</t>
  </si>
  <si>
    <t>Ghana</t>
  </si>
  <si>
    <t>ACCRA</t>
  </si>
  <si>
    <t>JECO ENTERPRISE</t>
  </si>
  <si>
    <t>ANGELBERT</t>
  </si>
  <si>
    <t>DONKOR</t>
  </si>
  <si>
    <t>McGill university</t>
  </si>
  <si>
    <t>Elisa</t>
  </si>
  <si>
    <t>Guma</t>
  </si>
  <si>
    <t>Duke University Medical Center</t>
  </si>
  <si>
    <t>William</t>
  </si>
  <si>
    <t>Wetsel</t>
  </si>
  <si>
    <t>University of British Columbia</t>
  </si>
  <si>
    <t>Riki</t>
  </si>
  <si>
    <t>Dingwall</t>
  </si>
  <si>
    <t>David</t>
  </si>
  <si>
    <t>Wasserman</t>
  </si>
  <si>
    <t>O'Flanagan</t>
  </si>
  <si>
    <t>BrainsCAN, Western University</t>
  </si>
  <si>
    <t>Sara</t>
  </si>
  <si>
    <t>Memar</t>
  </si>
  <si>
    <t>University of Western</t>
  </si>
  <si>
    <t>Elisha</t>
  </si>
  <si>
    <t>Jindal</t>
  </si>
  <si>
    <t>Flavio</t>
  </si>
  <si>
    <t>Beraldo</t>
  </si>
  <si>
    <t>Peking</t>
  </si>
  <si>
    <t>Peking University</t>
  </si>
  <si>
    <t>Jinxia</t>
  </si>
  <si>
    <t>Wan</t>
  </si>
  <si>
    <t>International</t>
  </si>
  <si>
    <t>Dhruvika</t>
  </si>
  <si>
    <t>Angrish</t>
  </si>
  <si>
    <t>National</t>
  </si>
  <si>
    <t>Katrina</t>
  </si>
  <si>
    <t>Zmavc</t>
  </si>
  <si>
    <t>Local</t>
  </si>
  <si>
    <t>Western Univeristy</t>
  </si>
  <si>
    <t>Oren</t>
  </si>
  <si>
    <t>Princz-Lebel</t>
  </si>
  <si>
    <t>Participants</t>
  </si>
  <si>
    <t>PDF</t>
  </si>
  <si>
    <t>Grad Student</t>
  </si>
  <si>
    <t>Nicole</t>
  </si>
  <si>
    <t>Martin-Kenny</t>
  </si>
  <si>
    <t>Mei Peng</t>
  </si>
  <si>
    <t>Lim</t>
  </si>
  <si>
    <t>Radboud University, Donders Institute</t>
  </si>
  <si>
    <t>Chao</t>
  </si>
  <si>
    <t>Guo</t>
  </si>
  <si>
    <t>Lani</t>
  </si>
  <si>
    <t>Cupo</t>
  </si>
  <si>
    <t>Austrilia</t>
  </si>
  <si>
    <t>Parkville</t>
  </si>
  <si>
    <t>Florey Institute of Neuroscience and Mental Health</t>
  </si>
  <si>
    <t>Annai</t>
  </si>
  <si>
    <t>Charlton</t>
  </si>
  <si>
    <t>Peter</t>
  </si>
  <si>
    <t>Jeon</t>
  </si>
  <si>
    <t>Ashwin</t>
  </si>
  <si>
    <t>Harimohan</t>
  </si>
  <si>
    <t>Olivia</t>
  </si>
  <si>
    <t>Ghosh-Swaby</t>
  </si>
  <si>
    <t>Paul</t>
  </si>
  <si>
    <t>Sheppard</t>
  </si>
  <si>
    <t>Keon</t>
  </si>
  <si>
    <t>Coleman</t>
  </si>
  <si>
    <t>Jackie</t>
  </si>
  <si>
    <t>Sullivan</t>
  </si>
  <si>
    <t>Jane</t>
  </si>
  <si>
    <t>Rylett</t>
  </si>
  <si>
    <t>Western</t>
  </si>
  <si>
    <t>Andrew</t>
  </si>
  <si>
    <t>Pruszynski</t>
  </si>
  <si>
    <t>Christina</t>
  </si>
  <si>
    <t>Perry</t>
  </si>
  <si>
    <t>Andres</t>
  </si>
  <si>
    <t>Nieto Posadas</t>
  </si>
  <si>
    <t>Marco</t>
  </si>
  <si>
    <t>Prado</t>
  </si>
  <si>
    <t>Belo Horizonte,</t>
  </si>
  <si>
    <t>Federal University of Minas Gerais</t>
  </si>
  <si>
    <t>Leonardo</t>
  </si>
  <si>
    <t>Guarnieri</t>
  </si>
  <si>
    <t>Centre for Addiction and Mental Health</t>
  </si>
  <si>
    <t>Abela</t>
  </si>
  <si>
    <t>Vania</t>
  </si>
  <si>
    <t>Mount Sinai Hospital, Toronto, Canada</t>
  </si>
  <si>
    <t>JUNHUI</t>
  </si>
  <si>
    <t>WANG</t>
  </si>
  <si>
    <t>NIEHS</t>
  </si>
  <si>
    <t>Korey</t>
  </si>
  <si>
    <t>Stevanovic</t>
  </si>
  <si>
    <t>Lunenfeld Tanenbaum Research Institute</t>
  </si>
  <si>
    <t>Ashish</t>
  </si>
  <si>
    <t>Kadia</t>
  </si>
  <si>
    <t>PDFs</t>
  </si>
  <si>
    <t>Jamie</t>
  </si>
  <si>
    <t>Melling</t>
  </si>
  <si>
    <t>Haojie</t>
  </si>
  <si>
    <t>Mao</t>
  </si>
  <si>
    <t>Stan</t>
  </si>
  <si>
    <t>Leung</t>
  </si>
  <si>
    <t>Osogbo</t>
  </si>
  <si>
    <t>Ministry of Innovation, Science and Technology</t>
  </si>
  <si>
    <t>Olajide Abiodun</t>
  </si>
  <si>
    <t>ONIFADE</t>
  </si>
  <si>
    <t>Mount Sinai Hospital</t>
  </si>
  <si>
    <t>Junhui</t>
  </si>
  <si>
    <t>Steven</t>
  </si>
  <si>
    <t>Kerfoot</t>
  </si>
  <si>
    <t>*19 International participants, from 11 countries and, 6 continents (sorry Antarctica)</t>
  </si>
  <si>
    <t>Wataru</t>
  </si>
  <si>
    <t>Inoue</t>
  </si>
  <si>
    <t>*19 National particpants from Ontario, Quebec and BC</t>
  </si>
  <si>
    <t>Robarts Reserch Institute</t>
  </si>
  <si>
    <t>Sean</t>
  </si>
  <si>
    <t>Cregan</t>
  </si>
  <si>
    <t>Michael</t>
  </si>
  <si>
    <t>Boffa</t>
  </si>
  <si>
    <t>Western University and CHRI</t>
  </si>
  <si>
    <t>Nathalie</t>
  </si>
  <si>
    <t>Berube</t>
  </si>
  <si>
    <t>Intl**</t>
  </si>
  <si>
    <t>Lawson Health Research Institute</t>
  </si>
  <si>
    <t>Udunna</t>
  </si>
  <si>
    <t>Anazodo</t>
  </si>
  <si>
    <t>Natl*</t>
  </si>
  <si>
    <t>Brian</t>
  </si>
  <si>
    <t>Allman</t>
  </si>
  <si>
    <t>Cerebral Imaging Centre</t>
  </si>
  <si>
    <t>Gallino</t>
  </si>
  <si>
    <t>PIs</t>
  </si>
  <si>
    <t>~</t>
  </si>
  <si>
    <t>year of first pub</t>
  </si>
  <si>
    <t>Role</t>
  </si>
  <si>
    <t>Institute</t>
  </si>
  <si>
    <t>First name</t>
  </si>
  <si>
    <t>last Name</t>
  </si>
  <si>
    <t>Attendees</t>
  </si>
  <si>
    <t>Aarhus</t>
  </si>
  <si>
    <t>Saskatoon</t>
  </si>
  <si>
    <t>Hartford</t>
  </si>
  <si>
    <t>Brisbane</t>
  </si>
  <si>
    <t>Biberach an der Riß</t>
  </si>
  <si>
    <t>High Wycombe</t>
  </si>
  <si>
    <t>Continent</t>
  </si>
  <si>
    <t>Europe</t>
  </si>
  <si>
    <t>North America</t>
  </si>
  <si>
    <t>South America</t>
  </si>
  <si>
    <t>Asia</t>
  </si>
  <si>
    <t>Functional dissociations between subregions of the medial prefrontal cortex on the rodent touchscreen continuous performance test (rCPT) of attention.</t>
  </si>
  <si>
    <t>Behav Neurosci. 2020 Feb;134(1):1-14.</t>
  </si>
  <si>
    <t>10.1037/bne0000338</t>
  </si>
  <si>
    <t>MouseBytes, an open-access high-throughput pipeline and database for rodent touchscreen-based cognitive assessment.</t>
  </si>
  <si>
    <t>Elife. 2019 Dec 11;8. pii: e49630.</t>
  </si>
  <si>
    <t>10.7554/eLife.49630.</t>
  </si>
  <si>
    <t>Charlton AJ</t>
  </si>
  <si>
    <t>Chronic voluntary alcohol consumption causes persistent cognitive deficits and cortical cell loss in a rodent model.</t>
  </si>
  <si>
    <t>Sci Rep. 2019 Dec 9;9(1):18651</t>
  </si>
  <si>
    <t>10.1038/s41598-019-55095-w.</t>
  </si>
  <si>
    <t>Gogos A</t>
  </si>
  <si>
    <t>Sex differences in the effect of maternal immune activation on cognitive and psychosis-like behaviour in Long Evans rats.</t>
  </si>
  <si>
    <t>Eur J Neurosci. 2020 Jan 4.</t>
  </si>
  <si>
    <t>10.1111/ejn.14671</t>
  </si>
  <si>
    <t>Sykes, L.</t>
  </si>
  <si>
    <t>Genetic Variation in the Psychiatric Risk Gene CACNA1C Modulates Reversal Learning Across Species</t>
  </si>
  <si>
    <t xml:space="preserve">Schizophrenia bulletin 45(5), pp. 1024-1032 </t>
  </si>
  <si>
    <t>10.1093/schbul/sby146</t>
  </si>
  <si>
    <t>Modulation of cognitive flexibility by reward and punishment in BALB/cJ and BALB/cByJ mice</t>
  </si>
  <si>
    <t xml:space="preserve">Jager, A. </t>
  </si>
  <si>
    <t>Behavioural Brain Research, Volume 378, 27 January 2020, 112294</t>
  </si>
  <si>
    <t>10.1016/j.bbr.2019.112294</t>
  </si>
  <si>
    <t xml:space="preserve">10.3389/fnbeh.2019.00263 </t>
  </si>
  <si>
    <t>Differential Effects of Serotonin Transporter Genotype on Anxiety-Like Behavior and Cognitive Judgment Bias in Mice.</t>
  </si>
  <si>
    <t>Ayabe T.</t>
  </si>
  <si>
    <t xml:space="preserve">10.3390/biom10010131 </t>
  </si>
  <si>
    <t xml:space="preserve">Improving Effects of Hop-Derived Bitter Acids in Beer on Cognitive Functions: A New Strategy for Vagus Nerve Stimulation </t>
  </si>
  <si>
    <r>
      <t>Biomolecules</t>
    </r>
    <r>
      <rPr>
        <sz val="9"/>
        <color rgb="FFFF0000"/>
        <rFont val="Arial"/>
        <family val="2"/>
      </rPr>
      <t xml:space="preserve"> </t>
    </r>
    <r>
      <rPr>
        <b/>
        <sz val="9"/>
        <color rgb="FFFF0000"/>
        <rFont val="Arial"/>
        <family val="2"/>
      </rPr>
      <t>2020</t>
    </r>
    <r>
      <rPr>
        <sz val="9"/>
        <color rgb="FFFF0000"/>
        <rFont val="Arial"/>
        <family val="2"/>
      </rPr>
      <t xml:space="preserve">, </t>
    </r>
    <r>
      <rPr>
        <i/>
        <sz val="9"/>
        <color rgb="FFFF0000"/>
        <rFont val="Arial"/>
        <family val="2"/>
      </rPr>
      <t>10</t>
    </r>
    <r>
      <rPr>
        <sz val="9"/>
        <color rgb="FFFF0000"/>
        <rFont val="Arial"/>
        <family val="2"/>
      </rPr>
      <t>(1), 131</t>
    </r>
  </si>
  <si>
    <t>Hop-Derived Iso-α-Acids in Beer Improve Visual Discrimination and Reversal Learning in Mice as Assessed by a Touch Panel Operant System.</t>
  </si>
  <si>
    <t>Front Behav Neurosci. 2019 Apr 2;13:67</t>
  </si>
  <si>
    <t>10.3389/fnbeh.2019.00067</t>
  </si>
  <si>
    <t>Sala-Bayo</t>
  </si>
  <si>
    <t>Dorsal and ventral striatal dopamine D1 and D2 receptors differentially modulate distinct phases of serial visual reversal learning</t>
  </si>
  <si>
    <t xml:space="preserve">10.1038/s41386-020-0612-4 </t>
  </si>
  <si>
    <t>Associative Learning and Motivation Differentially Requires Neuroligin-1 at Excitatory Synapses</t>
  </si>
  <si>
    <t>Luo, J.</t>
  </si>
  <si>
    <t>Fisher, B.</t>
  </si>
  <si>
    <t>Cellular and Molecular Changes in Hippocampal Glutamate Signaling and Alterations in Learning, Attention, and Impulsivity Following Prenatal Nicotine Exposure</t>
  </si>
  <si>
    <t>Polli, FS</t>
  </si>
  <si>
    <t>10.1007/s12035-019-01854-9</t>
  </si>
  <si>
    <t>Zimmerman AJ</t>
  </si>
  <si>
    <t>A psychiatric disease-related circular RNA controls synaptic gene expression and cognition</t>
  </si>
  <si>
    <t>10.1038/s41380-020-0653-4</t>
  </si>
  <si>
    <t xml:space="preserve">Molecular Psychiatry </t>
  </si>
  <si>
    <t>Molecular Neurobiology</t>
  </si>
  <si>
    <t xml:space="preserve">Neuropsychopharmacology </t>
  </si>
  <si>
    <t>Debrosse</t>
  </si>
  <si>
    <t>Effects of catechol-O-methyltransferase inhibition on effort-related choice behavior in male mice</t>
  </si>
  <si>
    <t xml:space="preserve">10.1101/2020.01.28.924142 </t>
  </si>
  <si>
    <t>Mosser</t>
  </si>
  <si>
    <t xml:space="preserve">The McGill-Mouse-Marmoset Platform: A Standardized Approach for Highthroughput Imaging of Neuronal Dynamics During Behavior </t>
  </si>
  <si>
    <t>10.1101/2020.02.06.937573</t>
  </si>
  <si>
    <t>Lindström SH</t>
  </si>
  <si>
    <t>VGluT1 Deficiency Impairs Visual Attention and Reduces the Dynamic Range of Short-Term Plasticity at Corticothalamic Synapses.</t>
  </si>
  <si>
    <t>10.1093/cercor/bhz204</t>
  </si>
  <si>
    <t xml:space="preserve">Cereb Cortex. 2019 Nov 11. pii: bhz204. </t>
  </si>
  <si>
    <t>Comparison of conventional and rapid-acting antidepressants in a rodent probabilistic reversal learning task</t>
  </si>
  <si>
    <t>Wilkinson MP</t>
  </si>
  <si>
    <t>10.1177/2398212820907177</t>
  </si>
  <si>
    <t xml:space="preserve">Brain Neurosci Adv. 2020 Feb 23;4:2398212820907177. </t>
  </si>
  <si>
    <t>Berg EL</t>
  </si>
  <si>
    <t>Translational outcomes in a full gene deletion of ubiquitin protein ligase E3A rat model of Angelman syndrome.</t>
  </si>
  <si>
    <t>10.1038/s41398-020-0720-2.</t>
  </si>
  <si>
    <r>
      <t>Transl Psychiatry</t>
    </r>
    <r>
      <rPr>
        <sz val="10.1"/>
        <color rgb="FFFF0000"/>
        <rFont val="Arial"/>
        <family val="2"/>
      </rPr>
      <t xml:space="preserve">. </t>
    </r>
    <r>
      <rPr>
        <b/>
        <sz val="7"/>
        <color rgb="FFFF0000"/>
        <rFont val="Arial"/>
        <family val="2"/>
      </rPr>
      <t>2020</t>
    </r>
    <r>
      <rPr>
        <sz val="10.1"/>
        <color rgb="FFFF0000"/>
        <rFont val="Arial"/>
        <family val="2"/>
      </rPr>
      <t xml:space="preserve"> Jan 27;10(1):39</t>
    </r>
  </si>
  <si>
    <t>Cognitive Impairments in Touchscreen-based Visual Discrimination and Reversal Learning in Genetic Absence Epilepsy Rats from Strasbourg.</t>
  </si>
  <si>
    <r>
      <t>Neuroscience</t>
    </r>
    <r>
      <rPr>
        <sz val="10.1"/>
        <color rgb="FFFF0000"/>
        <rFont val="Arial"/>
        <family val="2"/>
      </rPr>
      <t xml:space="preserve">. </t>
    </r>
    <r>
      <rPr>
        <b/>
        <sz val="7"/>
        <color rgb="FFFF0000"/>
        <rFont val="Arial"/>
        <family val="2"/>
      </rPr>
      <t>2020</t>
    </r>
    <r>
      <rPr>
        <sz val="10.1"/>
        <color rgb="FFFF0000"/>
        <rFont val="Arial"/>
        <family val="2"/>
      </rPr>
      <t xml:space="preserve"> Mar 15;430:105-112</t>
    </r>
  </si>
  <si>
    <r>
      <t>10.1016/j.neuroscience.</t>
    </r>
    <r>
      <rPr>
        <b/>
        <sz val="7"/>
        <color rgb="FFFF0000"/>
        <rFont val="Arial"/>
        <family val="2"/>
      </rPr>
      <t>2020</t>
    </r>
    <r>
      <rPr>
        <sz val="10.1"/>
        <color rgb="FFFF0000"/>
        <rFont val="Arial"/>
        <family val="2"/>
      </rPr>
      <t>.01.028.</t>
    </r>
  </si>
  <si>
    <t>Prenatal opioid exposure: The next neonatal neuroinflammatory disease.</t>
  </si>
  <si>
    <t>10.1016/j.bbi.2019.11.007</t>
  </si>
  <si>
    <r>
      <t>Brain Behav Immun</t>
    </r>
    <r>
      <rPr>
        <sz val="10.1"/>
        <color rgb="FFFF0000"/>
        <rFont val="Arial"/>
        <family val="2"/>
      </rPr>
      <t xml:space="preserve">. </t>
    </r>
    <r>
      <rPr>
        <b/>
        <sz val="7"/>
        <color rgb="FFFF0000"/>
        <rFont val="Arial"/>
        <family val="2"/>
      </rPr>
      <t>2020</t>
    </r>
    <r>
      <rPr>
        <sz val="10.1"/>
        <color rgb="FFFF0000"/>
        <rFont val="Arial"/>
        <family val="2"/>
      </rPr>
      <t xml:space="preserve"> Feb;84:45-58</t>
    </r>
  </si>
  <si>
    <t>Messanvi F</t>
  </si>
  <si>
    <t>Fronto-temporal galanin modulates impulse control.</t>
  </si>
  <si>
    <t>Psychopharmacology (Berl). 2020 Feb;237(2):291-303.</t>
  </si>
  <si>
    <t>10.1007/s00213-019-05365-2</t>
  </si>
  <si>
    <r>
      <t>Psychopharmacology (Berl)</t>
    </r>
    <r>
      <rPr>
        <sz val="10.1"/>
        <color rgb="FF0070C0"/>
        <rFont val="Arial"/>
        <family val="2"/>
      </rPr>
      <t xml:space="preserve">. </t>
    </r>
    <r>
      <rPr>
        <b/>
        <sz val="7"/>
        <color rgb="FF0070C0"/>
        <rFont val="Arial"/>
        <family val="2"/>
      </rPr>
      <t>2020</t>
    </r>
    <r>
      <rPr>
        <sz val="10.1"/>
        <color rgb="FF0070C0"/>
        <rFont val="Arial"/>
        <family val="2"/>
      </rPr>
      <t xml:space="preserve"> Jan;237(1):33-43.</t>
    </r>
  </si>
  <si>
    <t>Whoolery CW</t>
  </si>
  <si>
    <t>Multi-domain cognitive assessment of male mice shows space radiation is not harmful to high-level cognition and actually improves pattern separation.</t>
  </si>
  <si>
    <t>10.1038/s41598-020-59419-z.</t>
  </si>
  <si>
    <r>
      <t>Sci Rep</t>
    </r>
    <r>
      <rPr>
        <sz val="10.1"/>
        <color rgb="FFFF0000"/>
        <rFont val="Arial"/>
        <family val="2"/>
      </rPr>
      <t xml:space="preserve">. </t>
    </r>
    <r>
      <rPr>
        <b/>
        <sz val="7"/>
        <color rgb="FFFF0000"/>
        <rFont val="Arial"/>
        <family val="2"/>
      </rPr>
      <t>2020</t>
    </r>
    <r>
      <rPr>
        <sz val="10.1"/>
        <color rgb="FFFF0000"/>
        <rFont val="Arial"/>
        <family val="2"/>
      </rPr>
      <t xml:space="preserve"> Feb 17;10(1):2737</t>
    </r>
  </si>
  <si>
    <t>Humby T</t>
  </si>
  <si>
    <t>Effects of 5-HT2C, 5-HT1A receptor challenges and modafinil on the initiation and persistence of gambling behaviours.</t>
  </si>
  <si>
    <t>Psychopharmacology (Berl). 2020 Mar 2</t>
  </si>
  <si>
    <t>10.1007/s00213-020-05496-x.</t>
  </si>
  <si>
    <t>Moderate prenatal alcohol exposure impairs cognitive control, but not attention, on a rodent touchscreen continuous performance task.</t>
  </si>
  <si>
    <t>10.1111/gbb.12652.</t>
  </si>
  <si>
    <r>
      <t>Genes Brain Behav</t>
    </r>
    <r>
      <rPr>
        <sz val="10.1"/>
        <color rgb="FFFF0000"/>
        <rFont val="Arial"/>
        <family val="2"/>
      </rPr>
      <t xml:space="preserve">. </t>
    </r>
    <r>
      <rPr>
        <b/>
        <sz val="7"/>
        <color rgb="FFFF0000"/>
        <rFont val="Arial"/>
        <family val="2"/>
      </rPr>
      <t>2020</t>
    </r>
    <r>
      <rPr>
        <sz val="10.1"/>
        <color rgb="FFFF0000"/>
        <rFont val="Arial"/>
        <family val="2"/>
      </rPr>
      <t xml:space="preserve"> Mar 6:e12652.</t>
    </r>
  </si>
  <si>
    <t>Previously listed as 2019 (while in press)</t>
  </si>
  <si>
    <t>Dumont JR</t>
  </si>
  <si>
    <t>10.1111/gbb.12650</t>
  </si>
  <si>
    <t>Critical Mass: The Rise of a Touchscreen Technology Community for Rodent Cognitive Testing.</t>
  </si>
  <si>
    <r>
      <t>Genes Brain Behav</t>
    </r>
    <r>
      <rPr>
        <sz val="10.1"/>
        <color rgb="FFFF0000"/>
        <rFont val="Arial"/>
        <family val="2"/>
      </rPr>
      <t xml:space="preserve">. </t>
    </r>
    <r>
      <rPr>
        <b/>
        <sz val="7"/>
        <color rgb="FFFF0000"/>
        <rFont val="Arial"/>
        <family val="2"/>
      </rPr>
      <t>2020</t>
    </r>
    <r>
      <rPr>
        <sz val="10.1"/>
        <color rgb="FFFF0000"/>
        <rFont val="Arial"/>
        <family val="2"/>
      </rPr>
      <t xml:space="preserve"> Mar 6:e12650.</t>
    </r>
  </si>
  <si>
    <t>Milton, LK</t>
  </si>
  <si>
    <t>Suppression of cortico-striatal circuit activity improves cognitive flexibility and prevents body weight loss in activity-based anorexia in rats</t>
  </si>
  <si>
    <t xml:space="preserve">10.1101/2020.03.29.015115 </t>
  </si>
  <si>
    <t xml:space="preserve">Neuroanatomy and Behaviour in Mice with a Haploinsufficiency of AT-Rich Interactive Domain 1B (ARID1B) Throughout Development </t>
  </si>
  <si>
    <t>Ellegood, J</t>
  </si>
  <si>
    <t>Caballero-Puntiverio</t>
  </si>
  <si>
    <t>Gabor patterns as stimuli in a rodent visual attention task</t>
  </si>
  <si>
    <t>Neuroscience Letters</t>
  </si>
  <si>
    <t>10.1016/j.neulet.2020.134970</t>
  </si>
  <si>
    <t>MK-801 impairs working memory on the Trial-Unique Nonmatch-to-Location test in mice, but this is not exclusively mediated by NMDA receptors on PV+ interneurons or forebrain pyramidal cells</t>
  </si>
  <si>
    <t>Neurophamacology</t>
  </si>
  <si>
    <t>10.1016/j.neuropharm.2020.108103</t>
  </si>
  <si>
    <t>Revealing a compulsive phenotype in cholinergic M4-/- mice depends on the inter-trial interval initiation settings in a five choice serial reaction time task.</t>
  </si>
  <si>
    <t>10.1016/j.bbr.2020.112649</t>
  </si>
  <si>
    <t>Justinussen J</t>
  </si>
  <si>
    <t>Endogenous and exogenous control of visuospatial selective attention in freely behaving mice</t>
  </si>
  <si>
    <t xml:space="preserve">Nature Communications volume 11, Article number: 1986 (2020) </t>
  </si>
  <si>
    <t>10.1038/s41467-020-15909-2</t>
  </si>
  <si>
    <t xml:space="preserve">Translational cognitive neuroscience of dementia with touchscreen operant chambers </t>
  </si>
  <si>
    <t>Lee, JH</t>
  </si>
  <si>
    <t>10.1111/gbb.12664</t>
  </si>
  <si>
    <t>Meyer</t>
  </si>
  <si>
    <t xml:space="preserve"> Two Distinct Types of Eye-Head Coupling in Freely Moving Mice</t>
  </si>
  <si>
    <t xml:space="preserve"> Current Biology </t>
  </si>
  <si>
    <t>10.1016/j.cub.2020.04.042</t>
  </si>
  <si>
    <t>Task phase‐specific involvement of the rat posterior parietal cortex in performance of the trial‐unique, non‐matching‐to‐location (TUNL) task</t>
  </si>
  <si>
    <t>10.1111/gbb.12659</t>
  </si>
  <si>
    <t>Genes, Brain &amp; Behavior</t>
  </si>
  <si>
    <t>Cognitive disturbances in the cuprizone model of multiple sclerosis</t>
  </si>
  <si>
    <t>Kopanitsa, M</t>
  </si>
  <si>
    <t>10.1111/gbb.12663</t>
  </si>
  <si>
    <t>You, Wen-Kai</t>
  </si>
  <si>
    <t>Category learning in rodents using touchscreen‐based tasks</t>
  </si>
  <si>
    <t>Broschard, M</t>
  </si>
  <si>
    <t>10.1111/gbb.12665</t>
  </si>
  <si>
    <t>Cyclin D2-knock-out mice with attenuated dentate gyrus neurogenesis have robust deficits in long-term memory formation</t>
  </si>
  <si>
    <t>10.1038/s41598-020-65090-1</t>
  </si>
  <si>
    <t>Petkova, SP</t>
  </si>
  <si>
    <t>Sci Rep 10, 8204</t>
  </si>
  <si>
    <t>Prevention of age-associated neuronal hyperexcitability with improved learning and attention upon knockout or antagonism of LPAR2.</t>
  </si>
  <si>
    <t>Fischer, C</t>
  </si>
  <si>
    <t>10.1007/s00018-020-03553-4</t>
  </si>
  <si>
    <t>Open-source raspberry Pi-based operant box for translational behavioral testing in rodents</t>
  </si>
  <si>
    <t>Journal of Neuroscience Methods</t>
  </si>
  <si>
    <t>10.1016/j.jneumeth.2020.108761</t>
  </si>
  <si>
    <t>Glover, L.</t>
  </si>
  <si>
    <t>10.1016/j.bbr.2020.112748</t>
  </si>
  <si>
    <t>Touchscreen-based assessment of risky-choice in mice</t>
  </si>
  <si>
    <t>Behavioural Brain Research</t>
  </si>
  <si>
    <t>Izumi H</t>
  </si>
  <si>
    <t>Int. J. Mol. Sci. 2020, 21(11), 3833</t>
  </si>
  <si>
    <t>SAK3 Administration Improves Spine Abnormalities and Cognitive Deﬁcits in AppNL-G-F/NL-G-F Knock-in Mice by Increasing Proteasome Activity through CaMKII/Rpt6 Signaling</t>
  </si>
  <si>
    <t>10.3390/ijms21113833</t>
  </si>
  <si>
    <t>Aguirre CG</t>
  </si>
  <si>
    <t>Sex-dependent effects of chronic intermittent voluntary alcohol consumption on attentional, not motivational, measures during probabilistic learning and reversal</t>
  </si>
  <si>
    <t>10.1371/journal.pone.0234729</t>
  </si>
  <si>
    <t>PLoS ONE 15(6): e0234729.</t>
  </si>
  <si>
    <t>The dopamine depleting agent tetrabenazine alters effort-related decision making as assessed by mouse touchscreen procedures</t>
  </si>
  <si>
    <t>Psychopharmacology (2020)</t>
  </si>
  <si>
    <t>10.1007/s00213-020-05578-w</t>
  </si>
  <si>
    <t>Ryan</t>
  </si>
  <si>
    <t>CumJulie</t>
  </si>
  <si>
    <t>Effort-related decision making in humanized COMT mice: Effects of Val158Met polymorphisms and possible implications for negative symptoms in humans</t>
  </si>
  <si>
    <t>10.1016/j.pbb.2020.172975</t>
  </si>
  <si>
    <t>Pharmacology Biochemistry and Behavior</t>
  </si>
  <si>
    <t>Comprehensive analysis of a novel mouse model of the 22q11.2 deletion syndrome: a model with the most common 3.0-Mb deletion at the human 22q11.2 locus</t>
  </si>
  <si>
    <t>Saito, R</t>
  </si>
  <si>
    <t>Translational Psychiatry volume 10, Article number: 35 (2020)</t>
  </si>
  <si>
    <t>10.1038/s41398-020-0723-z</t>
  </si>
  <si>
    <t>Debrosse, AC</t>
  </si>
  <si>
    <t>Front Behav Neurosci. 2020 May 21;14:73</t>
  </si>
  <si>
    <t>10.3389/fnbeh.2020.00073. eCollection 2020.</t>
  </si>
  <si>
    <t xml:space="preserve">Inhibition of Catechol- O-methyltransferase Does Not Alter Effort-Related Choice Behavior in a Fixed Ratio/Concurrent Chow Task in Male Mice </t>
  </si>
  <si>
    <t xml:space="preserve">10.3390/ijms21124563 </t>
  </si>
  <si>
    <t>Int J Mol Sci. 2020 Jun 26;21(12):E4563</t>
  </si>
  <si>
    <t xml:space="preserve">Growth Hormone Treatment Promotes Remote Hippocampal Plasticity After Experimental Cortical Stroke </t>
  </si>
  <si>
    <t>10.1016/j.celrep.2020.107536.</t>
  </si>
  <si>
    <t>Bristow GC</t>
  </si>
  <si>
    <t>Cell Rep. 2020 Apr 21;31(3):107536</t>
  </si>
  <si>
    <t>16p11 Duplication Disrupts Hippocampal-Orbitofrontal-Amygdala Connectivity, Revealing a Neural Circuit Endophenotype for Schizophrenia</t>
  </si>
  <si>
    <t>Maxwell, JR</t>
  </si>
  <si>
    <t>Front Pediatr. 2020 Jun 5;8:289.</t>
  </si>
  <si>
    <t>10.3389/fped.2020.00289. eCollection 2020</t>
  </si>
  <si>
    <t xml:space="preserve">Neonatal Hypoxic-Ischemic Encephalopathy Yields Permanent Deficits in Learning Acquisition: A Preclinical Touchscreen Assessment </t>
  </si>
  <si>
    <t>Anderson, MD</t>
  </si>
  <si>
    <t>10.1101/lm.050245.119</t>
  </si>
  <si>
    <t>Learn Mem. 2020 May 15;27(6):222-235</t>
  </si>
  <si>
    <t xml:space="preserve">ChABC Infusions Into Medial Prefrontal Cortex, but Not Posterior Parietal Cortex, Improve the Performance of Rats Tested on a Novel, Challenging Delay in the Touchscreen TUNL Task </t>
  </si>
  <si>
    <t xml:space="preserve"> </t>
  </si>
  <si>
    <t>Adolescent frontal top-down neurons receive heightened local drive to establish adult attentional behavior in mice</t>
  </si>
  <si>
    <t>BioRxiv</t>
  </si>
  <si>
    <t>Nabel EM</t>
  </si>
  <si>
    <t>10.1101/2020.05.26.117929</t>
  </si>
  <si>
    <t>10.1037/bne0000402</t>
  </si>
  <si>
    <t>Lee J.</t>
  </si>
  <si>
    <t>Acute NMDA receptor antagonism impairs working memory performance but not attention in rats—Implications for the NMDAr hypofunction theory of schizophrenia.</t>
  </si>
  <si>
    <t>Siegel, A</t>
  </si>
  <si>
    <t xml:space="preserve">10.1101/2020.07.21.214106 </t>
  </si>
  <si>
    <t>Translating the Human CANTAB Touchscreen Based Tasks to Evaluate Learning and Memory in Mouse Models of Down Syndrome</t>
  </si>
  <si>
    <t xml:space="preserve">Chemogenetic Suppression of the Subthalamic Nucleus Induces Attentional Deficits and Impulsive Action in a Five-Choice Serial Reaction Time Task in Mice </t>
  </si>
  <si>
    <t>Nishioka T</t>
  </si>
  <si>
    <t>Front Syst Neurosci. 2020 Jun 30;14:38.</t>
  </si>
  <si>
    <t xml:space="preserve">10.3389/fnsys.2020.00038 </t>
  </si>
  <si>
    <t>Milinski L</t>
  </si>
  <si>
    <t xml:space="preserve">Waking experience modulates sleep need in mice </t>
  </si>
  <si>
    <t>10.1101/2020.07.25.219642v1.full</t>
  </si>
  <si>
    <t>Hervig M.</t>
  </si>
  <si>
    <t>Glatmatergic and serotonergic modulation of rat medial and lateral orbitofrontal cortex in visual serial reversal learning</t>
  </si>
  <si>
    <t>10.1037/pne0000221</t>
  </si>
  <si>
    <t>Psychology &amp; Neuroscience</t>
  </si>
  <si>
    <t xml:space="preserve">10.1111/acer.14426 </t>
  </si>
  <si>
    <t xml:space="preserve">Alcohol Clin Exp Res. </t>
  </si>
  <si>
    <t xml:space="preserve">Moderate Prenatal Alcohol Exposure Impairs Visual-Spatial Discrimination in a Sex-Specific Manner: Effects of Testing Order and Difficulty on Learning Performance </t>
  </si>
  <si>
    <t>Lloyd, K</t>
  </si>
  <si>
    <t>High fat diet consumption restricted to adolescence has minimal effects on adult executive function that vary by sex</t>
  </si>
  <si>
    <t>Nutr Neurosci. 2020 Aug 25;1-11.</t>
  </si>
  <si>
    <t xml:space="preserve">10.1080/1028415X.2020.1809879 </t>
  </si>
  <si>
    <t>Neurotoxic Effects of Lactational Exposure to Perfluorooctane Sulfonate on Learning and Memory in Adult Male Mouse</t>
  </si>
  <si>
    <t>Mshaty, A</t>
  </si>
  <si>
    <t>10.1016/j.fct.2020.111710</t>
  </si>
  <si>
    <t>Food &amp; Chemical Toicology</t>
  </si>
  <si>
    <t>10.1016/j.neulet.2020.135378</t>
  </si>
  <si>
    <t>Improved visual discrimination learning in mice with partial 5-HT 2B gene deletion</t>
  </si>
  <si>
    <t>Neurosci Lett. 2020 Sep 10;135378.</t>
  </si>
  <si>
    <t>Dorsolateral striatum engagement during reversal learning</t>
  </si>
  <si>
    <t>10.1101/lm.051714.120</t>
  </si>
  <si>
    <t>Learn. Mem. 2020. 27: 418-422</t>
  </si>
  <si>
    <t>Harris C</t>
  </si>
  <si>
    <t>Unique features of stimulus-based probabilistic reversal learning</t>
  </si>
  <si>
    <t>10.1101/2020.09.24.310771</t>
  </si>
  <si>
    <t>Repeated mild traumatic brain injuries impair visual discrimination learning in adolescent mice</t>
  </si>
  <si>
    <t>Pinkowski</t>
  </si>
  <si>
    <t>Neurobiology of Learning and Memory</t>
  </si>
  <si>
    <t>10.1016/j.nlm.2020.107315</t>
  </si>
  <si>
    <t>Li, S</t>
  </si>
  <si>
    <t>Assessing Attention Orienting in Mice: A Novel Touchscreen Adaptation of the PosnerStyle Cueing Task</t>
  </si>
  <si>
    <t>Neuropsychopharmacology (2020)</t>
  </si>
  <si>
    <t>10.1038/s41386-020-00873-8</t>
  </si>
  <si>
    <t>Alsio J</t>
  </si>
  <si>
    <t>Serotonergic Innervations of the Orbitofrontal and Medial-prefrontal Cortices are Differentially Involved in Visual Discrimination and Reversal Learning in Rats</t>
  </si>
  <si>
    <t>Cereb Cortex</t>
  </si>
  <si>
    <t>10.1093/cercor/bhaa277</t>
  </si>
  <si>
    <t>Empirical validation of a touchscreen probabilistic reward task in rats</t>
  </si>
  <si>
    <t>10.1038/s41398-020-00969-1</t>
  </si>
  <si>
    <t>Transl Psychiatry . 2020 Aug 13;10(1):285</t>
  </si>
  <si>
    <t>Comparison between touchscreen operant chambers and water maze to detect early prefrontal dysfunction in mice</t>
  </si>
  <si>
    <t>10.1111/gbb.12695</t>
  </si>
  <si>
    <t>Genes Brain Behav</t>
  </si>
  <si>
    <t>Sullivan JA</t>
  </si>
  <si>
    <t>New Frontiers in Translational Research: Touchscreens, Open Science, and The Mouse Translational Research Accelerator Platform (MouseTRAP)</t>
  </si>
  <si>
    <t>10.1111/gbb.12705</t>
  </si>
  <si>
    <t>Effects of different social experiences on emotional state in mice</t>
  </si>
  <si>
    <t>Sci Rep. 2020 Sep 17;10(1):15255</t>
  </si>
  <si>
    <t>10.1038/s41598-020-71994-9</t>
  </si>
  <si>
    <t>A molecular insight into the dissociable regulation of associative learning and motivation by the synaptic protein neuroligin-1</t>
  </si>
  <si>
    <t>BMC Biol. 2020 Sep 14;18(1):118</t>
  </si>
  <si>
    <t>10.1186/s12915-020-00848-7</t>
  </si>
  <si>
    <t>10.1101/2020.01.01.890798v1</t>
  </si>
  <si>
    <t>Dissociable contributions of mediodorsal and anterior thalamic nuclei in visual attentional performance: A comparison using nicotinic and muscarinic cholinergic receptor antagonists</t>
  </si>
  <si>
    <t>Journal of Psychopharmacology</t>
  </si>
  <si>
    <t>10.1177/0269881120965880</t>
  </si>
  <si>
    <t>Thomson DM</t>
  </si>
  <si>
    <t>Impaired working memory, cognitive flexibility and reward processing in mice genetically lacking Gpr88: evidence for a key role for Gpr88 in multiple cortico‐striatal‐thalamic circuits</t>
  </si>
  <si>
    <t>10.1111/gbb.12710</t>
  </si>
  <si>
    <t>Nieraad, H</t>
  </si>
  <si>
    <t>Impact of Hyperhomocysteinemia and Different Dietary Interventions on Cognitive Performance in a Knock-in Mouse Model for Alzheimer’s Disease</t>
  </si>
  <si>
    <t>Nutrients 2020, 12(11), 3248</t>
  </si>
  <si>
    <t>10.3390/nu12113248</t>
  </si>
  <si>
    <t>Odland, AU</t>
  </si>
  <si>
    <t>10.1007/s00213-020-05687-6</t>
  </si>
  <si>
    <t>Sequential reversal learning: a new touchscreen schedule for assessing cognitive flexibility in mice</t>
  </si>
  <si>
    <t>Psychopharmacology (Berl). 2020 Oct 30.</t>
  </si>
  <si>
    <t>Coexistence of perseveration and apathy in the TDP-43Q331K knock-in mouse model of ALS–FTD</t>
  </si>
  <si>
    <t>Kim, E</t>
  </si>
  <si>
    <t>Translational Psychiatry volume 10, Article number: 377 (2020) </t>
  </si>
  <si>
    <t>10.1038/s41398-020-01078-9</t>
  </si>
  <si>
    <t>Watts, M</t>
  </si>
  <si>
    <t>MicroRNA-210 Regulates Dendritic Morphology and Behavioural Flexibility in Mice</t>
  </si>
  <si>
    <t>Molecular Neurobiology (2020)</t>
  </si>
  <si>
    <t>10.1007/s12035-020-02197-6</t>
  </si>
  <si>
    <t>Saifullah MAB</t>
  </si>
  <si>
    <t>Touchscreen-based location discrimination and paired associate learning tasks detect cognitive impairment at an early stage in an App knock-in mouse model of Alzheimer’s disease</t>
  </si>
  <si>
    <t>Molecular Brain volume 13, Article number: 147</t>
  </si>
  <si>
    <t>10.1186/s13041-020-00690-6</t>
  </si>
  <si>
    <t>Brain Imaging Behav. 2020 Dec;14(6):2281-2294</t>
  </si>
  <si>
    <t>10.1016/j.bbi.2020.10.012</t>
  </si>
  <si>
    <t>Maternal immune activation targeted to a window of parvalbumin interneuron development improves spatial working memory: Implications for autism</t>
  </si>
  <si>
    <t>Brain Behav Immun</t>
  </si>
  <si>
    <t>Nakamura JP</t>
  </si>
  <si>
    <t>Chow WZ</t>
  </si>
  <si>
    <t>Similar cognitive deficits in mice and humans in the chronic phase post-stroke identified using the touchscreen-based paired-associate learning task</t>
  </si>
  <si>
    <t>10.1038/s41598-020-76560-x</t>
  </si>
  <si>
    <t>Sci Rep. 2020 Nov 11;10(1):19545</t>
  </si>
  <si>
    <t>Trammell TS</t>
  </si>
  <si>
    <t>10.1007/s10072-020-04910-8</t>
  </si>
  <si>
    <t>Neurol Sci</t>
  </si>
  <si>
    <t>GLP-1R activation alters performance in cognitive tasks in a sex-dependent manner</t>
  </si>
  <si>
    <t>Favier M</t>
  </si>
  <si>
    <t>Cholinergic dysfunction in the dorsal striatum promotes habit formation and maladaptive eating</t>
  </si>
  <si>
    <t>10.1172/JCI138532</t>
  </si>
  <si>
    <t>J Clin Invest.</t>
  </si>
  <si>
    <t>Seitz, BM</t>
  </si>
  <si>
    <t>Using Touchscreen Equipped Operant Chambers to Study Comparative Cognition. Benefits, Limitations, and Advice</t>
  </si>
  <si>
    <t>10.1101/2020.10.03.324814v1</t>
  </si>
  <si>
    <t>bioRxiv</t>
  </si>
  <si>
    <t>Frontal Cortex Stroke-induced Impairment in Spatial Working Memory on the Trial-unique Nonmatching-to-location Task in Mice</t>
  </si>
  <si>
    <t>Neurobiol Learn Mem.</t>
  </si>
  <si>
    <t>10.1016/j.nlm.2020.107355</t>
  </si>
  <si>
    <t>10.1111/gbb.12441</t>
  </si>
  <si>
    <t>Ashbrook, DG</t>
  </si>
  <si>
    <t>Post‐genomic behavioral genetics: From revolution to routine</t>
  </si>
  <si>
    <t>Wulaer, B</t>
  </si>
  <si>
    <t>Overexpression of astroglial major histocompatibility complex class I in the medial prefrontal cortex impairs visual discrimination learning in mice</t>
  </si>
  <si>
    <t>Molecular Brain volume 13, Article number: 170 (2020) </t>
  </si>
  <si>
    <t>10.1186/s13041-020-00710-5</t>
  </si>
  <si>
    <t>Savolainen, K</t>
  </si>
  <si>
    <t>Phencyclidine-induced cognitive impairments in repeated touchscreen visual reversal learning tests in rats</t>
  </si>
  <si>
    <t>10.1016/j.bbr.2020.113057</t>
  </si>
  <si>
    <t>Regular touchscreen training affects faecal corticosterone metabolites and anxiety-like behaviour in mice</t>
  </si>
  <si>
    <t>Behavioural Brain Research, Volume 401, 5 March 2021, 113080</t>
  </si>
  <si>
    <t>10.1016/j.bbr.2020.113080</t>
  </si>
  <si>
    <t>Learning and reaction times in mouse touchscreen tests are differentially impacted by mutations in genes encoding postsynaptic interacting proteins SYNGAP1, NLGN3, DLGAP1, DLGAP2 and SHANK2</t>
  </si>
  <si>
    <t>10.1111/gbb.12723</t>
  </si>
  <si>
    <t>10.1016/j.pnpbp.2020.110235</t>
  </si>
  <si>
    <t>Effects of the cannabinoid receptor 1 positive allosteric modulator GAT211 and acute MK-801 on visual attention and impulsivity in rats assessed using the five-choice serial reaction time task</t>
  </si>
  <si>
    <t>Prog Neuropsychopharmacol Biol Psychiatry. 2020 Dec 26;110235.</t>
  </si>
  <si>
    <t>Onofrychuk, T.J.</t>
  </si>
  <si>
    <t>Elsila, LV</t>
  </si>
  <si>
    <t>10.3389/fphar.2020.602770</t>
  </si>
  <si>
    <t>Acute Lysergic Acid Diethylamide Does Not Influence Reward-Driven Decision Making of C57BL/6 Mice in the Iowa Gambling Task</t>
  </si>
  <si>
    <t>Front. Pharmacol., 03 December 2020 </t>
  </si>
  <si>
    <t>33317605 </t>
  </si>
  <si>
    <t xml:space="preserve">Hogan, N.L. </t>
  </si>
  <si>
    <t>Brain-Derived neurotrophic factor Val66Met induces female-specific changes in impulsive behaviour and alcohol self-administration in mice</t>
  </si>
  <si>
    <t>Behav Brain Res. 2020 Dec 28;401:113090.</t>
  </si>
  <si>
    <t>10.1016/j.bbr.2020.113090</t>
  </si>
  <si>
    <t>Guo, CC-G</t>
  </si>
  <si>
    <t>Knockout serotonin transporter in rats moderates outcome and stimulus generalization</t>
  </si>
  <si>
    <t>Translational Psychiatry volume 11, Article number: 25 (2021) </t>
  </si>
  <si>
    <t>10.1038/s41398-020-01162-0</t>
  </si>
  <si>
    <t>Benzina, N.</t>
  </si>
  <si>
    <t>A cross-species assessment of behavioral flexibility in compulsive disorders</t>
  </si>
  <si>
    <t>Communications Biology volume 4, Article number: 96</t>
  </si>
  <si>
    <t>10.1038/s42003-020-01611-y</t>
  </si>
  <si>
    <t>Previously listed as 2020</t>
  </si>
  <si>
    <t>Choi, DI</t>
  </si>
  <si>
    <t>Conditional knock out of transcription factor CTCF in excitatory neurons induces cognitive deficiency</t>
  </si>
  <si>
    <t>Molecular Brain, 14, 1</t>
  </si>
  <si>
    <t>10.1186/s13041-020-00716-z</t>
  </si>
  <si>
    <t>Zhao X</t>
  </si>
  <si>
    <t>Poly (I:C)-induced maternal immune activation affects mouse visual discrimination performance and reversal learning in a sex-dependent manner.</t>
  </si>
  <si>
    <t>10.1101/2021.02.15.431275</t>
  </si>
  <si>
    <t>Neonatal administration of erythropoietin attenuates cognitive deficits in adult rats following placental insufficiency</t>
  </si>
  <si>
    <t>Journal of Neuroscience Research</t>
  </si>
  <si>
    <t>10.1002/jnr.24815</t>
  </si>
  <si>
    <t>Hada, K</t>
  </si>
  <si>
    <t>Mice carrying a schizophrenia-associated mutation of the Arhgap10 gene are vulnerable to the effects of methamphetamine treatment on cognitive function: association with morphological abnormalities in striatal neurons</t>
  </si>
  <si>
    <t>Molecular Brain volume 14, Article number: 21</t>
  </si>
  <si>
    <t>10.1186/s13041-021-00735-4</t>
  </si>
  <si>
    <t>Norman, KJ</t>
  </si>
  <si>
    <t>Post-error recruitment of frontal sensory cortical projections promotes attention in mice</t>
  </si>
  <si>
    <t>10.1016/j.neuron.2021.02.001</t>
  </si>
  <si>
    <t>Neuron</t>
  </si>
  <si>
    <t>Li, X</t>
  </si>
  <si>
    <t>A circuit of mossy cells controls the efficacy of memory retrieval by Gria2I inhibition of Gria2</t>
  </si>
  <si>
    <t>Cell Reports Volume 34, Issue 7</t>
  </si>
  <si>
    <t>10.1016/j.celrep.2021.108741</t>
  </si>
  <si>
    <t>10.1101/lm.987808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</si>
</sst>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9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1999999999999993"/>
      <color rgb="FF000000"/>
      <name val="Arial"/>
      <family val="2"/>
    </font>
    <font>
      <sz val="11"/>
      <color rgb="FFFF0000"/>
      <name val="Segoe UI"/>
      <family val="2"/>
    </font>
    <font>
      <sz val="11"/>
      <color rgb="FF7030A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i/>
      <sz val="9"/>
      <color rgb="FFFF0000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sz val="7"/>
      <color rgb="FFFF0000"/>
      <name val="Arial"/>
      <family val="2"/>
    </font>
    <font>
      <sz val="10.1"/>
      <color rgb="FFFF0000"/>
      <name val="Arial"/>
      <family val="2"/>
    </font>
    <font>
      <b/>
      <sz val="7"/>
      <color rgb="FFFF0000"/>
      <name val="Arial"/>
      <family val="2"/>
    </font>
    <font>
      <sz val="9.1999999999999993"/>
      <color rgb="FFFF0000"/>
      <name val="Arial"/>
      <family val="2"/>
    </font>
    <font>
      <sz val="11"/>
      <color rgb="FF0070C0"/>
      <name val="Calibri"/>
      <family val="2"/>
      <scheme val="minor"/>
    </font>
    <font>
      <sz val="7"/>
      <color rgb="FF0070C0"/>
      <name val="Arial"/>
      <family val="2"/>
    </font>
    <font>
      <sz val="10.1"/>
      <color rgb="FF0070C0"/>
      <name val="Arial"/>
      <family val="2"/>
    </font>
    <font>
      <b/>
      <sz val="7"/>
      <color rgb="FF0070C0"/>
      <name val="Arial"/>
      <family val="2"/>
    </font>
    <font>
      <sz val="12"/>
      <color rgb="FFFF0000"/>
      <name val="Segoe UI"/>
      <family val="2"/>
    </font>
    <font>
      <sz val="8"/>
      <color rgb="FFFF0000"/>
      <name val="Inherit"/>
    </font>
    <font>
      <sz val="10"/>
      <name val="Arial"/>
      <family val="2"/>
    </font>
    <font>
      <sz val="11"/>
      <color rgb="FFFF0000"/>
      <name val="Inherit"/>
    </font>
    <font>
      <u/>
      <sz val="11"/>
      <color theme="1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2" xfId="0" applyFont="1" applyBorder="1"/>
    <xf numFmtId="0" fontId="0" fillId="0" borderId="0" xfId="0" applyBorder="1"/>
    <xf numFmtId="0" fontId="0" fillId="0" borderId="0" xfId="0" applyFont="1"/>
    <xf numFmtId="0" fontId="1" fillId="0" borderId="0" xfId="0" applyFont="1"/>
    <xf numFmtId="0" fontId="2" fillId="0" borderId="1" xfId="0" applyFont="1" applyBorder="1"/>
    <xf numFmtId="0" fontId="0" fillId="0" borderId="0" xfId="0" applyFill="1"/>
    <xf numFmtId="0" fontId="3" fillId="0" borderId="0" xfId="0" applyFont="1"/>
    <xf numFmtId="0" fontId="0" fillId="0" borderId="0" xfId="0" applyFill="1" applyBorder="1"/>
    <xf numFmtId="0" fontId="0" fillId="0" borderId="0" xfId="0" applyFont="1" applyBorder="1"/>
    <xf numFmtId="0" fontId="1" fillId="0" borderId="0" xfId="0" applyFont="1" applyBorder="1"/>
    <xf numFmtId="0" fontId="3" fillId="0" borderId="0" xfId="0" applyFont="1" applyBorder="1"/>
    <xf numFmtId="0" fontId="4" fillId="0" borderId="0" xfId="0" applyFont="1" applyBorder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Border="1" applyAlignment="1">
      <alignment horizontal="left"/>
    </xf>
    <xf numFmtId="49" fontId="0" fillId="0" borderId="0" xfId="0" applyNumberFormat="1"/>
    <xf numFmtId="0" fontId="0" fillId="0" borderId="0" xfId="0" applyFont="1" applyFill="1"/>
    <xf numFmtId="0" fontId="1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1" fillId="2" borderId="0" xfId="0" applyFont="1" applyFill="1"/>
    <xf numFmtId="0" fontId="6" fillId="2" borderId="0" xfId="0" applyFont="1" applyFill="1"/>
    <xf numFmtId="0" fontId="5" fillId="2" borderId="0" xfId="0" applyFont="1" applyFill="1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2" xfId="0" applyFont="1" applyBorder="1"/>
    <xf numFmtId="0" fontId="7" fillId="0" borderId="0" xfId="0" applyFont="1"/>
    <xf numFmtId="0" fontId="8" fillId="0" borderId="0" xfId="0" applyFont="1"/>
    <xf numFmtId="0" fontId="0" fillId="2" borderId="0" xfId="0" applyFill="1"/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horizontal="left" vertic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/>
    <xf numFmtId="0" fontId="1" fillId="0" borderId="0" xfId="0" applyFont="1" applyFill="1"/>
    <xf numFmtId="0" fontId="20" fillId="0" borderId="0" xfId="0" applyFont="1"/>
    <xf numFmtId="0" fontId="22" fillId="0" borderId="0" xfId="0" applyFont="1"/>
    <xf numFmtId="0" fontId="22" fillId="0" borderId="0" xfId="0" applyFont="1" applyAlignment="1">
      <alignment horizontal="left"/>
    </xf>
    <xf numFmtId="0" fontId="9" fillId="0" borderId="0" xfId="0" applyFont="1" applyBorder="1"/>
    <xf numFmtId="0" fontId="16" fillId="0" borderId="0" xfId="0" applyFont="1"/>
    <xf numFmtId="0" fontId="23" fillId="0" borderId="0" xfId="0" applyFont="1"/>
    <xf numFmtId="0" fontId="21" fillId="0" borderId="0" xfId="0" applyFont="1" applyBorder="1"/>
    <xf numFmtId="0" fontId="25" fillId="0" borderId="0" xfId="1" applyFont="1"/>
    <xf numFmtId="0" fontId="26" fillId="0" borderId="0" xfId="0" applyFont="1"/>
    <xf numFmtId="0" fontId="26" fillId="0" borderId="0" xfId="0" applyFont="1" applyBorder="1"/>
    <xf numFmtId="0" fontId="27" fillId="0" borderId="0" xfId="0" applyFont="1"/>
    <xf numFmtId="0" fontId="28" fillId="0" borderId="0" xfId="0" applyFont="1"/>
    <xf numFmtId="0" fontId="0" fillId="0" borderId="0" xfId="0" applyAlignment="1">
      <alignment horizontal="center"/>
    </xf>
    <xf numFmtId="0" fontId="24" fillId="0" borderId="0" xfId="1"/>
  </cellXfs>
  <cellStyles count="2">
    <cellStyle name="Hyperlink" xfId="1" builtinId="8"/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'Fig. 3'!$B$1</c:f>
              <c:strCache>
                <c:ptCount val="1"/>
                <c:pt idx="0">
                  <c:v>Publications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'Fig. 3'!$A$2:$A$27</c:f>
              <c:strCache>
                <c:ptCount val="2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</c:strCache>
            </c:strRef>
          </c:cat>
          <c:val>
            <c:numRef>
              <c:f>'Fig. 3'!$B$2:$B$27</c:f>
              <c:numCache>
                <c:formatCode>General</c:formatCode>
                <c:ptCount val="2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5</c:v>
                </c:pt>
                <c:pt idx="13">
                  <c:v>0</c:v>
                </c:pt>
                <c:pt idx="14">
                  <c:v>5</c:v>
                </c:pt>
                <c:pt idx="15">
                  <c:v>8</c:v>
                </c:pt>
                <c:pt idx="16">
                  <c:v>8</c:v>
                </c:pt>
                <c:pt idx="17">
                  <c:v>7</c:v>
                </c:pt>
                <c:pt idx="18">
                  <c:v>14</c:v>
                </c:pt>
                <c:pt idx="19">
                  <c:v>27</c:v>
                </c:pt>
                <c:pt idx="20">
                  <c:v>17</c:v>
                </c:pt>
                <c:pt idx="21">
                  <c:v>30</c:v>
                </c:pt>
                <c:pt idx="22">
                  <c:v>22</c:v>
                </c:pt>
                <c:pt idx="23">
                  <c:v>28</c:v>
                </c:pt>
                <c:pt idx="24">
                  <c:v>43</c:v>
                </c:pt>
                <c:pt idx="2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9-7F4F-80EC-8B897E8C9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641711"/>
        <c:axId val="1272721679"/>
      </c:barChart>
      <c:lineChart>
        <c:grouping val="standard"/>
        <c:varyColors val="0"/>
        <c:ser>
          <c:idx val="1"/>
          <c:order val="1"/>
          <c:tx>
            <c:strRef>
              <c:f>'Fig. 3'!$C$1</c:f>
              <c:strCache>
                <c:ptCount val="1"/>
                <c:pt idx="0">
                  <c:v>Citations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'Fig. 3'!$A$2:$A$27</c:f>
              <c:strCache>
                <c:ptCount val="2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</c:strCache>
            </c:strRef>
          </c:cat>
          <c:val>
            <c:numRef>
              <c:f>'Fig. 3'!$C$2:$C$27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5</c:v>
                </c:pt>
                <c:pt idx="4">
                  <c:v>14</c:v>
                </c:pt>
                <c:pt idx="5">
                  <c:v>27</c:v>
                </c:pt>
                <c:pt idx="6">
                  <c:v>54</c:v>
                </c:pt>
                <c:pt idx="7">
                  <c:v>84</c:v>
                </c:pt>
                <c:pt idx="8">
                  <c:v>91</c:v>
                </c:pt>
                <c:pt idx="9">
                  <c:v>121</c:v>
                </c:pt>
                <c:pt idx="10">
                  <c:v>124</c:v>
                </c:pt>
                <c:pt idx="11">
                  <c:v>138</c:v>
                </c:pt>
                <c:pt idx="12">
                  <c:v>169</c:v>
                </c:pt>
                <c:pt idx="13">
                  <c:v>221</c:v>
                </c:pt>
                <c:pt idx="14">
                  <c:v>249</c:v>
                </c:pt>
                <c:pt idx="15">
                  <c:v>251</c:v>
                </c:pt>
                <c:pt idx="16">
                  <c:v>354</c:v>
                </c:pt>
                <c:pt idx="17">
                  <c:v>431</c:v>
                </c:pt>
                <c:pt idx="18">
                  <c:v>559</c:v>
                </c:pt>
                <c:pt idx="19">
                  <c:v>769</c:v>
                </c:pt>
                <c:pt idx="20">
                  <c:v>650</c:v>
                </c:pt>
                <c:pt idx="21">
                  <c:v>933</c:v>
                </c:pt>
                <c:pt idx="22">
                  <c:v>816</c:v>
                </c:pt>
                <c:pt idx="23">
                  <c:v>897</c:v>
                </c:pt>
                <c:pt idx="24">
                  <c:v>946</c:v>
                </c:pt>
                <c:pt idx="25">
                  <c:v>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59-7F4F-80EC-8B897E8C9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5162319"/>
        <c:axId val="1283855407"/>
      </c:lineChart>
      <c:catAx>
        <c:axId val="127264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21679"/>
        <c:crosses val="autoZero"/>
        <c:auto val="1"/>
        <c:lblAlgn val="ctr"/>
        <c:lblOffset val="100"/>
        <c:noMultiLvlLbl val="0"/>
      </c:catAx>
      <c:valAx>
        <c:axId val="1272721679"/>
        <c:scaling>
          <c:orientation val="minMax"/>
        </c:scaling>
        <c:delete val="0"/>
        <c:axPos val="l"/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641711"/>
        <c:crosses val="autoZero"/>
        <c:crossBetween val="between"/>
      </c:valAx>
      <c:valAx>
        <c:axId val="1283855407"/>
        <c:scaling>
          <c:orientation val="minMax"/>
        </c:scaling>
        <c:delete val="0"/>
        <c:axPos val="r"/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accent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162319"/>
        <c:crosses val="max"/>
        <c:crossBetween val="between"/>
      </c:valAx>
      <c:catAx>
        <c:axId val="12851623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83855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961303536479905"/>
          <c:y val="0.20583875834418333"/>
          <c:w val="0.1574858904920122"/>
          <c:h val="0.1329902659805319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5-A34D-B9DC-81F899A2A7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5-A34D-B9DC-81F899A2A7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E5-A34D-B9DC-81F899A2A70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E5-A34D-B9DC-81F899A2A706}"/>
              </c:ext>
            </c:extLst>
          </c:dPt>
          <c:dLbls>
            <c:dLbl>
              <c:idx val="0"/>
              <c:layout>
                <c:manualLayout>
                  <c:x val="7.7777777777777682E-2"/>
                  <c:y val="-8.79629629629629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FE5-A34D-B9DC-81F899A2A706}"/>
                </c:ext>
              </c:extLst>
            </c:dLbl>
            <c:dLbl>
              <c:idx val="1"/>
              <c:layout>
                <c:manualLayout>
                  <c:x val="6.6666666666666569E-2"/>
                  <c:y val="0.11111111111111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FE5-A34D-B9DC-81F899A2A706}"/>
                </c:ext>
              </c:extLst>
            </c:dLbl>
            <c:dLbl>
              <c:idx val="2"/>
              <c:layout>
                <c:manualLayout>
                  <c:x val="-8.611111111111111E-2"/>
                  <c:y val="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FE5-A34D-B9DC-81F899A2A706}"/>
                </c:ext>
              </c:extLst>
            </c:dLbl>
            <c:dLbl>
              <c:idx val="3"/>
              <c:layout>
                <c:manualLayout>
                  <c:x val="-6.1111111111111137E-2"/>
                  <c:y val="-9.25925925925925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FE5-A34D-B9DC-81F899A2A7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'Fig. 4'!$J$14:$J$17</c:f>
              <c:strCache>
                <c:ptCount val="4"/>
                <c:pt idx="0">
                  <c:v>Faculty</c:v>
                </c:pt>
                <c:pt idx="1">
                  <c:v>PDFs</c:v>
                </c:pt>
                <c:pt idx="2">
                  <c:v>Grad Student</c:v>
                </c:pt>
                <c:pt idx="3">
                  <c:v>Other</c:v>
                </c:pt>
              </c:strCache>
            </c:strRef>
          </c:cat>
          <c:val>
            <c:numRef>
              <c:f>'Fig. 4'!$K$14:$K$17</c:f>
              <c:numCache>
                <c:formatCode>0.0%</c:formatCode>
                <c:ptCount val="4"/>
                <c:pt idx="0">
                  <c:v>0.23469387755102042</c:v>
                </c:pt>
                <c:pt idx="1">
                  <c:v>0.20408163265306123</c:v>
                </c:pt>
                <c:pt idx="2">
                  <c:v>0.33673469387755101</c:v>
                </c:pt>
                <c:pt idx="3">
                  <c:v>0.22448979591836735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E5-A34D-B9DC-81F899A2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63276465441831"/>
          <c:y val="0.34842373869932924"/>
          <c:w val="0.23373818897637796"/>
          <c:h val="0.379601924759405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'Fig. 4'!$J$37</c:f>
              <c:strCache>
                <c:ptCount val="1"/>
                <c:pt idx="0">
                  <c:v>Faculty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'Fig. 4'!$I$38:$I$40</c:f>
              <c:strCache>
                <c:ptCount val="3"/>
                <c:pt idx="0">
                  <c:v>Local</c:v>
                </c:pt>
                <c:pt idx="1">
                  <c:v>National</c:v>
                </c:pt>
                <c:pt idx="2">
                  <c:v>International</c:v>
                </c:pt>
              </c:strCache>
            </c:strRef>
          </c:cat>
          <c:val>
            <c:numRef>
              <c:f>'Fig. 4'!$J$38:$J$40</c:f>
              <c:numCache>
                <c:formatCode>General</c:formatCode>
                <c:ptCount val="3"/>
                <c:pt idx="0">
                  <c:v>15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0-9F4A-B39F-6B3DDBC02DD2}"/>
            </c:ext>
          </c:extLst>
        </c:ser>
        <c:ser>
          <c:idx val="1"/>
          <c:order val="1"/>
          <c:tx>
            <c:strRef>
              <c:f>'Fig. 4'!$K$37</c:f>
              <c:strCache>
                <c:ptCount val="1"/>
                <c:pt idx="0">
                  <c:v>Grad 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'Fig. 4'!$I$38:$I$40</c:f>
              <c:strCache>
                <c:ptCount val="3"/>
                <c:pt idx="0">
                  <c:v>Local</c:v>
                </c:pt>
                <c:pt idx="1">
                  <c:v>National</c:v>
                </c:pt>
                <c:pt idx="2">
                  <c:v>International</c:v>
                </c:pt>
              </c:strCache>
            </c:strRef>
          </c:cat>
          <c:val>
            <c:numRef>
              <c:f>'Fig. 4'!$K$38:$K$40</c:f>
              <c:numCache>
                <c:formatCode>General</c:formatCode>
                <c:ptCount val="3"/>
                <c:pt idx="0">
                  <c:v>21</c:v>
                </c:pt>
                <c:pt idx="1">
                  <c:v>7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A0-9F4A-B39F-6B3DDBC02DD2}"/>
            </c:ext>
          </c:extLst>
        </c:ser>
        <c:ser>
          <c:idx val="2"/>
          <c:order val="2"/>
          <c:tx>
            <c:strRef>
              <c:f>'Fig. 4'!$L$37</c:f>
              <c:strCache>
                <c:ptCount val="1"/>
                <c:pt idx="0">
                  <c:v>PDF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'Fig. 4'!$I$38:$I$40</c:f>
              <c:strCache>
                <c:ptCount val="3"/>
                <c:pt idx="0">
                  <c:v>Local</c:v>
                </c:pt>
                <c:pt idx="1">
                  <c:v>National</c:v>
                </c:pt>
                <c:pt idx="2">
                  <c:v>International</c:v>
                </c:pt>
              </c:strCache>
            </c:strRef>
          </c:cat>
          <c:val>
            <c:numRef>
              <c:f>'Fig. 4'!$L$38:$L$40</c:f>
              <c:numCache>
                <c:formatCode>General</c:formatCode>
                <c:ptCount val="3"/>
                <c:pt idx="0">
                  <c:v>15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0-9F4A-B39F-6B3DDBC02DD2}"/>
            </c:ext>
          </c:extLst>
        </c:ser>
        <c:ser>
          <c:idx val="3"/>
          <c:order val="3"/>
          <c:tx>
            <c:strRef>
              <c:f>'Fig. 4'!$M$37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'Fig. 4'!$I$38:$I$40</c:f>
              <c:strCache>
                <c:ptCount val="3"/>
                <c:pt idx="0">
                  <c:v>Local</c:v>
                </c:pt>
                <c:pt idx="1">
                  <c:v>National</c:v>
                </c:pt>
                <c:pt idx="2">
                  <c:v>International</c:v>
                </c:pt>
              </c:strCache>
            </c:strRef>
          </c:cat>
          <c:val>
            <c:numRef>
              <c:f>'Fig. 4'!$M$38:$M$40</c:f>
              <c:numCache>
                <c:formatCode>General</c:formatCode>
                <c:ptCount val="3"/>
                <c:pt idx="0">
                  <c:v>9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A0-9F4A-B39F-6B3DDBC02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056607"/>
        <c:axId val="183111935"/>
      </c:barChart>
      <c:catAx>
        <c:axId val="18305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11935"/>
        <c:crosses val="autoZero"/>
        <c:auto val="1"/>
        <c:lblAlgn val="ctr"/>
        <c:lblOffset val="100"/>
        <c:noMultiLvlLbl val="0"/>
      </c:catAx>
      <c:valAx>
        <c:axId val="1831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5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2</xdr:row>
      <xdr:rowOff>177800</xdr:rowOff>
    </xdr:from>
    <xdr:to>
      <xdr:col>15</xdr:col>
      <xdr:colOff>355600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32DB80-2C1F-7942-9FBA-1D201E1EE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768350</xdr:colOff>
      <xdr:row>19</xdr:row>
      <xdr:rowOff>107950</xdr:rowOff>
    </xdr:from>
    <xdr:to>
      <xdr:col>12</xdr:col>
      <xdr:colOff>857250</xdr:colOff>
      <xdr:row>33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53765B-5217-384A-86B0-65AB5BA7B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40</xdr:row>
      <xdr:rowOff>146050</xdr:rowOff>
    </xdr:from>
    <xdr:to>
      <xdr:col>13</xdr:col>
      <xdr:colOff>50800</xdr:colOff>
      <xdr:row>54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9499BE-E6D6-A347-A4BD-13081F58C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G109" totalsRowShown="0">
  <autoFilter ref="A2:G109" xr:uid="{00000000-0009-0000-0100-000001000000}"/>
  <sortState xmlns:xlrd2="http://schemas.microsoft.com/office/spreadsheetml/2017/richdata2" ref="A3:G97">
    <sortCondition descending="1" ref="F2:F109"/>
  </sortState>
  <tableColumns count="7">
    <tableColumn id="1" xr3:uid="{00000000-0010-0000-0000-000001000000}" name="last Name"/>
    <tableColumn id="2" xr3:uid="{00000000-0010-0000-0000-000002000000}" name="First name"/>
    <tableColumn id="3" xr3:uid="{00000000-0010-0000-0000-000003000000}" name="Institute" dataDxfId="8"/>
    <tableColumn id="4" xr3:uid="{00000000-0010-0000-0000-000004000000}" name="City"/>
    <tableColumn id="5" xr3:uid="{00000000-0010-0000-0000-000005000000}" name="Country"/>
    <tableColumn id="6" xr3:uid="{00000000-0010-0000-0000-000006000000}" name="Role"/>
    <tableColumn id="7" xr3:uid="{00000000-0010-0000-0000-000007000000}" name="year of first pub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I2:N6" totalsRowShown="0" headerRowDxfId="7" dataDxfId="6">
  <autoFilter ref="I2:N6" xr:uid="{00000000-0009-0000-0100-000002000000}"/>
  <tableColumns count="6">
    <tableColumn id="1" xr3:uid="{00000000-0010-0000-0100-000001000000}" name="~" dataDxfId="5"/>
    <tableColumn id="2" xr3:uid="{00000000-0010-0000-0100-000002000000}" name="Participants" dataDxfId="4"/>
    <tableColumn id="3" xr3:uid="{00000000-0010-0000-0100-000003000000}" name="PIs" dataDxfId="3"/>
    <tableColumn id="4" xr3:uid="{00000000-0010-0000-0100-000004000000}" name="Grad Student" dataDxfId="2"/>
    <tableColumn id="5" xr3:uid="{00000000-0010-0000-0100-000005000000}" name="PDF" dataDxfId="1"/>
    <tableColumn id="6" xr3:uid="{00000000-0010-0000-0100-000006000000}" name="Oth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-org.proxy1.lib.uwo.ca/10.1016/j.neulet.2020.135378" TargetMode="External"/><Relationship Id="rId2" Type="http://schemas.openxmlformats.org/officeDocument/2006/relationships/hyperlink" Target="http://pubmed.ncbi.nlm.nih.gov/32840166/" TargetMode="External"/><Relationship Id="rId1" Type="http://schemas.openxmlformats.org/officeDocument/2006/relationships/hyperlink" Target="https://doi.org/10.1080/1028415x.2020.1809879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bi.nlm.nih.gov/pubmed/18612068" TargetMode="External"/><Relationship Id="rId4" Type="http://schemas.openxmlformats.org/officeDocument/2006/relationships/hyperlink" Target="https://dx.doi.org/10.1101%2Flm.98780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15"/>
  <sheetViews>
    <sheetView tabSelected="1" workbookViewId="0">
      <selection activeCell="K6" sqref="K6"/>
    </sheetView>
  </sheetViews>
  <sheetFormatPr defaultColWidth="8.88671875" defaultRowHeight="14.4"/>
  <cols>
    <col min="2" max="2" width="12.88671875" customWidth="1"/>
    <col min="3" max="3" width="89.21875" customWidth="1"/>
    <col min="5" max="5" width="33.6640625" customWidth="1"/>
    <col min="6" max="6" width="27" customWidth="1"/>
    <col min="7" max="7" width="9.33203125" customWidth="1"/>
  </cols>
  <sheetData>
    <row r="1" spans="1:9" s="7" customFormat="1" ht="15" thickBot="1">
      <c r="A1" s="7" t="s">
        <v>0</v>
      </c>
      <c r="B1" s="7" t="s">
        <v>1</v>
      </c>
      <c r="C1" s="7" t="s">
        <v>2</v>
      </c>
      <c r="D1" s="7" t="s">
        <v>3</v>
      </c>
      <c r="F1" s="7" t="s">
        <v>4</v>
      </c>
      <c r="G1" s="7" t="s">
        <v>5</v>
      </c>
      <c r="I1" s="7" t="s">
        <v>6</v>
      </c>
    </row>
    <row r="2" spans="1:9">
      <c r="A2" s="4">
        <v>1994</v>
      </c>
      <c r="B2" s="4" t="s">
        <v>7</v>
      </c>
      <c r="C2" s="4" t="s">
        <v>8</v>
      </c>
      <c r="D2" s="4" t="s">
        <v>9</v>
      </c>
      <c r="E2" s="4"/>
      <c r="F2" s="55" t="s">
        <v>3274</v>
      </c>
      <c r="G2" s="55">
        <v>18612068</v>
      </c>
      <c r="H2" s="4"/>
      <c r="I2" s="4"/>
    </row>
    <row r="3" spans="1:9" s="1" customFormat="1">
      <c r="A3" s="1">
        <v>1994</v>
      </c>
      <c r="B3" s="1" t="s">
        <v>11</v>
      </c>
      <c r="C3" s="1" t="s">
        <v>12</v>
      </c>
      <c r="D3" s="1" t="s">
        <v>13</v>
      </c>
      <c r="F3" s="1" t="s">
        <v>999</v>
      </c>
      <c r="G3" s="1">
        <v>7891463</v>
      </c>
      <c r="I3" s="1">
        <v>2</v>
      </c>
    </row>
    <row r="4" spans="1:9" s="2" customFormat="1">
      <c r="A4" s="2">
        <v>1995</v>
      </c>
      <c r="B4" s="2" t="s">
        <v>14</v>
      </c>
      <c r="C4" s="2" t="s">
        <v>15</v>
      </c>
      <c r="D4" s="2" t="s">
        <v>16</v>
      </c>
      <c r="F4" s="2" t="s">
        <v>17</v>
      </c>
      <c r="G4" s="2">
        <v>7617813</v>
      </c>
      <c r="I4" s="2">
        <v>1</v>
      </c>
    </row>
    <row r="5" spans="1:9" s="2" customFormat="1">
      <c r="A5" s="2">
        <v>1996</v>
      </c>
      <c r="B5" s="2" t="s">
        <v>18</v>
      </c>
      <c r="C5" s="2" t="s">
        <v>19</v>
      </c>
      <c r="D5" s="2" t="s">
        <v>20</v>
      </c>
      <c r="F5" s="2" t="s">
        <v>21</v>
      </c>
      <c r="G5" s="2">
        <v>8583196</v>
      </c>
      <c r="I5" s="2">
        <v>1</v>
      </c>
    </row>
    <row r="6" spans="1:9">
      <c r="A6" s="4">
        <v>1997</v>
      </c>
      <c r="B6" s="4" t="s">
        <v>22</v>
      </c>
      <c r="C6" s="4" t="s">
        <v>23</v>
      </c>
      <c r="D6" s="4" t="s">
        <v>24</v>
      </c>
      <c r="E6" s="4"/>
      <c r="F6" s="4" t="s">
        <v>25</v>
      </c>
      <c r="G6" s="4">
        <v>9227838</v>
      </c>
      <c r="H6" s="4"/>
      <c r="I6" s="4"/>
    </row>
    <row r="7" spans="1:9">
      <c r="A7">
        <v>1997</v>
      </c>
      <c r="B7" t="s">
        <v>26</v>
      </c>
      <c r="C7" t="s">
        <v>27</v>
      </c>
      <c r="D7" t="s">
        <v>455</v>
      </c>
      <c r="F7" t="s">
        <v>1000</v>
      </c>
      <c r="G7">
        <v>9383513</v>
      </c>
    </row>
    <row r="8" spans="1:9" s="1" customFormat="1">
      <c r="A8" s="1">
        <v>1997</v>
      </c>
      <c r="B8" s="1" t="s">
        <v>26</v>
      </c>
      <c r="C8" s="1" t="s">
        <v>28</v>
      </c>
      <c r="D8" s="1" t="s">
        <v>456</v>
      </c>
      <c r="F8" s="1" t="s">
        <v>1001</v>
      </c>
      <c r="G8" s="1">
        <v>9383514</v>
      </c>
      <c r="I8" s="1">
        <v>3</v>
      </c>
    </row>
    <row r="9" spans="1:9" s="2" customFormat="1">
      <c r="A9" s="2">
        <v>1998</v>
      </c>
      <c r="B9" s="2" t="s">
        <v>26</v>
      </c>
      <c r="C9" s="2" t="s">
        <v>29</v>
      </c>
      <c r="D9" s="2" t="s">
        <v>457</v>
      </c>
      <c r="F9" s="2" t="s">
        <v>1002</v>
      </c>
      <c r="G9" s="2">
        <v>9454867</v>
      </c>
      <c r="I9" s="2">
        <v>1</v>
      </c>
    </row>
    <row r="10" spans="1:9">
      <c r="A10" s="4">
        <v>2000</v>
      </c>
      <c r="B10" s="4" t="s">
        <v>26</v>
      </c>
      <c r="C10" s="4" t="s">
        <v>30</v>
      </c>
      <c r="D10" s="4" t="s">
        <v>31</v>
      </c>
      <c r="E10" s="4"/>
      <c r="F10" s="4" t="s">
        <v>1003</v>
      </c>
      <c r="G10" s="4">
        <v>10840144</v>
      </c>
      <c r="H10" s="4"/>
      <c r="I10" s="4"/>
    </row>
    <row r="11" spans="1:9">
      <c r="A11">
        <v>2000</v>
      </c>
      <c r="B11" t="s">
        <v>32</v>
      </c>
      <c r="C11" t="s">
        <v>33</v>
      </c>
      <c r="D11" t="s">
        <v>34</v>
      </c>
      <c r="F11" t="s">
        <v>1004</v>
      </c>
      <c r="G11">
        <v>10832790</v>
      </c>
    </row>
    <row r="12" spans="1:9">
      <c r="A12">
        <v>2000</v>
      </c>
      <c r="B12" t="s">
        <v>35</v>
      </c>
      <c r="C12" t="s">
        <v>36</v>
      </c>
      <c r="D12" t="s">
        <v>37</v>
      </c>
      <c r="F12" t="s">
        <v>1005</v>
      </c>
      <c r="G12">
        <v>10788664</v>
      </c>
    </row>
    <row r="13" spans="1:9">
      <c r="A13">
        <v>2000</v>
      </c>
      <c r="B13" t="s">
        <v>38</v>
      </c>
      <c r="C13" t="s">
        <v>41</v>
      </c>
      <c r="D13" t="s">
        <v>42</v>
      </c>
      <c r="F13" t="s">
        <v>1006</v>
      </c>
      <c r="G13">
        <v>10718261</v>
      </c>
    </row>
    <row r="14" spans="1:9" s="1" customFormat="1">
      <c r="A14" s="1">
        <v>2000</v>
      </c>
      <c r="B14" s="1" t="s">
        <v>38</v>
      </c>
      <c r="C14" s="1" t="s">
        <v>39</v>
      </c>
      <c r="D14" s="1" t="s">
        <v>40</v>
      </c>
      <c r="F14" s="1" t="s">
        <v>1007</v>
      </c>
      <c r="G14" s="1">
        <v>10651899</v>
      </c>
      <c r="I14" s="1">
        <v>5</v>
      </c>
    </row>
    <row r="15" spans="1:9">
      <c r="A15" s="4">
        <v>2001</v>
      </c>
      <c r="B15" s="4" t="s">
        <v>26</v>
      </c>
      <c r="C15" s="4" t="s">
        <v>43</v>
      </c>
      <c r="D15" s="4" t="s">
        <v>458</v>
      </c>
      <c r="E15" s="4"/>
      <c r="F15" s="4" t="s">
        <v>1008</v>
      </c>
      <c r="G15" s="4">
        <v>11508736</v>
      </c>
      <c r="H15" s="4"/>
      <c r="I15" s="4"/>
    </row>
    <row r="16" spans="1:9">
      <c r="A16">
        <v>2001</v>
      </c>
      <c r="B16" t="s">
        <v>26</v>
      </c>
      <c r="C16" t="s">
        <v>44</v>
      </c>
      <c r="D16" t="s">
        <v>45</v>
      </c>
      <c r="F16" t="s">
        <v>1009</v>
      </c>
      <c r="G16">
        <v>11508717</v>
      </c>
    </row>
    <row r="17" spans="1:9">
      <c r="A17">
        <v>2001</v>
      </c>
      <c r="B17" t="s">
        <v>46</v>
      </c>
      <c r="C17" t="s">
        <v>47</v>
      </c>
      <c r="D17" t="s">
        <v>48</v>
      </c>
      <c r="F17" t="s">
        <v>1010</v>
      </c>
      <c r="G17">
        <v>11508720</v>
      </c>
    </row>
    <row r="18" spans="1:9" s="1" customFormat="1">
      <c r="A18" s="1">
        <v>2001</v>
      </c>
      <c r="B18" s="1" t="s">
        <v>49</v>
      </c>
      <c r="C18" s="1" t="s">
        <v>50</v>
      </c>
      <c r="D18" s="1" t="s">
        <v>459</v>
      </c>
      <c r="F18" s="1" t="s">
        <v>1011</v>
      </c>
      <c r="G18" s="1">
        <v>11595039</v>
      </c>
      <c r="I18" s="1">
        <v>4</v>
      </c>
    </row>
    <row r="19" spans="1:9">
      <c r="A19" s="4">
        <v>2002</v>
      </c>
      <c r="B19" s="4" t="s">
        <v>51</v>
      </c>
      <c r="C19" s="4" t="s">
        <v>52</v>
      </c>
      <c r="D19" s="4" t="s">
        <v>53</v>
      </c>
      <c r="E19" s="4"/>
      <c r="F19" s="4" t="s">
        <v>1012</v>
      </c>
      <c r="G19" s="4">
        <v>12148923</v>
      </c>
      <c r="H19" s="4"/>
      <c r="I19" s="4"/>
    </row>
    <row r="20" spans="1:9">
      <c r="A20">
        <v>2002</v>
      </c>
      <c r="B20" t="s">
        <v>54</v>
      </c>
      <c r="C20" t="s">
        <v>55</v>
      </c>
      <c r="D20" t="s">
        <v>56</v>
      </c>
      <c r="F20" t="s">
        <v>1013</v>
      </c>
      <c r="G20">
        <v>12073171</v>
      </c>
    </row>
    <row r="21" spans="1:9" s="1" customFormat="1">
      <c r="A21" s="1">
        <v>2002</v>
      </c>
      <c r="B21" s="1" t="s">
        <v>38</v>
      </c>
      <c r="C21" s="1" t="s">
        <v>57</v>
      </c>
      <c r="D21" s="1" t="s">
        <v>58</v>
      </c>
      <c r="F21" s="1" t="s">
        <v>1014</v>
      </c>
      <c r="G21" s="1">
        <v>12445721</v>
      </c>
      <c r="I21" s="1">
        <v>3</v>
      </c>
    </row>
    <row r="22" spans="1:9">
      <c r="A22" s="4">
        <v>2003</v>
      </c>
      <c r="B22" s="4" t="s">
        <v>51</v>
      </c>
      <c r="C22" s="4" t="s">
        <v>59</v>
      </c>
      <c r="D22" s="4" t="s">
        <v>60</v>
      </c>
      <c r="E22" s="4"/>
      <c r="F22" s="4" t="s">
        <v>1015</v>
      </c>
      <c r="G22" s="4">
        <v>12802885</v>
      </c>
      <c r="H22" s="4"/>
      <c r="I22" s="4"/>
    </row>
    <row r="23" spans="1:9">
      <c r="A23">
        <v>2003</v>
      </c>
      <c r="B23" t="s">
        <v>49</v>
      </c>
      <c r="C23" t="s">
        <v>61</v>
      </c>
      <c r="D23" t="s">
        <v>460</v>
      </c>
      <c r="F23" t="s">
        <v>1016</v>
      </c>
      <c r="G23">
        <v>14507977</v>
      </c>
    </row>
    <row r="24" spans="1:9" s="1" customFormat="1">
      <c r="A24" s="1">
        <v>2003</v>
      </c>
      <c r="B24" s="1" t="s">
        <v>62</v>
      </c>
      <c r="C24" s="1" t="s">
        <v>63</v>
      </c>
      <c r="D24" s="1" t="s">
        <v>64</v>
      </c>
      <c r="F24" s="1" t="s">
        <v>1017</v>
      </c>
      <c r="G24" s="1">
        <v>14674852</v>
      </c>
      <c r="I24" s="1">
        <v>3</v>
      </c>
    </row>
    <row r="25" spans="1:9">
      <c r="A25" s="4">
        <v>2004</v>
      </c>
      <c r="B25" s="4" t="s">
        <v>65</v>
      </c>
      <c r="C25" s="4" t="s">
        <v>66</v>
      </c>
      <c r="D25" s="4" t="s">
        <v>67</v>
      </c>
      <c r="E25" s="4"/>
      <c r="F25" s="4" t="s">
        <v>1018</v>
      </c>
      <c r="G25" s="4">
        <v>15190705</v>
      </c>
      <c r="H25" s="4"/>
      <c r="I25" s="4"/>
    </row>
    <row r="26" spans="1:9" s="1" customFormat="1">
      <c r="A26" s="1">
        <v>2004</v>
      </c>
      <c r="B26" s="1" t="s">
        <v>68</v>
      </c>
      <c r="C26" s="1" t="s">
        <v>69</v>
      </c>
      <c r="D26" s="1" t="s">
        <v>70</v>
      </c>
      <c r="F26" s="1" t="s">
        <v>1019</v>
      </c>
      <c r="G26" s="1">
        <v>15054475</v>
      </c>
      <c r="I26" s="1">
        <v>2</v>
      </c>
    </row>
    <row r="27" spans="1:9">
      <c r="A27" s="4">
        <v>2005</v>
      </c>
      <c r="B27" s="4" t="s">
        <v>71</v>
      </c>
      <c r="C27" s="4" t="s">
        <v>72</v>
      </c>
      <c r="D27" s="4" t="s">
        <v>461</v>
      </c>
      <c r="E27" s="4"/>
      <c r="F27" s="4" t="s">
        <v>1020</v>
      </c>
      <c r="G27" s="4">
        <v>15998206</v>
      </c>
      <c r="H27" s="4"/>
      <c r="I27" s="4"/>
    </row>
    <row r="28" spans="1:9">
      <c r="A28">
        <v>2005</v>
      </c>
      <c r="B28" t="s">
        <v>46</v>
      </c>
      <c r="C28" t="s">
        <v>73</v>
      </c>
      <c r="D28" t="s">
        <v>74</v>
      </c>
      <c r="F28" t="s">
        <v>1021</v>
      </c>
      <c r="G28">
        <v>15733096</v>
      </c>
    </row>
    <row r="29" spans="1:9">
      <c r="A29">
        <v>2005</v>
      </c>
      <c r="B29" t="s">
        <v>54</v>
      </c>
      <c r="C29" t="s">
        <v>75</v>
      </c>
      <c r="D29" t="s">
        <v>76</v>
      </c>
      <c r="F29" t="s">
        <v>1022</v>
      </c>
      <c r="G29">
        <v>15833811</v>
      </c>
    </row>
    <row r="30" spans="1:9">
      <c r="A30">
        <v>2005</v>
      </c>
      <c r="B30" t="s">
        <v>77</v>
      </c>
      <c r="C30" t="s">
        <v>78</v>
      </c>
      <c r="D30" t="s">
        <v>79</v>
      </c>
      <c r="F30" t="s">
        <v>1023</v>
      </c>
      <c r="G30">
        <v>15906393</v>
      </c>
    </row>
    <row r="31" spans="1:9">
      <c r="A31">
        <v>2005</v>
      </c>
      <c r="B31" t="s">
        <v>68</v>
      </c>
      <c r="C31" t="s">
        <v>80</v>
      </c>
      <c r="D31" t="s">
        <v>81</v>
      </c>
      <c r="F31" t="s">
        <v>1024</v>
      </c>
      <c r="G31">
        <v>15978020</v>
      </c>
    </row>
    <row r="32" spans="1:9" s="1" customFormat="1">
      <c r="A32" s="1">
        <v>2005</v>
      </c>
      <c r="B32" s="1" t="s">
        <v>82</v>
      </c>
      <c r="C32" s="1" t="s">
        <v>83</v>
      </c>
      <c r="D32" s="1" t="s">
        <v>84</v>
      </c>
      <c r="F32" s="1" t="s">
        <v>1025</v>
      </c>
      <c r="G32" s="1">
        <v>16162929</v>
      </c>
      <c r="I32" s="1">
        <v>6</v>
      </c>
    </row>
    <row r="33" spans="1:9">
      <c r="A33" s="4">
        <v>2006</v>
      </c>
      <c r="B33" s="4" t="s">
        <v>71</v>
      </c>
      <c r="C33" s="4" t="s">
        <v>85</v>
      </c>
      <c r="D33" s="4" t="s">
        <v>86</v>
      </c>
      <c r="E33" s="4"/>
      <c r="F33" s="4" t="s">
        <v>1026</v>
      </c>
      <c r="G33" s="4">
        <v>16893304</v>
      </c>
      <c r="H33" s="4"/>
      <c r="I33" s="4"/>
    </row>
    <row r="34" spans="1:9">
      <c r="A34">
        <v>2006</v>
      </c>
      <c r="B34" t="s">
        <v>87</v>
      </c>
      <c r="C34" t="s">
        <v>88</v>
      </c>
      <c r="D34" t="s">
        <v>462</v>
      </c>
      <c r="F34" t="s">
        <v>1027</v>
      </c>
      <c r="G34">
        <v>16713639</v>
      </c>
    </row>
    <row r="35" spans="1:9">
      <c r="A35">
        <v>2006</v>
      </c>
      <c r="B35" t="s">
        <v>89</v>
      </c>
      <c r="C35" t="s">
        <v>90</v>
      </c>
      <c r="D35" t="s">
        <v>91</v>
      </c>
      <c r="F35" t="s">
        <v>1028</v>
      </c>
      <c r="G35">
        <v>16705141</v>
      </c>
    </row>
    <row r="36" spans="1:9">
      <c r="A36">
        <v>2006</v>
      </c>
      <c r="B36" t="s">
        <v>92</v>
      </c>
      <c r="C36" t="s">
        <v>93</v>
      </c>
      <c r="D36" t="s">
        <v>463</v>
      </c>
      <c r="F36" t="s">
        <v>1029</v>
      </c>
      <c r="G36">
        <v>16990806</v>
      </c>
    </row>
    <row r="37" spans="1:9" s="1" customFormat="1">
      <c r="A37" s="1">
        <v>2006</v>
      </c>
      <c r="B37" s="1" t="s">
        <v>94</v>
      </c>
      <c r="C37" s="1" t="s">
        <v>95</v>
      </c>
      <c r="D37" s="1" t="s">
        <v>96</v>
      </c>
      <c r="F37" s="1" t="s">
        <v>1030</v>
      </c>
      <c r="G37" s="1">
        <v>16972101</v>
      </c>
      <c r="I37" s="1">
        <v>5</v>
      </c>
    </row>
    <row r="38" spans="1:9">
      <c r="A38" s="4">
        <v>2008</v>
      </c>
      <c r="B38" s="4" t="s">
        <v>71</v>
      </c>
      <c r="C38" s="4" t="s">
        <v>97</v>
      </c>
      <c r="D38" s="4" t="s">
        <v>464</v>
      </c>
      <c r="E38" s="4"/>
      <c r="F38" s="4" t="s">
        <v>1031</v>
      </c>
      <c r="G38" s="4">
        <v>18230672</v>
      </c>
      <c r="H38" s="4"/>
      <c r="I38" s="4"/>
    </row>
    <row r="39" spans="1:9">
      <c r="A39">
        <v>2008</v>
      </c>
      <c r="B39" t="s">
        <v>71</v>
      </c>
      <c r="C39" t="s">
        <v>98</v>
      </c>
      <c r="D39" t="s">
        <v>99</v>
      </c>
      <c r="F39" t="s">
        <v>1032</v>
      </c>
      <c r="G39">
        <v>18022704</v>
      </c>
    </row>
    <row r="40" spans="1:9">
      <c r="A40">
        <v>2008</v>
      </c>
      <c r="B40" t="s">
        <v>26</v>
      </c>
      <c r="C40" t="s">
        <v>100</v>
      </c>
      <c r="D40" t="s">
        <v>465</v>
      </c>
      <c r="F40" t="s">
        <v>101</v>
      </c>
      <c r="G40">
        <v>18612068</v>
      </c>
    </row>
    <row r="41" spans="1:9">
      <c r="A41">
        <v>2008</v>
      </c>
      <c r="B41" t="s">
        <v>102</v>
      </c>
      <c r="C41" t="s">
        <v>103</v>
      </c>
      <c r="D41" t="s">
        <v>104</v>
      </c>
      <c r="F41" t="s">
        <v>1033</v>
      </c>
      <c r="G41">
        <v>18685032</v>
      </c>
    </row>
    <row r="42" spans="1:9" s="1" customFormat="1">
      <c r="A42" s="1">
        <v>2008</v>
      </c>
      <c r="B42" s="1" t="s">
        <v>105</v>
      </c>
      <c r="C42" s="1" t="s">
        <v>106</v>
      </c>
      <c r="D42" s="1" t="s">
        <v>466</v>
      </c>
      <c r="F42" s="1" t="s">
        <v>107</v>
      </c>
      <c r="G42" s="1">
        <v>18499279</v>
      </c>
      <c r="I42" s="1">
        <v>5</v>
      </c>
    </row>
    <row r="43" spans="1:9">
      <c r="A43" s="4">
        <v>2009</v>
      </c>
      <c r="B43" s="4" t="s">
        <v>71</v>
      </c>
      <c r="C43" s="4" t="s">
        <v>108</v>
      </c>
      <c r="D43" s="4" t="s">
        <v>467</v>
      </c>
      <c r="E43" s="4"/>
      <c r="F43" s="4" t="s">
        <v>1034</v>
      </c>
      <c r="G43" s="4">
        <v>19255630</v>
      </c>
      <c r="H43" s="4"/>
      <c r="I43" s="4"/>
    </row>
    <row r="44" spans="1:9">
      <c r="A44">
        <v>2009</v>
      </c>
      <c r="B44" t="s">
        <v>109</v>
      </c>
      <c r="C44" t="s">
        <v>110</v>
      </c>
      <c r="D44" t="s">
        <v>111</v>
      </c>
      <c r="F44" t="s">
        <v>1035</v>
      </c>
      <c r="G44">
        <v>19654507</v>
      </c>
    </row>
    <row r="45" spans="1:9">
      <c r="A45">
        <v>2009</v>
      </c>
      <c r="B45" t="s">
        <v>112</v>
      </c>
      <c r="C45" t="s">
        <v>113</v>
      </c>
      <c r="D45" t="s">
        <v>468</v>
      </c>
      <c r="F45" t="s">
        <v>1036</v>
      </c>
      <c r="G45">
        <v>19590004</v>
      </c>
    </row>
    <row r="46" spans="1:9">
      <c r="A46">
        <v>2009</v>
      </c>
      <c r="B46" t="s">
        <v>114</v>
      </c>
      <c r="C46" t="s">
        <v>115</v>
      </c>
      <c r="D46" t="s">
        <v>116</v>
      </c>
      <c r="F46" t="s">
        <v>1037</v>
      </c>
      <c r="G46">
        <v>19772870</v>
      </c>
    </row>
    <row r="47" spans="1:9">
      <c r="A47">
        <v>2009</v>
      </c>
      <c r="B47" t="s">
        <v>117</v>
      </c>
      <c r="C47" t="s">
        <v>118</v>
      </c>
      <c r="D47" t="s">
        <v>469</v>
      </c>
      <c r="F47" t="s">
        <v>1038</v>
      </c>
      <c r="G47">
        <v>19078949</v>
      </c>
    </row>
    <row r="48" spans="1:9">
      <c r="A48">
        <v>2009</v>
      </c>
      <c r="B48" t="s">
        <v>220</v>
      </c>
      <c r="C48" t="s">
        <v>554</v>
      </c>
      <c r="D48" t="s">
        <v>555</v>
      </c>
      <c r="F48" t="s">
        <v>1039</v>
      </c>
      <c r="G48">
        <v>20607101</v>
      </c>
    </row>
    <row r="49" spans="1:9">
      <c r="A49">
        <v>2009</v>
      </c>
      <c r="B49" t="s">
        <v>119</v>
      </c>
      <c r="C49" t="s">
        <v>120</v>
      </c>
      <c r="D49" t="s">
        <v>470</v>
      </c>
      <c r="F49" t="s">
        <v>1040</v>
      </c>
      <c r="G49">
        <v>19421077</v>
      </c>
    </row>
    <row r="50" spans="1:9" s="3" customFormat="1">
      <c r="A50" s="3">
        <v>2009</v>
      </c>
      <c r="B50" s="3" t="s">
        <v>105</v>
      </c>
      <c r="C50" s="3" t="s">
        <v>121</v>
      </c>
      <c r="D50" s="3" t="s">
        <v>471</v>
      </c>
      <c r="F50" s="3" t="s">
        <v>1041</v>
      </c>
      <c r="G50" s="3">
        <v>19357840</v>
      </c>
      <c r="I50" s="3">
        <v>8</v>
      </c>
    </row>
    <row r="51" spans="1:9">
      <c r="A51" s="4">
        <v>2010</v>
      </c>
      <c r="B51" s="4" t="s">
        <v>901</v>
      </c>
      <c r="C51" s="4" t="s">
        <v>927</v>
      </c>
      <c r="D51" s="4" t="s">
        <v>928</v>
      </c>
      <c r="E51" s="4"/>
      <c r="F51" s="4" t="s">
        <v>959</v>
      </c>
      <c r="G51" s="4">
        <v>20859447</v>
      </c>
      <c r="H51" s="4"/>
      <c r="I51" s="4"/>
    </row>
    <row r="52" spans="1:9">
      <c r="A52">
        <v>2010</v>
      </c>
      <c r="B52" t="s">
        <v>71</v>
      </c>
      <c r="C52" t="s">
        <v>122</v>
      </c>
      <c r="D52" t="s">
        <v>472</v>
      </c>
      <c r="F52" t="s">
        <v>1042</v>
      </c>
      <c r="G52">
        <v>20032063</v>
      </c>
    </row>
    <row r="53" spans="1:9">
      <c r="A53">
        <v>2010</v>
      </c>
      <c r="B53" t="s">
        <v>123</v>
      </c>
      <c r="C53" t="s">
        <v>124</v>
      </c>
      <c r="D53" t="s">
        <v>125</v>
      </c>
      <c r="F53" t="s">
        <v>1043</v>
      </c>
      <c r="G53">
        <v>20133882</v>
      </c>
    </row>
    <row r="54" spans="1:9">
      <c r="A54">
        <v>2010</v>
      </c>
      <c r="B54" t="s">
        <v>87</v>
      </c>
      <c r="C54" t="s">
        <v>126</v>
      </c>
      <c r="D54" t="s">
        <v>127</v>
      </c>
      <c r="F54" t="s">
        <v>1044</v>
      </c>
      <c r="G54">
        <v>19794407</v>
      </c>
    </row>
    <row r="55" spans="1:9">
      <c r="A55">
        <v>2010</v>
      </c>
      <c r="B55" t="s">
        <v>128</v>
      </c>
      <c r="C55" t="s">
        <v>129</v>
      </c>
      <c r="D55" t="s">
        <v>130</v>
      </c>
      <c r="F55" t="s">
        <v>1045</v>
      </c>
      <c r="G55">
        <v>20873959</v>
      </c>
    </row>
    <row r="56" spans="1:9">
      <c r="A56">
        <v>2010</v>
      </c>
      <c r="B56" t="s">
        <v>105</v>
      </c>
      <c r="C56" t="s">
        <v>131</v>
      </c>
      <c r="D56" t="s">
        <v>473</v>
      </c>
      <c r="F56" t="s">
        <v>1046</v>
      </c>
      <c r="G56">
        <v>20692356</v>
      </c>
    </row>
    <row r="57" spans="1:9" s="4" customFormat="1">
      <c r="A57" s="4">
        <v>2010</v>
      </c>
      <c r="B57" s="4" t="s">
        <v>132</v>
      </c>
      <c r="C57" s="4" t="s">
        <v>133</v>
      </c>
      <c r="D57" s="4" t="s">
        <v>134</v>
      </c>
      <c r="F57" s="4" t="s">
        <v>1047</v>
      </c>
      <c r="G57" s="4">
        <v>19825423</v>
      </c>
    </row>
    <row r="58" spans="1:9" s="1" customFormat="1">
      <c r="A58" s="1">
        <v>2010</v>
      </c>
      <c r="B58" s="1" t="s">
        <v>82</v>
      </c>
      <c r="C58" s="1" t="s">
        <v>135</v>
      </c>
      <c r="D58" s="1" t="s">
        <v>136</v>
      </c>
      <c r="F58" s="1" t="s">
        <v>1048</v>
      </c>
      <c r="G58" s="1">
        <v>20660720</v>
      </c>
      <c r="I58" s="1">
        <v>8</v>
      </c>
    </row>
    <row r="59" spans="1:9">
      <c r="A59" s="4">
        <v>2011</v>
      </c>
      <c r="B59" s="4" t="s">
        <v>137</v>
      </c>
      <c r="C59" s="4" t="s">
        <v>139</v>
      </c>
      <c r="D59" s="4" t="s">
        <v>475</v>
      </c>
      <c r="E59" s="4"/>
      <c r="F59" s="4" t="s">
        <v>1049</v>
      </c>
      <c r="G59" s="4">
        <v>21086119</v>
      </c>
      <c r="H59" s="4"/>
      <c r="I59" s="4"/>
    </row>
    <row r="60" spans="1:9">
      <c r="A60">
        <v>2011</v>
      </c>
      <c r="B60" t="s">
        <v>137</v>
      </c>
      <c r="C60" t="s">
        <v>138</v>
      </c>
      <c r="D60" t="s">
        <v>474</v>
      </c>
      <c r="F60" t="s">
        <v>1050</v>
      </c>
      <c r="G60">
        <v>21903112</v>
      </c>
    </row>
    <row r="61" spans="1:9">
      <c r="A61">
        <v>2011</v>
      </c>
      <c r="B61" t="s">
        <v>140</v>
      </c>
      <c r="C61" t="s">
        <v>141</v>
      </c>
      <c r="D61" t="s">
        <v>142</v>
      </c>
      <c r="F61" t="s">
        <v>1051</v>
      </c>
      <c r="G61">
        <v>21482362</v>
      </c>
    </row>
    <row r="62" spans="1:9">
      <c r="A62">
        <v>2011</v>
      </c>
      <c r="B62" t="s">
        <v>143</v>
      </c>
      <c r="C62" t="s">
        <v>144</v>
      </c>
      <c r="D62" t="s">
        <v>476</v>
      </c>
      <c r="F62" t="s">
        <v>1052</v>
      </c>
      <c r="G62">
        <v>22057192</v>
      </c>
    </row>
    <row r="63" spans="1:9">
      <c r="A63">
        <v>2011</v>
      </c>
      <c r="B63" t="s">
        <v>145</v>
      </c>
      <c r="C63" t="s">
        <v>146</v>
      </c>
      <c r="D63" t="s">
        <v>477</v>
      </c>
      <c r="F63" t="s">
        <v>1053</v>
      </c>
      <c r="G63">
        <v>21249214</v>
      </c>
    </row>
    <row r="64" spans="1:9" s="4" customFormat="1">
      <c r="A64" s="4">
        <v>2011</v>
      </c>
      <c r="B64" s="4" t="s">
        <v>147</v>
      </c>
      <c r="C64" s="4" t="s">
        <v>148</v>
      </c>
      <c r="D64" s="4" t="s">
        <v>478</v>
      </c>
      <c r="F64" s="4" t="s">
        <v>1054</v>
      </c>
      <c r="G64" s="4">
        <v>21130801</v>
      </c>
    </row>
    <row r="65" spans="1:9" s="1" customFormat="1">
      <c r="A65" s="1">
        <v>2011</v>
      </c>
      <c r="B65" s="1" t="s">
        <v>149</v>
      </c>
      <c r="C65" s="1" t="s">
        <v>150</v>
      </c>
      <c r="D65" s="1" t="s">
        <v>479</v>
      </c>
      <c r="F65" s="1" t="s">
        <v>1055</v>
      </c>
      <c r="G65" s="1">
        <v>21368062</v>
      </c>
      <c r="I65" s="1">
        <v>7</v>
      </c>
    </row>
    <row r="66" spans="1:9">
      <c r="A66" s="4">
        <v>2012</v>
      </c>
      <c r="B66" s="4" t="s">
        <v>151</v>
      </c>
      <c r="C66" s="4" t="s">
        <v>152</v>
      </c>
      <c r="D66" s="4" t="s">
        <v>480</v>
      </c>
      <c r="E66" s="4"/>
      <c r="F66" s="4" t="s">
        <v>1056</v>
      </c>
      <c r="G66" s="4">
        <v>21693126</v>
      </c>
      <c r="H66" s="4"/>
      <c r="I66" s="4"/>
    </row>
    <row r="67" spans="1:9">
      <c r="A67">
        <v>2012</v>
      </c>
      <c r="B67" t="s">
        <v>153</v>
      </c>
      <c r="C67" t="s">
        <v>154</v>
      </c>
      <c r="D67" t="s">
        <v>481</v>
      </c>
      <c r="F67" t="s">
        <v>1057</v>
      </c>
      <c r="G67">
        <v>22095213</v>
      </c>
    </row>
    <row r="68" spans="1:9">
      <c r="A68">
        <v>2012</v>
      </c>
      <c r="B68" t="s">
        <v>26</v>
      </c>
      <c r="C68" t="s">
        <v>155</v>
      </c>
      <c r="D68" t="s">
        <v>482</v>
      </c>
      <c r="F68" t="s">
        <v>156</v>
      </c>
      <c r="G68">
        <v>21530550</v>
      </c>
    </row>
    <row r="69" spans="1:9">
      <c r="A69">
        <v>2012</v>
      </c>
      <c r="B69" t="s">
        <v>157</v>
      </c>
      <c r="C69" t="s">
        <v>158</v>
      </c>
      <c r="D69" t="s">
        <v>483</v>
      </c>
      <c r="F69" t="s">
        <v>1058</v>
      </c>
      <c r="G69">
        <v>23035106</v>
      </c>
    </row>
    <row r="70" spans="1:9">
      <c r="A70">
        <v>2012</v>
      </c>
      <c r="B70" t="s">
        <v>159</v>
      </c>
      <c r="C70" t="s">
        <v>160</v>
      </c>
      <c r="D70" t="s">
        <v>161</v>
      </c>
      <c r="F70" t="s">
        <v>1059</v>
      </c>
      <c r="G70">
        <v>22683514</v>
      </c>
    </row>
    <row r="71" spans="1:9">
      <c r="A71">
        <v>2012</v>
      </c>
      <c r="B71" t="s">
        <v>87</v>
      </c>
      <c r="C71" t="s">
        <v>164</v>
      </c>
      <c r="D71" t="s">
        <v>165</v>
      </c>
      <c r="F71" t="s">
        <v>1060</v>
      </c>
      <c r="G71">
        <v>22652392</v>
      </c>
    </row>
    <row r="72" spans="1:9">
      <c r="A72">
        <v>2012</v>
      </c>
      <c r="B72" t="s">
        <v>87</v>
      </c>
      <c r="C72" t="s">
        <v>166</v>
      </c>
      <c r="D72" t="s">
        <v>167</v>
      </c>
      <c r="F72" t="s">
        <v>1061</v>
      </c>
      <c r="G72">
        <v>22134477</v>
      </c>
    </row>
    <row r="73" spans="1:9">
      <c r="A73">
        <v>2012</v>
      </c>
      <c r="B73" t="s">
        <v>87</v>
      </c>
      <c r="C73" t="s">
        <v>162</v>
      </c>
      <c r="D73" t="s">
        <v>163</v>
      </c>
      <c r="F73" t="s">
        <v>1062</v>
      </c>
      <c r="G73">
        <v>22231808</v>
      </c>
    </row>
    <row r="74" spans="1:9">
      <c r="A74">
        <v>2012</v>
      </c>
      <c r="B74" t="s">
        <v>168</v>
      </c>
      <c r="C74" t="s">
        <v>484</v>
      </c>
      <c r="D74" t="s">
        <v>169</v>
      </c>
      <c r="F74" t="s">
        <v>1063</v>
      </c>
      <c r="G74">
        <v>23060765</v>
      </c>
    </row>
    <row r="75" spans="1:9">
      <c r="A75">
        <v>2012</v>
      </c>
      <c r="B75" t="s">
        <v>170</v>
      </c>
      <c r="C75" t="s">
        <v>171</v>
      </c>
      <c r="D75" t="s">
        <v>172</v>
      </c>
      <c r="F75" t="s">
        <v>1064</v>
      </c>
      <c r="G75">
        <v>22760483</v>
      </c>
    </row>
    <row r="76" spans="1:9">
      <c r="A76">
        <v>2012</v>
      </c>
      <c r="B76" t="s">
        <v>173</v>
      </c>
      <c r="C76" t="s">
        <v>174</v>
      </c>
      <c r="D76" t="s">
        <v>175</v>
      </c>
      <c r="F76" t="s">
        <v>1065</v>
      </c>
      <c r="G76">
        <v>22677272</v>
      </c>
    </row>
    <row r="77" spans="1:9">
      <c r="A77">
        <v>2012</v>
      </c>
      <c r="B77" t="s">
        <v>105</v>
      </c>
      <c r="C77" t="s">
        <v>176</v>
      </c>
      <c r="D77" t="s">
        <v>177</v>
      </c>
      <c r="F77" t="s">
        <v>1066</v>
      </c>
      <c r="G77">
        <v>22116313</v>
      </c>
    </row>
    <row r="78" spans="1:9" s="4" customFormat="1">
      <c r="A78" s="4">
        <v>2012</v>
      </c>
      <c r="B78" s="4" t="s">
        <v>178</v>
      </c>
      <c r="C78" s="4" t="s">
        <v>179</v>
      </c>
      <c r="D78" s="4" t="s">
        <v>180</v>
      </c>
      <c r="F78" s="4" t="s">
        <v>1067</v>
      </c>
      <c r="G78" s="4">
        <v>22209530</v>
      </c>
    </row>
    <row r="79" spans="1:9" s="1" customFormat="1">
      <c r="A79" s="1">
        <v>2012</v>
      </c>
      <c r="B79" s="1" t="s">
        <v>82</v>
      </c>
      <c r="C79" s="1" t="s">
        <v>181</v>
      </c>
      <c r="D79" s="1" t="s">
        <v>182</v>
      </c>
      <c r="F79" s="1" t="s">
        <v>1068</v>
      </c>
      <c r="G79" s="1">
        <v>22736516</v>
      </c>
      <c r="I79" s="1">
        <v>14</v>
      </c>
    </row>
    <row r="80" spans="1:9">
      <c r="A80" s="4">
        <v>2013</v>
      </c>
      <c r="B80" s="4" t="s">
        <v>183</v>
      </c>
      <c r="C80" s="4" t="s">
        <v>186</v>
      </c>
      <c r="D80" s="4" t="s">
        <v>187</v>
      </c>
      <c r="E80" s="4"/>
      <c r="F80" s="4" t="s">
        <v>1069</v>
      </c>
      <c r="G80" s="4">
        <v>23190048</v>
      </c>
      <c r="H80" s="4"/>
      <c r="I80" s="4"/>
    </row>
    <row r="81" spans="1:7">
      <c r="A81">
        <v>2013</v>
      </c>
      <c r="B81" t="s">
        <v>183</v>
      </c>
      <c r="C81" t="s">
        <v>184</v>
      </c>
      <c r="D81" t="s">
        <v>185</v>
      </c>
      <c r="F81" t="s">
        <v>1070</v>
      </c>
      <c r="G81">
        <v>22615141</v>
      </c>
    </row>
    <row r="82" spans="1:7">
      <c r="A82">
        <v>2013</v>
      </c>
      <c r="B82" t="s">
        <v>188</v>
      </c>
      <c r="C82" t="s">
        <v>189</v>
      </c>
      <c r="D82" t="s">
        <v>190</v>
      </c>
      <c r="F82" t="s">
        <v>1071</v>
      </c>
      <c r="G82">
        <v>23291156</v>
      </c>
    </row>
    <row r="83" spans="1:7">
      <c r="A83">
        <v>2013</v>
      </c>
      <c r="B83" t="s">
        <v>71</v>
      </c>
      <c r="C83" t="s">
        <v>191</v>
      </c>
      <c r="D83" t="s">
        <v>192</v>
      </c>
      <c r="F83" t="s">
        <v>1072</v>
      </c>
      <c r="G83">
        <v>23831965</v>
      </c>
    </row>
    <row r="84" spans="1:7">
      <c r="A84">
        <v>2013</v>
      </c>
      <c r="B84" t="s">
        <v>193</v>
      </c>
      <c r="C84" t="s">
        <v>194</v>
      </c>
      <c r="D84" t="s">
        <v>195</v>
      </c>
      <c r="F84" t="s">
        <v>1073</v>
      </c>
      <c r="G84">
        <v>23316977</v>
      </c>
    </row>
    <row r="85" spans="1:7">
      <c r="A85">
        <v>2013</v>
      </c>
      <c r="B85" t="s">
        <v>26</v>
      </c>
      <c r="C85" t="s">
        <v>196</v>
      </c>
      <c r="D85" t="s">
        <v>197</v>
      </c>
      <c r="F85" t="s">
        <v>1074</v>
      </c>
      <c r="G85">
        <v>23792049</v>
      </c>
    </row>
    <row r="86" spans="1:7">
      <c r="A86">
        <v>2013</v>
      </c>
      <c r="B86" t="s">
        <v>198</v>
      </c>
      <c r="C86" t="s">
        <v>199</v>
      </c>
      <c r="D86" t="s">
        <v>200</v>
      </c>
      <c r="F86" t="s">
        <v>1075</v>
      </c>
      <c r="G86">
        <v>23959891</v>
      </c>
    </row>
    <row r="87" spans="1:7">
      <c r="A87">
        <v>2013</v>
      </c>
      <c r="B87" t="s">
        <v>201</v>
      </c>
      <c r="C87" t="s">
        <v>202</v>
      </c>
      <c r="D87" t="s">
        <v>203</v>
      </c>
      <c r="F87" t="s">
        <v>1076</v>
      </c>
      <c r="G87">
        <v>23747611</v>
      </c>
    </row>
    <row r="88" spans="1:7">
      <c r="A88">
        <v>2013</v>
      </c>
      <c r="B88" t="s">
        <v>204</v>
      </c>
      <c r="C88" t="s">
        <v>205</v>
      </c>
      <c r="D88" t="s">
        <v>206</v>
      </c>
      <c r="F88" t="s">
        <v>1077</v>
      </c>
      <c r="G88">
        <v>23500179</v>
      </c>
    </row>
    <row r="89" spans="1:7">
      <c r="A89">
        <v>2013</v>
      </c>
      <c r="B89" t="s">
        <v>207</v>
      </c>
      <c r="C89" t="s">
        <v>208</v>
      </c>
      <c r="D89" t="s">
        <v>209</v>
      </c>
      <c r="F89" t="s">
        <v>210</v>
      </c>
      <c r="G89">
        <v>24051959</v>
      </c>
    </row>
    <row r="90" spans="1:7">
      <c r="A90">
        <v>2013</v>
      </c>
      <c r="B90" t="s">
        <v>87</v>
      </c>
      <c r="C90" t="s">
        <v>211</v>
      </c>
      <c r="D90" t="s">
        <v>212</v>
      </c>
      <c r="F90" t="s">
        <v>213</v>
      </c>
      <c r="G90">
        <v>23447618</v>
      </c>
    </row>
    <row r="91" spans="1:7">
      <c r="A91">
        <v>2013</v>
      </c>
      <c r="B91" t="s">
        <v>214</v>
      </c>
      <c r="C91" t="s">
        <v>215</v>
      </c>
      <c r="D91" t="s">
        <v>216</v>
      </c>
      <c r="F91" t="s">
        <v>1078</v>
      </c>
      <c r="G91">
        <v>23785154</v>
      </c>
    </row>
    <row r="92" spans="1:7">
      <c r="A92">
        <v>2013</v>
      </c>
      <c r="B92" t="s">
        <v>214</v>
      </c>
      <c r="C92" t="s">
        <v>217</v>
      </c>
      <c r="D92" t="s">
        <v>218</v>
      </c>
      <c r="F92" t="s">
        <v>219</v>
      </c>
      <c r="G92">
        <v>24027290</v>
      </c>
    </row>
    <row r="93" spans="1:7">
      <c r="A93">
        <v>2013</v>
      </c>
      <c r="B93" t="s">
        <v>220</v>
      </c>
      <c r="C93" t="s">
        <v>221</v>
      </c>
      <c r="D93" t="s">
        <v>222</v>
      </c>
      <c r="F93" t="s">
        <v>223</v>
      </c>
      <c r="G93">
        <v>23246642</v>
      </c>
    </row>
    <row r="94" spans="1:7">
      <c r="A94">
        <v>2013</v>
      </c>
      <c r="B94" t="s">
        <v>224</v>
      </c>
      <c r="C94" t="s">
        <v>225</v>
      </c>
      <c r="D94" t="s">
        <v>226</v>
      </c>
      <c r="F94" t="s">
        <v>227</v>
      </c>
      <c r="G94">
        <v>24051960</v>
      </c>
    </row>
    <row r="95" spans="1:7">
      <c r="A95">
        <v>2013</v>
      </c>
      <c r="B95" t="s">
        <v>228</v>
      </c>
      <c r="C95" t="s">
        <v>229</v>
      </c>
      <c r="D95" t="s">
        <v>230</v>
      </c>
      <c r="F95" t="s">
        <v>231</v>
      </c>
      <c r="G95">
        <v>23396186</v>
      </c>
    </row>
    <row r="96" spans="1:7">
      <c r="A96">
        <v>2013</v>
      </c>
      <c r="B96" t="s">
        <v>119</v>
      </c>
      <c r="C96" t="s">
        <v>232</v>
      </c>
      <c r="D96" t="s">
        <v>233</v>
      </c>
      <c r="F96" t="s">
        <v>234</v>
      </c>
      <c r="G96">
        <v>23638000</v>
      </c>
    </row>
    <row r="97" spans="1:9">
      <c r="A97">
        <v>2013</v>
      </c>
      <c r="B97" t="s">
        <v>235</v>
      </c>
      <c r="C97" t="s">
        <v>236</v>
      </c>
      <c r="D97" t="s">
        <v>237</v>
      </c>
      <c r="F97" t="s">
        <v>238</v>
      </c>
      <c r="G97">
        <v>24217989</v>
      </c>
    </row>
    <row r="98" spans="1:9">
      <c r="A98">
        <v>2013</v>
      </c>
      <c r="B98" t="s">
        <v>239</v>
      </c>
      <c r="C98" t="s">
        <v>243</v>
      </c>
      <c r="D98" t="s">
        <v>244</v>
      </c>
      <c r="F98" t="s">
        <v>245</v>
      </c>
      <c r="G98">
        <v>23796634</v>
      </c>
    </row>
    <row r="99" spans="1:9">
      <c r="A99">
        <v>2013</v>
      </c>
      <c r="B99" t="s">
        <v>239</v>
      </c>
      <c r="C99" t="s">
        <v>240</v>
      </c>
      <c r="D99" t="s">
        <v>241</v>
      </c>
      <c r="F99" t="s">
        <v>242</v>
      </c>
      <c r="G99">
        <v>23201973</v>
      </c>
    </row>
    <row r="100" spans="1:9">
      <c r="A100">
        <v>2013</v>
      </c>
      <c r="B100" t="s">
        <v>246</v>
      </c>
      <c r="C100" t="s">
        <v>247</v>
      </c>
      <c r="D100" t="s">
        <v>248</v>
      </c>
      <c r="F100" t="s">
        <v>249</v>
      </c>
      <c r="G100">
        <v>24051961</v>
      </c>
    </row>
    <row r="101" spans="1:9">
      <c r="A101">
        <v>2013</v>
      </c>
      <c r="B101" t="s">
        <v>149</v>
      </c>
      <c r="C101" t="s">
        <v>250</v>
      </c>
      <c r="D101" t="s">
        <v>251</v>
      </c>
      <c r="F101" t="s">
        <v>252</v>
      </c>
      <c r="G101">
        <v>22959727</v>
      </c>
    </row>
    <row r="102" spans="1:9">
      <c r="A102">
        <v>2013</v>
      </c>
      <c r="B102" t="s">
        <v>149</v>
      </c>
      <c r="C102" t="s">
        <v>253</v>
      </c>
      <c r="D102" t="s">
        <v>254</v>
      </c>
      <c r="F102" t="s">
        <v>255</v>
      </c>
      <c r="G102">
        <v>22390982</v>
      </c>
    </row>
    <row r="103" spans="1:9">
      <c r="A103">
        <v>2013</v>
      </c>
      <c r="B103" t="s">
        <v>256</v>
      </c>
      <c r="C103" t="s">
        <v>257</v>
      </c>
      <c r="D103" t="s">
        <v>258</v>
      </c>
      <c r="F103" t="s">
        <v>259</v>
      </c>
      <c r="G103">
        <v>23201971</v>
      </c>
    </row>
    <row r="104" spans="1:9">
      <c r="A104">
        <v>2013</v>
      </c>
      <c r="B104" t="s">
        <v>105</v>
      </c>
      <c r="C104" t="s">
        <v>260</v>
      </c>
      <c r="D104" t="s">
        <v>261</v>
      </c>
      <c r="F104" t="s">
        <v>262</v>
      </c>
      <c r="G104">
        <v>23949375</v>
      </c>
    </row>
    <row r="105" spans="1:9" s="4" customFormat="1">
      <c r="A105" s="4">
        <v>2013</v>
      </c>
      <c r="B105" s="4" t="s">
        <v>263</v>
      </c>
      <c r="C105" s="4" t="s">
        <v>264</v>
      </c>
      <c r="D105" s="4" t="s">
        <v>265</v>
      </c>
      <c r="F105" s="4" t="s">
        <v>266</v>
      </c>
      <c r="G105" s="4">
        <v>23649884</v>
      </c>
    </row>
    <row r="106" spans="1:9" s="1" customFormat="1">
      <c r="A106" s="1">
        <v>2013</v>
      </c>
      <c r="B106" s="1" t="s">
        <v>267</v>
      </c>
      <c r="C106" s="1" t="s">
        <v>268</v>
      </c>
      <c r="D106" s="1" t="s">
        <v>269</v>
      </c>
      <c r="F106" s="1" t="s">
        <v>270</v>
      </c>
      <c r="G106" s="1">
        <v>23762346</v>
      </c>
      <c r="I106" s="1">
        <v>27</v>
      </c>
    </row>
    <row r="107" spans="1:9">
      <c r="A107" s="4">
        <v>2014</v>
      </c>
      <c r="B107" s="4" t="s">
        <v>183</v>
      </c>
      <c r="C107" s="4" t="s">
        <v>271</v>
      </c>
      <c r="D107" s="4" t="s">
        <v>272</v>
      </c>
      <c r="E107" s="4"/>
      <c r="F107" s="4" t="s">
        <v>273</v>
      </c>
      <c r="G107" s="4">
        <v>24062084</v>
      </c>
      <c r="H107" s="4"/>
      <c r="I107" s="4"/>
    </row>
    <row r="108" spans="1:9">
      <c r="A108">
        <v>2014</v>
      </c>
      <c r="B108" t="s">
        <v>919</v>
      </c>
      <c r="C108" t="s">
        <v>917</v>
      </c>
      <c r="D108" t="s">
        <v>916</v>
      </c>
      <c r="F108" t="s">
        <v>1079</v>
      </c>
      <c r="G108">
        <v>25007812</v>
      </c>
      <c r="H108" t="s">
        <v>918</v>
      </c>
    </row>
    <row r="109" spans="1:9">
      <c r="A109">
        <v>2014</v>
      </c>
      <c r="B109" t="s">
        <v>521</v>
      </c>
      <c r="C109" t="s">
        <v>552</v>
      </c>
      <c r="D109" t="s">
        <v>566</v>
      </c>
      <c r="F109" t="s">
        <v>553</v>
      </c>
      <c r="G109">
        <v>24753165</v>
      </c>
    </row>
    <row r="110" spans="1:9">
      <c r="A110">
        <v>2014</v>
      </c>
      <c r="B110" t="s">
        <v>547</v>
      </c>
      <c r="C110" t="s">
        <v>548</v>
      </c>
      <c r="D110" t="s">
        <v>564</v>
      </c>
      <c r="F110" t="s">
        <v>549</v>
      </c>
      <c r="G110">
        <v>25137629</v>
      </c>
    </row>
    <row r="111" spans="1:9" s="4" customFormat="1">
      <c r="A111" s="4">
        <v>2014</v>
      </c>
      <c r="B111" s="4" t="s">
        <v>858</v>
      </c>
      <c r="C111" s="4" t="s">
        <v>857</v>
      </c>
      <c r="D111" s="4" t="s">
        <v>859</v>
      </c>
      <c r="F111" s="4" t="s">
        <v>860</v>
      </c>
      <c r="G111" s="4">
        <v>24960028</v>
      </c>
    </row>
    <row r="112" spans="1:9">
      <c r="A112">
        <v>2014</v>
      </c>
      <c r="B112" t="s">
        <v>763</v>
      </c>
      <c r="C112" t="s">
        <v>789</v>
      </c>
      <c r="D112" t="s">
        <v>790</v>
      </c>
      <c r="F112" t="s">
        <v>791</v>
      </c>
      <c r="G112">
        <v>24361287</v>
      </c>
    </row>
    <row r="113" spans="1:9">
      <c r="A113">
        <v>2014</v>
      </c>
      <c r="B113" t="s">
        <v>866</v>
      </c>
      <c r="C113" t="s">
        <v>865</v>
      </c>
      <c r="D113" t="s">
        <v>867</v>
      </c>
      <c r="F113" t="s">
        <v>868</v>
      </c>
      <c r="G113">
        <v>25062858</v>
      </c>
    </row>
    <row r="114" spans="1:9">
      <c r="A114">
        <v>2014</v>
      </c>
      <c r="B114" t="s">
        <v>525</v>
      </c>
      <c r="C114" t="s">
        <v>526</v>
      </c>
      <c r="D114" t="s">
        <v>561</v>
      </c>
      <c r="F114" t="s">
        <v>527</v>
      </c>
      <c r="G114">
        <v>25300235</v>
      </c>
    </row>
    <row r="115" spans="1:9">
      <c r="A115">
        <v>2014</v>
      </c>
      <c r="B115" t="s">
        <v>700</v>
      </c>
      <c r="C115" t="s">
        <v>701</v>
      </c>
      <c r="D115" t="s">
        <v>702</v>
      </c>
      <c r="F115" t="s">
        <v>703</v>
      </c>
      <c r="G115">
        <v>24586288</v>
      </c>
    </row>
    <row r="116" spans="1:9" s="8" customFormat="1">
      <c r="A116" s="8">
        <v>2014</v>
      </c>
      <c r="B116" s="8" t="s">
        <v>755</v>
      </c>
      <c r="C116" s="8" t="s">
        <v>756</v>
      </c>
      <c r="D116" s="8" t="s">
        <v>757</v>
      </c>
      <c r="F116" s="8" t="s">
        <v>758</v>
      </c>
      <c r="G116" s="8">
        <v>24952323</v>
      </c>
    </row>
    <row r="117" spans="1:9">
      <c r="A117">
        <v>2014</v>
      </c>
      <c r="B117" t="s">
        <v>682</v>
      </c>
      <c r="C117" t="s">
        <v>891</v>
      </c>
      <c r="D117" t="s">
        <v>892</v>
      </c>
      <c r="F117" t="s">
        <v>893</v>
      </c>
      <c r="G117">
        <v>25581651</v>
      </c>
    </row>
    <row r="118" spans="1:9">
      <c r="A118">
        <v>2014</v>
      </c>
      <c r="B118" t="s">
        <v>274</v>
      </c>
      <c r="C118" t="s">
        <v>275</v>
      </c>
      <c r="D118" t="s">
        <v>276</v>
      </c>
      <c r="F118" t="s">
        <v>277</v>
      </c>
      <c r="G118">
        <v>23813238</v>
      </c>
    </row>
    <row r="119" spans="1:9">
      <c r="A119">
        <v>2014</v>
      </c>
      <c r="B119" t="s">
        <v>861</v>
      </c>
      <c r="C119" t="s">
        <v>862</v>
      </c>
      <c r="D119" t="s">
        <v>863</v>
      </c>
      <c r="F119" t="s">
        <v>864</v>
      </c>
      <c r="G119">
        <v>24834036</v>
      </c>
    </row>
    <row r="120" spans="1:9">
      <c r="A120">
        <v>2014</v>
      </c>
      <c r="B120" t="s">
        <v>770</v>
      </c>
      <c r="C120" t="s">
        <v>833</v>
      </c>
      <c r="D120" t="s">
        <v>834</v>
      </c>
      <c r="F120" t="s">
        <v>835</v>
      </c>
      <c r="G120">
        <v>25328844</v>
      </c>
    </row>
    <row r="121" spans="1:9">
      <c r="A121">
        <v>2014</v>
      </c>
      <c r="B121" t="s">
        <v>793</v>
      </c>
      <c r="C121" t="s">
        <v>792</v>
      </c>
      <c r="D121" t="s">
        <v>794</v>
      </c>
      <c r="F121" t="s">
        <v>795</v>
      </c>
      <c r="G121">
        <v>25074617</v>
      </c>
    </row>
    <row r="122" spans="1:9">
      <c r="A122">
        <v>2014</v>
      </c>
      <c r="B122" t="s">
        <v>105</v>
      </c>
      <c r="C122" t="s">
        <v>278</v>
      </c>
      <c r="D122" t="s">
        <v>279</v>
      </c>
      <c r="F122" t="s">
        <v>280</v>
      </c>
      <c r="G122">
        <v>24662914</v>
      </c>
    </row>
    <row r="123" spans="1:9" s="1" customFormat="1">
      <c r="A123" s="1">
        <v>2014</v>
      </c>
      <c r="B123" s="1" t="s">
        <v>281</v>
      </c>
      <c r="C123" s="1" t="s">
        <v>282</v>
      </c>
      <c r="D123" s="1" t="s">
        <v>283</v>
      </c>
      <c r="F123" s="1" t="s">
        <v>284</v>
      </c>
      <c r="G123" s="1">
        <v>23846457</v>
      </c>
      <c r="I123" s="1">
        <v>17</v>
      </c>
    </row>
    <row r="124" spans="1:9">
      <c r="A124" s="4">
        <v>2015</v>
      </c>
      <c r="B124" s="4" t="s">
        <v>521</v>
      </c>
      <c r="C124" s="4" t="s">
        <v>522</v>
      </c>
      <c r="D124" s="4" t="s">
        <v>523</v>
      </c>
      <c r="E124" s="4"/>
      <c r="F124" s="4" t="s">
        <v>524</v>
      </c>
      <c r="G124" s="4">
        <v>25632144</v>
      </c>
      <c r="H124" s="4"/>
      <c r="I124" s="4"/>
    </row>
    <row r="125" spans="1:9">
      <c r="A125">
        <v>2015</v>
      </c>
      <c r="B125" t="s">
        <v>409</v>
      </c>
      <c r="C125" t="s">
        <v>410</v>
      </c>
      <c r="D125" t="s">
        <v>489</v>
      </c>
      <c r="F125" t="s">
        <v>411</v>
      </c>
      <c r="G125">
        <v>26007324</v>
      </c>
    </row>
    <row r="126" spans="1:9">
      <c r="A126">
        <v>2015</v>
      </c>
      <c r="B126" t="s">
        <v>894</v>
      </c>
      <c r="C126" t="s">
        <v>895</v>
      </c>
      <c r="D126" t="s">
        <v>896</v>
      </c>
      <c r="F126" t="s">
        <v>897</v>
      </c>
      <c r="G126">
        <v>26398952</v>
      </c>
    </row>
    <row r="127" spans="1:9">
      <c r="A127">
        <v>2015</v>
      </c>
      <c r="B127" t="s">
        <v>899</v>
      </c>
      <c r="C127" t="s">
        <v>898</v>
      </c>
      <c r="D127" t="s">
        <v>900</v>
      </c>
      <c r="G127">
        <v>26540742</v>
      </c>
    </row>
    <row r="128" spans="1:9">
      <c r="A128">
        <v>2015</v>
      </c>
      <c r="B128" t="s">
        <v>901</v>
      </c>
      <c r="C128" t="s">
        <v>902</v>
      </c>
      <c r="D128" t="s">
        <v>903</v>
      </c>
      <c r="F128" t="s">
        <v>904</v>
      </c>
      <c r="G128">
        <v>25968910</v>
      </c>
    </row>
    <row r="129" spans="1:7" s="4" customFormat="1">
      <c r="A129" s="4">
        <v>2015</v>
      </c>
      <c r="B129" s="4" t="s">
        <v>503</v>
      </c>
      <c r="C129" s="4" t="s">
        <v>504</v>
      </c>
      <c r="D129" s="4" t="s">
        <v>505</v>
      </c>
      <c r="F129" s="4" t="s">
        <v>506</v>
      </c>
      <c r="G129" s="4">
        <v>25251839</v>
      </c>
    </row>
    <row r="130" spans="1:7">
      <c r="A130">
        <v>2015</v>
      </c>
      <c r="B130" t="s">
        <v>731</v>
      </c>
      <c r="C130" t="s">
        <v>732</v>
      </c>
      <c r="D130" t="s">
        <v>734</v>
      </c>
      <c r="F130" t="s">
        <v>733</v>
      </c>
      <c r="G130">
        <v>25687692</v>
      </c>
    </row>
    <row r="131" spans="1:7">
      <c r="A131">
        <v>2015</v>
      </c>
      <c r="B131" t="s">
        <v>704</v>
      </c>
      <c r="C131" t="s">
        <v>851</v>
      </c>
      <c r="D131" t="s">
        <v>853</v>
      </c>
      <c r="F131" t="s">
        <v>852</v>
      </c>
      <c r="G131">
        <v>26176846</v>
      </c>
    </row>
    <row r="132" spans="1:7">
      <c r="A132">
        <v>2015</v>
      </c>
      <c r="B132" t="s">
        <v>739</v>
      </c>
      <c r="C132" t="s">
        <v>804</v>
      </c>
      <c r="D132" t="s">
        <v>805</v>
      </c>
      <c r="F132" t="s">
        <v>806</v>
      </c>
      <c r="G132">
        <v>26156636</v>
      </c>
    </row>
    <row r="133" spans="1:7">
      <c r="A133">
        <v>2015</v>
      </c>
      <c r="B133" t="s">
        <v>374</v>
      </c>
      <c r="C133" t="s">
        <v>545</v>
      </c>
      <c r="D133" t="s">
        <v>563</v>
      </c>
      <c r="F133" t="s">
        <v>546</v>
      </c>
      <c r="G133">
        <v>26264904</v>
      </c>
    </row>
    <row r="134" spans="1:7">
      <c r="A134">
        <v>2015</v>
      </c>
      <c r="B134" t="s">
        <v>374</v>
      </c>
      <c r="C134" t="s">
        <v>375</v>
      </c>
      <c r="D134" t="s">
        <v>376</v>
      </c>
      <c r="F134" t="s">
        <v>377</v>
      </c>
      <c r="G134">
        <v>26202612</v>
      </c>
    </row>
    <row r="135" spans="1:7">
      <c r="A135">
        <v>2015</v>
      </c>
      <c r="B135" t="s">
        <v>382</v>
      </c>
      <c r="C135" t="s">
        <v>383</v>
      </c>
      <c r="D135" t="s">
        <v>384</v>
      </c>
      <c r="F135" t="s">
        <v>385</v>
      </c>
      <c r="G135">
        <v>26070547</v>
      </c>
    </row>
    <row r="136" spans="1:7">
      <c r="A136">
        <v>2015</v>
      </c>
      <c r="B136" t="s">
        <v>285</v>
      </c>
      <c r="C136" t="s">
        <v>286</v>
      </c>
      <c r="D136" t="s">
        <v>287</v>
      </c>
      <c r="F136" t="s">
        <v>288</v>
      </c>
      <c r="G136">
        <v>26265370</v>
      </c>
    </row>
    <row r="137" spans="1:7" s="4" customFormat="1">
      <c r="A137" s="4">
        <v>2015</v>
      </c>
      <c r="B137" s="4" t="s">
        <v>442</v>
      </c>
      <c r="C137" s="4" t="s">
        <v>844</v>
      </c>
      <c r="D137" s="4" t="s">
        <v>845</v>
      </c>
      <c r="F137" s="4" t="s">
        <v>846</v>
      </c>
      <c r="G137" s="4">
        <v>26415954</v>
      </c>
    </row>
    <row r="138" spans="1:7">
      <c r="A138">
        <v>2015</v>
      </c>
      <c r="B138" t="s">
        <v>442</v>
      </c>
      <c r="C138" t="s">
        <v>443</v>
      </c>
      <c r="D138" t="s">
        <v>444</v>
      </c>
      <c r="F138" t="s">
        <v>445</v>
      </c>
      <c r="G138">
        <v>26173611</v>
      </c>
    </row>
    <row r="139" spans="1:7">
      <c r="A139">
        <v>2015</v>
      </c>
      <c r="B139" t="s">
        <v>289</v>
      </c>
      <c r="C139" t="s">
        <v>290</v>
      </c>
      <c r="D139" t="s">
        <v>291</v>
      </c>
      <c r="F139" t="s">
        <v>292</v>
      </c>
      <c r="G139">
        <v>25963561</v>
      </c>
    </row>
    <row r="140" spans="1:7">
      <c r="A140">
        <v>2015</v>
      </c>
      <c r="B140" t="s">
        <v>920</v>
      </c>
      <c r="C140" t="s">
        <v>921</v>
      </c>
      <c r="D140" t="s">
        <v>922</v>
      </c>
      <c r="F140" t="s">
        <v>923</v>
      </c>
      <c r="G140">
        <v>26222090</v>
      </c>
    </row>
    <row r="141" spans="1:7">
      <c r="A141">
        <v>2015</v>
      </c>
      <c r="B141" t="s">
        <v>507</v>
      </c>
      <c r="C141" t="s">
        <v>508</v>
      </c>
      <c r="D141" t="s">
        <v>509</v>
      </c>
      <c r="F141" t="s">
        <v>510</v>
      </c>
      <c r="G141">
        <v>26184010</v>
      </c>
    </row>
    <row r="142" spans="1:7">
      <c r="A142">
        <v>2015</v>
      </c>
      <c r="B142" t="s">
        <v>293</v>
      </c>
      <c r="C142" t="s">
        <v>294</v>
      </c>
      <c r="D142" t="s">
        <v>295</v>
      </c>
      <c r="F142" t="s">
        <v>296</v>
      </c>
      <c r="G142">
        <v>25744936</v>
      </c>
    </row>
    <row r="143" spans="1:7">
      <c r="A143">
        <v>2015</v>
      </c>
      <c r="B143" t="s">
        <v>556</v>
      </c>
      <c r="C143" t="s">
        <v>557</v>
      </c>
      <c r="D143" t="s">
        <v>567</v>
      </c>
      <c r="F143" t="s">
        <v>558</v>
      </c>
      <c r="G143">
        <v>25792872</v>
      </c>
    </row>
    <row r="144" spans="1:7">
      <c r="A144">
        <v>2015</v>
      </c>
      <c r="B144" t="s">
        <v>420</v>
      </c>
      <c r="C144" t="s">
        <v>438</v>
      </c>
      <c r="D144" t="s">
        <v>491</v>
      </c>
      <c r="F144" t="s">
        <v>439</v>
      </c>
      <c r="G144">
        <v>26359226</v>
      </c>
    </row>
    <row r="145" spans="1:9">
      <c r="A145">
        <v>2015</v>
      </c>
      <c r="B145" t="s">
        <v>528</v>
      </c>
      <c r="C145" t="s">
        <v>529</v>
      </c>
      <c r="D145" t="s">
        <v>562</v>
      </c>
      <c r="F145" t="s">
        <v>530</v>
      </c>
      <c r="G145">
        <v>26194915</v>
      </c>
    </row>
    <row r="146" spans="1:9">
      <c r="A146">
        <v>2015</v>
      </c>
      <c r="B146" t="s">
        <v>431</v>
      </c>
      <c r="C146" t="s">
        <v>432</v>
      </c>
      <c r="D146" t="s">
        <v>433</v>
      </c>
      <c r="F146" t="s">
        <v>434</v>
      </c>
      <c r="G146">
        <v>26177580</v>
      </c>
    </row>
    <row r="147" spans="1:9">
      <c r="A147">
        <v>2015</v>
      </c>
      <c r="B147" t="s">
        <v>872</v>
      </c>
      <c r="C147" t="s">
        <v>873</v>
      </c>
      <c r="D147" t="s">
        <v>874</v>
      </c>
      <c r="F147" t="s">
        <v>875</v>
      </c>
      <c r="G147">
        <v>26423861</v>
      </c>
    </row>
    <row r="148" spans="1:9">
      <c r="A148">
        <v>2015</v>
      </c>
      <c r="B148" t="s">
        <v>390</v>
      </c>
      <c r="C148" t="s">
        <v>391</v>
      </c>
      <c r="D148" t="s">
        <v>392</v>
      </c>
      <c r="F148" t="s">
        <v>393</v>
      </c>
      <c r="G148">
        <v>26220610</v>
      </c>
    </row>
    <row r="149" spans="1:9">
      <c r="A149">
        <v>2015</v>
      </c>
      <c r="B149" t="s">
        <v>812</v>
      </c>
      <c r="C149" t="s">
        <v>811</v>
      </c>
      <c r="D149" t="s">
        <v>813</v>
      </c>
      <c r="F149" t="s">
        <v>814</v>
      </c>
      <c r="G149">
        <v>24293564</v>
      </c>
    </row>
    <row r="150" spans="1:9" s="4" customFormat="1">
      <c r="A150" s="4">
        <v>2015</v>
      </c>
      <c r="B150" s="4" t="s">
        <v>913</v>
      </c>
      <c r="C150" s="4" t="s">
        <v>912</v>
      </c>
      <c r="D150" s="4" t="s">
        <v>914</v>
      </c>
      <c r="F150" s="4" t="s">
        <v>915</v>
      </c>
      <c r="G150" s="4">
        <v>25562843</v>
      </c>
    </row>
    <row r="151" spans="1:9">
      <c r="A151">
        <v>2015</v>
      </c>
      <c r="B151" t="s">
        <v>495</v>
      </c>
      <c r="C151" t="s">
        <v>496</v>
      </c>
      <c r="D151" t="s">
        <v>497</v>
      </c>
      <c r="F151" t="s">
        <v>498</v>
      </c>
      <c r="G151">
        <v>25902874</v>
      </c>
    </row>
    <row r="152" spans="1:9">
      <c r="A152" s="4">
        <v>2015</v>
      </c>
      <c r="B152" s="4" t="s">
        <v>518</v>
      </c>
      <c r="C152" s="4" t="s">
        <v>519</v>
      </c>
      <c r="D152" s="4" t="s">
        <v>560</v>
      </c>
      <c r="E152" s="4"/>
      <c r="F152" s="4" t="s">
        <v>520</v>
      </c>
      <c r="G152" s="4">
        <v>26014109</v>
      </c>
      <c r="H152" s="4"/>
      <c r="I152" s="4"/>
    </row>
    <row r="153" spans="1:9" s="1" customFormat="1">
      <c r="A153" s="1">
        <v>2015</v>
      </c>
      <c r="B153" s="1" t="s">
        <v>836</v>
      </c>
      <c r="C153" s="1" t="s">
        <v>837</v>
      </c>
      <c r="D153" s="1" t="s">
        <v>838</v>
      </c>
      <c r="F153" s="1" t="s">
        <v>839</v>
      </c>
      <c r="G153" s="1">
        <v>26572653</v>
      </c>
      <c r="I153" s="1">
        <v>30</v>
      </c>
    </row>
    <row r="154" spans="1:9">
      <c r="A154" s="4">
        <v>2016</v>
      </c>
      <c r="B154" s="4" t="s">
        <v>499</v>
      </c>
      <c r="C154" s="4" t="s">
        <v>500</v>
      </c>
      <c r="D154" s="4" t="s">
        <v>501</v>
      </c>
      <c r="E154" s="4"/>
      <c r="F154" s="4" t="s">
        <v>502</v>
      </c>
      <c r="G154" s="4">
        <v>27587002</v>
      </c>
      <c r="H154" s="4"/>
      <c r="I154" s="4"/>
    </row>
    <row r="155" spans="1:9">
      <c r="A155">
        <v>2016</v>
      </c>
      <c r="B155" t="s">
        <v>771</v>
      </c>
      <c r="C155" t="s">
        <v>772</v>
      </c>
      <c r="D155" t="s">
        <v>773</v>
      </c>
      <c r="F155" t="s">
        <v>774</v>
      </c>
      <c r="G155">
        <v>26219658</v>
      </c>
    </row>
    <row r="156" spans="1:9">
      <c r="A156">
        <v>2016</v>
      </c>
      <c r="B156" t="s">
        <v>739</v>
      </c>
      <c r="C156" t="s">
        <v>740</v>
      </c>
      <c r="D156" t="s">
        <v>741</v>
      </c>
      <c r="F156" t="s">
        <v>742</v>
      </c>
      <c r="G156">
        <v>26729033</v>
      </c>
    </row>
    <row r="157" spans="1:9">
      <c r="A157">
        <v>2016</v>
      </c>
      <c r="B157" t="s">
        <v>374</v>
      </c>
      <c r="C157" t="s">
        <v>394</v>
      </c>
      <c r="D157" t="s">
        <v>395</v>
      </c>
      <c r="F157" t="s">
        <v>396</v>
      </c>
      <c r="G157">
        <v>27305921</v>
      </c>
    </row>
    <row r="158" spans="1:9">
      <c r="A158">
        <v>2016</v>
      </c>
      <c r="B158" t="s">
        <v>416</v>
      </c>
      <c r="C158" t="s">
        <v>446</v>
      </c>
      <c r="D158" t="s">
        <v>447</v>
      </c>
      <c r="F158" t="s">
        <v>448</v>
      </c>
      <c r="G158">
        <v>26692448</v>
      </c>
    </row>
    <row r="159" spans="1:9">
      <c r="A159">
        <v>2016</v>
      </c>
      <c r="B159" t="s">
        <v>939</v>
      </c>
      <c r="C159" t="s">
        <v>938</v>
      </c>
      <c r="D159" t="s">
        <v>940</v>
      </c>
      <c r="F159" t="s">
        <v>941</v>
      </c>
    </row>
    <row r="160" spans="1:9">
      <c r="A160">
        <v>2016</v>
      </c>
      <c r="B160" t="s">
        <v>887</v>
      </c>
      <c r="C160" t="s">
        <v>888</v>
      </c>
      <c r="D160" t="s">
        <v>889</v>
      </c>
      <c r="F160" t="s">
        <v>890</v>
      </c>
      <c r="G160">
        <v>26224620</v>
      </c>
    </row>
    <row r="161" spans="1:9">
      <c r="A161">
        <v>2016</v>
      </c>
      <c r="B161" t="s">
        <v>556</v>
      </c>
      <c r="C161" t="s">
        <v>697</v>
      </c>
      <c r="D161" t="s">
        <v>698</v>
      </c>
      <c r="F161" t="s">
        <v>699</v>
      </c>
      <c r="G161">
        <v>26698399</v>
      </c>
    </row>
    <row r="162" spans="1:9">
      <c r="A162">
        <v>2016</v>
      </c>
      <c r="B162" t="s">
        <v>691</v>
      </c>
      <c r="C162" t="s">
        <v>775</v>
      </c>
      <c r="D162" t="s">
        <v>776</v>
      </c>
      <c r="F162" t="s">
        <v>777</v>
      </c>
      <c r="G162">
        <v>27022628</v>
      </c>
    </row>
    <row r="163" spans="1:9">
      <c r="A163">
        <v>2016</v>
      </c>
      <c r="B163" t="s">
        <v>420</v>
      </c>
      <c r="C163" t="s">
        <v>538</v>
      </c>
      <c r="D163" t="s">
        <v>539</v>
      </c>
      <c r="F163" t="s">
        <v>540</v>
      </c>
      <c r="G163">
        <v>26721467</v>
      </c>
    </row>
    <row r="164" spans="1:9">
      <c r="A164">
        <v>2016</v>
      </c>
      <c r="B164" t="s">
        <v>724</v>
      </c>
      <c r="C164" t="s">
        <v>723</v>
      </c>
      <c r="D164" t="s">
        <v>725</v>
      </c>
      <c r="F164" t="s">
        <v>726</v>
      </c>
      <c r="G164">
        <v>27059527</v>
      </c>
    </row>
    <row r="165" spans="1:9" s="4" customFormat="1">
      <c r="A165">
        <v>2016</v>
      </c>
      <c r="B165" t="s">
        <v>924</v>
      </c>
      <c r="C165" t="s">
        <v>925</v>
      </c>
      <c r="D165" t="s">
        <v>926</v>
      </c>
      <c r="E165"/>
      <c r="F165" t="s">
        <v>1080</v>
      </c>
      <c r="G165">
        <v>27867937</v>
      </c>
      <c r="H165"/>
      <c r="I165"/>
    </row>
    <row r="166" spans="1:9">
      <c r="A166">
        <v>2016</v>
      </c>
      <c r="B166" t="s">
        <v>779</v>
      </c>
      <c r="C166" t="s">
        <v>778</v>
      </c>
      <c r="D166" t="s">
        <v>780</v>
      </c>
      <c r="F166" t="s">
        <v>781</v>
      </c>
      <c r="G166">
        <v>27507786</v>
      </c>
    </row>
    <row r="167" spans="1:9">
      <c r="A167">
        <v>2016</v>
      </c>
      <c r="B167" t="s">
        <v>801</v>
      </c>
      <c r="C167" t="s">
        <v>800</v>
      </c>
      <c r="D167" t="s">
        <v>802</v>
      </c>
      <c r="F167" t="s">
        <v>803</v>
      </c>
      <c r="G167">
        <v>26983414</v>
      </c>
    </row>
    <row r="168" spans="1:9">
      <c r="A168">
        <v>2016</v>
      </c>
      <c r="B168" t="s">
        <v>850</v>
      </c>
      <c r="C168" t="s">
        <v>847</v>
      </c>
      <c r="D168" t="s">
        <v>848</v>
      </c>
      <c r="F168" t="s">
        <v>849</v>
      </c>
      <c r="G168">
        <v>26562875</v>
      </c>
    </row>
    <row r="169" spans="1:9">
      <c r="A169">
        <v>2016</v>
      </c>
      <c r="B169" t="s">
        <v>511</v>
      </c>
      <c r="C169" t="s">
        <v>512</v>
      </c>
      <c r="D169" t="s">
        <v>513</v>
      </c>
      <c r="F169" t="s">
        <v>514</v>
      </c>
      <c r="G169">
        <v>27421894</v>
      </c>
    </row>
    <row r="170" spans="1:9" s="4" customFormat="1">
      <c r="A170">
        <v>2016</v>
      </c>
      <c r="B170" t="s">
        <v>782</v>
      </c>
      <c r="C170" t="s">
        <v>783</v>
      </c>
      <c r="D170" t="s">
        <v>784</v>
      </c>
      <c r="E170"/>
      <c r="F170" t="s">
        <v>1081</v>
      </c>
      <c r="G170">
        <v>27637601</v>
      </c>
      <c r="H170"/>
      <c r="I170"/>
    </row>
    <row r="171" spans="1:9">
      <c r="A171" s="4">
        <v>2016</v>
      </c>
      <c r="B171" s="4" t="s">
        <v>770</v>
      </c>
      <c r="C171" s="4" t="s">
        <v>767</v>
      </c>
      <c r="D171" s="4" t="s">
        <v>768</v>
      </c>
      <c r="E171" s="4"/>
      <c r="F171" s="4" t="s">
        <v>769</v>
      </c>
      <c r="G171" s="4">
        <v>27031731</v>
      </c>
      <c r="H171" s="4"/>
      <c r="I171" s="4"/>
    </row>
    <row r="172" spans="1:9">
      <c r="A172">
        <v>2016</v>
      </c>
      <c r="B172" t="s">
        <v>759</v>
      </c>
      <c r="C172" t="s">
        <v>760</v>
      </c>
      <c r="D172" t="s">
        <v>761</v>
      </c>
      <c r="F172" t="s">
        <v>762</v>
      </c>
      <c r="G172">
        <v>27497283</v>
      </c>
    </row>
    <row r="173" spans="1:9">
      <c r="A173">
        <v>2016</v>
      </c>
      <c r="B173" t="s">
        <v>435</v>
      </c>
      <c r="C173" t="s">
        <v>436</v>
      </c>
      <c r="D173" t="s">
        <v>490</v>
      </c>
      <c r="F173" t="s">
        <v>437</v>
      </c>
      <c r="G173">
        <v>26850212</v>
      </c>
    </row>
    <row r="174" spans="1:9" s="4" customFormat="1">
      <c r="A174" s="4">
        <v>2016</v>
      </c>
      <c r="B174" s="4" t="s">
        <v>518</v>
      </c>
      <c r="C174" s="4" t="s">
        <v>531</v>
      </c>
      <c r="D174" s="4" t="s">
        <v>532</v>
      </c>
      <c r="F174" s="4" t="s">
        <v>533</v>
      </c>
      <c r="G174" s="4">
        <v>27471169</v>
      </c>
    </row>
    <row r="175" spans="1:9" s="1" customFormat="1">
      <c r="A175" s="1">
        <v>2016</v>
      </c>
      <c r="B175" s="1" t="s">
        <v>397</v>
      </c>
      <c r="C175" s="1" t="s">
        <v>398</v>
      </c>
      <c r="D175" s="1" t="s">
        <v>399</v>
      </c>
      <c r="F175" s="1" t="s">
        <v>400</v>
      </c>
      <c r="G175" s="1">
        <v>27083126</v>
      </c>
      <c r="I175" s="1">
        <v>22</v>
      </c>
    </row>
    <row r="176" spans="1:9">
      <c r="A176" s="4">
        <v>2017</v>
      </c>
      <c r="B176" s="4" t="s">
        <v>808</v>
      </c>
      <c r="C176" s="4" t="s">
        <v>807</v>
      </c>
      <c r="D176" s="4" t="s">
        <v>809</v>
      </c>
      <c r="E176" s="4"/>
      <c r="F176" s="4" t="s">
        <v>810</v>
      </c>
      <c r="G176" s="4">
        <v>26803167</v>
      </c>
      <c r="H176" s="4"/>
      <c r="I176" s="4"/>
    </row>
    <row r="177" spans="1:9">
      <c r="A177" s="6">
        <v>2017</v>
      </c>
      <c r="B177" s="6" t="s">
        <v>3216</v>
      </c>
      <c r="C177" s="6" t="s">
        <v>3217</v>
      </c>
      <c r="D177" s="6" t="s">
        <v>3034</v>
      </c>
      <c r="E177" s="6"/>
      <c r="F177" s="6" t="s">
        <v>3215</v>
      </c>
      <c r="G177" s="6"/>
      <c r="H177" s="6"/>
      <c r="I177" s="6"/>
    </row>
    <row r="178" spans="1:9">
      <c r="A178">
        <v>2017</v>
      </c>
      <c r="B178" t="s">
        <v>359</v>
      </c>
      <c r="C178" t="s">
        <v>360</v>
      </c>
      <c r="D178" t="s">
        <v>488</v>
      </c>
      <c r="F178" t="s">
        <v>361</v>
      </c>
      <c r="G178">
        <v>28994786</v>
      </c>
    </row>
    <row r="179" spans="1:9">
      <c r="A179">
        <v>2017</v>
      </c>
      <c r="B179" t="s">
        <v>743</v>
      </c>
      <c r="C179" t="s">
        <v>744</v>
      </c>
      <c r="D179" t="s">
        <v>745</v>
      </c>
      <c r="F179" t="s">
        <v>746</v>
      </c>
      <c r="G179">
        <v>28071689</v>
      </c>
    </row>
    <row r="180" spans="1:9">
      <c r="A180">
        <v>2017</v>
      </c>
      <c r="B180" t="s">
        <v>424</v>
      </c>
      <c r="C180" t="s">
        <v>568</v>
      </c>
      <c r="D180" t="s">
        <v>425</v>
      </c>
      <c r="F180" t="s">
        <v>426</v>
      </c>
      <c r="G180">
        <v>28623280</v>
      </c>
    </row>
    <row r="181" spans="1:9">
      <c r="A181">
        <v>2017</v>
      </c>
      <c r="B181" t="s">
        <v>719</v>
      </c>
      <c r="C181" t="s">
        <v>720</v>
      </c>
      <c r="D181" t="s">
        <v>721</v>
      </c>
      <c r="F181" t="s">
        <v>722</v>
      </c>
      <c r="G181">
        <v>28690184</v>
      </c>
    </row>
    <row r="182" spans="1:9">
      <c r="A182">
        <v>2017</v>
      </c>
      <c r="B182" t="s">
        <v>955</v>
      </c>
      <c r="C182" t="s">
        <v>954</v>
      </c>
      <c r="D182" t="s">
        <v>956</v>
      </c>
      <c r="F182" t="s">
        <v>957</v>
      </c>
      <c r="G182">
        <v>28130606</v>
      </c>
    </row>
    <row r="183" spans="1:9">
      <c r="A183">
        <v>2017</v>
      </c>
      <c r="B183" t="s">
        <v>688</v>
      </c>
      <c r="C183" t="s">
        <v>685</v>
      </c>
      <c r="D183" t="s">
        <v>686</v>
      </c>
      <c r="F183" t="s">
        <v>687</v>
      </c>
      <c r="G183">
        <v>27189882</v>
      </c>
    </row>
    <row r="184" spans="1:9">
      <c r="A184">
        <v>2017</v>
      </c>
      <c r="B184" t="s">
        <v>412</v>
      </c>
      <c r="C184" t="s">
        <v>413</v>
      </c>
      <c r="D184" t="s">
        <v>414</v>
      </c>
      <c r="F184" t="s">
        <v>415</v>
      </c>
      <c r="G184">
        <v>28507036</v>
      </c>
    </row>
    <row r="185" spans="1:9">
      <c r="A185">
        <v>2017</v>
      </c>
      <c r="B185" t="s">
        <v>763</v>
      </c>
      <c r="C185" t="s">
        <v>764</v>
      </c>
      <c r="D185" t="s">
        <v>765</v>
      </c>
      <c r="F185" t="s">
        <v>766</v>
      </c>
      <c r="G185">
        <v>27012612</v>
      </c>
    </row>
    <row r="186" spans="1:9">
      <c r="A186">
        <v>2017</v>
      </c>
      <c r="B186" t="s">
        <v>826</v>
      </c>
      <c r="C186" t="s">
        <v>827</v>
      </c>
      <c r="D186" t="s">
        <v>828</v>
      </c>
      <c r="F186" t="s">
        <v>829</v>
      </c>
      <c r="G186">
        <v>28070619</v>
      </c>
    </row>
    <row r="187" spans="1:9">
      <c r="A187">
        <v>2017</v>
      </c>
      <c r="B187" t="s">
        <v>386</v>
      </c>
      <c r="C187" t="s">
        <v>387</v>
      </c>
      <c r="D187" t="s">
        <v>388</v>
      </c>
      <c r="F187" t="s">
        <v>389</v>
      </c>
      <c r="G187">
        <v>28536269</v>
      </c>
    </row>
    <row r="188" spans="1:9">
      <c r="A188">
        <v>2017</v>
      </c>
      <c r="B188" t="s">
        <v>349</v>
      </c>
      <c r="C188" t="s">
        <v>350</v>
      </c>
      <c r="D188" t="s">
        <v>486</v>
      </c>
      <c r="F188" t="s">
        <v>351</v>
      </c>
      <c r="G188">
        <v>29064843</v>
      </c>
    </row>
    <row r="189" spans="1:9">
      <c r="A189">
        <v>2017</v>
      </c>
      <c r="B189" t="s">
        <v>786</v>
      </c>
      <c r="C189" t="s">
        <v>785</v>
      </c>
      <c r="D189" t="s">
        <v>787</v>
      </c>
      <c r="F189" t="s">
        <v>788</v>
      </c>
      <c r="G189">
        <v>28716096</v>
      </c>
    </row>
    <row r="190" spans="1:9">
      <c r="A190">
        <v>2017</v>
      </c>
      <c r="B190" t="s">
        <v>355</v>
      </c>
      <c r="C190" t="s">
        <v>356</v>
      </c>
      <c r="D190" t="s">
        <v>357</v>
      </c>
      <c r="F190" t="s">
        <v>358</v>
      </c>
      <c r="G190">
        <v>28720904</v>
      </c>
    </row>
    <row r="191" spans="1:9">
      <c r="A191">
        <v>2017</v>
      </c>
      <c r="B191" t="s">
        <v>224</v>
      </c>
      <c r="C191" t="s">
        <v>297</v>
      </c>
      <c r="D191" t="s">
        <v>298</v>
      </c>
      <c r="F191" t="s">
        <v>299</v>
      </c>
      <c r="G191">
        <v>28744563</v>
      </c>
    </row>
    <row r="192" spans="1:9">
      <c r="A192">
        <v>2017</v>
      </c>
      <c r="B192" t="s">
        <v>682</v>
      </c>
      <c r="C192" t="s">
        <v>681</v>
      </c>
      <c r="D192" t="s">
        <v>683</v>
      </c>
      <c r="F192" t="s">
        <v>684</v>
      </c>
      <c r="G192">
        <v>28111339</v>
      </c>
    </row>
    <row r="193" spans="1:9">
      <c r="A193">
        <v>2017</v>
      </c>
      <c r="B193" t="s">
        <v>727</v>
      </c>
      <c r="C193" t="s">
        <v>728</v>
      </c>
      <c r="D193" t="s">
        <v>729</v>
      </c>
      <c r="F193" t="s">
        <v>730</v>
      </c>
      <c r="G193">
        <v>28558476</v>
      </c>
    </row>
    <row r="194" spans="1:9">
      <c r="A194">
        <v>2017</v>
      </c>
      <c r="B194" t="s">
        <v>712</v>
      </c>
      <c r="C194" t="s">
        <v>713</v>
      </c>
      <c r="D194" t="s">
        <v>714</v>
      </c>
      <c r="F194" t="s">
        <v>715</v>
      </c>
      <c r="G194">
        <v>28205186</v>
      </c>
    </row>
    <row r="195" spans="1:9">
      <c r="A195">
        <v>2017</v>
      </c>
      <c r="B195" t="s">
        <v>708</v>
      </c>
      <c r="C195" t="s">
        <v>709</v>
      </c>
      <c r="D195" t="s">
        <v>710</v>
      </c>
      <c r="F195" t="s">
        <v>711</v>
      </c>
      <c r="G195">
        <v>28455100</v>
      </c>
    </row>
    <row r="196" spans="1:9">
      <c r="A196">
        <v>2017</v>
      </c>
      <c r="B196" t="s">
        <v>405</v>
      </c>
      <c r="C196" t="s">
        <v>406</v>
      </c>
      <c r="D196" t="s">
        <v>407</v>
      </c>
      <c r="F196" t="s">
        <v>408</v>
      </c>
      <c r="G196">
        <v>26868974</v>
      </c>
    </row>
    <row r="197" spans="1:9">
      <c r="A197">
        <v>2017</v>
      </c>
      <c r="B197" t="s">
        <v>362</v>
      </c>
      <c r="C197" t="s">
        <v>363</v>
      </c>
      <c r="D197" t="s">
        <v>364</v>
      </c>
      <c r="F197" t="s">
        <v>365</v>
      </c>
      <c r="G197">
        <v>28060883</v>
      </c>
    </row>
    <row r="198" spans="1:9">
      <c r="A198">
        <v>2017</v>
      </c>
      <c r="B198" t="s">
        <v>300</v>
      </c>
      <c r="C198" t="s">
        <v>301</v>
      </c>
      <c r="D198" t="s">
        <v>302</v>
      </c>
      <c r="F198" t="s">
        <v>303</v>
      </c>
      <c r="G198">
        <v>28153394</v>
      </c>
    </row>
    <row r="199" spans="1:9">
      <c r="A199">
        <v>2017</v>
      </c>
      <c r="B199" t="s">
        <v>378</v>
      </c>
      <c r="C199" t="s">
        <v>379</v>
      </c>
      <c r="D199" t="s">
        <v>380</v>
      </c>
      <c r="F199" t="s">
        <v>381</v>
      </c>
      <c r="G199">
        <v>28729138</v>
      </c>
    </row>
    <row r="200" spans="1:9">
      <c r="A200">
        <v>2017</v>
      </c>
      <c r="B200" t="s">
        <v>692</v>
      </c>
      <c r="C200" t="s">
        <v>693</v>
      </c>
      <c r="D200" t="s">
        <v>694</v>
      </c>
      <c r="F200" t="s">
        <v>695</v>
      </c>
      <c r="G200">
        <v>28197083</v>
      </c>
    </row>
    <row r="201" spans="1:9">
      <c r="A201">
        <v>2017</v>
      </c>
      <c r="B201" t="s">
        <v>799</v>
      </c>
      <c r="C201" t="s">
        <v>798</v>
      </c>
      <c r="D201" t="s">
        <v>796</v>
      </c>
      <c r="F201" t="s">
        <v>797</v>
      </c>
      <c r="G201">
        <v>28713030</v>
      </c>
    </row>
    <row r="202" spans="1:9" s="4" customFormat="1">
      <c r="A202">
        <v>2017</v>
      </c>
      <c r="B202" t="s">
        <v>366</v>
      </c>
      <c r="C202" t="s">
        <v>367</v>
      </c>
      <c r="D202" t="s">
        <v>368</v>
      </c>
      <c r="E202"/>
      <c r="F202" t="s">
        <v>369</v>
      </c>
      <c r="G202">
        <v>27939962</v>
      </c>
      <c r="H202"/>
      <c r="I202"/>
    </row>
    <row r="203" spans="1:9" s="4" customFormat="1">
      <c r="A203" s="4">
        <v>2017</v>
      </c>
      <c r="B203" s="4" t="s">
        <v>401</v>
      </c>
      <c r="C203" s="4" t="s">
        <v>402</v>
      </c>
      <c r="D203" s="4" t="s">
        <v>403</v>
      </c>
      <c r="F203" s="4" t="s">
        <v>404</v>
      </c>
      <c r="G203" s="4">
        <v>26759481</v>
      </c>
    </row>
    <row r="204" spans="1:9" s="1" customFormat="1">
      <c r="A204" s="1">
        <v>2017</v>
      </c>
      <c r="B204" s="1" t="s">
        <v>752</v>
      </c>
      <c r="C204" s="1" t="s">
        <v>751</v>
      </c>
      <c r="D204" s="3" t="s">
        <v>753</v>
      </c>
      <c r="F204" s="1" t="s">
        <v>754</v>
      </c>
      <c r="G204" s="1">
        <v>28196627</v>
      </c>
      <c r="I204" s="1">
        <v>29</v>
      </c>
    </row>
    <row r="205" spans="1:9">
      <c r="A205" s="4">
        <v>2018</v>
      </c>
      <c r="B205" s="4" t="s">
        <v>933</v>
      </c>
      <c r="C205" s="4" t="s">
        <v>934</v>
      </c>
      <c r="D205" s="4" t="s">
        <v>935</v>
      </c>
      <c r="E205" s="4"/>
      <c r="F205" s="4" t="s">
        <v>936</v>
      </c>
      <c r="G205" s="4">
        <v>29791838</v>
      </c>
      <c r="H205" s="4"/>
      <c r="I205" s="4"/>
    </row>
    <row r="206" spans="1:9">
      <c r="A206">
        <v>2018</v>
      </c>
      <c r="B206" t="s">
        <v>950</v>
      </c>
      <c r="C206" t="s">
        <v>951</v>
      </c>
      <c r="D206" t="s">
        <v>952</v>
      </c>
      <c r="F206" t="s">
        <v>953</v>
      </c>
      <c r="G206">
        <v>29196183</v>
      </c>
    </row>
    <row r="207" spans="1:9">
      <c r="A207">
        <v>2018</v>
      </c>
      <c r="B207" t="s">
        <v>305</v>
      </c>
      <c r="C207" t="s">
        <v>306</v>
      </c>
      <c r="D207" t="s">
        <v>307</v>
      </c>
      <c r="F207" t="s">
        <v>308</v>
      </c>
      <c r="G207">
        <v>30386266</v>
      </c>
    </row>
    <row r="208" spans="1:9">
      <c r="A208">
        <v>2018</v>
      </c>
      <c r="B208" t="s">
        <v>352</v>
      </c>
      <c r="C208" t="s">
        <v>353</v>
      </c>
      <c r="D208" t="s">
        <v>487</v>
      </c>
      <c r="F208" t="s">
        <v>354</v>
      </c>
      <c r="G208">
        <v>29332255</v>
      </c>
    </row>
    <row r="209" spans="1:9">
      <c r="A209">
        <v>2018</v>
      </c>
      <c r="B209" t="s">
        <v>704</v>
      </c>
      <c r="C209" t="s">
        <v>705</v>
      </c>
      <c r="D209" t="s">
        <v>706</v>
      </c>
      <c r="F209" t="s">
        <v>707</v>
      </c>
      <c r="G209">
        <v>28729220</v>
      </c>
    </row>
    <row r="210" spans="1:9">
      <c r="A210">
        <v>2018</v>
      </c>
      <c r="B210" t="s">
        <v>911</v>
      </c>
      <c r="C210" t="s">
        <v>908</v>
      </c>
      <c r="D210" t="s">
        <v>909</v>
      </c>
      <c r="F210" t="s">
        <v>910</v>
      </c>
      <c r="G210">
        <v>29897000</v>
      </c>
    </row>
    <row r="211" spans="1:9">
      <c r="A211">
        <v>2018</v>
      </c>
      <c r="B211" t="s">
        <v>370</v>
      </c>
      <c r="C211" t="s">
        <v>371</v>
      </c>
      <c r="D211" t="s">
        <v>372</v>
      </c>
      <c r="F211" t="s">
        <v>373</v>
      </c>
      <c r="G211">
        <v>30008032</v>
      </c>
    </row>
    <row r="212" spans="1:9">
      <c r="A212">
        <v>2018</v>
      </c>
      <c r="B212" t="s">
        <v>735</v>
      </c>
      <c r="C212" t="s">
        <v>736</v>
      </c>
      <c r="D212" t="s">
        <v>737</v>
      </c>
      <c r="F212" t="s">
        <v>738</v>
      </c>
      <c r="G212">
        <v>29237242</v>
      </c>
    </row>
    <row r="213" spans="1:9">
      <c r="A213">
        <v>2018</v>
      </c>
      <c r="B213" t="s">
        <v>449</v>
      </c>
      <c r="C213" t="s">
        <v>450</v>
      </c>
      <c r="D213" t="s">
        <v>493</v>
      </c>
      <c r="F213" t="s">
        <v>451</v>
      </c>
      <c r="G213">
        <v>30217534</v>
      </c>
    </row>
    <row r="214" spans="1:9">
      <c r="A214">
        <v>2018</v>
      </c>
      <c r="B214" t="s">
        <v>374</v>
      </c>
      <c r="C214" t="s">
        <v>869</v>
      </c>
      <c r="D214" t="s">
        <v>870</v>
      </c>
      <c r="F214" t="s">
        <v>871</v>
      </c>
      <c r="G214">
        <v>31168482</v>
      </c>
    </row>
    <row r="215" spans="1:9">
      <c r="A215">
        <v>2018</v>
      </c>
      <c r="B215" t="s">
        <v>427</v>
      </c>
      <c r="C215" t="s">
        <v>428</v>
      </c>
      <c r="D215" t="s">
        <v>429</v>
      </c>
      <c r="F215" t="s">
        <v>430</v>
      </c>
      <c r="G215">
        <v>29706928</v>
      </c>
    </row>
    <row r="216" spans="1:9">
      <c r="A216">
        <v>2018</v>
      </c>
      <c r="B216" t="s">
        <v>816</v>
      </c>
      <c r="C216" t="s">
        <v>815</v>
      </c>
      <c r="D216" t="s">
        <v>937</v>
      </c>
      <c r="F216" t="s">
        <v>817</v>
      </c>
      <c r="G216">
        <v>29568692</v>
      </c>
    </row>
    <row r="217" spans="1:9">
      <c r="A217">
        <v>2018</v>
      </c>
      <c r="B217" t="s">
        <v>671</v>
      </c>
      <c r="C217" t="s">
        <v>670</v>
      </c>
      <c r="D217" t="s">
        <v>669</v>
      </c>
      <c r="F217" t="s">
        <v>672</v>
      </c>
      <c r="G217">
        <v>30394331</v>
      </c>
    </row>
    <row r="218" spans="1:9">
      <c r="A218">
        <v>2018</v>
      </c>
      <c r="B218" t="s">
        <v>416</v>
      </c>
      <c r="C218" t="s">
        <v>417</v>
      </c>
      <c r="D218" t="s">
        <v>418</v>
      </c>
      <c r="F218" t="s">
        <v>419</v>
      </c>
      <c r="G218">
        <v>29473984</v>
      </c>
    </row>
    <row r="219" spans="1:9">
      <c r="A219">
        <v>2018</v>
      </c>
      <c r="B219" t="s">
        <v>691</v>
      </c>
      <c r="C219" t="s">
        <v>689</v>
      </c>
      <c r="D219" t="s">
        <v>690</v>
      </c>
      <c r="F219" t="s">
        <v>696</v>
      </c>
      <c r="G219">
        <v>29266714</v>
      </c>
    </row>
    <row r="220" spans="1:9">
      <c r="A220">
        <v>2018</v>
      </c>
      <c r="B220" t="s">
        <v>876</v>
      </c>
      <c r="C220" t="s">
        <v>877</v>
      </c>
      <c r="D220" t="s">
        <v>878</v>
      </c>
      <c r="F220" t="s">
        <v>879</v>
      </c>
      <c r="G220">
        <v>30181690</v>
      </c>
    </row>
    <row r="221" spans="1:9" s="32" customFormat="1">
      <c r="A221">
        <v>2018</v>
      </c>
      <c r="B221" t="s">
        <v>420</v>
      </c>
      <c r="C221" t="s">
        <v>421</v>
      </c>
      <c r="D221" t="s">
        <v>422</v>
      </c>
      <c r="E221"/>
      <c r="F221" t="s">
        <v>423</v>
      </c>
      <c r="G221">
        <v>30225350</v>
      </c>
      <c r="H221"/>
      <c r="I221"/>
    </row>
    <row r="222" spans="1:9">
      <c r="A222" s="32">
        <v>2018</v>
      </c>
      <c r="B222" s="32" t="s">
        <v>982</v>
      </c>
      <c r="C222" s="32" t="s">
        <v>981</v>
      </c>
      <c r="D222" s="32" t="s">
        <v>983</v>
      </c>
      <c r="E222" s="32"/>
      <c r="F222" s="32" t="s">
        <v>1082</v>
      </c>
      <c r="G222" s="32">
        <v>29977188</v>
      </c>
      <c r="H222" s="32"/>
      <c r="I222" s="32"/>
    </row>
    <row r="223" spans="1:9">
      <c r="A223">
        <v>2018</v>
      </c>
      <c r="B223" t="s">
        <v>747</v>
      </c>
      <c r="C223" t="s">
        <v>748</v>
      </c>
      <c r="D223" t="s">
        <v>749</v>
      </c>
      <c r="F223" t="s">
        <v>750</v>
      </c>
      <c r="G223">
        <v>29859849</v>
      </c>
    </row>
    <row r="224" spans="1:9">
      <c r="A224">
        <v>2018</v>
      </c>
      <c r="B224" t="s">
        <v>346</v>
      </c>
      <c r="C224" t="s">
        <v>440</v>
      </c>
      <c r="D224" t="s">
        <v>492</v>
      </c>
      <c r="F224" t="s">
        <v>441</v>
      </c>
      <c r="G224">
        <v>30138691</v>
      </c>
    </row>
    <row r="225" spans="1:60">
      <c r="A225">
        <v>2018</v>
      </c>
      <c r="B225" t="s">
        <v>346</v>
      </c>
      <c r="C225" t="s">
        <v>347</v>
      </c>
      <c r="D225" t="s">
        <v>485</v>
      </c>
      <c r="F225" t="s">
        <v>348</v>
      </c>
      <c r="G225">
        <v>29129610</v>
      </c>
    </row>
    <row r="226" spans="1:60">
      <c r="A226">
        <v>2018</v>
      </c>
      <c r="B226" t="s">
        <v>452</v>
      </c>
      <c r="C226" t="s">
        <v>453</v>
      </c>
      <c r="D226" t="s">
        <v>494</v>
      </c>
      <c r="F226" t="s">
        <v>454</v>
      </c>
      <c r="G226">
        <v>29412155</v>
      </c>
    </row>
    <row r="227" spans="1:60" s="8" customFormat="1">
      <c r="A227">
        <v>2018</v>
      </c>
      <c r="B227" t="s">
        <v>944</v>
      </c>
      <c r="C227" t="s">
        <v>942</v>
      </c>
      <c r="D227" t="s">
        <v>943</v>
      </c>
      <c r="E227"/>
      <c r="F227" t="s">
        <v>945</v>
      </c>
      <c r="G227">
        <v>29894866</v>
      </c>
      <c r="H227"/>
      <c r="I227"/>
    </row>
    <row r="228" spans="1:60">
      <c r="A228" s="8">
        <v>2018</v>
      </c>
      <c r="B228" s="8" t="s">
        <v>678</v>
      </c>
      <c r="C228" s="8" t="s">
        <v>676</v>
      </c>
      <c r="D228" s="8" t="s">
        <v>677</v>
      </c>
      <c r="E228" s="8"/>
      <c r="F228" s="8" t="s">
        <v>679</v>
      </c>
      <c r="G228" s="8">
        <v>30429456</v>
      </c>
      <c r="H228" s="8"/>
      <c r="I228" s="8"/>
    </row>
    <row r="229" spans="1:60">
      <c r="A229">
        <v>2018</v>
      </c>
      <c r="B229" t="s">
        <v>843</v>
      </c>
      <c r="C229" t="s">
        <v>840</v>
      </c>
      <c r="D229" t="s">
        <v>841</v>
      </c>
      <c r="F229" t="s">
        <v>842</v>
      </c>
      <c r="G229">
        <v>30529110</v>
      </c>
    </row>
    <row r="230" spans="1:60">
      <c r="A230">
        <v>2018</v>
      </c>
      <c r="B230" t="s">
        <v>947</v>
      </c>
      <c r="C230" t="s">
        <v>946</v>
      </c>
      <c r="D230" t="s">
        <v>948</v>
      </c>
      <c r="F230" t="s">
        <v>949</v>
      </c>
      <c r="G230">
        <v>29520633</v>
      </c>
    </row>
    <row r="231" spans="1:60">
      <c r="A231">
        <v>2018</v>
      </c>
      <c r="B231" t="s">
        <v>832</v>
      </c>
      <c r="C231" t="s">
        <v>958</v>
      </c>
      <c r="D231" t="s">
        <v>830</v>
      </c>
      <c r="F231" t="s">
        <v>831</v>
      </c>
      <c r="G231">
        <v>29940328</v>
      </c>
    </row>
    <row r="232" spans="1:60">
      <c r="A232">
        <v>2018</v>
      </c>
      <c r="B232" t="s">
        <v>822</v>
      </c>
      <c r="C232" t="s">
        <v>823</v>
      </c>
      <c r="D232" t="s">
        <v>824</v>
      </c>
      <c r="F232" t="s">
        <v>825</v>
      </c>
      <c r="G232">
        <v>29636425</v>
      </c>
    </row>
    <row r="233" spans="1:60">
      <c r="A233">
        <v>2018</v>
      </c>
      <c r="B233" t="s">
        <v>712</v>
      </c>
      <c r="C233" t="s">
        <v>884</v>
      </c>
      <c r="D233" t="s">
        <v>885</v>
      </c>
      <c r="F233" t="s">
        <v>886</v>
      </c>
      <c r="G233">
        <v>29682701</v>
      </c>
    </row>
    <row r="234" spans="1:60">
      <c r="A234">
        <v>2018</v>
      </c>
      <c r="B234" t="s">
        <v>907</v>
      </c>
      <c r="C234" t="s">
        <v>905</v>
      </c>
      <c r="D234" t="s">
        <v>906</v>
      </c>
      <c r="F234" t="s">
        <v>656</v>
      </c>
      <c r="G234">
        <v>30559117</v>
      </c>
    </row>
    <row r="235" spans="1:60">
      <c r="A235">
        <v>2018</v>
      </c>
      <c r="B235" t="s">
        <v>708</v>
      </c>
      <c r="C235" t="s">
        <v>716</v>
      </c>
      <c r="D235" t="s">
        <v>717</v>
      </c>
      <c r="F235" t="s">
        <v>718</v>
      </c>
      <c r="G235">
        <v>30333735</v>
      </c>
    </row>
    <row r="236" spans="1:60">
      <c r="A236">
        <v>2018</v>
      </c>
      <c r="B236" t="s">
        <v>515</v>
      </c>
      <c r="C236" t="s">
        <v>516</v>
      </c>
      <c r="D236" t="s">
        <v>559</v>
      </c>
      <c r="F236" t="s">
        <v>517</v>
      </c>
      <c r="G236">
        <v>29971038</v>
      </c>
    </row>
    <row r="237" spans="1:60">
      <c r="A237">
        <v>2018</v>
      </c>
      <c r="B237" t="s">
        <v>534</v>
      </c>
      <c r="C237" t="s">
        <v>535</v>
      </c>
      <c r="D237" t="s">
        <v>536</v>
      </c>
      <c r="F237" t="s">
        <v>537</v>
      </c>
      <c r="G237">
        <v>29684470</v>
      </c>
    </row>
    <row r="238" spans="1:60" s="5" customFormat="1">
      <c r="A238" s="4">
        <v>2018</v>
      </c>
      <c r="B238" s="4" t="s">
        <v>534</v>
      </c>
      <c r="C238" s="4" t="s">
        <v>550</v>
      </c>
      <c r="D238" s="4" t="s">
        <v>565</v>
      </c>
      <c r="E238" s="4"/>
      <c r="F238" s="4" t="s">
        <v>551</v>
      </c>
      <c r="G238" s="4">
        <v>30251162</v>
      </c>
      <c r="H238" s="4"/>
      <c r="I238" s="4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</row>
    <row r="239" spans="1:60">
      <c r="A239">
        <v>2018</v>
      </c>
      <c r="B239" t="s">
        <v>149</v>
      </c>
      <c r="C239" t="s">
        <v>673</v>
      </c>
      <c r="D239" t="s">
        <v>674</v>
      </c>
      <c r="F239" t="s">
        <v>675</v>
      </c>
      <c r="G239">
        <v>30327842</v>
      </c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</row>
    <row r="240" spans="1:60" s="4" customFormat="1">
      <c r="A240">
        <v>2018</v>
      </c>
      <c r="B240" t="s">
        <v>883</v>
      </c>
      <c r="C240" t="s">
        <v>880</v>
      </c>
      <c r="D240" t="s">
        <v>881</v>
      </c>
      <c r="E240"/>
      <c r="F240" t="s">
        <v>882</v>
      </c>
      <c r="G240">
        <v>29938215</v>
      </c>
      <c r="H240"/>
      <c r="I24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  <c r="BA240" s="10"/>
      <c r="BB240" s="10"/>
      <c r="BC240" s="10"/>
      <c r="BD240" s="10"/>
      <c r="BE240" s="10"/>
      <c r="BF240" s="10"/>
      <c r="BG240" s="10"/>
      <c r="BH240" s="10"/>
    </row>
    <row r="241" spans="1:60" s="34" customFormat="1">
      <c r="A241" s="4">
        <v>2018</v>
      </c>
      <c r="B241" s="4" t="s">
        <v>541</v>
      </c>
      <c r="C241" s="4" t="s">
        <v>542</v>
      </c>
      <c r="D241" s="4" t="s">
        <v>543</v>
      </c>
      <c r="E241" s="4"/>
      <c r="F241" s="4" t="s">
        <v>544</v>
      </c>
      <c r="G241" s="4">
        <v>30304534</v>
      </c>
      <c r="H241" s="4"/>
      <c r="I241" s="4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</row>
    <row r="242" spans="1:60" s="6" customFormat="1">
      <c r="A242">
        <v>2018</v>
      </c>
      <c r="B242" t="s">
        <v>855</v>
      </c>
      <c r="C242" t="s">
        <v>854</v>
      </c>
      <c r="D242" t="s">
        <v>856</v>
      </c>
      <c r="E242"/>
      <c r="F242" t="s">
        <v>680</v>
      </c>
      <c r="G242">
        <v>29635888</v>
      </c>
      <c r="H242"/>
      <c r="I242"/>
    </row>
    <row r="243" spans="1:60">
      <c r="A243">
        <v>2018</v>
      </c>
      <c r="B243" t="s">
        <v>930</v>
      </c>
      <c r="C243" t="s">
        <v>929</v>
      </c>
      <c r="D243" t="s">
        <v>931</v>
      </c>
      <c r="F243" t="s">
        <v>932</v>
      </c>
      <c r="G243">
        <v>29458841</v>
      </c>
    </row>
    <row r="244" spans="1:60">
      <c r="A244" s="5">
        <v>2018</v>
      </c>
      <c r="B244" s="5" t="s">
        <v>818</v>
      </c>
      <c r="C244" s="5" t="s">
        <v>819</v>
      </c>
      <c r="D244" s="5" t="s">
        <v>820</v>
      </c>
      <c r="E244" s="5"/>
      <c r="F244" s="5" t="s">
        <v>821</v>
      </c>
      <c r="G244" s="5">
        <v>29856018</v>
      </c>
      <c r="H244" s="5"/>
      <c r="I244" s="5"/>
    </row>
    <row r="245" spans="1:60" s="4" customFormat="1">
      <c r="A245" s="4">
        <v>2018</v>
      </c>
      <c r="B245" s="4" t="s">
        <v>661</v>
      </c>
      <c r="C245" s="4" t="s">
        <v>662</v>
      </c>
      <c r="D245" s="4" t="s">
        <v>663</v>
      </c>
      <c r="F245" s="4" t="s">
        <v>664</v>
      </c>
      <c r="G245" s="4">
        <v>29358739</v>
      </c>
    </row>
    <row r="246" spans="1:60" s="1" customFormat="1">
      <c r="A246" s="1">
        <v>2018</v>
      </c>
      <c r="B246" s="1" t="s">
        <v>665</v>
      </c>
      <c r="C246" s="1" t="s">
        <v>666</v>
      </c>
      <c r="D246" s="1" t="s">
        <v>667</v>
      </c>
      <c r="F246" s="1" t="s">
        <v>668</v>
      </c>
      <c r="G246" s="1">
        <v>30401923</v>
      </c>
      <c r="I246" s="1">
        <v>42</v>
      </c>
    </row>
    <row r="247" spans="1:60">
      <c r="A247" s="4">
        <v>2019</v>
      </c>
      <c r="B247" s="4" t="s">
        <v>183</v>
      </c>
      <c r="C247" s="4" t="s">
        <v>313</v>
      </c>
      <c r="D247" s="4" t="s">
        <v>314</v>
      </c>
      <c r="E247" s="4"/>
      <c r="F247" s="4" t="s">
        <v>315</v>
      </c>
      <c r="G247" s="4">
        <v>30694374</v>
      </c>
      <c r="H247" s="4"/>
      <c r="I247" s="4"/>
    </row>
    <row r="248" spans="1:60">
      <c r="A248">
        <v>2019</v>
      </c>
      <c r="B248" t="s">
        <v>309</v>
      </c>
      <c r="C248" t="s">
        <v>310</v>
      </c>
      <c r="D248" t="s">
        <v>311</v>
      </c>
      <c r="F248" t="s">
        <v>312</v>
      </c>
      <c r="G248">
        <v>30998995</v>
      </c>
    </row>
    <row r="249" spans="1:60">
      <c r="A249" s="6">
        <v>2019</v>
      </c>
      <c r="B249" s="6" t="s">
        <v>2940</v>
      </c>
      <c r="C249" s="6" t="s">
        <v>2944</v>
      </c>
      <c r="D249" s="6" t="s">
        <v>2945</v>
      </c>
      <c r="E249" s="6"/>
      <c r="F249" s="6" t="s">
        <v>2946</v>
      </c>
      <c r="G249" s="6"/>
      <c r="H249" s="6"/>
      <c r="I249" s="6"/>
    </row>
    <row r="250" spans="1:60">
      <c r="A250" s="6">
        <v>2019</v>
      </c>
      <c r="B250" s="6" t="s">
        <v>2790</v>
      </c>
      <c r="C250" s="6" t="s">
        <v>2919</v>
      </c>
      <c r="D250" s="6" t="s">
        <v>2920</v>
      </c>
      <c r="E250" s="6"/>
      <c r="F250" s="6" t="s">
        <v>2921</v>
      </c>
      <c r="G250" s="6">
        <v>31825307</v>
      </c>
      <c r="H250" s="6"/>
      <c r="I250" s="6"/>
    </row>
    <row r="251" spans="1:60">
      <c r="A251">
        <v>2019</v>
      </c>
      <c r="B251" t="s">
        <v>585</v>
      </c>
      <c r="C251" t="s">
        <v>586</v>
      </c>
      <c r="D251" t="s">
        <v>587</v>
      </c>
      <c r="F251" t="s">
        <v>588</v>
      </c>
      <c r="G251">
        <v>29333917</v>
      </c>
    </row>
    <row r="252" spans="1:60">
      <c r="A252">
        <v>2019</v>
      </c>
      <c r="B252" t="s">
        <v>569</v>
      </c>
      <c r="C252" t="s">
        <v>570</v>
      </c>
      <c r="D252" t="s">
        <v>571</v>
      </c>
      <c r="F252" t="s">
        <v>572</v>
      </c>
      <c r="G252">
        <v>30858487</v>
      </c>
    </row>
    <row r="253" spans="1:60">
      <c r="A253">
        <v>2019</v>
      </c>
      <c r="B253" t="s">
        <v>590</v>
      </c>
      <c r="C253" t="s">
        <v>589</v>
      </c>
      <c r="D253" t="s">
        <v>591</v>
      </c>
      <c r="F253" t="s">
        <v>592</v>
      </c>
      <c r="G253">
        <v>30656365</v>
      </c>
    </row>
    <row r="254" spans="1:60">
      <c r="A254">
        <v>2019</v>
      </c>
      <c r="B254" t="s">
        <v>637</v>
      </c>
      <c r="C254" t="s">
        <v>639</v>
      </c>
      <c r="D254" t="s">
        <v>638</v>
      </c>
      <c r="F254" t="s">
        <v>640</v>
      </c>
      <c r="G254">
        <v>30521851</v>
      </c>
    </row>
    <row r="255" spans="1:60">
      <c r="A255">
        <v>2019</v>
      </c>
      <c r="B255" t="s">
        <v>336</v>
      </c>
      <c r="C255" t="s">
        <v>337</v>
      </c>
      <c r="D255" t="s">
        <v>338</v>
      </c>
      <c r="F255" t="s">
        <v>339</v>
      </c>
      <c r="G255">
        <v>31335966</v>
      </c>
    </row>
    <row r="256" spans="1:60">
      <c r="A256" s="6">
        <v>2019</v>
      </c>
      <c r="B256" s="6" t="s">
        <v>2922</v>
      </c>
      <c r="C256" s="6" t="s">
        <v>2923</v>
      </c>
      <c r="D256" s="6" t="s">
        <v>2924</v>
      </c>
      <c r="E256" s="6"/>
      <c r="F256" s="6" t="s">
        <v>2925</v>
      </c>
      <c r="G256" s="6">
        <v>31819151</v>
      </c>
      <c r="H256" s="6"/>
      <c r="I256" s="6"/>
    </row>
    <row r="257" spans="1:9">
      <c r="A257">
        <v>2019</v>
      </c>
      <c r="B257" t="s">
        <v>977</v>
      </c>
      <c r="C257" t="s">
        <v>974</v>
      </c>
      <c r="D257" t="s">
        <v>975</v>
      </c>
      <c r="F257" t="s">
        <v>976</v>
      </c>
      <c r="G257">
        <v>31231836</v>
      </c>
    </row>
    <row r="258" spans="1:9">
      <c r="A258">
        <v>2019</v>
      </c>
      <c r="B258" t="s">
        <v>621</v>
      </c>
      <c r="C258" t="s">
        <v>622</v>
      </c>
      <c r="D258" t="s">
        <v>623</v>
      </c>
      <c r="F258" t="s">
        <v>624</v>
      </c>
      <c r="G258">
        <v>30851996</v>
      </c>
    </row>
    <row r="259" spans="1:9">
      <c r="A259">
        <v>2019</v>
      </c>
      <c r="B259" t="s">
        <v>763</v>
      </c>
      <c r="C259" t="s">
        <v>971</v>
      </c>
      <c r="D259" t="s">
        <v>972</v>
      </c>
      <c r="F259" t="s">
        <v>973</v>
      </c>
      <c r="G259">
        <v>31543764</v>
      </c>
    </row>
    <row r="260" spans="1:9">
      <c r="A260">
        <v>2019</v>
      </c>
      <c r="B260" t="s">
        <v>960</v>
      </c>
      <c r="C260" t="s">
        <v>963</v>
      </c>
      <c r="D260" t="s">
        <v>961</v>
      </c>
      <c r="F260" t="s">
        <v>962</v>
      </c>
      <c r="G260">
        <v>30877790</v>
      </c>
    </row>
    <row r="261" spans="1:9">
      <c r="A261">
        <v>2019</v>
      </c>
      <c r="B261" t="s">
        <v>320</v>
      </c>
      <c r="C261" t="s">
        <v>321</v>
      </c>
      <c r="D261" t="s">
        <v>322</v>
      </c>
      <c r="F261" t="s">
        <v>323</v>
      </c>
      <c r="G261">
        <v>31038195</v>
      </c>
    </row>
    <row r="262" spans="1:9">
      <c r="A262">
        <v>2019</v>
      </c>
      <c r="B262" t="s">
        <v>599</v>
      </c>
      <c r="C262" t="s">
        <v>598</v>
      </c>
      <c r="D262" t="s">
        <v>597</v>
      </c>
      <c r="F262" t="s">
        <v>600</v>
      </c>
      <c r="G262">
        <v>30478410</v>
      </c>
    </row>
    <row r="263" spans="1:9">
      <c r="A263">
        <v>2019</v>
      </c>
      <c r="B263" t="s">
        <v>324</v>
      </c>
      <c r="C263" t="s">
        <v>325</v>
      </c>
      <c r="D263" t="s">
        <v>326</v>
      </c>
      <c r="F263" t="s">
        <v>327</v>
      </c>
      <c r="G263">
        <v>31057375</v>
      </c>
    </row>
    <row r="264" spans="1:9">
      <c r="A264">
        <v>2019</v>
      </c>
      <c r="B264" t="s">
        <v>641</v>
      </c>
      <c r="C264" t="s">
        <v>642</v>
      </c>
      <c r="D264" t="s">
        <v>643</v>
      </c>
      <c r="F264" t="s">
        <v>644</v>
      </c>
      <c r="G264">
        <v>31447770</v>
      </c>
    </row>
    <row r="265" spans="1:9">
      <c r="A265">
        <v>2019</v>
      </c>
      <c r="B265" t="s">
        <v>657</v>
      </c>
      <c r="C265" t="s">
        <v>658</v>
      </c>
      <c r="D265" t="s">
        <v>659</v>
      </c>
      <c r="F265" t="s">
        <v>660</v>
      </c>
      <c r="G265">
        <v>31191635</v>
      </c>
    </row>
    <row r="266" spans="1:9">
      <c r="A266">
        <v>2019</v>
      </c>
      <c r="B266" t="s">
        <v>628</v>
      </c>
      <c r="C266" t="s">
        <v>629</v>
      </c>
      <c r="D266" t="s">
        <v>630</v>
      </c>
      <c r="F266" t="s">
        <v>631</v>
      </c>
      <c r="G266">
        <v>30966915</v>
      </c>
    </row>
    <row r="267" spans="1:9" ht="16.8">
      <c r="A267" s="32">
        <v>2019</v>
      </c>
      <c r="B267" s="32" t="s">
        <v>991</v>
      </c>
      <c r="C267" s="32" t="s">
        <v>992</v>
      </c>
      <c r="D267" s="32" t="s">
        <v>993</v>
      </c>
      <c r="E267" s="32"/>
      <c r="F267" s="33" t="s">
        <v>994</v>
      </c>
      <c r="G267" s="32">
        <v>31705038</v>
      </c>
      <c r="H267" s="32"/>
      <c r="I267" s="32"/>
    </row>
    <row r="268" spans="1:9">
      <c r="A268">
        <v>2019</v>
      </c>
      <c r="B268" t="s">
        <v>595</v>
      </c>
      <c r="C268" t="s">
        <v>594</v>
      </c>
      <c r="D268" t="s">
        <v>593</v>
      </c>
      <c r="F268" t="s">
        <v>596</v>
      </c>
      <c r="G268">
        <v>30857416</v>
      </c>
    </row>
    <row r="269" spans="1:9">
      <c r="A269">
        <v>2019</v>
      </c>
      <c r="B269" t="s">
        <v>316</v>
      </c>
      <c r="C269" t="s">
        <v>317</v>
      </c>
      <c r="D269" t="s">
        <v>318</v>
      </c>
      <c r="F269" t="s">
        <v>319</v>
      </c>
      <c r="G269">
        <v>29292566</v>
      </c>
    </row>
    <row r="270" spans="1:9">
      <c r="A270" s="6">
        <v>2019</v>
      </c>
      <c r="B270" s="6" t="s">
        <v>610</v>
      </c>
      <c r="C270" s="6" t="s">
        <v>2939</v>
      </c>
      <c r="D270" s="6"/>
      <c r="E270" s="6"/>
      <c r="F270" s="6" t="s">
        <v>2938</v>
      </c>
      <c r="G270" s="6"/>
      <c r="H270" s="6"/>
      <c r="I270" s="6"/>
    </row>
    <row r="271" spans="1:9">
      <c r="A271">
        <v>2019</v>
      </c>
      <c r="B271" t="s">
        <v>610</v>
      </c>
      <c r="C271" t="s">
        <v>609</v>
      </c>
      <c r="D271" t="s">
        <v>611</v>
      </c>
      <c r="F271" t="s">
        <v>612</v>
      </c>
      <c r="G271">
        <v>30654122</v>
      </c>
    </row>
    <row r="272" spans="1:9" s="32" customFormat="1">
      <c r="A272">
        <v>2019</v>
      </c>
      <c r="B272" t="s">
        <v>618</v>
      </c>
      <c r="C272" t="s">
        <v>617</v>
      </c>
      <c r="D272" t="s">
        <v>619</v>
      </c>
      <c r="E272"/>
      <c r="F272" t="s">
        <v>620</v>
      </c>
      <c r="G272">
        <v>30971312</v>
      </c>
      <c r="H272"/>
      <c r="I272"/>
    </row>
    <row r="273" spans="1:9">
      <c r="A273" s="6">
        <v>2019</v>
      </c>
      <c r="B273" s="6" t="s">
        <v>2968</v>
      </c>
      <c r="C273" s="6" t="s">
        <v>2969</v>
      </c>
      <c r="D273" s="6" t="s">
        <v>2971</v>
      </c>
      <c r="E273" s="6"/>
      <c r="F273" s="6" t="s">
        <v>2970</v>
      </c>
      <c r="G273" s="6"/>
      <c r="H273" s="6"/>
      <c r="I273" s="6"/>
    </row>
    <row r="274" spans="1:9">
      <c r="A274">
        <v>2019</v>
      </c>
      <c r="B274" t="s">
        <v>965</v>
      </c>
      <c r="C274" t="s">
        <v>964</v>
      </c>
      <c r="F274" t="s">
        <v>966</v>
      </c>
      <c r="G274">
        <v>31506825</v>
      </c>
    </row>
    <row r="275" spans="1:9" s="32" customFormat="1">
      <c r="A275">
        <v>2019</v>
      </c>
      <c r="B275" t="s">
        <v>615</v>
      </c>
      <c r="C275" t="s">
        <v>613</v>
      </c>
      <c r="D275" t="s">
        <v>614</v>
      </c>
      <c r="E275"/>
      <c r="F275" t="s">
        <v>616</v>
      </c>
      <c r="G275">
        <v>30742964</v>
      </c>
      <c r="H275"/>
      <c r="I275"/>
    </row>
    <row r="276" spans="1:9">
      <c r="A276" s="32">
        <v>2019</v>
      </c>
      <c r="B276" s="32" t="s">
        <v>984</v>
      </c>
      <c r="C276" s="32" t="s">
        <v>985</v>
      </c>
      <c r="D276" s="32" t="s">
        <v>987</v>
      </c>
      <c r="E276" s="32"/>
      <c r="F276" s="32" t="s">
        <v>986</v>
      </c>
      <c r="G276" s="32">
        <v>31827744</v>
      </c>
      <c r="H276" s="32"/>
      <c r="I276" s="32"/>
    </row>
    <row r="277" spans="1:9">
      <c r="A277">
        <v>2019</v>
      </c>
      <c r="B277" t="s">
        <v>328</v>
      </c>
      <c r="C277" t="s">
        <v>329</v>
      </c>
      <c r="D277" t="s">
        <v>330</v>
      </c>
      <c r="F277" t="s">
        <v>331</v>
      </c>
      <c r="G277">
        <v>30844139</v>
      </c>
    </row>
    <row r="278" spans="1:9">
      <c r="A278">
        <v>2019</v>
      </c>
      <c r="B278" t="s">
        <v>633</v>
      </c>
      <c r="C278" t="s">
        <v>634</v>
      </c>
      <c r="D278" t="s">
        <v>635</v>
      </c>
      <c r="F278" t="s">
        <v>636</v>
      </c>
      <c r="G278">
        <v>31318985</v>
      </c>
    </row>
    <row r="279" spans="1:9">
      <c r="A279">
        <v>2019</v>
      </c>
      <c r="B279" t="s">
        <v>654</v>
      </c>
      <c r="C279" t="s">
        <v>655</v>
      </c>
      <c r="D279" t="s">
        <v>653</v>
      </c>
      <c r="F279" t="s">
        <v>656</v>
      </c>
      <c r="G279">
        <v>30559117</v>
      </c>
    </row>
    <row r="280" spans="1:9">
      <c r="A280" s="32">
        <v>2019</v>
      </c>
      <c r="B280" s="32" t="s">
        <v>606</v>
      </c>
      <c r="C280" s="32" t="s">
        <v>988</v>
      </c>
      <c r="D280" s="32" t="s">
        <v>990</v>
      </c>
      <c r="E280" s="32"/>
      <c r="F280" s="32" t="s">
        <v>989</v>
      </c>
      <c r="G280" s="32">
        <v>30218623</v>
      </c>
      <c r="H280" s="32"/>
      <c r="I280" s="32"/>
    </row>
    <row r="281" spans="1:9">
      <c r="A281">
        <v>2019</v>
      </c>
      <c r="B281" t="s">
        <v>606</v>
      </c>
      <c r="C281" t="s">
        <v>605</v>
      </c>
      <c r="D281" t="s">
        <v>607</v>
      </c>
      <c r="F281" t="s">
        <v>608</v>
      </c>
      <c r="G281">
        <v>30726715</v>
      </c>
    </row>
    <row r="282" spans="1:9" s="22" customFormat="1">
      <c r="A282">
        <v>2019</v>
      </c>
      <c r="B282" t="s">
        <v>581</v>
      </c>
      <c r="C282" t="s">
        <v>582</v>
      </c>
      <c r="D282" t="s">
        <v>583</v>
      </c>
      <c r="E282"/>
      <c r="F282" t="s">
        <v>584</v>
      </c>
      <c r="G282">
        <v>29232042</v>
      </c>
      <c r="H282"/>
      <c r="I282"/>
    </row>
    <row r="283" spans="1:9" s="22" customFormat="1">
      <c r="A283">
        <v>2019</v>
      </c>
      <c r="B283" t="s">
        <v>645</v>
      </c>
      <c r="C283" t="s">
        <v>647</v>
      </c>
      <c r="D283" t="s">
        <v>646</v>
      </c>
      <c r="E283"/>
      <c r="F283" t="s">
        <v>648</v>
      </c>
      <c r="G283">
        <v>31167040</v>
      </c>
      <c r="H283"/>
      <c r="I283"/>
    </row>
    <row r="284" spans="1:9" s="22" customFormat="1">
      <c r="A284">
        <v>2019</v>
      </c>
      <c r="B284" t="s">
        <v>577</v>
      </c>
      <c r="C284" t="s">
        <v>579</v>
      </c>
      <c r="D284" t="s">
        <v>578</v>
      </c>
      <c r="E284"/>
      <c r="F284" t="s">
        <v>580</v>
      </c>
      <c r="G284">
        <v>31077714</v>
      </c>
      <c r="H284"/>
      <c r="I284"/>
    </row>
    <row r="285" spans="1:9" s="6" customFormat="1">
      <c r="A285">
        <v>2019</v>
      </c>
      <c r="B285" t="s">
        <v>332</v>
      </c>
      <c r="C285" t="s">
        <v>333</v>
      </c>
      <c r="D285" t="s">
        <v>334</v>
      </c>
      <c r="E285"/>
      <c r="F285" t="s">
        <v>335</v>
      </c>
      <c r="G285">
        <v>30731234</v>
      </c>
      <c r="H285"/>
      <c r="I285"/>
    </row>
    <row r="286" spans="1:9" s="6" customFormat="1">
      <c r="A286">
        <v>2019</v>
      </c>
      <c r="B286" t="s">
        <v>651</v>
      </c>
      <c r="C286" t="s">
        <v>649</v>
      </c>
      <c r="D286" t="s">
        <v>650</v>
      </c>
      <c r="E286"/>
      <c r="F286" t="s">
        <v>652</v>
      </c>
      <c r="G286">
        <v>31177612</v>
      </c>
      <c r="H286"/>
      <c r="I286"/>
    </row>
    <row r="287" spans="1:9" s="12" customFormat="1">
      <c r="A287">
        <v>2019</v>
      </c>
      <c r="B287" t="s">
        <v>969</v>
      </c>
      <c r="C287" t="s">
        <v>968</v>
      </c>
      <c r="D287" t="s">
        <v>970</v>
      </c>
      <c r="E287"/>
      <c r="F287" s="9" t="s">
        <v>967</v>
      </c>
      <c r="G287">
        <v>31580222</v>
      </c>
      <c r="H287"/>
      <c r="I287"/>
    </row>
    <row r="288" spans="1:9" s="6" customFormat="1">
      <c r="A288" s="6">
        <v>2019</v>
      </c>
      <c r="B288" s="6" t="s">
        <v>2930</v>
      </c>
      <c r="C288" s="6" t="s">
        <v>2931</v>
      </c>
      <c r="D288" s="6" t="s">
        <v>2932</v>
      </c>
      <c r="F288" s="6" t="s">
        <v>2933</v>
      </c>
      <c r="G288" s="6">
        <v>30304534</v>
      </c>
    </row>
    <row r="289" spans="1:9" s="12" customFormat="1">
      <c r="A289">
        <v>2019</v>
      </c>
      <c r="B289" t="s">
        <v>573</v>
      </c>
      <c r="C289" t="s">
        <v>574</v>
      </c>
      <c r="D289" t="s">
        <v>575</v>
      </c>
      <c r="E289"/>
      <c r="F289" t="s">
        <v>576</v>
      </c>
      <c r="G289">
        <v>31302239</v>
      </c>
      <c r="H289"/>
      <c r="I289"/>
    </row>
    <row r="290" spans="1:9" s="12" customFormat="1">
      <c r="A290" s="4">
        <v>2019</v>
      </c>
      <c r="B290" s="4" t="s">
        <v>573</v>
      </c>
      <c r="C290" s="4" t="s">
        <v>626</v>
      </c>
      <c r="D290" s="4" t="s">
        <v>625</v>
      </c>
      <c r="E290" s="4"/>
      <c r="F290" s="4" t="s">
        <v>627</v>
      </c>
      <c r="G290" s="4">
        <v>30529376</v>
      </c>
      <c r="H290" s="4"/>
      <c r="I290" s="4"/>
    </row>
    <row r="291" spans="1:9" s="31" customFormat="1">
      <c r="A291" s="1">
        <v>2019</v>
      </c>
      <c r="B291" s="1" t="s">
        <v>602</v>
      </c>
      <c r="C291" s="1" t="s">
        <v>601</v>
      </c>
      <c r="D291" s="1" t="s">
        <v>603</v>
      </c>
      <c r="E291" s="1"/>
      <c r="F291" s="1" t="s">
        <v>604</v>
      </c>
      <c r="G291" s="1">
        <v>31143103</v>
      </c>
      <c r="H291" s="1"/>
      <c r="I291" s="1">
        <v>45</v>
      </c>
    </row>
    <row r="292" spans="1:9" s="6" customFormat="1">
      <c r="A292" s="12">
        <v>2020</v>
      </c>
      <c r="B292" s="12" t="s">
        <v>3060</v>
      </c>
      <c r="C292" s="12" t="s">
        <v>3061</v>
      </c>
      <c r="D292" s="48" t="s">
        <v>3063</v>
      </c>
      <c r="E292" s="12"/>
      <c r="F292" s="12" t="s">
        <v>3062</v>
      </c>
      <c r="G292" s="12"/>
      <c r="H292" s="12"/>
      <c r="I292" s="12"/>
    </row>
    <row r="293" spans="1:9" s="6" customFormat="1">
      <c r="A293" s="6">
        <v>2020</v>
      </c>
      <c r="B293" s="6" t="s">
        <v>3145</v>
      </c>
      <c r="C293" s="6" t="s">
        <v>3146</v>
      </c>
      <c r="D293" s="6" t="s">
        <v>3147</v>
      </c>
      <c r="F293" s="6" t="s">
        <v>3148</v>
      </c>
      <c r="G293" s="6">
        <v>33043981</v>
      </c>
    </row>
    <row r="294" spans="1:9" s="6" customFormat="1">
      <c r="A294" s="6">
        <v>2020</v>
      </c>
      <c r="B294" s="6" t="s">
        <v>3091</v>
      </c>
      <c r="C294" s="6" t="s">
        <v>3094</v>
      </c>
      <c r="D294" s="6" t="s">
        <v>3093</v>
      </c>
      <c r="F294" s="6" t="s">
        <v>3092</v>
      </c>
      <c r="G294" s="6">
        <v>32414940</v>
      </c>
    </row>
    <row r="295" spans="1:9" s="6" customFormat="1">
      <c r="A295" s="12">
        <v>2020</v>
      </c>
      <c r="B295" s="12" t="s">
        <v>2940</v>
      </c>
      <c r="C295" s="12" t="s">
        <v>2942</v>
      </c>
      <c r="D295" s="45" t="s">
        <v>2943</v>
      </c>
      <c r="E295" s="12"/>
      <c r="F295" s="12" t="s">
        <v>2941</v>
      </c>
      <c r="G295" s="12"/>
      <c r="H295" s="12"/>
      <c r="I295" s="12"/>
    </row>
    <row r="296" spans="1:9" s="6" customFormat="1">
      <c r="A296" s="41">
        <v>2020</v>
      </c>
      <c r="B296" s="6" t="s">
        <v>2976</v>
      </c>
      <c r="C296" s="6" t="s">
        <v>2977</v>
      </c>
      <c r="D296" s="35" t="s">
        <v>2979</v>
      </c>
      <c r="F296" s="36" t="s">
        <v>2978</v>
      </c>
      <c r="G296" s="6">
        <v>32066685</v>
      </c>
    </row>
    <row r="297" spans="1:9" s="6" customFormat="1">
      <c r="A297" s="6">
        <v>2020</v>
      </c>
      <c r="B297" s="6" t="s">
        <v>933</v>
      </c>
      <c r="C297" s="6" t="s">
        <v>3131</v>
      </c>
      <c r="D297" s="6" t="s">
        <v>3133</v>
      </c>
      <c r="F297" s="6" t="s">
        <v>3132</v>
      </c>
    </row>
    <row r="298" spans="1:9">
      <c r="A298" s="50">
        <v>2020</v>
      </c>
      <c r="B298" s="50" t="s">
        <v>343</v>
      </c>
      <c r="C298" s="50" t="s">
        <v>344</v>
      </c>
      <c r="D298" s="50" t="s">
        <v>3191</v>
      </c>
      <c r="E298" s="50"/>
      <c r="F298" s="50" t="s">
        <v>345</v>
      </c>
      <c r="G298" s="50">
        <v>31407153</v>
      </c>
      <c r="H298" s="50"/>
      <c r="I298" s="51" t="s">
        <v>3002</v>
      </c>
    </row>
    <row r="299" spans="1:9" s="6" customFormat="1">
      <c r="A299" s="6">
        <v>2020</v>
      </c>
      <c r="B299" s="6" t="s">
        <v>3084</v>
      </c>
      <c r="C299" s="6" t="s">
        <v>3086</v>
      </c>
      <c r="D299" s="6" t="s">
        <v>3085</v>
      </c>
      <c r="F299" s="6" t="s">
        <v>3083</v>
      </c>
      <c r="G299" s="6">
        <v>32320645</v>
      </c>
    </row>
    <row r="300" spans="1:9" s="6" customFormat="1">
      <c r="A300" s="6">
        <v>2020</v>
      </c>
      <c r="B300" s="6" t="s">
        <v>3040</v>
      </c>
      <c r="C300" s="6" t="s">
        <v>3039</v>
      </c>
      <c r="D300" s="6" t="s">
        <v>3034</v>
      </c>
      <c r="F300" s="6" t="s">
        <v>3041</v>
      </c>
      <c r="G300" s="6">
        <v>32383519</v>
      </c>
    </row>
    <row r="301" spans="1:9">
      <c r="A301" s="6">
        <v>2020</v>
      </c>
      <c r="B301" s="6" t="s">
        <v>719</v>
      </c>
      <c r="C301" s="6" t="s">
        <v>3049</v>
      </c>
      <c r="D301" s="6" t="s">
        <v>3050</v>
      </c>
      <c r="E301" s="6"/>
      <c r="F301" s="6" t="s">
        <v>3051</v>
      </c>
      <c r="G301" s="6"/>
      <c r="H301" s="6"/>
      <c r="I301" s="6"/>
    </row>
    <row r="302" spans="1:9">
      <c r="A302" s="6">
        <v>2020</v>
      </c>
      <c r="B302" s="6" t="s">
        <v>3012</v>
      </c>
      <c r="C302" s="6" t="s">
        <v>3013</v>
      </c>
      <c r="D302" s="6" t="s">
        <v>3014</v>
      </c>
      <c r="E302" s="6"/>
      <c r="F302" s="6" t="s">
        <v>3015</v>
      </c>
      <c r="G302" s="6"/>
      <c r="H302" s="6"/>
      <c r="I302" s="6"/>
    </row>
    <row r="303" spans="1:9" s="6" customFormat="1">
      <c r="A303" s="6">
        <v>2020</v>
      </c>
      <c r="B303" s="6" t="s">
        <v>3196</v>
      </c>
      <c r="C303" s="6" t="s">
        <v>3197</v>
      </c>
      <c r="D303" s="6" t="s">
        <v>3199</v>
      </c>
      <c r="F303" s="6" t="s">
        <v>3198</v>
      </c>
      <c r="G303" s="6">
        <v>33177588</v>
      </c>
    </row>
    <row r="304" spans="1:9" s="6" customFormat="1">
      <c r="A304" s="6">
        <v>2020</v>
      </c>
      <c r="B304" s="6" t="s">
        <v>995</v>
      </c>
      <c r="C304" s="6" t="s">
        <v>996</v>
      </c>
      <c r="D304" s="6" t="s">
        <v>997</v>
      </c>
      <c r="F304" s="6" t="s">
        <v>998</v>
      </c>
    </row>
    <row r="305" spans="1:61" s="6" customFormat="1">
      <c r="A305" s="6">
        <v>2020</v>
      </c>
      <c r="B305" s="6" t="s">
        <v>2962</v>
      </c>
      <c r="C305" s="6" t="s">
        <v>2963</v>
      </c>
      <c r="F305" s="6" t="s">
        <v>2964</v>
      </c>
      <c r="G305"/>
      <c r="H305"/>
      <c r="I305"/>
    </row>
    <row r="306" spans="1:61" s="6" customFormat="1">
      <c r="A306" s="6">
        <v>2020</v>
      </c>
      <c r="B306" s="6" t="s">
        <v>3076</v>
      </c>
      <c r="C306" s="6" t="s">
        <v>3079</v>
      </c>
      <c r="D306" s="6" t="s">
        <v>3077</v>
      </c>
      <c r="F306" s="6" t="s">
        <v>3078</v>
      </c>
      <c r="G306" s="6">
        <v>32508604</v>
      </c>
    </row>
    <row r="307" spans="1:61" s="39" customFormat="1">
      <c r="A307" s="41">
        <v>2020</v>
      </c>
      <c r="B307" s="6" t="s">
        <v>3003</v>
      </c>
      <c r="C307" s="6" t="s">
        <v>3005</v>
      </c>
      <c r="D307" s="35" t="s">
        <v>3006</v>
      </c>
      <c r="E307" s="6"/>
      <c r="F307" s="36" t="s">
        <v>3004</v>
      </c>
      <c r="G307" s="37">
        <v>32141694</v>
      </c>
      <c r="H307" s="6"/>
      <c r="I307" s="6"/>
    </row>
    <row r="308" spans="1:61" s="6" customFormat="1">
      <c r="A308" s="6">
        <v>2020</v>
      </c>
      <c r="B308" s="6" t="s">
        <v>3011</v>
      </c>
      <c r="C308" s="6" t="s">
        <v>3010</v>
      </c>
    </row>
    <row r="309" spans="1:61" s="6" customFormat="1">
      <c r="A309" s="6">
        <v>2020</v>
      </c>
      <c r="B309" s="6" t="s">
        <v>3234</v>
      </c>
      <c r="C309" s="6" t="s">
        <v>3236</v>
      </c>
      <c r="D309" s="6" t="s">
        <v>3237</v>
      </c>
      <c r="F309" s="6" t="s">
        <v>3235</v>
      </c>
      <c r="G309" s="6">
        <v>33343373</v>
      </c>
    </row>
    <row r="310" spans="1:61" s="6" customFormat="1">
      <c r="A310" s="6">
        <v>2020</v>
      </c>
      <c r="B310" s="6" t="s">
        <v>3204</v>
      </c>
      <c r="C310" s="6" t="s">
        <v>3205</v>
      </c>
      <c r="D310" s="6" t="s">
        <v>3207</v>
      </c>
      <c r="F310" s="6" t="s">
        <v>3206</v>
      </c>
    </row>
    <row r="311" spans="1:61" s="6" customFormat="1">
      <c r="A311" s="6">
        <v>2020</v>
      </c>
      <c r="B311" s="6" t="s">
        <v>3047</v>
      </c>
      <c r="C311" s="6" t="s">
        <v>3046</v>
      </c>
      <c r="F311" s="6" t="s">
        <v>3048</v>
      </c>
    </row>
    <row r="312" spans="1:61" s="6" customFormat="1">
      <c r="A312" s="6">
        <v>2020</v>
      </c>
      <c r="B312" s="6" t="s">
        <v>2952</v>
      </c>
      <c r="C312" s="6" t="s">
        <v>2916</v>
      </c>
      <c r="D312" s="6" t="s">
        <v>2917</v>
      </c>
      <c r="F312" s="6" t="s">
        <v>2918</v>
      </c>
      <c r="G312" s="6">
        <v>31829644</v>
      </c>
    </row>
    <row r="313" spans="1:61" s="6" customFormat="1">
      <c r="A313" s="6">
        <v>2020</v>
      </c>
      <c r="B313" s="6" t="s">
        <v>3052</v>
      </c>
      <c r="C313" s="6" t="s">
        <v>3054</v>
      </c>
      <c r="D313" s="6" t="s">
        <v>3055</v>
      </c>
      <c r="F313" s="6" t="s">
        <v>3053</v>
      </c>
    </row>
    <row r="314" spans="1:61" s="6" customFormat="1">
      <c r="A314" s="6">
        <v>2020</v>
      </c>
      <c r="B314" s="6" t="s">
        <v>2926</v>
      </c>
      <c r="C314" s="6" t="s">
        <v>2927</v>
      </c>
      <c r="D314" s="6" t="s">
        <v>2928</v>
      </c>
      <c r="F314" s="6" t="s">
        <v>2929</v>
      </c>
      <c r="G314" s="6">
        <v>31901174</v>
      </c>
    </row>
    <row r="315" spans="1:61" s="6" customFormat="1">
      <c r="A315" s="6">
        <v>2020</v>
      </c>
      <c r="B315" s="6" t="s">
        <v>3134</v>
      </c>
      <c r="C315" s="6" t="s">
        <v>3135</v>
      </c>
      <c r="F315" s="6" t="s">
        <v>3136</v>
      </c>
    </row>
    <row r="316" spans="1:61" s="6" customFormat="1">
      <c r="A316" s="6">
        <v>2020</v>
      </c>
      <c r="B316" s="6" t="s">
        <v>3113</v>
      </c>
      <c r="C316" s="6" t="s">
        <v>3114</v>
      </c>
      <c r="D316" s="6" t="s">
        <v>3116</v>
      </c>
      <c r="E316"/>
      <c r="F316" s="6" t="s">
        <v>3115</v>
      </c>
      <c r="G316"/>
      <c r="H316"/>
      <c r="I316"/>
    </row>
    <row r="317" spans="1:61" s="6" customFormat="1">
      <c r="A317" s="6">
        <v>2020</v>
      </c>
      <c r="B317" s="6" t="s">
        <v>207</v>
      </c>
      <c r="C317" s="6" t="s">
        <v>3228</v>
      </c>
      <c r="D317" s="6" t="s">
        <v>3154</v>
      </c>
      <c r="F317" s="6" t="s">
        <v>3229</v>
      </c>
      <c r="G317" s="6">
        <v>33347690</v>
      </c>
    </row>
    <row r="318" spans="1:61" s="26" customFormat="1">
      <c r="A318" s="6">
        <v>2020</v>
      </c>
      <c r="B318" s="6" t="s">
        <v>657</v>
      </c>
      <c r="C318" s="6" t="s">
        <v>3212</v>
      </c>
      <c r="D318" s="6" t="s">
        <v>3213</v>
      </c>
      <c r="E318" s="6"/>
      <c r="F318" s="6" t="s">
        <v>3214</v>
      </c>
      <c r="G318" s="6">
        <v>33276070</v>
      </c>
      <c r="H318" s="6"/>
      <c r="I318" s="6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</row>
    <row r="319" spans="1:61" s="6" customFormat="1">
      <c r="A319" s="41">
        <v>2020</v>
      </c>
      <c r="B319" s="6" t="s">
        <v>2995</v>
      </c>
      <c r="C319" s="6" t="s">
        <v>2996</v>
      </c>
      <c r="D319" s="6" t="s">
        <v>2997</v>
      </c>
      <c r="F319" s="36" t="s">
        <v>2998</v>
      </c>
      <c r="G319" s="37">
        <v>32123974</v>
      </c>
    </row>
    <row r="320" spans="1:61" s="6" customFormat="1">
      <c r="A320" s="6">
        <v>2020</v>
      </c>
      <c r="B320" s="6" t="s">
        <v>3056</v>
      </c>
      <c r="C320" s="6" t="s">
        <v>3058</v>
      </c>
      <c r="D320" s="6" t="s">
        <v>3057</v>
      </c>
      <c r="F320" s="6" t="s">
        <v>3059</v>
      </c>
    </row>
    <row r="321" spans="1:14" s="6" customFormat="1">
      <c r="A321" s="6">
        <v>2020</v>
      </c>
      <c r="B321" s="6" t="s">
        <v>2935</v>
      </c>
      <c r="C321" s="6" t="s">
        <v>2934</v>
      </c>
      <c r="D321" s="6" t="s">
        <v>2936</v>
      </c>
      <c r="F321" s="6" t="s">
        <v>2937</v>
      </c>
    </row>
    <row r="322" spans="1:14" s="6" customFormat="1">
      <c r="A322" s="41">
        <v>2020</v>
      </c>
      <c r="B322" s="6" t="s">
        <v>427</v>
      </c>
      <c r="C322" s="6" t="s">
        <v>2983</v>
      </c>
      <c r="D322" s="35" t="s">
        <v>2985</v>
      </c>
      <c r="F322" s="36" t="s">
        <v>2984</v>
      </c>
      <c r="G322" s="35">
        <v>31765790</v>
      </c>
    </row>
    <row r="323" spans="1:14" s="6" customFormat="1">
      <c r="A323" s="6">
        <v>2020</v>
      </c>
      <c r="B323" s="6" t="s">
        <v>3021</v>
      </c>
      <c r="C323" s="6" t="s">
        <v>3019</v>
      </c>
      <c r="F323" s="6" t="s">
        <v>3020</v>
      </c>
    </row>
    <row r="324" spans="1:14" s="6" customFormat="1">
      <c r="A324" s="6">
        <v>2020</v>
      </c>
      <c r="B324" s="6" t="s">
        <v>349</v>
      </c>
      <c r="C324" s="6" t="s">
        <v>3149</v>
      </c>
      <c r="D324" s="6" t="s">
        <v>3151</v>
      </c>
      <c r="F324" s="6" t="s">
        <v>3150</v>
      </c>
      <c r="G324" s="6">
        <v>32792526</v>
      </c>
    </row>
    <row r="325" spans="1:14" s="6" customFormat="1">
      <c r="A325" s="6">
        <v>2020</v>
      </c>
      <c r="B325" s="6" t="s">
        <v>671</v>
      </c>
      <c r="C325" s="6" t="s">
        <v>3119</v>
      </c>
      <c r="D325" s="6" t="s">
        <v>3118</v>
      </c>
      <c r="F325" s="6" t="s">
        <v>3117</v>
      </c>
      <c r="G325" s="6">
        <v>32772384</v>
      </c>
    </row>
    <row r="326" spans="1:14" s="6" customFormat="1">
      <c r="A326" s="6">
        <v>2020</v>
      </c>
      <c r="B326" s="6" t="s">
        <v>3180</v>
      </c>
      <c r="C326" s="6" t="s">
        <v>3179</v>
      </c>
      <c r="D326" s="6" t="s">
        <v>3181</v>
      </c>
      <c r="F326" s="6" t="s">
        <v>3182</v>
      </c>
    </row>
    <row r="327" spans="1:14">
      <c r="A327" s="6">
        <v>2020</v>
      </c>
      <c r="B327" s="6" t="s">
        <v>3036</v>
      </c>
      <c r="C327" s="6" t="s">
        <v>3035</v>
      </c>
      <c r="D327" s="6" t="s">
        <v>3034</v>
      </c>
      <c r="E327" s="6"/>
      <c r="F327" s="6" t="s">
        <v>3037</v>
      </c>
      <c r="G327" s="6"/>
      <c r="H327" s="6"/>
      <c r="I327" s="6"/>
      <c r="J327" s="6"/>
      <c r="K327" s="6"/>
      <c r="L327" s="6"/>
      <c r="M327" s="6"/>
      <c r="N327" s="6"/>
    </row>
    <row r="328" spans="1:14" s="6" customFormat="1">
      <c r="A328" s="6">
        <v>2020</v>
      </c>
      <c r="B328" s="6" t="s">
        <v>610</v>
      </c>
      <c r="C328" s="6" t="s">
        <v>3158</v>
      </c>
      <c r="D328" s="6" t="s">
        <v>3159</v>
      </c>
      <c r="F328" s="6" t="s">
        <v>3160</v>
      </c>
      <c r="G328" s="6">
        <v>32943726</v>
      </c>
    </row>
    <row r="329" spans="1:14" s="6" customFormat="1">
      <c r="A329" s="6">
        <v>2020</v>
      </c>
      <c r="B329" s="6" t="s">
        <v>3101</v>
      </c>
      <c r="C329" s="6" t="s">
        <v>3102</v>
      </c>
      <c r="D329" s="6" t="s">
        <v>3095</v>
      </c>
      <c r="F329" s="6" t="s">
        <v>3100</v>
      </c>
      <c r="J329"/>
      <c r="K329"/>
      <c r="L329"/>
      <c r="M329"/>
      <c r="N329"/>
    </row>
    <row r="330" spans="1:14" s="6" customFormat="1">
      <c r="A330" s="6">
        <v>2020</v>
      </c>
      <c r="B330" s="6" t="s">
        <v>3026</v>
      </c>
      <c r="C330" s="6" t="s">
        <v>3025</v>
      </c>
      <c r="D330" s="6" t="s">
        <v>3034</v>
      </c>
      <c r="F330" s="6" t="s">
        <v>3027</v>
      </c>
    </row>
    <row r="331" spans="1:14" s="6" customFormat="1">
      <c r="A331" s="6">
        <v>2020</v>
      </c>
      <c r="B331" s="6" t="s">
        <v>3141</v>
      </c>
      <c r="C331" s="6" t="s">
        <v>3142</v>
      </c>
      <c r="D331" s="6" t="s">
        <v>3143</v>
      </c>
      <c r="F331" s="6" t="s">
        <v>3144</v>
      </c>
    </row>
    <row r="332" spans="1:14" s="6" customFormat="1">
      <c r="A332" s="6">
        <v>2020</v>
      </c>
      <c r="B332" s="6" t="s">
        <v>3120</v>
      </c>
      <c r="C332" s="6" t="s">
        <v>3121</v>
      </c>
      <c r="D332" s="6" t="s">
        <v>3122</v>
      </c>
      <c r="F332" s="49" t="s">
        <v>3123</v>
      </c>
      <c r="G332" s="49">
        <v>32840166</v>
      </c>
    </row>
    <row r="333" spans="1:14" s="6" customFormat="1">
      <c r="A333" s="6">
        <v>2020</v>
      </c>
      <c r="B333" s="6" t="s">
        <v>2951</v>
      </c>
      <c r="C333" s="6" t="s">
        <v>3161</v>
      </c>
      <c r="D333" s="6" t="s">
        <v>3162</v>
      </c>
      <c r="F333" s="6" t="s">
        <v>3163</v>
      </c>
      <c r="G333" s="6">
        <v>32921313</v>
      </c>
    </row>
    <row r="334" spans="1:14" s="46" customFormat="1">
      <c r="A334" s="6">
        <v>2020</v>
      </c>
      <c r="B334" s="6" t="s">
        <v>2951</v>
      </c>
      <c r="C334" s="6" t="s">
        <v>2950</v>
      </c>
      <c r="D334" s="6" t="s">
        <v>3097</v>
      </c>
      <c r="E334" s="6"/>
      <c r="F334" s="6" t="s">
        <v>3164</v>
      </c>
      <c r="G334" s="6"/>
      <c r="H334" s="6"/>
      <c r="I334" s="6"/>
      <c r="J334" s="6"/>
      <c r="K334" s="6"/>
      <c r="L334" s="6"/>
      <c r="M334" s="6"/>
      <c r="N334" s="6"/>
    </row>
    <row r="335" spans="1:14" s="6" customFormat="1">
      <c r="A335" s="6">
        <v>2020</v>
      </c>
      <c r="B335" s="6" t="s">
        <v>965</v>
      </c>
      <c r="C335" s="6" t="s">
        <v>3165</v>
      </c>
      <c r="D335" s="6" t="s">
        <v>3166</v>
      </c>
      <c r="F335" s="6" t="s">
        <v>3167</v>
      </c>
    </row>
    <row r="336" spans="1:14" s="41" customFormat="1" ht="15" customHeight="1">
      <c r="A336" s="46">
        <v>2020</v>
      </c>
      <c r="B336" s="46" t="s">
        <v>682</v>
      </c>
      <c r="C336" s="46" t="s">
        <v>978</v>
      </c>
      <c r="D336" s="46" t="s">
        <v>979</v>
      </c>
      <c r="E336" s="46"/>
      <c r="F336" s="46" t="s">
        <v>980</v>
      </c>
      <c r="G336" s="46">
        <v>31678398</v>
      </c>
      <c r="H336" s="46"/>
      <c r="I336" s="39" t="s">
        <v>3002</v>
      </c>
      <c r="J336" s="46"/>
      <c r="K336" s="46"/>
      <c r="L336" s="46"/>
      <c r="M336" s="46"/>
      <c r="N336" s="46"/>
    </row>
    <row r="337" spans="1:14" s="6" customFormat="1">
      <c r="A337" s="6">
        <v>2020</v>
      </c>
      <c r="B337" s="6" t="s">
        <v>3087</v>
      </c>
      <c r="C337" s="6" t="s">
        <v>3090</v>
      </c>
      <c r="D337" s="6" t="s">
        <v>3088</v>
      </c>
      <c r="F337" s="6" t="s">
        <v>3089</v>
      </c>
      <c r="G337" s="6">
        <v>32582593</v>
      </c>
      <c r="J337"/>
      <c r="K337"/>
      <c r="L337"/>
      <c r="M337"/>
      <c r="N337"/>
    </row>
    <row r="338" spans="1:14" s="6" customFormat="1">
      <c r="A338" s="41">
        <v>2020</v>
      </c>
      <c r="B338" s="6" t="s">
        <v>2986</v>
      </c>
      <c r="C338" s="6" t="s">
        <v>2987</v>
      </c>
      <c r="D338" s="6" t="s">
        <v>2988</v>
      </c>
      <c r="F338" s="38" t="s">
        <v>2989</v>
      </c>
      <c r="G338" s="37">
        <v>31705163</v>
      </c>
    </row>
    <row r="339" spans="1:14" s="6" customFormat="1" ht="16.2" customHeight="1">
      <c r="A339" s="6">
        <v>2020</v>
      </c>
      <c r="B339" s="6" t="s">
        <v>3028</v>
      </c>
      <c r="C339" s="6" t="s">
        <v>3029</v>
      </c>
      <c r="D339" s="6" t="s">
        <v>3030</v>
      </c>
      <c r="F339" s="6" t="s">
        <v>3031</v>
      </c>
    </row>
    <row r="340" spans="1:14" s="6" customFormat="1">
      <c r="A340" s="6">
        <v>2020</v>
      </c>
      <c r="B340" s="6" t="s">
        <v>3110</v>
      </c>
      <c r="C340" s="6" t="s">
        <v>3111</v>
      </c>
      <c r="F340" s="6" t="s">
        <v>3112</v>
      </c>
      <c r="J340" s="41"/>
      <c r="K340" s="41"/>
      <c r="L340" s="41"/>
      <c r="M340" s="41"/>
      <c r="N340" s="41"/>
    </row>
    <row r="341" spans="1:14" s="6" customFormat="1">
      <c r="A341" s="41">
        <v>2020</v>
      </c>
      <c r="B341" s="6" t="s">
        <v>3007</v>
      </c>
      <c r="C341" s="6" t="s">
        <v>3008</v>
      </c>
      <c r="F341" s="6" t="s">
        <v>3009</v>
      </c>
    </row>
    <row r="342" spans="1:14">
      <c r="A342" s="6">
        <v>2020</v>
      </c>
      <c r="B342" s="6" t="s">
        <v>2965</v>
      </c>
      <c r="C342" s="6" t="s">
        <v>2966</v>
      </c>
      <c r="D342" s="6"/>
      <c r="E342" s="6"/>
      <c r="F342" s="6" t="s">
        <v>2967</v>
      </c>
      <c r="G342" s="6"/>
      <c r="H342" s="6"/>
      <c r="I342" s="6"/>
      <c r="J342" s="6"/>
      <c r="K342" s="6"/>
      <c r="L342" s="6"/>
      <c r="M342" s="6"/>
      <c r="N342" s="6"/>
    </row>
    <row r="343" spans="1:14" s="6" customFormat="1">
      <c r="A343" s="6">
        <v>2020</v>
      </c>
      <c r="B343" s="6" t="s">
        <v>3125</v>
      </c>
      <c r="C343" s="6" t="s">
        <v>3124</v>
      </c>
      <c r="D343" s="6" t="s">
        <v>3127</v>
      </c>
      <c r="F343" s="6" t="s">
        <v>3126</v>
      </c>
    </row>
    <row r="344" spans="1:14" s="6" customFormat="1">
      <c r="A344" s="6">
        <v>2020</v>
      </c>
      <c r="B344" s="6" t="s">
        <v>3098</v>
      </c>
      <c r="C344" s="6" t="s">
        <v>3096</v>
      </c>
      <c r="D344" s="6" t="s">
        <v>3097</v>
      </c>
      <c r="F344" s="6" t="s">
        <v>3099</v>
      </c>
    </row>
    <row r="345" spans="1:14" s="6" customFormat="1">
      <c r="A345" s="6">
        <v>2020</v>
      </c>
      <c r="B345" s="6" t="s">
        <v>3195</v>
      </c>
      <c r="C345" s="6" t="s">
        <v>3193</v>
      </c>
      <c r="D345" s="6" t="s">
        <v>3194</v>
      </c>
      <c r="F345" s="6" t="s">
        <v>3192</v>
      </c>
      <c r="G345" s="6">
        <v>33096253</v>
      </c>
    </row>
    <row r="346" spans="1:14" s="6" customFormat="1">
      <c r="A346" s="6">
        <v>2020</v>
      </c>
      <c r="B346" s="6" t="s">
        <v>3171</v>
      </c>
      <c r="C346" s="6" t="s">
        <v>3172</v>
      </c>
      <c r="D346" s="6" t="s">
        <v>3173</v>
      </c>
      <c r="F346" s="6" t="s">
        <v>3174</v>
      </c>
      <c r="G346"/>
      <c r="H346"/>
      <c r="I346"/>
      <c r="J346"/>
      <c r="K346"/>
      <c r="L346"/>
      <c r="M346"/>
      <c r="N346"/>
    </row>
    <row r="347" spans="1:14" s="6" customFormat="1">
      <c r="A347" s="6">
        <v>2020</v>
      </c>
      <c r="B347" s="6" t="s">
        <v>3107</v>
      </c>
      <c r="C347" s="6" t="s">
        <v>3106</v>
      </c>
      <c r="D347" s="6" t="s">
        <v>3108</v>
      </c>
      <c r="F347" s="6" t="s">
        <v>3109</v>
      </c>
      <c r="G347" s="6">
        <v>32714157</v>
      </c>
    </row>
    <row r="348" spans="1:14" s="6" customFormat="1">
      <c r="A348" s="6">
        <v>2020</v>
      </c>
      <c r="B348" s="6" t="s">
        <v>3175</v>
      </c>
      <c r="C348" s="6" t="s">
        <v>3177</v>
      </c>
      <c r="D348" s="6" t="s">
        <v>3178</v>
      </c>
      <c r="F348" s="6" t="s">
        <v>3176</v>
      </c>
      <c r="G348" s="6">
        <v>33123820</v>
      </c>
    </row>
    <row r="349" spans="1:14" s="6" customFormat="1">
      <c r="A349" s="41">
        <v>2020</v>
      </c>
      <c r="B349" s="6" t="s">
        <v>633</v>
      </c>
      <c r="C349" s="6" t="s">
        <v>2999</v>
      </c>
      <c r="D349" s="35" t="s">
        <v>3001</v>
      </c>
      <c r="F349" s="36" t="s">
        <v>3000</v>
      </c>
      <c r="G349" s="37">
        <v>32144885</v>
      </c>
    </row>
    <row r="350" spans="1:14" s="6" customFormat="1">
      <c r="A350" s="6">
        <v>2020</v>
      </c>
      <c r="B350" s="6" t="s">
        <v>3233</v>
      </c>
      <c r="C350" s="6" t="s">
        <v>3231</v>
      </c>
      <c r="D350" s="6" t="s">
        <v>3232</v>
      </c>
      <c r="F350" s="6" t="s">
        <v>3230</v>
      </c>
      <c r="G350" s="6">
        <v>33373679</v>
      </c>
    </row>
    <row r="351" spans="1:14" s="6" customFormat="1">
      <c r="A351" s="6">
        <v>2020</v>
      </c>
      <c r="B351" s="6" t="s">
        <v>3044</v>
      </c>
      <c r="C351" s="6" t="s">
        <v>3042</v>
      </c>
      <c r="D351" s="6" t="s">
        <v>3045</v>
      </c>
      <c r="F351" s="6" t="s">
        <v>3043</v>
      </c>
    </row>
    <row r="352" spans="1:14" s="6" customFormat="1">
      <c r="A352" s="6">
        <v>2020</v>
      </c>
      <c r="B352" s="6" t="s">
        <v>3138</v>
      </c>
      <c r="C352" s="6" t="s">
        <v>3137</v>
      </c>
      <c r="D352" s="6" t="s">
        <v>3139</v>
      </c>
      <c r="F352" s="6" t="s">
        <v>3140</v>
      </c>
    </row>
    <row r="353" spans="1:14" s="6" customFormat="1">
      <c r="A353" s="6">
        <v>2020</v>
      </c>
      <c r="B353" s="6" t="s">
        <v>2954</v>
      </c>
      <c r="C353" s="6" t="s">
        <v>2953</v>
      </c>
      <c r="D353" s="6" t="s">
        <v>2960</v>
      </c>
      <c r="F353" s="6" t="s">
        <v>2955</v>
      </c>
    </row>
    <row r="354" spans="1:14" s="6" customFormat="1">
      <c r="A354" s="6">
        <v>2020</v>
      </c>
      <c r="B354" s="6" t="s">
        <v>606</v>
      </c>
      <c r="C354" s="6" t="s">
        <v>3129</v>
      </c>
      <c r="D354" s="6" t="s">
        <v>3130</v>
      </c>
      <c r="F354" s="49" t="s">
        <v>3128</v>
      </c>
    </row>
    <row r="355" spans="1:14" s="6" customFormat="1">
      <c r="A355" s="41">
        <v>2020</v>
      </c>
      <c r="B355" s="6" t="s">
        <v>534</v>
      </c>
      <c r="C355" s="6" t="s">
        <v>2980</v>
      </c>
      <c r="D355" s="35" t="s">
        <v>2981</v>
      </c>
      <c r="F355" s="36" t="s">
        <v>2982</v>
      </c>
      <c r="G355" s="37">
        <v>32017953</v>
      </c>
    </row>
    <row r="356" spans="1:14" s="6" customFormat="1">
      <c r="A356" s="6">
        <v>2020</v>
      </c>
      <c r="B356" s="6" t="s">
        <v>3187</v>
      </c>
      <c r="C356" s="6" t="s">
        <v>3188</v>
      </c>
      <c r="D356" s="6" t="s">
        <v>3189</v>
      </c>
      <c r="F356" s="6" t="s">
        <v>3190</v>
      </c>
      <c r="G356" s="6">
        <v>33183323</v>
      </c>
    </row>
    <row r="357" spans="1:14" s="6" customFormat="1">
      <c r="A357" s="6">
        <v>2020</v>
      </c>
      <c r="B357" s="6" t="s">
        <v>3073</v>
      </c>
      <c r="C357" s="6" t="s">
        <v>3072</v>
      </c>
      <c r="D357" s="6" t="s">
        <v>3074</v>
      </c>
      <c r="F357" s="6" t="s">
        <v>3075</v>
      </c>
    </row>
    <row r="358" spans="1:14" s="6" customFormat="1">
      <c r="A358" s="6">
        <v>2020</v>
      </c>
      <c r="B358" s="6" t="s">
        <v>2947</v>
      </c>
      <c r="C358" s="6" t="s">
        <v>2948</v>
      </c>
      <c r="D358" s="6" t="s">
        <v>2961</v>
      </c>
      <c r="F358" s="6" t="s">
        <v>2949</v>
      </c>
    </row>
    <row r="359" spans="1:14">
      <c r="A359" s="6">
        <v>2020</v>
      </c>
      <c r="B359" s="6" t="s">
        <v>577</v>
      </c>
      <c r="C359" s="6" t="s">
        <v>3082</v>
      </c>
      <c r="D359" s="6" t="s">
        <v>3081</v>
      </c>
      <c r="E359" s="6"/>
      <c r="F359" s="6" t="s">
        <v>3080</v>
      </c>
      <c r="G359" s="6">
        <v>32604953</v>
      </c>
      <c r="H359" s="6"/>
      <c r="I359" s="6"/>
      <c r="J359" s="6"/>
      <c r="K359" s="6"/>
      <c r="L359" s="6"/>
      <c r="M359" s="6"/>
      <c r="N359" s="6"/>
    </row>
    <row r="360" spans="1:14" s="6" customFormat="1">
      <c r="A360" s="6">
        <v>2020</v>
      </c>
      <c r="B360" s="6" t="s">
        <v>3222</v>
      </c>
      <c r="C360" s="6" t="s">
        <v>3223</v>
      </c>
      <c r="D360" s="6" t="s">
        <v>3055</v>
      </c>
      <c r="F360" s="6" t="s">
        <v>3224</v>
      </c>
      <c r="G360" s="6">
        <v>33316322</v>
      </c>
    </row>
    <row r="361" spans="1:14" s="6" customFormat="1">
      <c r="A361" s="6">
        <v>2020</v>
      </c>
      <c r="B361" s="6" t="s">
        <v>332</v>
      </c>
      <c r="C361" s="6" t="s">
        <v>3032</v>
      </c>
      <c r="D361" s="6" t="s">
        <v>3034</v>
      </c>
      <c r="F361" s="6" t="s">
        <v>3033</v>
      </c>
    </row>
    <row r="362" spans="1:14" s="6" customFormat="1">
      <c r="A362" s="6">
        <v>2020</v>
      </c>
      <c r="B362" s="6" t="s">
        <v>3208</v>
      </c>
      <c r="C362" s="6" t="s">
        <v>3209</v>
      </c>
      <c r="D362" s="6" t="s">
        <v>3211</v>
      </c>
      <c r="F362" s="6" t="s">
        <v>3210</v>
      </c>
    </row>
    <row r="363" spans="1:14" s="6" customFormat="1">
      <c r="A363" s="6">
        <v>2020</v>
      </c>
      <c r="B363" s="6" t="s">
        <v>3103</v>
      </c>
      <c r="C363" s="6" t="s">
        <v>3105</v>
      </c>
      <c r="D363" s="6" t="s">
        <v>3097</v>
      </c>
      <c r="F363" s="47" t="s">
        <v>3104</v>
      </c>
    </row>
    <row r="364" spans="1:14" s="50" customFormat="1">
      <c r="A364" s="41">
        <v>2020</v>
      </c>
      <c r="B364" s="41" t="s">
        <v>969</v>
      </c>
      <c r="C364" s="41" t="s">
        <v>3016</v>
      </c>
      <c r="D364" s="41" t="s">
        <v>3017</v>
      </c>
      <c r="E364" s="41"/>
      <c r="F364" s="41" t="s">
        <v>3018</v>
      </c>
      <c r="G364" s="41"/>
      <c r="H364" s="41"/>
      <c r="I364" s="41"/>
    </row>
    <row r="365" spans="1:14" s="6" customFormat="1">
      <c r="A365" s="6">
        <v>2020</v>
      </c>
      <c r="B365" s="6" t="s">
        <v>3155</v>
      </c>
      <c r="C365" s="6" t="s">
        <v>3156</v>
      </c>
      <c r="D365" s="6" t="s">
        <v>3154</v>
      </c>
      <c r="F365" s="6" t="s">
        <v>3157</v>
      </c>
      <c r="G365" s="6">
        <v>33009724</v>
      </c>
    </row>
    <row r="366" spans="1:14" s="6" customFormat="1">
      <c r="A366" s="6">
        <v>2020</v>
      </c>
      <c r="B366" s="6" t="s">
        <v>3168</v>
      </c>
      <c r="C366" s="6" t="s">
        <v>3169</v>
      </c>
      <c r="D366" s="6" t="s">
        <v>3154</v>
      </c>
      <c r="F366" s="6" t="s">
        <v>3170</v>
      </c>
    </row>
    <row r="367" spans="1:14" s="6" customFormat="1">
      <c r="A367" s="6">
        <v>2020</v>
      </c>
      <c r="B367" s="6" t="s">
        <v>3200</v>
      </c>
      <c r="C367" s="6" t="s">
        <v>3203</v>
      </c>
      <c r="D367" s="6" t="s">
        <v>3202</v>
      </c>
      <c r="F367" s="6" t="s">
        <v>3201</v>
      </c>
      <c r="G367" s="6">
        <v>33222103</v>
      </c>
    </row>
    <row r="368" spans="1:14" s="6" customFormat="1">
      <c r="A368" s="6">
        <v>2020</v>
      </c>
      <c r="B368" s="6" t="s">
        <v>602</v>
      </c>
      <c r="C368" s="6" t="s">
        <v>3152</v>
      </c>
      <c r="D368" s="6" t="s">
        <v>3154</v>
      </c>
      <c r="F368" s="6" t="s">
        <v>3153</v>
      </c>
      <c r="G368" s="6">
        <v>32812350</v>
      </c>
    </row>
    <row r="369" spans="1:9" s="6" customFormat="1">
      <c r="A369" s="6">
        <v>2020</v>
      </c>
      <c r="B369" s="6" t="s">
        <v>3183</v>
      </c>
      <c r="C369" s="6" t="s">
        <v>3184</v>
      </c>
      <c r="D369" s="6" t="s">
        <v>3185</v>
      </c>
      <c r="F369" s="6" t="s">
        <v>3186</v>
      </c>
    </row>
    <row r="370" spans="1:9" s="6" customFormat="1">
      <c r="A370" s="41">
        <v>2020</v>
      </c>
      <c r="B370" s="6" t="s">
        <v>2991</v>
      </c>
      <c r="C370" s="6" t="s">
        <v>2992</v>
      </c>
      <c r="D370" s="35" t="s">
        <v>2994</v>
      </c>
      <c r="F370" s="36" t="s">
        <v>2993</v>
      </c>
      <c r="G370" s="6">
        <v>32066765</v>
      </c>
    </row>
    <row r="371" spans="1:9" s="6" customFormat="1" ht="15" customHeight="1">
      <c r="A371" s="41">
        <v>2020</v>
      </c>
      <c r="B371" s="6" t="s">
        <v>2973</v>
      </c>
      <c r="C371" s="6" t="s">
        <v>2972</v>
      </c>
      <c r="D371" s="6" t="s">
        <v>2975</v>
      </c>
      <c r="F371" s="6" t="s">
        <v>2974</v>
      </c>
      <c r="G371" s="6">
        <v>32219179</v>
      </c>
      <c r="H371"/>
      <c r="I371"/>
    </row>
    <row r="372" spans="1:9" s="6" customFormat="1">
      <c r="A372" s="6">
        <v>2020</v>
      </c>
      <c r="B372" s="6" t="s">
        <v>3218</v>
      </c>
      <c r="C372" s="6" t="s">
        <v>3219</v>
      </c>
      <c r="D372" s="6" t="s">
        <v>3220</v>
      </c>
      <c r="F372" s="6" t="s">
        <v>3221</v>
      </c>
      <c r="G372" s="6" t="s">
        <v>3238</v>
      </c>
    </row>
    <row r="373" spans="1:9" s="6" customFormat="1">
      <c r="A373" s="6">
        <v>2020</v>
      </c>
      <c r="B373" s="6" t="s">
        <v>340</v>
      </c>
      <c r="C373" s="6" t="s">
        <v>3069</v>
      </c>
      <c r="D373" s="6" t="s">
        <v>3071</v>
      </c>
      <c r="F373" s="6" t="s">
        <v>3070</v>
      </c>
    </row>
    <row r="374" spans="1:9">
      <c r="A374" s="39">
        <v>2020</v>
      </c>
      <c r="B374" s="39" t="s">
        <v>340</v>
      </c>
      <c r="C374" s="39" t="s">
        <v>341</v>
      </c>
      <c r="D374" s="40" t="s">
        <v>2990</v>
      </c>
      <c r="E374" s="39"/>
      <c r="F374" s="39" t="s">
        <v>342</v>
      </c>
      <c r="G374" s="39">
        <v>31392358</v>
      </c>
      <c r="H374" s="39"/>
      <c r="I374" s="39" t="s">
        <v>3002</v>
      </c>
    </row>
    <row r="375" spans="1:9" s="6" customFormat="1">
      <c r="A375" s="6">
        <v>2020</v>
      </c>
      <c r="B375" s="6" t="s">
        <v>340</v>
      </c>
      <c r="C375" s="6" t="s">
        <v>3064</v>
      </c>
      <c r="D375" s="6" t="s">
        <v>3065</v>
      </c>
      <c r="E375"/>
      <c r="F375" s="6" t="s">
        <v>3066</v>
      </c>
      <c r="G375"/>
      <c r="H375"/>
      <c r="I375"/>
    </row>
    <row r="376" spans="1:9" s="6" customFormat="1">
      <c r="A376" s="6">
        <v>2020</v>
      </c>
      <c r="B376" s="6" t="s">
        <v>3038</v>
      </c>
      <c r="C376" s="6" t="s">
        <v>3022</v>
      </c>
      <c r="D376" s="6" t="s">
        <v>3023</v>
      </c>
      <c r="F376" s="6" t="s">
        <v>3024</v>
      </c>
    </row>
    <row r="377" spans="1:9" s="31" customFormat="1">
      <c r="A377" s="31">
        <v>2020</v>
      </c>
      <c r="B377" s="31" t="s">
        <v>2956</v>
      </c>
      <c r="C377" s="31" t="s">
        <v>2957</v>
      </c>
      <c r="D377" s="31" t="s">
        <v>2959</v>
      </c>
      <c r="F377" s="31" t="s">
        <v>2958</v>
      </c>
      <c r="I377" s="31">
        <v>86</v>
      </c>
    </row>
    <row r="378" spans="1:9" s="6" customFormat="1">
      <c r="A378" s="6">
        <v>2021</v>
      </c>
      <c r="B378" s="6" t="s">
        <v>610</v>
      </c>
      <c r="C378" s="6" t="s">
        <v>3225</v>
      </c>
      <c r="D378" s="6" t="s">
        <v>3226</v>
      </c>
      <c r="E378"/>
      <c r="F378" s="6" t="s">
        <v>3227</v>
      </c>
      <c r="G378" s="6">
        <v>33358914</v>
      </c>
      <c r="H378"/>
      <c r="I378"/>
    </row>
    <row r="379" spans="1:9" s="6" customFormat="1">
      <c r="A379" s="6">
        <v>2021</v>
      </c>
      <c r="B379" s="6" t="s">
        <v>3243</v>
      </c>
      <c r="C379" s="6" t="s">
        <v>3244</v>
      </c>
      <c r="D379" s="6" t="s">
        <v>3245</v>
      </c>
      <c r="F379" s="6" t="s">
        <v>3246</v>
      </c>
    </row>
    <row r="380" spans="1:9" s="6" customFormat="1" ht="15" customHeight="1">
      <c r="A380" s="6">
        <v>2021</v>
      </c>
      <c r="B380" s="6" t="s">
        <v>3247</v>
      </c>
      <c r="C380" s="6" t="s">
        <v>3248</v>
      </c>
      <c r="D380" s="6" t="s">
        <v>3249</v>
      </c>
      <c r="F380" s="6" t="s">
        <v>3250</v>
      </c>
    </row>
    <row r="381" spans="1:9" s="52" customFormat="1">
      <c r="A381" s="52">
        <v>2021</v>
      </c>
      <c r="B381" s="52" t="s">
        <v>3239</v>
      </c>
      <c r="C381" s="52" t="s">
        <v>3240</v>
      </c>
      <c r="D381" s="52" t="s">
        <v>3241</v>
      </c>
      <c r="F381" s="52" t="s">
        <v>3242</v>
      </c>
      <c r="G381" s="52">
        <v>33358916</v>
      </c>
      <c r="I381" s="52" t="s">
        <v>3251</v>
      </c>
    </row>
    <row r="382" spans="1:9" s="53" customFormat="1" ht="13.8">
      <c r="A382" s="53">
        <v>2021</v>
      </c>
      <c r="B382" s="53" t="s">
        <v>3252</v>
      </c>
      <c r="C382" s="53" t="s">
        <v>3253</v>
      </c>
      <c r="D382" s="53" t="s">
        <v>3254</v>
      </c>
      <c r="F382" s="53" t="s">
        <v>3255</v>
      </c>
    </row>
    <row r="383" spans="1:9">
      <c r="A383" s="6">
        <v>2021</v>
      </c>
      <c r="B383" s="6" t="s">
        <v>3256</v>
      </c>
      <c r="C383" s="6" t="s">
        <v>3257</v>
      </c>
      <c r="D383" s="6" t="s">
        <v>3211</v>
      </c>
      <c r="F383" t="s">
        <v>3258</v>
      </c>
    </row>
    <row r="384" spans="1:9" s="6" customFormat="1">
      <c r="A384" s="6">
        <v>2021</v>
      </c>
      <c r="B384" s="6" t="s">
        <v>515</v>
      </c>
      <c r="C384" s="6" t="s">
        <v>3259</v>
      </c>
      <c r="D384" s="6" t="s">
        <v>3260</v>
      </c>
      <c r="F384" s="6" t="s">
        <v>3261</v>
      </c>
    </row>
    <row r="385" spans="1:6" s="6" customFormat="1">
      <c r="A385" s="6">
        <v>2021</v>
      </c>
      <c r="B385" s="6" t="s">
        <v>3262</v>
      </c>
      <c r="C385" s="6" t="s">
        <v>3263</v>
      </c>
      <c r="D385" s="6" t="s">
        <v>3264</v>
      </c>
      <c r="F385" s="6" t="s">
        <v>3265</v>
      </c>
    </row>
    <row r="386" spans="1:6" s="6" customFormat="1">
      <c r="A386" s="6">
        <v>2021</v>
      </c>
      <c r="B386" s="6" t="s">
        <v>3266</v>
      </c>
      <c r="C386" s="6" t="s">
        <v>3267</v>
      </c>
      <c r="D386" s="6" t="s">
        <v>3269</v>
      </c>
      <c r="F386" s="6" t="s">
        <v>3268</v>
      </c>
    </row>
    <row r="387" spans="1:6" s="6" customFormat="1">
      <c r="A387" s="6">
        <v>2021</v>
      </c>
      <c r="B387" s="6" t="s">
        <v>3270</v>
      </c>
      <c r="C387" s="6" t="s">
        <v>3271</v>
      </c>
      <c r="D387" s="6" t="s">
        <v>3272</v>
      </c>
      <c r="F387" s="6" t="s">
        <v>3273</v>
      </c>
    </row>
    <row r="415" spans="1:1" ht="19.2">
      <c r="A415" s="42"/>
    </row>
  </sheetData>
  <autoFilter ref="A1:I415" xr:uid="{00000000-0009-0000-0000-000000000000}"/>
  <sortState xmlns:xlrd2="http://schemas.microsoft.com/office/spreadsheetml/2017/richdata2" ref="A2:I416">
    <sortCondition ref="A2:A416"/>
    <sortCondition ref="B2:B416"/>
    <sortCondition ref="C2:C416"/>
  </sortState>
  <hyperlinks>
    <hyperlink ref="F332" r:id="rId1" display="https://doi.org/10.1080/1028415x.2020.1809879" xr:uid="{00000000-0004-0000-0000-000000000000}"/>
    <hyperlink ref="G332" r:id="rId2" display="http://pubmed.ncbi.nlm.nih.gov/32840166/" xr:uid="{00000000-0004-0000-0000-000001000000}"/>
    <hyperlink ref="F354" r:id="rId3" tooltip="Persistent link using digital object identifier" display="https://doi-org.proxy1.lib.uwo.ca/10.1016/j.neulet.2020.135378" xr:uid="{00000000-0004-0000-0000-000002000000}"/>
    <hyperlink ref="F2" r:id="rId4" display="https://dx.doi.org/10.1101%2Flm.987808" xr:uid="{26EA3CBB-B97D-4132-A604-0F452D808560}"/>
    <hyperlink ref="G2" r:id="rId5" display="https://www.ncbi.nlm.nih.gov/pubmed/18612068" xr:uid="{4840CAC2-1A51-45EB-944A-0411FDE1D1F6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>
      <selection activeCell="D40" sqref="D40"/>
    </sheetView>
  </sheetViews>
  <sheetFormatPr defaultRowHeight="14.4"/>
  <sheetData>
    <row r="1" spans="1:4">
      <c r="B1" t="s">
        <v>3067</v>
      </c>
      <c r="C1" t="s">
        <v>2710</v>
      </c>
      <c r="D1" t="s">
        <v>3068</v>
      </c>
    </row>
    <row r="2" spans="1:4">
      <c r="A2" s="44">
        <v>1994</v>
      </c>
      <c r="B2" s="4">
        <v>2</v>
      </c>
      <c r="C2" s="43">
        <v>2</v>
      </c>
      <c r="D2">
        <f>C2</f>
        <v>2</v>
      </c>
    </row>
    <row r="3" spans="1:4">
      <c r="A3" s="44">
        <v>1995</v>
      </c>
      <c r="B3" s="4">
        <v>1</v>
      </c>
      <c r="C3" s="43">
        <v>1</v>
      </c>
      <c r="D3">
        <f>D2+C3</f>
        <v>3</v>
      </c>
    </row>
    <row r="4" spans="1:4">
      <c r="A4" s="44">
        <v>1996</v>
      </c>
      <c r="B4" s="4">
        <v>1</v>
      </c>
      <c r="C4" s="43">
        <v>1</v>
      </c>
      <c r="D4">
        <f t="shared" ref="D4:D27" si="0">D3+C4</f>
        <v>4</v>
      </c>
    </row>
    <row r="5" spans="1:4">
      <c r="A5" s="44">
        <v>1997</v>
      </c>
      <c r="B5" s="4">
        <v>3</v>
      </c>
      <c r="C5" s="43">
        <v>3</v>
      </c>
      <c r="D5">
        <f t="shared" si="0"/>
        <v>7</v>
      </c>
    </row>
    <row r="6" spans="1:4">
      <c r="A6" s="44">
        <v>1998</v>
      </c>
      <c r="B6" s="4">
        <v>1</v>
      </c>
      <c r="C6" s="43">
        <v>1</v>
      </c>
      <c r="D6">
        <f t="shared" si="0"/>
        <v>8</v>
      </c>
    </row>
    <row r="7" spans="1:4">
      <c r="A7" s="44">
        <v>1999</v>
      </c>
      <c r="B7" s="10">
        <v>0</v>
      </c>
      <c r="C7" s="43">
        <v>0</v>
      </c>
      <c r="D7">
        <f t="shared" si="0"/>
        <v>8</v>
      </c>
    </row>
    <row r="8" spans="1:4">
      <c r="A8" s="44">
        <v>2000</v>
      </c>
      <c r="B8" s="4">
        <v>5</v>
      </c>
      <c r="C8" s="43">
        <v>5</v>
      </c>
      <c r="D8">
        <f t="shared" si="0"/>
        <v>13</v>
      </c>
    </row>
    <row r="9" spans="1:4">
      <c r="A9" s="44">
        <v>2001</v>
      </c>
      <c r="B9" s="4">
        <v>4</v>
      </c>
      <c r="C9" s="43">
        <v>4</v>
      </c>
      <c r="D9">
        <f t="shared" si="0"/>
        <v>17</v>
      </c>
    </row>
    <row r="10" spans="1:4">
      <c r="A10" s="44">
        <v>2002</v>
      </c>
      <c r="B10" s="4">
        <v>3</v>
      </c>
      <c r="C10" s="43">
        <v>3</v>
      </c>
      <c r="D10">
        <f t="shared" si="0"/>
        <v>20</v>
      </c>
    </row>
    <row r="11" spans="1:4">
      <c r="A11" s="44">
        <v>2003</v>
      </c>
      <c r="B11" s="4">
        <v>3</v>
      </c>
      <c r="C11" s="43">
        <v>3</v>
      </c>
      <c r="D11">
        <f t="shared" si="0"/>
        <v>23</v>
      </c>
    </row>
    <row r="12" spans="1:4">
      <c r="A12" s="44">
        <v>2004</v>
      </c>
      <c r="B12" s="4">
        <v>2</v>
      </c>
      <c r="C12" s="43">
        <v>2</v>
      </c>
      <c r="D12">
        <f t="shared" si="0"/>
        <v>25</v>
      </c>
    </row>
    <row r="13" spans="1:4">
      <c r="A13" s="44">
        <v>2005</v>
      </c>
      <c r="B13" s="4">
        <v>6</v>
      </c>
      <c r="C13" s="43">
        <v>6</v>
      </c>
      <c r="D13">
        <f t="shared" si="0"/>
        <v>31</v>
      </c>
    </row>
    <row r="14" spans="1:4">
      <c r="A14" s="44">
        <v>2006</v>
      </c>
      <c r="B14" s="4">
        <v>5</v>
      </c>
      <c r="C14" s="43">
        <v>5</v>
      </c>
      <c r="D14">
        <f t="shared" si="0"/>
        <v>36</v>
      </c>
    </row>
    <row r="15" spans="1:4">
      <c r="A15" s="44">
        <v>2007</v>
      </c>
      <c r="B15" s="10">
        <v>0</v>
      </c>
      <c r="C15" s="43">
        <v>0</v>
      </c>
      <c r="D15">
        <f t="shared" si="0"/>
        <v>36</v>
      </c>
    </row>
    <row r="16" spans="1:4">
      <c r="A16" s="44">
        <v>2008</v>
      </c>
      <c r="B16" s="4">
        <v>5</v>
      </c>
      <c r="C16" s="43">
        <v>5</v>
      </c>
      <c r="D16">
        <f t="shared" si="0"/>
        <v>41</v>
      </c>
    </row>
    <row r="17" spans="1:4">
      <c r="A17" s="44">
        <v>2009</v>
      </c>
      <c r="B17" s="11">
        <v>8</v>
      </c>
      <c r="C17" s="43">
        <v>8</v>
      </c>
      <c r="D17">
        <f t="shared" si="0"/>
        <v>49</v>
      </c>
    </row>
    <row r="18" spans="1:4">
      <c r="A18" s="44">
        <v>2010</v>
      </c>
      <c r="B18" s="4">
        <v>8</v>
      </c>
      <c r="C18" s="43">
        <v>8</v>
      </c>
      <c r="D18">
        <f t="shared" si="0"/>
        <v>57</v>
      </c>
    </row>
    <row r="19" spans="1:4">
      <c r="A19" s="44">
        <v>2011</v>
      </c>
      <c r="B19" s="4">
        <v>7</v>
      </c>
      <c r="C19" s="43">
        <v>7</v>
      </c>
      <c r="D19">
        <f t="shared" si="0"/>
        <v>64</v>
      </c>
    </row>
    <row r="20" spans="1:4">
      <c r="A20" s="44">
        <v>2012</v>
      </c>
      <c r="B20" s="4">
        <v>14</v>
      </c>
      <c r="C20" s="43">
        <v>14</v>
      </c>
      <c r="D20">
        <f t="shared" si="0"/>
        <v>78</v>
      </c>
    </row>
    <row r="21" spans="1:4">
      <c r="A21" s="44">
        <v>2013</v>
      </c>
      <c r="B21" s="4">
        <v>27</v>
      </c>
      <c r="C21" s="43">
        <v>27</v>
      </c>
      <c r="D21">
        <f t="shared" si="0"/>
        <v>105</v>
      </c>
    </row>
    <row r="22" spans="1:4">
      <c r="A22" s="44">
        <v>2014</v>
      </c>
      <c r="B22" s="4">
        <v>17</v>
      </c>
      <c r="C22" s="43">
        <v>17</v>
      </c>
      <c r="D22">
        <f t="shared" si="0"/>
        <v>122</v>
      </c>
    </row>
    <row r="23" spans="1:4">
      <c r="A23" s="44">
        <v>2015</v>
      </c>
      <c r="B23" s="4">
        <v>30</v>
      </c>
      <c r="C23" s="43">
        <v>30</v>
      </c>
      <c r="D23">
        <f t="shared" si="0"/>
        <v>152</v>
      </c>
    </row>
    <row r="24" spans="1:4">
      <c r="A24" s="44">
        <v>2016</v>
      </c>
      <c r="B24" s="4">
        <v>22</v>
      </c>
      <c r="C24" s="43">
        <v>22</v>
      </c>
      <c r="D24">
        <f t="shared" si="0"/>
        <v>174</v>
      </c>
    </row>
    <row r="25" spans="1:4">
      <c r="A25" s="44">
        <v>2017</v>
      </c>
      <c r="B25" s="4">
        <v>28</v>
      </c>
      <c r="C25" s="43">
        <v>29</v>
      </c>
      <c r="D25">
        <f t="shared" si="0"/>
        <v>203</v>
      </c>
    </row>
    <row r="26" spans="1:4">
      <c r="A26" s="44">
        <v>2018</v>
      </c>
      <c r="B26" s="4">
        <v>43</v>
      </c>
      <c r="C26" s="43">
        <v>42</v>
      </c>
      <c r="D26">
        <f t="shared" si="0"/>
        <v>245</v>
      </c>
    </row>
    <row r="27" spans="1:4">
      <c r="A27" s="44">
        <v>2019</v>
      </c>
      <c r="B27" s="4">
        <v>43</v>
      </c>
      <c r="C27" s="43">
        <v>45</v>
      </c>
      <c r="D27">
        <f t="shared" si="0"/>
        <v>290</v>
      </c>
    </row>
    <row r="28" spans="1:4">
      <c r="A28" s="44">
        <v>2020</v>
      </c>
      <c r="C28" s="43">
        <v>87</v>
      </c>
      <c r="D28">
        <f>D27+C28</f>
        <v>377</v>
      </c>
    </row>
    <row r="29" spans="1:4">
      <c r="A29" s="44">
        <v>2021</v>
      </c>
      <c r="C29" s="43">
        <v>1</v>
      </c>
      <c r="D29">
        <f>D28+C29</f>
        <v>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576"/>
  <sheetViews>
    <sheetView workbookViewId="0"/>
  </sheetViews>
  <sheetFormatPr defaultColWidth="11.44140625" defaultRowHeight="14.4"/>
  <cols>
    <col min="2" max="2" width="38" style="4" customWidth="1"/>
    <col min="3" max="3" width="15.109375" style="15" customWidth="1"/>
    <col min="4" max="4" width="43.6640625" customWidth="1"/>
    <col min="5" max="5" width="22.33203125" customWidth="1"/>
    <col min="6" max="6" width="26.33203125" customWidth="1"/>
    <col min="7" max="7" width="43.88671875" customWidth="1"/>
    <col min="9" max="9" width="43" customWidth="1"/>
    <col min="10" max="10" width="36.44140625" customWidth="1"/>
  </cols>
  <sheetData>
    <row r="1" spans="2:10">
      <c r="B1" s="4" t="s">
        <v>4</v>
      </c>
      <c r="C1" s="15" t="s">
        <v>5</v>
      </c>
      <c r="D1" t="s">
        <v>1083</v>
      </c>
      <c r="E1" t="s">
        <v>1084</v>
      </c>
      <c r="F1" t="s">
        <v>1085</v>
      </c>
      <c r="G1" t="s">
        <v>1114</v>
      </c>
      <c r="I1" t="s">
        <v>1115</v>
      </c>
      <c r="J1" t="s">
        <v>1116</v>
      </c>
    </row>
    <row r="2" spans="2:10">
      <c r="B2" s="10" t="s">
        <v>10</v>
      </c>
      <c r="C2" s="15" t="s">
        <v>10</v>
      </c>
      <c r="D2" t="s">
        <v>10</v>
      </c>
      <c r="E2" t="s">
        <v>10</v>
      </c>
      <c r="F2" t="s">
        <v>10</v>
      </c>
      <c r="G2" t="s">
        <v>10</v>
      </c>
    </row>
    <row r="3" spans="2:10">
      <c r="B3" s="4" t="s">
        <v>999</v>
      </c>
      <c r="C3" s="15">
        <v>7891463</v>
      </c>
      <c r="D3" t="str">
        <f>CONCATENATE("DO=(",B3,") OR")</f>
        <v>DO=(10.1016/0165-0270(94)90041-8) OR</v>
      </c>
      <c r="E3" t="str">
        <f>CONCATENATE("PMID=(",C3,") OR")</f>
        <v>PMID=(7891463) OR</v>
      </c>
      <c r="F3" t="str">
        <f>CONCATENATE("PMID(",C3,") OR")</f>
        <v>PMID(7891463) OR</v>
      </c>
      <c r="G3" t="str">
        <f>CONCATENATE("DOI(",B3,") OR")</f>
        <v>DOI(10.1016/0165-0270(94)90041-8) OR</v>
      </c>
      <c r="I3" t="s">
        <v>1117</v>
      </c>
      <c r="J3" t="s">
        <v>1687</v>
      </c>
    </row>
    <row r="4" spans="2:10">
      <c r="B4" s="4" t="s">
        <v>17</v>
      </c>
      <c r="C4" s="15">
        <v>7617813</v>
      </c>
      <c r="D4" t="str">
        <f t="shared" ref="D4:D67" si="0">CONCATENATE("DO=(",B4,") OR")</f>
        <v>DO=(10.1007/bf02245846) OR</v>
      </c>
      <c r="E4" t="str">
        <f t="shared" ref="E4:E67" si="1">CONCATENATE("PMID=(",C4,") OR")</f>
        <v>PMID=(7617813) OR</v>
      </c>
      <c r="F4" t="str">
        <f t="shared" ref="F4:F67" si="2">CONCATENATE("PMID(",C4,") OR")</f>
        <v>PMID(7617813) OR</v>
      </c>
      <c r="G4" t="str">
        <f t="shared" ref="G4:G67" si="3">CONCATENATE("DOI(",B4,") OR")</f>
        <v>DOI(10.1007/bf02245846) OR</v>
      </c>
      <c r="I4" t="s">
        <v>1118</v>
      </c>
      <c r="J4" t="s">
        <v>1688</v>
      </c>
    </row>
    <row r="5" spans="2:10">
      <c r="B5" s="4" t="s">
        <v>21</v>
      </c>
      <c r="C5" s="15">
        <v>8583196</v>
      </c>
      <c r="D5" t="str">
        <f t="shared" si="0"/>
        <v>DO=(10.1901/jeab.1996.65-173) OR</v>
      </c>
      <c r="E5" t="str">
        <f t="shared" si="1"/>
        <v>PMID=(8583196) OR</v>
      </c>
      <c r="F5" t="str">
        <f t="shared" si="2"/>
        <v>PMID(8583196) OR</v>
      </c>
      <c r="G5" t="str">
        <f t="shared" si="3"/>
        <v>DOI(10.1901/jeab.1996.65-173) OR</v>
      </c>
      <c r="I5" t="s">
        <v>1119</v>
      </c>
      <c r="J5" t="s">
        <v>1689</v>
      </c>
    </row>
    <row r="6" spans="2:10">
      <c r="B6" s="4" t="s">
        <v>25</v>
      </c>
      <c r="C6" s="15">
        <v>9227838</v>
      </c>
      <c r="D6" t="str">
        <f t="shared" si="0"/>
        <v>DO=(10.1016/s0361-9230(97)00007-5) OR</v>
      </c>
      <c r="E6" t="str">
        <f t="shared" si="1"/>
        <v>PMID=(9227838) OR</v>
      </c>
      <c r="F6" t="str">
        <f t="shared" si="2"/>
        <v>PMID(9227838) OR</v>
      </c>
      <c r="G6" t="str">
        <f t="shared" si="3"/>
        <v>DOI(10.1016/s0361-9230(97)00007-5) OR</v>
      </c>
      <c r="I6" t="s">
        <v>1120</v>
      </c>
      <c r="J6" t="s">
        <v>1690</v>
      </c>
    </row>
    <row r="7" spans="2:10">
      <c r="B7" s="4" t="s">
        <v>1000</v>
      </c>
      <c r="C7" s="15">
        <v>9383513</v>
      </c>
      <c r="D7" t="str">
        <f t="shared" si="0"/>
        <v>DO=(10.1037//0735-7044.111.5.908) OR</v>
      </c>
      <c r="E7" t="str">
        <f t="shared" si="1"/>
        <v>PMID=(9383513) OR</v>
      </c>
      <c r="F7" t="str">
        <f t="shared" si="2"/>
        <v>PMID(9383513) OR</v>
      </c>
      <c r="G7" t="str">
        <f t="shared" si="3"/>
        <v>DOI(10.1037//0735-7044.111.5.908) OR</v>
      </c>
      <c r="I7" t="s">
        <v>1121</v>
      </c>
      <c r="J7" t="s">
        <v>1691</v>
      </c>
    </row>
    <row r="8" spans="2:10">
      <c r="B8" s="4" t="s">
        <v>1001</v>
      </c>
      <c r="C8" s="15">
        <v>9383514</v>
      </c>
      <c r="D8" t="str">
        <f t="shared" si="0"/>
        <v>DO=(10.1037//0735-7044.111.5.920) OR</v>
      </c>
      <c r="E8" t="str">
        <f t="shared" si="1"/>
        <v>PMID=(9383514) OR</v>
      </c>
      <c r="F8" t="str">
        <f t="shared" si="2"/>
        <v>PMID(9383514) OR</v>
      </c>
      <c r="G8" t="str">
        <f t="shared" si="3"/>
        <v>DOI(10.1037//0735-7044.111.5.920) OR</v>
      </c>
      <c r="I8" t="s">
        <v>1122</v>
      </c>
      <c r="J8" t="s">
        <v>1692</v>
      </c>
    </row>
    <row r="9" spans="2:10">
      <c r="B9" s="4" t="s">
        <v>1002</v>
      </c>
      <c r="C9" s="15">
        <v>9454867</v>
      </c>
      <c r="D9" t="str">
        <f t="shared" si="0"/>
        <v>DO=(10.1523/JNEUROSCI.18-04-01622.1998) OR</v>
      </c>
      <c r="E9" t="str">
        <f t="shared" si="1"/>
        <v>PMID=(9454867) OR</v>
      </c>
      <c r="F9" t="str">
        <f t="shared" si="2"/>
        <v>PMID(9454867) OR</v>
      </c>
      <c r="G9" t="str">
        <f t="shared" si="3"/>
        <v>DOI(10.1523/JNEUROSCI.18-04-01622.1998) OR</v>
      </c>
      <c r="I9" t="s">
        <v>1123</v>
      </c>
      <c r="J9" t="s">
        <v>1693</v>
      </c>
    </row>
    <row r="10" spans="2:10">
      <c r="B10" s="4" t="s">
        <v>1003</v>
      </c>
      <c r="C10" s="15">
        <v>10840144</v>
      </c>
      <c r="D10" t="str">
        <f t="shared" si="0"/>
        <v>DO=(10.1016/s0166-4328(00)00155-8) OR</v>
      </c>
      <c r="E10" t="str">
        <f t="shared" si="1"/>
        <v>PMID=(10840144) OR</v>
      </c>
      <c r="F10" t="str">
        <f t="shared" si="2"/>
        <v>PMID(10840144) OR</v>
      </c>
      <c r="G10" t="str">
        <f t="shared" si="3"/>
        <v>DOI(10.1016/s0166-4328(00)00155-8) OR</v>
      </c>
      <c r="I10" t="s">
        <v>1124</v>
      </c>
      <c r="J10" t="s">
        <v>1694</v>
      </c>
    </row>
    <row r="11" spans="2:10">
      <c r="B11" s="4" t="s">
        <v>1004</v>
      </c>
      <c r="C11" s="15">
        <v>10832790</v>
      </c>
      <c r="D11" t="str">
        <f t="shared" si="0"/>
        <v>DO=(10.1037//0735-7044.114.2.285) OR</v>
      </c>
      <c r="E11" t="str">
        <f t="shared" si="1"/>
        <v>PMID=(10832790) OR</v>
      </c>
      <c r="F11" t="str">
        <f t="shared" si="2"/>
        <v>PMID(10832790) OR</v>
      </c>
      <c r="G11" t="str">
        <f t="shared" si="3"/>
        <v>DOI(10.1037//0735-7044.114.2.285) OR</v>
      </c>
      <c r="I11" t="s">
        <v>1125</v>
      </c>
      <c r="J11" t="s">
        <v>1695</v>
      </c>
    </row>
    <row r="12" spans="2:10">
      <c r="B12" s="4" t="s">
        <v>1005</v>
      </c>
      <c r="C12" s="15">
        <v>10788664</v>
      </c>
      <c r="D12" t="str">
        <f t="shared" si="0"/>
        <v>DO=(10.1016/s0165-0270(00)00173-4) OR</v>
      </c>
      <c r="E12" t="str">
        <f t="shared" si="1"/>
        <v>PMID=(10788664) OR</v>
      </c>
      <c r="F12" t="str">
        <f t="shared" si="2"/>
        <v>PMID(10788664) OR</v>
      </c>
      <c r="G12" t="str">
        <f t="shared" si="3"/>
        <v>DOI(10.1016/s0165-0270(00)00173-4) OR</v>
      </c>
      <c r="I12" t="s">
        <v>1126</v>
      </c>
      <c r="J12" t="s">
        <v>1696</v>
      </c>
    </row>
    <row r="13" spans="2:10">
      <c r="B13" s="4" t="s">
        <v>1006</v>
      </c>
      <c r="C13" s="15">
        <v>10718261</v>
      </c>
      <c r="D13" t="str">
        <f t="shared" si="0"/>
        <v>DO=(10.1037/0735-7044.114.1.42) OR</v>
      </c>
      <c r="E13" t="str">
        <f t="shared" si="1"/>
        <v>PMID=(10718261) OR</v>
      </c>
      <c r="F13" t="str">
        <f t="shared" si="2"/>
        <v>PMID(10718261) OR</v>
      </c>
      <c r="G13" t="str">
        <f t="shared" si="3"/>
        <v>DOI(10.1037/0735-7044.114.1.42) OR</v>
      </c>
      <c r="I13" t="s">
        <v>1127</v>
      </c>
      <c r="J13" t="s">
        <v>1697</v>
      </c>
    </row>
    <row r="14" spans="2:10">
      <c r="B14" s="4" t="s">
        <v>1007</v>
      </c>
      <c r="C14" s="15">
        <v>10651899</v>
      </c>
      <c r="D14" t="str">
        <f t="shared" si="0"/>
        <v>DO=(10.1046/j.1460-9568.2000.00960.x) OR</v>
      </c>
      <c r="E14" t="str">
        <f t="shared" si="1"/>
        <v>PMID=(10651899) OR</v>
      </c>
      <c r="F14" t="str">
        <f t="shared" si="2"/>
        <v>PMID(10651899) OR</v>
      </c>
      <c r="G14" t="str">
        <f t="shared" si="3"/>
        <v>DOI(10.1046/j.1460-9568.2000.00960.x) OR</v>
      </c>
      <c r="I14" t="s">
        <v>1128</v>
      </c>
      <c r="J14" t="s">
        <v>1698</v>
      </c>
    </row>
    <row r="15" spans="2:10">
      <c r="B15" s="4" t="s">
        <v>1008</v>
      </c>
      <c r="C15" s="15">
        <v>11508736</v>
      </c>
      <c r="D15" t="str">
        <f t="shared" si="0"/>
        <v>DO=(10.1037//0735-7044.115.4.957) OR</v>
      </c>
      <c r="E15" t="str">
        <f t="shared" si="1"/>
        <v>PMID=(11508736) OR</v>
      </c>
      <c r="F15" t="str">
        <f t="shared" si="2"/>
        <v>PMID(11508736) OR</v>
      </c>
      <c r="G15" t="str">
        <f t="shared" si="3"/>
        <v>DOI(10.1037//0735-7044.115.4.957) OR</v>
      </c>
      <c r="I15" t="s">
        <v>1129</v>
      </c>
      <c r="J15" t="s">
        <v>1699</v>
      </c>
    </row>
    <row r="16" spans="2:10">
      <c r="B16" s="4" t="s">
        <v>1009</v>
      </c>
      <c r="C16" s="15">
        <v>11508717</v>
      </c>
      <c r="D16" t="str">
        <f t="shared" si="0"/>
        <v>DO=(10.1037//0735-7044.115.4.776) OR</v>
      </c>
      <c r="E16" t="str">
        <f t="shared" si="1"/>
        <v>PMID=(11508717) OR</v>
      </c>
      <c r="F16" t="str">
        <f t="shared" si="2"/>
        <v>PMID(11508717) OR</v>
      </c>
      <c r="G16" t="str">
        <f t="shared" si="3"/>
        <v>DOI(10.1037//0735-7044.115.4.776) OR</v>
      </c>
      <c r="I16" t="s">
        <v>1130</v>
      </c>
      <c r="J16" t="s">
        <v>1700</v>
      </c>
    </row>
    <row r="17" spans="2:10">
      <c r="B17" s="4" t="s">
        <v>1010</v>
      </c>
      <c r="C17" s="15">
        <v>11508720</v>
      </c>
      <c r="D17" t="str">
        <f t="shared" si="0"/>
        <v>DO=(10.1037//0735-7044.115.4.812) OR</v>
      </c>
      <c r="E17" t="str">
        <f t="shared" si="1"/>
        <v>PMID=(11508720) OR</v>
      </c>
      <c r="F17" t="str">
        <f t="shared" si="2"/>
        <v>PMID(11508720) OR</v>
      </c>
      <c r="G17" t="str">
        <f t="shared" si="3"/>
        <v>DOI(10.1037//0735-7044.115.4.812) OR</v>
      </c>
      <c r="I17" t="s">
        <v>1131</v>
      </c>
      <c r="J17" t="s">
        <v>1701</v>
      </c>
    </row>
    <row r="18" spans="2:10">
      <c r="B18" s="4" t="s">
        <v>1011</v>
      </c>
      <c r="C18" s="15">
        <v>11595039</v>
      </c>
      <c r="D18" t="str">
        <f t="shared" si="0"/>
        <v>DO=(10.1046/j.0953-816x.2001.01607.x) OR</v>
      </c>
      <c r="E18" t="str">
        <f t="shared" si="1"/>
        <v>PMID=(11595039) OR</v>
      </c>
      <c r="F18" t="str">
        <f t="shared" si="2"/>
        <v>PMID(11595039) OR</v>
      </c>
      <c r="G18" t="str">
        <f t="shared" si="3"/>
        <v>DOI(10.1046/j.0953-816x.2001.01607.x) OR</v>
      </c>
      <c r="I18" t="s">
        <v>1132</v>
      </c>
      <c r="J18" t="s">
        <v>1702</v>
      </c>
    </row>
    <row r="19" spans="2:10">
      <c r="B19" s="4" t="s">
        <v>1012</v>
      </c>
      <c r="C19" s="15">
        <v>12148923</v>
      </c>
      <c r="D19" t="str">
        <f t="shared" si="0"/>
        <v>DO=(10.1037//0735-7044.116.4.553) OR</v>
      </c>
      <c r="E19" t="str">
        <f t="shared" si="1"/>
        <v>PMID=(12148923) OR</v>
      </c>
      <c r="F19" t="str">
        <f t="shared" si="2"/>
        <v>PMID(12148923) OR</v>
      </c>
      <c r="G19" t="str">
        <f t="shared" si="3"/>
        <v>DOI(10.1037//0735-7044.116.4.553) OR</v>
      </c>
      <c r="I19" t="s">
        <v>1133</v>
      </c>
      <c r="J19" t="s">
        <v>1703</v>
      </c>
    </row>
    <row r="20" spans="2:10">
      <c r="B20" s="4" t="s">
        <v>1013</v>
      </c>
      <c r="C20" s="15">
        <v>12073171</v>
      </c>
      <c r="D20" t="str">
        <f t="shared" si="0"/>
        <v>DO=(10.1007/s00213-002-1078-2) OR</v>
      </c>
      <c r="E20" t="str">
        <f t="shared" si="1"/>
        <v>PMID=(12073171) OR</v>
      </c>
      <c r="F20" t="str">
        <f t="shared" si="2"/>
        <v>PMID(12073171) OR</v>
      </c>
      <c r="G20" t="str">
        <f t="shared" si="3"/>
        <v>DOI(10.1007/s00213-002-1078-2) OR</v>
      </c>
      <c r="I20" t="s">
        <v>1134</v>
      </c>
      <c r="J20" t="s">
        <v>1704</v>
      </c>
    </row>
    <row r="21" spans="2:10">
      <c r="B21" s="4" t="s">
        <v>1014</v>
      </c>
      <c r="C21" s="15">
        <v>12445721</v>
      </c>
      <c r="D21" t="str">
        <f t="shared" si="0"/>
        <v>DO=(10.1016/s0166-4328(02)00291-7) OR</v>
      </c>
      <c r="E21" t="str">
        <f t="shared" si="1"/>
        <v>PMID=(12445721) OR</v>
      </c>
      <c r="F21" t="str">
        <f t="shared" si="2"/>
        <v>PMID(12445721) OR</v>
      </c>
      <c r="G21" t="str">
        <f t="shared" si="3"/>
        <v>DOI(10.1016/s0166-4328(02)00291-7) OR</v>
      </c>
      <c r="I21" t="s">
        <v>1135</v>
      </c>
      <c r="J21" t="s">
        <v>1705</v>
      </c>
    </row>
    <row r="22" spans="2:10">
      <c r="B22" s="4" t="s">
        <v>1015</v>
      </c>
      <c r="C22" s="15">
        <v>12802885</v>
      </c>
      <c r="D22" t="str">
        <f t="shared" si="0"/>
        <v>DO=(10.1037/0735-7044.117.3.566) OR</v>
      </c>
      <c r="E22" t="str">
        <f t="shared" si="1"/>
        <v>PMID=(12802885) OR</v>
      </c>
      <c r="F22" t="str">
        <f t="shared" si="2"/>
        <v>PMID(12802885) OR</v>
      </c>
      <c r="G22" t="str">
        <f t="shared" si="3"/>
        <v>DOI(10.1037/0735-7044.117.3.566) OR</v>
      </c>
      <c r="I22" t="s">
        <v>1136</v>
      </c>
      <c r="J22" t="s">
        <v>1706</v>
      </c>
    </row>
    <row r="23" spans="2:10">
      <c r="B23" s="4" t="s">
        <v>1016</v>
      </c>
      <c r="C23" s="15">
        <v>14507977</v>
      </c>
      <c r="D23" t="str">
        <f t="shared" si="0"/>
        <v>DO=(10.1523/JNEUROSCI.23-25-08771.2003) OR</v>
      </c>
      <c r="E23" t="str">
        <f t="shared" si="1"/>
        <v>PMID=(14507977) OR</v>
      </c>
      <c r="F23" t="str">
        <f t="shared" si="2"/>
        <v>PMID(14507977) OR</v>
      </c>
      <c r="G23" t="str">
        <f t="shared" si="3"/>
        <v>DOI(10.1523/JNEUROSCI.23-25-08771.2003) OR</v>
      </c>
      <c r="I23" t="s">
        <v>1137</v>
      </c>
      <c r="J23" t="s">
        <v>1707</v>
      </c>
    </row>
    <row r="24" spans="2:10">
      <c r="B24" s="4" t="s">
        <v>1017</v>
      </c>
      <c r="C24" s="15">
        <v>14674852</v>
      </c>
      <c r="D24" t="str">
        <f t="shared" si="0"/>
        <v>DO=(10.1037/0735-7044.117.6.1342) OR</v>
      </c>
      <c r="E24" t="str">
        <f t="shared" si="1"/>
        <v>PMID=(14674852) OR</v>
      </c>
      <c r="F24" t="str">
        <f t="shared" si="2"/>
        <v>PMID(14674852) OR</v>
      </c>
      <c r="G24" t="str">
        <f t="shared" si="3"/>
        <v>DOI(10.1037/0735-7044.117.6.1342) OR</v>
      </c>
      <c r="I24" t="s">
        <v>1138</v>
      </c>
      <c r="J24" t="s">
        <v>1708</v>
      </c>
    </row>
    <row r="25" spans="2:10">
      <c r="B25" s="4" t="s">
        <v>1018</v>
      </c>
      <c r="C25" s="15">
        <v>15190705</v>
      </c>
      <c r="D25" t="str">
        <f t="shared" si="0"/>
        <v>DO=(10.3758/bf03195555) OR</v>
      </c>
      <c r="E25" t="str">
        <f t="shared" si="1"/>
        <v>PMID=(15190705) OR</v>
      </c>
      <c r="F25" t="str">
        <f t="shared" si="2"/>
        <v>PMID(15190705) OR</v>
      </c>
      <c r="G25" t="str">
        <f t="shared" si="3"/>
        <v>DOI(10.3758/bf03195555) OR</v>
      </c>
      <c r="I25" t="s">
        <v>1139</v>
      </c>
      <c r="J25" t="s">
        <v>1709</v>
      </c>
    </row>
    <row r="26" spans="2:10">
      <c r="B26" s="4" t="s">
        <v>1019</v>
      </c>
      <c r="C26" s="15">
        <v>15054475</v>
      </c>
      <c r="D26" t="str">
        <f t="shared" si="0"/>
        <v>DO=(10.1038/sj.npp.1300434) OR</v>
      </c>
      <c r="E26" t="str">
        <f t="shared" si="1"/>
        <v>PMID=(15054475) OR</v>
      </c>
      <c r="F26" t="str">
        <f t="shared" si="2"/>
        <v>PMID(15054475) OR</v>
      </c>
      <c r="G26" t="str">
        <f t="shared" si="3"/>
        <v>DOI(10.1038/sj.npp.1300434) OR</v>
      </c>
      <c r="I26" t="s">
        <v>1140</v>
      </c>
      <c r="J26" t="s">
        <v>1710</v>
      </c>
    </row>
    <row r="27" spans="2:10">
      <c r="B27" s="4" t="s">
        <v>1020</v>
      </c>
      <c r="C27" s="15">
        <v>15998206</v>
      </c>
      <c r="D27" t="str">
        <f t="shared" si="0"/>
        <v>DO=(10.1037/0735-7044.119.3.839) OR</v>
      </c>
      <c r="E27" t="str">
        <f t="shared" si="1"/>
        <v>PMID=(15998206) OR</v>
      </c>
      <c r="F27" t="str">
        <f t="shared" si="2"/>
        <v>PMID(15998206) OR</v>
      </c>
      <c r="G27" t="str">
        <f t="shared" si="3"/>
        <v>DOI(10.1037/0735-7044.119.3.839) OR</v>
      </c>
      <c r="I27" t="s">
        <v>1141</v>
      </c>
      <c r="J27" t="s">
        <v>1711</v>
      </c>
    </row>
    <row r="28" spans="2:10">
      <c r="B28" s="4" t="s">
        <v>1021</v>
      </c>
      <c r="C28" s="15">
        <v>15733096</v>
      </c>
      <c r="D28" t="str">
        <f t="shared" si="0"/>
        <v>DO=(10.1111/j.1460-9568.2005.03892.x) OR</v>
      </c>
      <c r="E28" t="str">
        <f t="shared" si="1"/>
        <v>PMID=(15733096) OR</v>
      </c>
      <c r="F28" t="str">
        <f t="shared" si="2"/>
        <v>PMID(15733096) OR</v>
      </c>
      <c r="G28" t="str">
        <f t="shared" si="3"/>
        <v>DOI(10.1111/j.1460-9568.2005.03892.x) OR</v>
      </c>
      <c r="I28" t="s">
        <v>1142</v>
      </c>
      <c r="J28" t="s">
        <v>1712</v>
      </c>
    </row>
    <row r="29" spans="2:10">
      <c r="B29" s="4" t="s">
        <v>1022</v>
      </c>
      <c r="C29" s="15">
        <v>15833811</v>
      </c>
      <c r="D29" t="str">
        <f t="shared" si="0"/>
        <v>DO=(10.1073/pnas.0502080102) OR</v>
      </c>
      <c r="E29" t="str">
        <f t="shared" si="1"/>
        <v>PMID=(15833811) OR</v>
      </c>
      <c r="F29" t="str">
        <f t="shared" si="2"/>
        <v>PMID(15833811) OR</v>
      </c>
      <c r="G29" t="str">
        <f t="shared" si="3"/>
        <v>DOI(10.1073/pnas.0502080102) OR</v>
      </c>
      <c r="I29" t="s">
        <v>1143</v>
      </c>
      <c r="J29" t="s">
        <v>1713</v>
      </c>
    </row>
    <row r="30" spans="2:10">
      <c r="B30" s="4" t="s">
        <v>1023</v>
      </c>
      <c r="C30" s="15">
        <v>15906393</v>
      </c>
      <c r="D30" t="str">
        <f t="shared" si="0"/>
        <v>DO=(10.1002/hipo.20094) OR</v>
      </c>
      <c r="E30" t="str">
        <f t="shared" si="1"/>
        <v>PMID=(15906393) OR</v>
      </c>
      <c r="F30" t="str">
        <f t="shared" si="2"/>
        <v>PMID(15906393) OR</v>
      </c>
      <c r="G30" t="str">
        <f t="shared" si="3"/>
        <v>DOI(10.1002/hipo.20094) OR</v>
      </c>
      <c r="I30" t="s">
        <v>1144</v>
      </c>
      <c r="J30" t="s">
        <v>1714</v>
      </c>
    </row>
    <row r="31" spans="2:10">
      <c r="B31" s="4" t="s">
        <v>1024</v>
      </c>
      <c r="C31" s="15">
        <v>15978020</v>
      </c>
      <c r="D31" t="str">
        <f t="shared" si="0"/>
        <v>DO=(10.1111/j.1460-9568.2005.04143.x) OR</v>
      </c>
      <c r="E31" t="str">
        <f t="shared" si="1"/>
        <v>PMID=(15978020) OR</v>
      </c>
      <c r="F31" t="str">
        <f t="shared" si="2"/>
        <v>PMID(15978020) OR</v>
      </c>
      <c r="G31" t="str">
        <f t="shared" si="3"/>
        <v>DOI(10.1111/j.1460-9568.2005.04143.x) OR</v>
      </c>
      <c r="I31" t="s">
        <v>1145</v>
      </c>
      <c r="J31" t="s">
        <v>1715</v>
      </c>
    </row>
    <row r="32" spans="2:10">
      <c r="B32" s="4" t="s">
        <v>1025</v>
      </c>
      <c r="C32" s="15">
        <v>16162929</v>
      </c>
      <c r="D32" t="str">
        <f t="shared" si="0"/>
        <v>DO=(10.1523/JNEUROSCI.2271-05.2005) OR</v>
      </c>
      <c r="E32" t="str">
        <f t="shared" si="1"/>
        <v>PMID=(16162929) OR</v>
      </c>
      <c r="F32" t="str">
        <f t="shared" si="2"/>
        <v>PMID(16162929) OR</v>
      </c>
      <c r="G32" t="str">
        <f t="shared" si="3"/>
        <v>DOI(10.1523/JNEUROSCI.2271-05.2005) OR</v>
      </c>
      <c r="I32" t="s">
        <v>1146</v>
      </c>
      <c r="J32" t="s">
        <v>1716</v>
      </c>
    </row>
    <row r="33" spans="2:10">
      <c r="B33" s="4" t="s">
        <v>1026</v>
      </c>
      <c r="C33" s="15">
        <v>16893304</v>
      </c>
      <c r="D33" t="str">
        <f t="shared" si="0"/>
        <v>DO=(10.1037/0735-7044.120.4.984) OR</v>
      </c>
      <c r="E33" t="str">
        <f t="shared" si="1"/>
        <v>PMID=(16893304) OR</v>
      </c>
      <c r="F33" t="str">
        <f t="shared" si="2"/>
        <v>PMID(16893304) OR</v>
      </c>
      <c r="G33" t="str">
        <f t="shared" si="3"/>
        <v>DOI(10.1037/0735-7044.120.4.984) OR</v>
      </c>
      <c r="I33" t="s">
        <v>1147</v>
      </c>
      <c r="J33" t="s">
        <v>1717</v>
      </c>
    </row>
    <row r="34" spans="2:10">
      <c r="B34" s="4" t="s">
        <v>1027</v>
      </c>
      <c r="C34" s="15">
        <v>16713639</v>
      </c>
      <c r="D34" t="str">
        <f t="shared" si="0"/>
        <v>DO=(10.1016/j.bbr.2006.03.029) OR</v>
      </c>
      <c r="E34" t="str">
        <f t="shared" si="1"/>
        <v>PMID=(16713639) OR</v>
      </c>
      <c r="F34" t="str">
        <f t="shared" si="2"/>
        <v>PMID(16713639) OR</v>
      </c>
      <c r="G34" t="str">
        <f t="shared" si="3"/>
        <v>DOI(10.1016/j.bbr.2006.03.029) OR</v>
      </c>
      <c r="I34" t="s">
        <v>1148</v>
      </c>
      <c r="J34" t="s">
        <v>1718</v>
      </c>
    </row>
    <row r="35" spans="2:10">
      <c r="B35" s="4" t="s">
        <v>1028</v>
      </c>
      <c r="C35" s="15">
        <v>16705141</v>
      </c>
      <c r="D35" t="str">
        <f t="shared" si="0"/>
        <v>DO=(10.1101/lm.84406) OR</v>
      </c>
      <c r="E35" t="str">
        <f t="shared" si="1"/>
        <v>PMID=(16705141) OR</v>
      </c>
      <c r="F35" t="str">
        <f t="shared" si="2"/>
        <v>PMID(16705141) OR</v>
      </c>
      <c r="G35" t="str">
        <f t="shared" si="3"/>
        <v>DOI(10.1101/lm.84406) OR</v>
      </c>
      <c r="I35" t="s">
        <v>1149</v>
      </c>
      <c r="J35" t="s">
        <v>1719</v>
      </c>
    </row>
    <row r="36" spans="2:10">
      <c r="B36" s="4" t="s">
        <v>1029</v>
      </c>
      <c r="C36" s="15">
        <v>16990806</v>
      </c>
      <c r="D36" t="str">
        <f t="shared" si="0"/>
        <v>DO=(10.1038/nmeth1006-767) OR</v>
      </c>
      <c r="E36" t="str">
        <f t="shared" si="1"/>
        <v>PMID=(16990806) OR</v>
      </c>
      <c r="F36" t="str">
        <f t="shared" si="2"/>
        <v>PMID(16990806) OR</v>
      </c>
      <c r="G36" t="str">
        <f t="shared" si="3"/>
        <v>DOI(10.1038/nmeth1006-767) OR</v>
      </c>
      <c r="I36" t="s">
        <v>1150</v>
      </c>
      <c r="J36" t="s">
        <v>1720</v>
      </c>
    </row>
    <row r="37" spans="2:10">
      <c r="B37" s="4" t="s">
        <v>1030</v>
      </c>
      <c r="C37" s="15">
        <v>16972101</v>
      </c>
      <c r="D37" t="str">
        <f t="shared" si="0"/>
        <v>DO=(10.1007/s00213-006-0538-5) OR</v>
      </c>
      <c r="E37" t="str">
        <f t="shared" si="1"/>
        <v>PMID=(16972101) OR</v>
      </c>
      <c r="F37" t="str">
        <f t="shared" si="2"/>
        <v>PMID(16972101) OR</v>
      </c>
      <c r="G37" t="str">
        <f t="shared" si="3"/>
        <v>DOI(10.1007/s00213-006-0538-5) OR</v>
      </c>
      <c r="I37" t="s">
        <v>1151</v>
      </c>
      <c r="J37" t="s">
        <v>1721</v>
      </c>
    </row>
    <row r="38" spans="2:10">
      <c r="B38" s="4" t="s">
        <v>1031</v>
      </c>
      <c r="C38" s="15">
        <v>18230672</v>
      </c>
      <c r="D38" t="str">
        <f t="shared" si="0"/>
        <v>DO=(10.1101/lm.777308) OR</v>
      </c>
      <c r="E38" t="str">
        <f t="shared" si="1"/>
        <v>PMID=(18230672) OR</v>
      </c>
      <c r="F38" t="str">
        <f t="shared" si="2"/>
        <v>PMID(18230672) OR</v>
      </c>
      <c r="G38" t="str">
        <f t="shared" si="3"/>
        <v>DOI(10.1101/lm.777308) OR</v>
      </c>
      <c r="I38" t="s">
        <v>1152</v>
      </c>
      <c r="J38" t="s">
        <v>1722</v>
      </c>
    </row>
    <row r="39" spans="2:10">
      <c r="B39" s="4" t="s">
        <v>1032</v>
      </c>
      <c r="C39" s="15">
        <v>18022704</v>
      </c>
      <c r="D39" t="str">
        <f t="shared" si="0"/>
        <v>DO=(10.1016/j.bbr.2007.10.004) OR</v>
      </c>
      <c r="E39" t="str">
        <f t="shared" si="1"/>
        <v>PMID=(18022704) OR</v>
      </c>
      <c r="F39" t="str">
        <f t="shared" si="2"/>
        <v>PMID(18022704) OR</v>
      </c>
      <c r="G39" t="str">
        <f t="shared" si="3"/>
        <v>DOI(10.1016/j.bbr.2007.10.004) OR</v>
      </c>
      <c r="I39" t="s">
        <v>1153</v>
      </c>
      <c r="J39" t="s">
        <v>1723</v>
      </c>
    </row>
    <row r="40" spans="2:10">
      <c r="B40" s="4" t="s">
        <v>101</v>
      </c>
      <c r="C40" s="15">
        <v>18612068</v>
      </c>
      <c r="D40" t="str">
        <f t="shared" si="0"/>
        <v>DO=(10.1101/lm.987808. ) OR</v>
      </c>
      <c r="E40" t="str">
        <f t="shared" si="1"/>
        <v>PMID=(18612068) OR</v>
      </c>
      <c r="F40" t="str">
        <f t="shared" si="2"/>
        <v>PMID(18612068) OR</v>
      </c>
      <c r="G40" t="str">
        <f t="shared" si="3"/>
        <v>DOI(10.1101/lm.987808. ) OR</v>
      </c>
      <c r="I40" t="s">
        <v>1154</v>
      </c>
      <c r="J40" t="s">
        <v>1724</v>
      </c>
    </row>
    <row r="41" spans="2:10">
      <c r="B41" s="4" t="s">
        <v>1033</v>
      </c>
      <c r="C41" s="15">
        <v>18685032</v>
      </c>
      <c r="D41" t="str">
        <f t="shared" si="0"/>
        <v>DO=(10.1523/JNEUROSCI.4904-07.2008) OR</v>
      </c>
      <c r="E41" t="str">
        <f t="shared" si="1"/>
        <v>PMID=(18685032) OR</v>
      </c>
      <c r="F41" t="str">
        <f t="shared" si="2"/>
        <v>PMID(18685032) OR</v>
      </c>
      <c r="G41" t="str">
        <f t="shared" si="3"/>
        <v>DOI(10.1523/JNEUROSCI.4904-07.2008) OR</v>
      </c>
      <c r="I41" t="s">
        <v>1155</v>
      </c>
      <c r="J41" t="s">
        <v>1725</v>
      </c>
    </row>
    <row r="42" spans="2:10">
      <c r="B42" s="4" t="s">
        <v>107</v>
      </c>
      <c r="C42" s="15">
        <v>18499279</v>
      </c>
      <c r="D42" t="str">
        <f t="shared" si="0"/>
        <v>DO=(10.1016/j.bbr.2008.04.008. ) OR</v>
      </c>
      <c r="E42" t="str">
        <f t="shared" si="1"/>
        <v>PMID=(18499279) OR</v>
      </c>
      <c r="F42" t="str">
        <f t="shared" si="2"/>
        <v>PMID(18499279) OR</v>
      </c>
      <c r="G42" t="str">
        <f t="shared" si="3"/>
        <v>DOI(10.1016/j.bbr.2008.04.008. ) OR</v>
      </c>
      <c r="I42" t="s">
        <v>1156</v>
      </c>
      <c r="J42" t="s">
        <v>1726</v>
      </c>
    </row>
    <row r="43" spans="2:10">
      <c r="B43" s="4" t="s">
        <v>1034</v>
      </c>
      <c r="C43" s="15">
        <v>19255630</v>
      </c>
      <c r="D43" t="str">
        <f t="shared" si="0"/>
        <v>DO=(10.3389/neuro.08.002.2009) OR</v>
      </c>
      <c r="E43" t="str">
        <f t="shared" si="1"/>
        <v>PMID=(19255630) OR</v>
      </c>
      <c r="F43" t="str">
        <f t="shared" si="2"/>
        <v>PMID(19255630) OR</v>
      </c>
      <c r="G43" t="str">
        <f t="shared" si="3"/>
        <v>DOI(10.3389/neuro.08.002.2009) OR</v>
      </c>
      <c r="I43" t="s">
        <v>1157</v>
      </c>
      <c r="J43" t="s">
        <v>1727</v>
      </c>
    </row>
    <row r="44" spans="2:10">
      <c r="B44" s="4" t="s">
        <v>1035</v>
      </c>
      <c r="C44" s="15">
        <v>19654507</v>
      </c>
      <c r="D44" t="str">
        <f t="shared" si="0"/>
        <v>DO=(10.1097/FBP.0b013e32832ec5bc) OR</v>
      </c>
      <c r="E44" t="str">
        <f t="shared" si="1"/>
        <v>PMID=(19654507) OR</v>
      </c>
      <c r="F44" t="str">
        <f t="shared" si="2"/>
        <v>PMID(19654507) OR</v>
      </c>
      <c r="G44" t="str">
        <f t="shared" si="3"/>
        <v>DOI(10.1097/FBP.0b013e32832ec5bc) OR</v>
      </c>
      <c r="I44" t="s">
        <v>1158</v>
      </c>
      <c r="J44" t="s">
        <v>1728</v>
      </c>
    </row>
    <row r="45" spans="2:10">
      <c r="B45" s="4" t="s">
        <v>1036</v>
      </c>
      <c r="C45" s="15">
        <v>19590004</v>
      </c>
      <c r="D45" t="str">
        <f t="shared" si="0"/>
        <v>DO=(10.1126/science.1173215) OR</v>
      </c>
      <c r="E45" t="str">
        <f t="shared" si="1"/>
        <v>PMID=(19590004) OR</v>
      </c>
      <c r="F45" t="str">
        <f t="shared" si="2"/>
        <v>PMID(19590004) OR</v>
      </c>
      <c r="G45" t="str">
        <f t="shared" si="3"/>
        <v>DOI(10.1126/science.1173215) OR</v>
      </c>
      <c r="I45" t="s">
        <v>1159</v>
      </c>
      <c r="J45" t="s">
        <v>1729</v>
      </c>
    </row>
    <row r="46" spans="2:10">
      <c r="B46" s="4" t="s">
        <v>1037</v>
      </c>
      <c r="C46" s="15">
        <v>19772870</v>
      </c>
      <c r="D46" t="str">
        <f t="shared" si="0"/>
        <v>DO=(10.1016/j.pbb.2009.09.010) OR</v>
      </c>
      <c r="E46" t="str">
        <f t="shared" si="1"/>
        <v>PMID=(19772870) OR</v>
      </c>
      <c r="F46" t="str">
        <f t="shared" si="2"/>
        <v>PMID(19772870) OR</v>
      </c>
      <c r="G46" t="str">
        <f t="shared" si="3"/>
        <v>DOI(10.1016/j.pbb.2009.09.010) OR</v>
      </c>
      <c r="I46" t="s">
        <v>1160</v>
      </c>
      <c r="J46" t="s">
        <v>1730</v>
      </c>
    </row>
    <row r="47" spans="2:10">
      <c r="B47" s="4" t="s">
        <v>1038</v>
      </c>
      <c r="C47" s="15">
        <v>19078949</v>
      </c>
      <c r="D47" t="str">
        <f t="shared" si="0"/>
        <v>DO=(10.1038/npp.2008.215) OR</v>
      </c>
      <c r="E47" t="str">
        <f t="shared" si="1"/>
        <v>PMID=(19078949) OR</v>
      </c>
      <c r="F47" t="str">
        <f t="shared" si="2"/>
        <v>PMID(19078949) OR</v>
      </c>
      <c r="G47" t="str">
        <f t="shared" si="3"/>
        <v>DOI(10.1038/npp.2008.215) OR</v>
      </c>
      <c r="I47" t="s">
        <v>1161</v>
      </c>
      <c r="J47" t="s">
        <v>1731</v>
      </c>
    </row>
    <row r="48" spans="2:10">
      <c r="B48" s="4" t="s">
        <v>1039</v>
      </c>
      <c r="C48" s="15">
        <v>20607101</v>
      </c>
      <c r="D48" t="str">
        <f t="shared" si="0"/>
        <v>DO=(10.3819/ccbr.2009.40010) OR</v>
      </c>
      <c r="E48" t="str">
        <f t="shared" si="1"/>
        <v>PMID=(20607101) OR</v>
      </c>
      <c r="F48" t="str">
        <f t="shared" si="2"/>
        <v>PMID(20607101) OR</v>
      </c>
      <c r="G48" t="str">
        <f t="shared" si="3"/>
        <v>DOI(10.3819/ccbr.2009.40010) OR</v>
      </c>
      <c r="I48" t="s">
        <v>1162</v>
      </c>
      <c r="J48" t="s">
        <v>1732</v>
      </c>
    </row>
    <row r="49" spans="2:10">
      <c r="B49" s="4" t="s">
        <v>1040</v>
      </c>
      <c r="C49" s="15">
        <v>19421077</v>
      </c>
      <c r="D49" t="str">
        <f t="shared" si="0"/>
        <v>DO=(10.1097/WNR.0b013e32832c5eb2) OR</v>
      </c>
      <c r="E49" t="str">
        <f t="shared" si="1"/>
        <v>PMID=(19421077) OR</v>
      </c>
      <c r="F49" t="str">
        <f t="shared" si="2"/>
        <v>PMID(19421077) OR</v>
      </c>
      <c r="G49" t="str">
        <f t="shared" si="3"/>
        <v>DOI(10.1097/WNR.0b013e32832c5eb2) OR</v>
      </c>
      <c r="I49" t="s">
        <v>1163</v>
      </c>
      <c r="J49" t="s">
        <v>1733</v>
      </c>
    </row>
    <row r="50" spans="2:10">
      <c r="B50" s="11" t="s">
        <v>1041</v>
      </c>
      <c r="C50" s="16">
        <v>19357840</v>
      </c>
      <c r="D50" t="str">
        <f t="shared" si="0"/>
        <v>DO=(10.1007/s00213-009-1526-3) OR</v>
      </c>
      <c r="E50" t="str">
        <f t="shared" si="1"/>
        <v>PMID=(19357840) OR</v>
      </c>
      <c r="F50" t="str">
        <f t="shared" si="2"/>
        <v>PMID(19357840) OR</v>
      </c>
      <c r="G50" t="str">
        <f t="shared" si="3"/>
        <v>DOI(10.1007/s00213-009-1526-3) OR</v>
      </c>
      <c r="I50" t="s">
        <v>1164</v>
      </c>
      <c r="J50" t="s">
        <v>1734</v>
      </c>
    </row>
    <row r="51" spans="2:10">
      <c r="B51" s="4" t="s">
        <v>959</v>
      </c>
      <c r="C51" s="15">
        <v>20859447</v>
      </c>
      <c r="D51" t="str">
        <f t="shared" si="0"/>
        <v>DO=(10.3389/neuro.01.013.2010) OR</v>
      </c>
      <c r="E51" t="str">
        <f t="shared" si="1"/>
        <v>PMID=(20859447) OR</v>
      </c>
      <c r="F51" t="str">
        <f t="shared" si="2"/>
        <v>PMID(20859447) OR</v>
      </c>
      <c r="G51" t="str">
        <f t="shared" si="3"/>
        <v>DOI(10.3389/neuro.01.013.2010) OR</v>
      </c>
      <c r="I51" t="s">
        <v>1165</v>
      </c>
      <c r="J51" t="s">
        <v>1735</v>
      </c>
    </row>
    <row r="52" spans="2:10">
      <c r="B52" s="4" t="s">
        <v>1042</v>
      </c>
      <c r="C52" s="15">
        <v>20032063</v>
      </c>
      <c r="D52" t="str">
        <f t="shared" si="0"/>
        <v>DO=(10.1093/cercor/bhp266) OR</v>
      </c>
      <c r="E52" t="str">
        <f t="shared" si="1"/>
        <v>PMID=(20032063) OR</v>
      </c>
      <c r="F52" t="str">
        <f t="shared" si="2"/>
        <v>PMID(20032063) OR</v>
      </c>
      <c r="G52" t="str">
        <f t="shared" si="3"/>
        <v>DOI(10.1093/cercor/bhp266) OR</v>
      </c>
      <c r="I52" t="s">
        <v>1166</v>
      </c>
      <c r="J52" t="s">
        <v>1736</v>
      </c>
    </row>
    <row r="53" spans="2:10">
      <c r="B53" s="4" t="s">
        <v>1043</v>
      </c>
      <c r="C53" s="15">
        <v>20133882</v>
      </c>
      <c r="D53" t="str">
        <f t="shared" si="0"/>
        <v>DO=(10.1073/pnas.0911725107) OR</v>
      </c>
      <c r="E53" t="str">
        <f t="shared" si="1"/>
        <v>PMID=(20133882) OR</v>
      </c>
      <c r="F53" t="str">
        <f t="shared" si="2"/>
        <v>PMID(20133882) OR</v>
      </c>
      <c r="G53" t="str">
        <f t="shared" si="3"/>
        <v>DOI(10.1073/pnas.0911725107) OR</v>
      </c>
      <c r="I53" t="s">
        <v>1167</v>
      </c>
      <c r="J53" t="s">
        <v>1737</v>
      </c>
    </row>
    <row r="54" spans="2:10">
      <c r="B54" s="4" t="s">
        <v>1044</v>
      </c>
      <c r="C54" s="15">
        <v>19794407</v>
      </c>
      <c r="D54" t="str">
        <f t="shared" si="0"/>
        <v>DO=(10.1038/npp.2009.155) OR</v>
      </c>
      <c r="E54" t="str">
        <f t="shared" si="1"/>
        <v>PMID=(19794407) OR</v>
      </c>
      <c r="F54" t="str">
        <f t="shared" si="2"/>
        <v>PMID(19794407) OR</v>
      </c>
      <c r="G54" t="str">
        <f t="shared" si="3"/>
        <v>DOI(10.1038/npp.2009.155) OR</v>
      </c>
      <c r="I54" t="s">
        <v>1168</v>
      </c>
      <c r="J54" t="s">
        <v>1738</v>
      </c>
    </row>
    <row r="55" spans="2:10">
      <c r="B55" s="4" t="s">
        <v>1045</v>
      </c>
      <c r="C55" s="15">
        <v>20873959</v>
      </c>
      <c r="D55" t="str">
        <f t="shared" si="0"/>
        <v>DO=(10.1089/neu.2010.1439) OR</v>
      </c>
      <c r="E55" t="str">
        <f t="shared" si="1"/>
        <v>PMID=(20873959) OR</v>
      </c>
      <c r="F55" t="str">
        <f t="shared" si="2"/>
        <v>PMID(20873959) OR</v>
      </c>
      <c r="G55" t="str">
        <f t="shared" si="3"/>
        <v>DOI(10.1089/neu.2010.1439) OR</v>
      </c>
      <c r="I55" t="s">
        <v>1169</v>
      </c>
      <c r="J55" t="s">
        <v>1739</v>
      </c>
    </row>
    <row r="56" spans="2:10">
      <c r="B56" s="4" t="s">
        <v>1046</v>
      </c>
      <c r="C56" s="15">
        <v>20692356</v>
      </c>
      <c r="D56" t="str">
        <f t="shared" si="0"/>
        <v>DO=(10.1016/j.nlm.2010.07.006) OR</v>
      </c>
      <c r="E56" t="str">
        <f t="shared" si="1"/>
        <v>PMID=(20692356) OR</v>
      </c>
      <c r="F56" t="str">
        <f t="shared" si="2"/>
        <v>PMID(20692356) OR</v>
      </c>
      <c r="G56" t="str">
        <f t="shared" si="3"/>
        <v>DOI(10.1016/j.nlm.2010.07.006) OR</v>
      </c>
      <c r="I56" t="s">
        <v>1170</v>
      </c>
      <c r="J56" t="s">
        <v>1740</v>
      </c>
    </row>
    <row r="57" spans="2:10">
      <c r="B57" s="4" t="s">
        <v>1047</v>
      </c>
      <c r="C57" s="15">
        <v>19825423</v>
      </c>
      <c r="D57" t="str">
        <f t="shared" si="0"/>
        <v>DO=(10.1016/j.nlm.2009.10.002) OR</v>
      </c>
      <c r="E57" t="str">
        <f t="shared" si="1"/>
        <v>PMID=(19825423) OR</v>
      </c>
      <c r="F57" t="str">
        <f t="shared" si="2"/>
        <v>PMID(19825423) OR</v>
      </c>
      <c r="G57" t="str">
        <f t="shared" si="3"/>
        <v>DOI(10.1016/j.nlm.2009.10.002) OR</v>
      </c>
      <c r="I57" t="s">
        <v>1171</v>
      </c>
      <c r="J57" t="s">
        <v>1741</v>
      </c>
    </row>
    <row r="58" spans="2:10">
      <c r="B58" s="4" t="s">
        <v>1048</v>
      </c>
      <c r="C58" s="15">
        <v>20660720</v>
      </c>
      <c r="D58" t="str">
        <f t="shared" si="0"/>
        <v>DO=(10.1073/pnas.0912950107) OR</v>
      </c>
      <c r="E58" t="str">
        <f t="shared" si="1"/>
        <v>PMID=(20660720) OR</v>
      </c>
      <c r="F58" t="str">
        <f t="shared" si="2"/>
        <v>PMID(20660720) OR</v>
      </c>
      <c r="G58" t="str">
        <f t="shared" si="3"/>
        <v>DOI(10.1073/pnas.0912950107) OR</v>
      </c>
      <c r="I58" t="s">
        <v>1172</v>
      </c>
      <c r="J58" t="s">
        <v>1742</v>
      </c>
    </row>
    <row r="59" spans="2:10">
      <c r="B59" s="4" t="s">
        <v>1049</v>
      </c>
      <c r="C59" s="15">
        <v>21086119</v>
      </c>
      <c r="D59" t="str">
        <f t="shared" si="0"/>
        <v>DO=(10.1007/s00213-010-2050-1) OR</v>
      </c>
      <c r="E59" t="str">
        <f t="shared" si="1"/>
        <v>PMID=(21086119) OR</v>
      </c>
      <c r="F59" t="str">
        <f t="shared" si="2"/>
        <v>PMID(21086119) OR</v>
      </c>
      <c r="G59" t="str">
        <f t="shared" si="3"/>
        <v>DOI(10.1007/s00213-010-2050-1) OR</v>
      </c>
      <c r="I59" t="s">
        <v>1173</v>
      </c>
      <c r="J59" t="s">
        <v>1743</v>
      </c>
    </row>
    <row r="60" spans="2:10">
      <c r="B60" s="4" t="s">
        <v>1050</v>
      </c>
      <c r="C60" s="15">
        <v>21903112</v>
      </c>
      <c r="D60" t="str">
        <f t="shared" si="0"/>
        <v>DO=(10.1016/j.neuropharm.2011.08.023) OR</v>
      </c>
      <c r="E60" t="str">
        <f t="shared" si="1"/>
        <v>PMID=(21903112) OR</v>
      </c>
      <c r="F60" t="str">
        <f t="shared" si="2"/>
        <v>PMID(21903112) OR</v>
      </c>
      <c r="G60" t="str">
        <f t="shared" si="3"/>
        <v>DOI(10.1016/j.neuropharm.2011.08.023) OR</v>
      </c>
      <c r="I60" t="s">
        <v>1174</v>
      </c>
      <c r="J60" t="s">
        <v>1744</v>
      </c>
    </row>
    <row r="61" spans="2:10">
      <c r="B61" s="4" t="s">
        <v>1051</v>
      </c>
      <c r="C61" s="15">
        <v>21482362</v>
      </c>
      <c r="D61" t="str">
        <f t="shared" si="0"/>
        <v>DO=(10.1016/j.neuron.2011.03.007) OR</v>
      </c>
      <c r="E61" t="str">
        <f t="shared" si="1"/>
        <v>PMID=(21482362) OR</v>
      </c>
      <c r="F61" t="str">
        <f t="shared" si="2"/>
        <v>PMID(21482362) OR</v>
      </c>
      <c r="G61" t="str">
        <f t="shared" si="3"/>
        <v>DOI(10.1016/j.neuron.2011.03.007) OR</v>
      </c>
      <c r="I61" t="s">
        <v>1175</v>
      </c>
      <c r="J61" t="s">
        <v>1745</v>
      </c>
    </row>
    <row r="62" spans="2:10">
      <c r="B62" s="4" t="s">
        <v>1052</v>
      </c>
      <c r="C62" s="15">
        <v>22057192</v>
      </c>
      <c r="D62" t="str">
        <f t="shared" si="0"/>
        <v>DO=(10.1038/nn.2954) OR</v>
      </c>
      <c r="E62" t="str">
        <f t="shared" si="1"/>
        <v>PMID=(22057192) OR</v>
      </c>
      <c r="F62" t="str">
        <f t="shared" si="2"/>
        <v>PMID(22057192) OR</v>
      </c>
      <c r="G62" t="str">
        <f t="shared" si="3"/>
        <v>DOI(10.1038/nn.2954) OR</v>
      </c>
      <c r="I62" t="s">
        <v>1176</v>
      </c>
      <c r="J62" t="s">
        <v>1746</v>
      </c>
    </row>
    <row r="63" spans="2:10">
      <c r="B63" s="4" t="s">
        <v>1053</v>
      </c>
      <c r="C63" s="15">
        <v>21249214</v>
      </c>
      <c r="D63" t="str">
        <f t="shared" si="0"/>
        <v>DO=(10.1371/journal.pone.0015536) OR</v>
      </c>
      <c r="E63" t="str">
        <f t="shared" si="1"/>
        <v>PMID=(21249214) OR</v>
      </c>
      <c r="F63" t="str">
        <f t="shared" si="2"/>
        <v>PMID(21249214) OR</v>
      </c>
      <c r="G63" t="str">
        <f t="shared" si="3"/>
        <v>DOI(10.1371/journal.pone.0015536) OR</v>
      </c>
      <c r="I63" t="s">
        <v>1177</v>
      </c>
      <c r="J63" t="s">
        <v>1747</v>
      </c>
    </row>
    <row r="64" spans="2:10">
      <c r="B64" s="4" t="s">
        <v>1054</v>
      </c>
      <c r="C64" s="15">
        <v>21130801</v>
      </c>
      <c r="D64" t="str">
        <f t="shared" si="0"/>
        <v>DO=(10.1016/j.pbb.2010.11.019) OR</v>
      </c>
      <c r="E64" t="str">
        <f t="shared" si="1"/>
        <v>PMID=(21130801) OR</v>
      </c>
      <c r="F64" t="str">
        <f t="shared" si="2"/>
        <v>PMID(21130801) OR</v>
      </c>
      <c r="G64" t="str">
        <f t="shared" si="3"/>
        <v>DOI(10.1016/j.pbb.2010.11.019) OR</v>
      </c>
      <c r="I64" t="s">
        <v>1178</v>
      </c>
      <c r="J64" t="s">
        <v>1748</v>
      </c>
    </row>
    <row r="65" spans="2:10">
      <c r="B65" s="4" t="s">
        <v>1055</v>
      </c>
      <c r="C65" s="15">
        <v>21368062</v>
      </c>
      <c r="D65" t="str">
        <f t="shared" si="0"/>
        <v>DO=(10.1523/JNEUROSCI.5242-10.2011) OR</v>
      </c>
      <c r="E65" t="str">
        <f t="shared" si="1"/>
        <v>PMID=(21368062) OR</v>
      </c>
      <c r="F65" t="str">
        <f t="shared" si="2"/>
        <v>PMID(21368062) OR</v>
      </c>
      <c r="G65" t="str">
        <f t="shared" si="3"/>
        <v>DOI(10.1523/JNEUROSCI.5242-10.2011) OR</v>
      </c>
      <c r="I65" t="s">
        <v>1179</v>
      </c>
      <c r="J65" t="s">
        <v>1749</v>
      </c>
    </row>
    <row r="66" spans="2:10">
      <c r="B66" s="4" t="s">
        <v>1056</v>
      </c>
      <c r="C66" s="15">
        <v>21693126</v>
      </c>
      <c r="D66" t="str">
        <f t="shared" si="0"/>
        <v>DO=(10.1016/j.neuropharm.2011.06.005) OR</v>
      </c>
      <c r="E66" t="str">
        <f t="shared" si="1"/>
        <v>PMID=(21693126) OR</v>
      </c>
      <c r="F66" t="str">
        <f t="shared" si="2"/>
        <v>PMID(21693126) OR</v>
      </c>
      <c r="G66" t="str">
        <f t="shared" si="3"/>
        <v>DOI(10.1016/j.neuropharm.2011.06.005) OR</v>
      </c>
      <c r="I66" t="s">
        <v>1180</v>
      </c>
      <c r="J66" t="s">
        <v>1750</v>
      </c>
    </row>
    <row r="67" spans="2:10">
      <c r="B67" s="4" t="s">
        <v>1057</v>
      </c>
      <c r="C67" s="15">
        <v>22095213</v>
      </c>
      <c r="D67" t="str">
        <f t="shared" si="0"/>
        <v>DO=(10.1093/cercor/bhr331) OR</v>
      </c>
      <c r="E67" t="str">
        <f t="shared" si="1"/>
        <v>PMID=(22095213) OR</v>
      </c>
      <c r="F67" t="str">
        <f t="shared" si="2"/>
        <v>PMID(22095213) OR</v>
      </c>
      <c r="G67" t="str">
        <f t="shared" si="3"/>
        <v>DOI(10.1093/cercor/bhr331) OR</v>
      </c>
      <c r="I67" t="s">
        <v>1181</v>
      </c>
      <c r="J67" t="s">
        <v>1751</v>
      </c>
    </row>
    <row r="68" spans="2:10">
      <c r="B68" s="4" t="s">
        <v>156</v>
      </c>
      <c r="C68" s="15">
        <v>21530550</v>
      </c>
      <c r="D68" t="str">
        <f t="shared" ref="D68:D131" si="4">CONCATENATE("DO=(",B68,") OR")</f>
        <v>DO=(10.1016/j.neuropharm.2011.04.011. ) OR</v>
      </c>
      <c r="E68" t="str">
        <f t="shared" ref="E68:E131" si="5">CONCATENATE("PMID=(",C68,") OR")</f>
        <v>PMID=(21530550) OR</v>
      </c>
      <c r="F68" t="str">
        <f t="shared" ref="F68:F131" si="6">CONCATENATE("PMID(",C68,") OR")</f>
        <v>PMID(21530550) OR</v>
      </c>
      <c r="G68" t="str">
        <f t="shared" ref="G68:G131" si="7">CONCATENATE("DOI(",B68,") OR")</f>
        <v>DOI(10.1016/j.neuropharm.2011.04.011. ) OR</v>
      </c>
      <c r="I68" t="s">
        <v>1182</v>
      </c>
      <c r="J68" t="s">
        <v>1752</v>
      </c>
    </row>
    <row r="69" spans="2:10">
      <c r="B69" s="4" t="s">
        <v>1058</v>
      </c>
      <c r="C69" s="15">
        <v>23035106</v>
      </c>
      <c r="D69" t="str">
        <f t="shared" si="4"/>
        <v>DO=(10.1523/JNEUROSCI.2433-12.2012) OR</v>
      </c>
      <c r="E69" t="str">
        <f t="shared" si="5"/>
        <v>PMID=(23035106) OR</v>
      </c>
      <c r="F69" t="str">
        <f t="shared" si="6"/>
        <v>PMID(23035106) OR</v>
      </c>
      <c r="G69" t="str">
        <f t="shared" si="7"/>
        <v>DOI(10.1523/JNEUROSCI.2433-12.2012) OR</v>
      </c>
      <c r="I69" t="s">
        <v>1183</v>
      </c>
      <c r="J69" t="s">
        <v>1753</v>
      </c>
    </row>
    <row r="70" spans="2:10">
      <c r="B70" s="4" t="s">
        <v>1059</v>
      </c>
      <c r="C70" s="15">
        <v>22683514</v>
      </c>
      <c r="D70" t="str">
        <f t="shared" si="4"/>
        <v>DO=(10.1016/j.neuropharm.2012.05.042) OR</v>
      </c>
      <c r="E70" t="str">
        <f t="shared" si="5"/>
        <v>PMID=(22683514) OR</v>
      </c>
      <c r="F70" t="str">
        <f t="shared" si="6"/>
        <v>PMID(22683514) OR</v>
      </c>
      <c r="G70" t="str">
        <f t="shared" si="7"/>
        <v>DOI(10.1016/j.neuropharm.2012.05.042) OR</v>
      </c>
      <c r="I70" t="s">
        <v>1184</v>
      </c>
      <c r="J70" t="s">
        <v>1754</v>
      </c>
    </row>
    <row r="71" spans="2:10">
      <c r="B71" s="4" t="s">
        <v>1060</v>
      </c>
      <c r="C71" s="15">
        <v>22652392</v>
      </c>
      <c r="D71" t="str">
        <f t="shared" si="4"/>
        <v>DO=(10.1016/j.bbr.2012.05.032) OR</v>
      </c>
      <c r="E71" t="str">
        <f t="shared" si="5"/>
        <v>PMID=(22652392) OR</v>
      </c>
      <c r="F71" t="str">
        <f t="shared" si="6"/>
        <v>PMID(22652392) OR</v>
      </c>
      <c r="G71" t="str">
        <f t="shared" si="7"/>
        <v>DOI(10.1016/j.bbr.2012.05.032) OR</v>
      </c>
      <c r="I71" t="s">
        <v>1185</v>
      </c>
      <c r="J71" t="s">
        <v>1755</v>
      </c>
    </row>
    <row r="72" spans="2:10">
      <c r="B72" s="4" t="s">
        <v>1061</v>
      </c>
      <c r="C72" s="15">
        <v>22134477</v>
      </c>
      <c r="D72" t="str">
        <f t="shared" si="4"/>
        <v>DO=(10.1007/s00213-011-2579-7) OR</v>
      </c>
      <c r="E72" t="str">
        <f t="shared" si="5"/>
        <v>PMID=(22134477) OR</v>
      </c>
      <c r="F72" t="str">
        <f t="shared" si="6"/>
        <v>PMID(22134477) OR</v>
      </c>
      <c r="G72" t="str">
        <f t="shared" si="7"/>
        <v>DOI(10.1007/s00213-011-2579-7) OR</v>
      </c>
      <c r="I72" t="s">
        <v>1186</v>
      </c>
      <c r="J72" t="s">
        <v>1756</v>
      </c>
    </row>
    <row r="73" spans="2:10">
      <c r="B73" s="4" t="s">
        <v>1062</v>
      </c>
      <c r="C73" s="15">
        <v>22231808</v>
      </c>
      <c r="D73" t="str">
        <f t="shared" si="4"/>
        <v>DO=(10.1007/978-1-61779-458-2_5) OR</v>
      </c>
      <c r="E73" t="str">
        <f t="shared" si="5"/>
        <v>PMID=(22231808) OR</v>
      </c>
      <c r="F73" t="str">
        <f t="shared" si="6"/>
        <v>PMID(22231808) OR</v>
      </c>
      <c r="G73" t="str">
        <f t="shared" si="7"/>
        <v>DOI(10.1007/978-1-61779-458-2_5) OR</v>
      </c>
      <c r="I73" t="s">
        <v>1187</v>
      </c>
      <c r="J73" t="s">
        <v>1757</v>
      </c>
    </row>
    <row r="74" spans="2:10">
      <c r="B74" s="4" t="s">
        <v>1063</v>
      </c>
      <c r="C74" s="15">
        <v>23060765</v>
      </c>
      <c r="D74" t="str">
        <f t="shared" si="4"/>
        <v>DO=(10.3389/fnbeh.2012.00066) OR</v>
      </c>
      <c r="E74" t="str">
        <f t="shared" si="5"/>
        <v>PMID=(23060765) OR</v>
      </c>
      <c r="F74" t="str">
        <f t="shared" si="6"/>
        <v>PMID(23060765) OR</v>
      </c>
      <c r="G74" t="str">
        <f t="shared" si="7"/>
        <v>DOI(10.3389/fnbeh.2012.00066) OR</v>
      </c>
      <c r="I74" t="s">
        <v>1188</v>
      </c>
      <c r="J74" t="s">
        <v>1758</v>
      </c>
    </row>
    <row r="75" spans="2:10">
      <c r="B75" s="4" t="s">
        <v>1064</v>
      </c>
      <c r="C75" s="15">
        <v>22760483</v>
      </c>
      <c r="D75" t="str">
        <f t="shared" si="4"/>
        <v>DO=(10.1007/s00213-012-2774-1) OR</v>
      </c>
      <c r="E75" t="str">
        <f t="shared" si="5"/>
        <v>PMID=(22760483) OR</v>
      </c>
      <c r="F75" t="str">
        <f t="shared" si="6"/>
        <v>PMID(22760483) OR</v>
      </c>
      <c r="G75" t="str">
        <f t="shared" si="7"/>
        <v>DOI(10.1007/s00213-012-2774-1) OR</v>
      </c>
      <c r="I75" t="s">
        <v>1189</v>
      </c>
      <c r="J75" t="s">
        <v>1759</v>
      </c>
    </row>
    <row r="76" spans="2:10">
      <c r="B76" s="4" t="s">
        <v>1065</v>
      </c>
      <c r="C76" s="15">
        <v>22677272</v>
      </c>
      <c r="D76" t="str">
        <f t="shared" si="4"/>
        <v>DO=(10.1016/j.bbr.2012.05.048) OR</v>
      </c>
      <c r="E76" t="str">
        <f t="shared" si="5"/>
        <v>PMID=(22677272) OR</v>
      </c>
      <c r="F76" t="str">
        <f t="shared" si="6"/>
        <v>PMID(22677272) OR</v>
      </c>
      <c r="G76" t="str">
        <f t="shared" si="7"/>
        <v>DOI(10.1016/j.bbr.2012.05.048) OR</v>
      </c>
      <c r="I76" t="s">
        <v>1190</v>
      </c>
      <c r="J76" t="s">
        <v>1760</v>
      </c>
    </row>
    <row r="77" spans="2:10">
      <c r="B77" s="4" t="s">
        <v>1066</v>
      </c>
      <c r="C77" s="15">
        <v>22116313</v>
      </c>
      <c r="D77" t="str">
        <f t="shared" si="4"/>
        <v>DO=(10.1007/s00213-011-2590-z) OR</v>
      </c>
      <c r="E77" t="str">
        <f t="shared" si="5"/>
        <v>PMID=(22116313) OR</v>
      </c>
      <c r="F77" t="str">
        <f t="shared" si="6"/>
        <v>PMID(22116313) OR</v>
      </c>
      <c r="G77" t="str">
        <f t="shared" si="7"/>
        <v>DOI(10.1007/s00213-011-2590-z) OR</v>
      </c>
      <c r="I77" t="s">
        <v>1191</v>
      </c>
      <c r="J77" t="s">
        <v>1761</v>
      </c>
    </row>
    <row r="78" spans="2:10">
      <c r="B78" s="4" t="s">
        <v>1067</v>
      </c>
      <c r="C78" s="15">
        <v>22209530</v>
      </c>
      <c r="D78" t="str">
        <f t="shared" si="4"/>
        <v>DO=(10.1016/j.cub.2011.11.041) OR</v>
      </c>
      <c r="E78" t="str">
        <f t="shared" si="5"/>
        <v>PMID=(22209530) OR</v>
      </c>
      <c r="F78" t="str">
        <f t="shared" si="6"/>
        <v>PMID(22209530) OR</v>
      </c>
      <c r="G78" t="str">
        <f t="shared" si="7"/>
        <v>DOI(10.1016/j.cub.2011.11.041) OR</v>
      </c>
      <c r="I78" t="s">
        <v>1192</v>
      </c>
      <c r="J78" t="s">
        <v>1762</v>
      </c>
    </row>
    <row r="79" spans="2:10">
      <c r="B79" s="4" t="s">
        <v>1068</v>
      </c>
      <c r="C79" s="15">
        <v>22736516</v>
      </c>
      <c r="D79" t="str">
        <f t="shared" si="4"/>
        <v>DO=(10.1002/hipo.22045) OR</v>
      </c>
      <c r="E79" t="str">
        <f t="shared" si="5"/>
        <v>PMID=(22736516) OR</v>
      </c>
      <c r="F79" t="str">
        <f t="shared" si="6"/>
        <v>PMID(22736516) OR</v>
      </c>
      <c r="G79" t="str">
        <f t="shared" si="7"/>
        <v>DOI(10.1002/hipo.22045) OR</v>
      </c>
      <c r="I79" t="s">
        <v>1193</v>
      </c>
      <c r="J79" t="s">
        <v>1763</v>
      </c>
    </row>
    <row r="80" spans="2:10">
      <c r="B80" s="4" t="s">
        <v>1069</v>
      </c>
      <c r="C80" s="15">
        <v>23190048</v>
      </c>
      <c r="D80" t="str">
        <f t="shared" si="4"/>
        <v>DO=(10.1111/ejn.12071) OR</v>
      </c>
      <c r="E80" t="str">
        <f t="shared" si="5"/>
        <v>PMID=(23190048) OR</v>
      </c>
      <c r="F80" t="str">
        <f t="shared" si="6"/>
        <v>PMID(23190048) OR</v>
      </c>
      <c r="G80" t="str">
        <f t="shared" si="7"/>
        <v>DOI(10.1111/ejn.12071) OR</v>
      </c>
      <c r="I80" t="s">
        <v>1194</v>
      </c>
      <c r="J80" t="s">
        <v>1764</v>
      </c>
    </row>
    <row r="81" spans="2:10">
      <c r="B81" s="4" t="s">
        <v>1070</v>
      </c>
      <c r="C81" s="15">
        <v>22615141</v>
      </c>
      <c r="D81" t="str">
        <f t="shared" si="4"/>
        <v>DO=(10.1093/cercor/bhs121) OR</v>
      </c>
      <c r="E81" t="str">
        <f t="shared" si="5"/>
        <v>PMID=(22615141) OR</v>
      </c>
      <c r="F81" t="str">
        <f t="shared" si="6"/>
        <v>PMID(22615141) OR</v>
      </c>
      <c r="G81" t="str">
        <f t="shared" si="7"/>
        <v>DOI(10.1093/cercor/bhs121) OR</v>
      </c>
      <c r="I81" t="s">
        <v>1195</v>
      </c>
      <c r="J81" t="s">
        <v>1765</v>
      </c>
    </row>
    <row r="82" spans="2:10">
      <c r="B82" s="4" t="s">
        <v>1071</v>
      </c>
      <c r="C82" s="15">
        <v>23291156</v>
      </c>
      <c r="D82" t="str">
        <f t="shared" si="4"/>
        <v>DO=(10.1016/j.bbr.2012.12.040) OR</v>
      </c>
      <c r="E82" t="str">
        <f t="shared" si="5"/>
        <v>PMID=(23291156) OR</v>
      </c>
      <c r="F82" t="str">
        <f t="shared" si="6"/>
        <v>PMID(23291156) OR</v>
      </c>
      <c r="G82" t="str">
        <f t="shared" si="7"/>
        <v>DOI(10.1016/j.bbr.2012.12.040) OR</v>
      </c>
      <c r="I82" t="s">
        <v>1196</v>
      </c>
      <c r="J82" t="s">
        <v>1766</v>
      </c>
    </row>
    <row r="83" spans="2:10">
      <c r="B83" s="4" t="s">
        <v>1072</v>
      </c>
      <c r="C83" s="15">
        <v>23831965</v>
      </c>
      <c r="D83" t="str">
        <f t="shared" si="4"/>
        <v>DO=(10.1038/nn.3457) OR</v>
      </c>
      <c r="E83" t="str">
        <f t="shared" si="5"/>
        <v>PMID=(23831965) OR</v>
      </c>
      <c r="F83" t="str">
        <f t="shared" si="6"/>
        <v>PMID(23831965) OR</v>
      </c>
      <c r="G83" t="str">
        <f t="shared" si="7"/>
        <v>DOI(10.1038/nn.3457) OR</v>
      </c>
      <c r="I83" t="s">
        <v>1197</v>
      </c>
      <c r="J83" t="s">
        <v>1767</v>
      </c>
    </row>
    <row r="84" spans="2:10">
      <c r="B84" s="4" t="s">
        <v>1073</v>
      </c>
      <c r="C84" s="15">
        <v>23316977</v>
      </c>
      <c r="D84" t="str">
        <f t="shared" si="4"/>
        <v>DO=(10.1037/a0030404) OR</v>
      </c>
      <c r="E84" t="str">
        <f t="shared" si="5"/>
        <v>PMID=(23316977) OR</v>
      </c>
      <c r="F84" t="str">
        <f t="shared" si="6"/>
        <v>PMID(23316977) OR</v>
      </c>
      <c r="G84" t="str">
        <f t="shared" si="7"/>
        <v>DOI(10.1037/a0030404) OR</v>
      </c>
      <c r="I84" t="s">
        <v>1198</v>
      </c>
      <c r="J84" t="s">
        <v>1768</v>
      </c>
    </row>
    <row r="85" spans="2:10">
      <c r="B85" s="4" t="s">
        <v>1074</v>
      </c>
      <c r="C85" s="15">
        <v>23792049</v>
      </c>
      <c r="D85" t="str">
        <f t="shared" si="4"/>
        <v>DO=(10.1016/j.neubiorev.2013.06.005) OR</v>
      </c>
      <c r="E85" t="str">
        <f t="shared" si="5"/>
        <v>PMID=(23792049) OR</v>
      </c>
      <c r="F85" t="str">
        <f t="shared" si="6"/>
        <v>PMID(23792049) OR</v>
      </c>
      <c r="G85" t="str">
        <f t="shared" si="7"/>
        <v>DOI(10.1016/j.neubiorev.2013.06.005) OR</v>
      </c>
      <c r="I85" t="s">
        <v>1199</v>
      </c>
      <c r="J85" t="s">
        <v>1769</v>
      </c>
    </row>
    <row r="86" spans="2:10">
      <c r="B86" s="4" t="s">
        <v>1075</v>
      </c>
      <c r="C86" s="15">
        <v>23959891</v>
      </c>
      <c r="D86" t="str">
        <f t="shared" si="4"/>
        <v>DO=(10.1073/pnas.1308198110) OR</v>
      </c>
      <c r="E86" t="str">
        <f t="shared" si="5"/>
        <v>PMID=(23959891) OR</v>
      </c>
      <c r="F86" t="str">
        <f t="shared" si="6"/>
        <v>PMID(23959891) OR</v>
      </c>
      <c r="G86" t="str">
        <f t="shared" si="7"/>
        <v>DOI(10.1073/pnas.1308198110) OR</v>
      </c>
      <c r="I86" t="s">
        <v>1200</v>
      </c>
      <c r="J86" t="s">
        <v>1770</v>
      </c>
    </row>
    <row r="87" spans="2:10">
      <c r="B87" s="4" t="s">
        <v>1076</v>
      </c>
      <c r="C87" s="15">
        <v>23747611</v>
      </c>
      <c r="D87" t="str">
        <f t="shared" si="4"/>
        <v>DO=(10.1016/j.bbr.2013.05.060) OR</v>
      </c>
      <c r="E87" t="str">
        <f t="shared" si="5"/>
        <v>PMID=(23747611) OR</v>
      </c>
      <c r="F87" t="str">
        <f t="shared" si="6"/>
        <v>PMID(23747611) OR</v>
      </c>
      <c r="G87" t="str">
        <f t="shared" si="7"/>
        <v>DOI(10.1016/j.bbr.2013.05.060) OR</v>
      </c>
      <c r="I87" t="s">
        <v>1201</v>
      </c>
      <c r="J87" t="s">
        <v>1771</v>
      </c>
    </row>
    <row r="88" spans="2:10">
      <c r="B88" s="4" t="s">
        <v>1077</v>
      </c>
      <c r="C88" s="15">
        <v>23500179</v>
      </c>
      <c r="D88" t="str">
        <f t="shared" si="4"/>
        <v>DO=(10.1016/j.brainresbull.2013.02.008) OR</v>
      </c>
      <c r="E88" t="str">
        <f t="shared" si="5"/>
        <v>PMID=(23500179) OR</v>
      </c>
      <c r="F88" t="str">
        <f t="shared" si="6"/>
        <v>PMID(23500179) OR</v>
      </c>
      <c r="G88" t="str">
        <f t="shared" si="7"/>
        <v>DOI(10.1016/j.brainresbull.2013.02.008) OR</v>
      </c>
      <c r="I88" t="s">
        <v>1202</v>
      </c>
      <c r="J88" t="s">
        <v>1772</v>
      </c>
    </row>
    <row r="89" spans="2:10">
      <c r="B89" s="4" t="s">
        <v>210</v>
      </c>
      <c r="C89" s="15">
        <v>24051959</v>
      </c>
      <c r="D89" t="str">
        <f t="shared" si="4"/>
        <v>DO=(10.1038/nprot.2013.122.) OR</v>
      </c>
      <c r="E89" t="str">
        <f t="shared" si="5"/>
        <v>PMID=(24051959) OR</v>
      </c>
      <c r="F89" t="str">
        <f t="shared" si="6"/>
        <v>PMID(24051959) OR</v>
      </c>
      <c r="G89" t="str">
        <f t="shared" si="7"/>
        <v>DOI(10.1038/nprot.2013.122.) OR</v>
      </c>
      <c r="I89" t="s">
        <v>1203</v>
      </c>
      <c r="J89" t="s">
        <v>1773</v>
      </c>
    </row>
    <row r="90" spans="2:10">
      <c r="B90" s="4" t="s">
        <v>213</v>
      </c>
      <c r="C90" s="15">
        <v>23447618</v>
      </c>
      <c r="D90" t="str">
        <f t="shared" si="4"/>
        <v>DO=(10.1523/JNEUROSCI.4942-12.2013.) OR</v>
      </c>
      <c r="E90" t="str">
        <f t="shared" si="5"/>
        <v>PMID=(23447618) OR</v>
      </c>
      <c r="F90" t="str">
        <f t="shared" si="6"/>
        <v>PMID(23447618) OR</v>
      </c>
      <c r="G90" t="str">
        <f t="shared" si="7"/>
        <v>DOI(10.1523/JNEUROSCI.4942-12.2013.) OR</v>
      </c>
      <c r="I90" t="s">
        <v>1204</v>
      </c>
      <c r="J90" t="s">
        <v>1774</v>
      </c>
    </row>
    <row r="91" spans="2:10">
      <c r="B91" s="4" t="s">
        <v>1078</v>
      </c>
      <c r="C91" s="15">
        <v>23785154</v>
      </c>
      <c r="D91" t="str">
        <f t="shared" si="4"/>
        <v>DO=(10.1523/JNEUROSCI.0395-13.2013) OR</v>
      </c>
      <c r="E91" t="str">
        <f t="shared" si="5"/>
        <v>PMID=(23785154) OR</v>
      </c>
      <c r="F91" t="str">
        <f t="shared" si="6"/>
        <v>PMID(23785154) OR</v>
      </c>
      <c r="G91" t="str">
        <f t="shared" si="7"/>
        <v>DOI(10.1523/JNEUROSCI.0395-13.2013) OR</v>
      </c>
      <c r="I91" t="s">
        <v>1205</v>
      </c>
      <c r="J91" t="s">
        <v>1775</v>
      </c>
    </row>
    <row r="92" spans="2:10">
      <c r="B92" s="4" t="s">
        <v>219</v>
      </c>
      <c r="C92" s="15">
        <v>24027290</v>
      </c>
      <c r="D92" t="str">
        <f t="shared" si="4"/>
        <v>DO=(10.1523/JNEUROSCI.1933-13.2013.) OR</v>
      </c>
      <c r="E92" t="str">
        <f t="shared" si="5"/>
        <v>PMID=(24027290) OR</v>
      </c>
      <c r="F92" t="str">
        <f t="shared" si="6"/>
        <v>PMID(24027290) OR</v>
      </c>
      <c r="G92" t="str">
        <f t="shared" si="7"/>
        <v>DOI(10.1523/JNEUROSCI.1933-13.2013.) OR</v>
      </c>
      <c r="I92" t="s">
        <v>1206</v>
      </c>
      <c r="J92" t="s">
        <v>1776</v>
      </c>
    </row>
    <row r="93" spans="2:10">
      <c r="B93" s="4" t="s">
        <v>223</v>
      </c>
      <c r="C93" s="15">
        <v>23246642</v>
      </c>
      <c r="D93" t="str">
        <f t="shared" si="4"/>
        <v>DO=(10.1016/j.beproc.2012.11.013.) OR</v>
      </c>
      <c r="E93" t="str">
        <f t="shared" si="5"/>
        <v>PMID=(23246642) OR</v>
      </c>
      <c r="F93" t="str">
        <f t="shared" si="6"/>
        <v>PMID(23246642) OR</v>
      </c>
      <c r="G93" t="str">
        <f t="shared" si="7"/>
        <v>DOI(10.1016/j.beproc.2012.11.013.) OR</v>
      </c>
      <c r="I93" t="s">
        <v>1207</v>
      </c>
      <c r="J93" t="s">
        <v>1777</v>
      </c>
    </row>
    <row r="94" spans="2:10">
      <c r="B94" s="4" t="s">
        <v>227</v>
      </c>
      <c r="C94" s="15">
        <v>24051960</v>
      </c>
      <c r="D94" t="str">
        <f t="shared" si="4"/>
        <v>DO=(10.1038/nprot.2013.123. ) OR</v>
      </c>
      <c r="E94" t="str">
        <f t="shared" si="5"/>
        <v>PMID=(24051960) OR</v>
      </c>
      <c r="F94" t="str">
        <f t="shared" si="6"/>
        <v>PMID(24051960) OR</v>
      </c>
      <c r="G94" t="str">
        <f t="shared" si="7"/>
        <v>DOI(10.1038/nprot.2013.123. ) OR</v>
      </c>
      <c r="I94" t="s">
        <v>1208</v>
      </c>
      <c r="J94" t="s">
        <v>1778</v>
      </c>
    </row>
    <row r="95" spans="2:10">
      <c r="B95" s="4" t="s">
        <v>231</v>
      </c>
      <c r="C95" s="15">
        <v>23396186</v>
      </c>
      <c r="D95" t="str">
        <f t="shared" si="4"/>
        <v>DO=(10.1016/j.nlm.2013.01.010.) OR</v>
      </c>
      <c r="E95" t="str">
        <f t="shared" si="5"/>
        <v>PMID=(23396186) OR</v>
      </c>
      <c r="F95" t="str">
        <f t="shared" si="6"/>
        <v>PMID(23396186) OR</v>
      </c>
      <c r="G95" t="str">
        <f t="shared" si="7"/>
        <v>DOI(10.1016/j.nlm.2013.01.010.) OR</v>
      </c>
      <c r="I95" t="s">
        <v>1209</v>
      </c>
      <c r="J95" t="s">
        <v>1779</v>
      </c>
    </row>
    <row r="96" spans="2:10">
      <c r="B96" s="4" t="s">
        <v>234</v>
      </c>
      <c r="C96" s="15">
        <v>23638000</v>
      </c>
      <c r="D96" t="str">
        <f t="shared" si="4"/>
        <v>DO=(10.1371/journal.pone.0062189. ) OR</v>
      </c>
      <c r="E96" t="str">
        <f t="shared" si="5"/>
        <v>PMID=(23638000) OR</v>
      </c>
      <c r="F96" t="str">
        <f t="shared" si="6"/>
        <v>PMID(23638000) OR</v>
      </c>
      <c r="G96" t="str">
        <f t="shared" si="7"/>
        <v>DOI(10.1371/journal.pone.0062189. ) OR</v>
      </c>
      <c r="I96" t="s">
        <v>1210</v>
      </c>
      <c r="J96" t="s">
        <v>1780</v>
      </c>
    </row>
    <row r="97" spans="2:10">
      <c r="B97" s="4" t="s">
        <v>238</v>
      </c>
      <c r="C97" s="15">
        <v>24217989</v>
      </c>
      <c r="D97" t="str">
        <f t="shared" si="4"/>
        <v>DO=(10.1093/cercor/bht308.) OR</v>
      </c>
      <c r="E97" t="str">
        <f t="shared" si="5"/>
        <v>PMID=(24217989) OR</v>
      </c>
      <c r="F97" t="str">
        <f t="shared" si="6"/>
        <v>PMID(24217989) OR</v>
      </c>
      <c r="G97" t="str">
        <f t="shared" si="7"/>
        <v>DOI(10.1093/cercor/bht308.) OR</v>
      </c>
      <c r="I97" t="s">
        <v>1211</v>
      </c>
      <c r="J97" t="s">
        <v>1781</v>
      </c>
    </row>
    <row r="98" spans="2:10">
      <c r="B98" s="4" t="s">
        <v>245</v>
      </c>
      <c r="C98" s="15">
        <v>23796634</v>
      </c>
      <c r="D98" t="str">
        <f t="shared" si="4"/>
        <v>DO=(10.1016/j.nlm.2013.06.006.) OR</v>
      </c>
      <c r="E98" t="str">
        <f t="shared" si="5"/>
        <v>PMID=(23796634) OR</v>
      </c>
      <c r="F98" t="str">
        <f t="shared" si="6"/>
        <v>PMID(23796634) OR</v>
      </c>
      <c r="G98" t="str">
        <f t="shared" si="7"/>
        <v>DOI(10.1016/j.nlm.2013.06.006.) OR</v>
      </c>
      <c r="I98" t="s">
        <v>1212</v>
      </c>
      <c r="J98" t="s">
        <v>1782</v>
      </c>
    </row>
    <row r="99" spans="2:10">
      <c r="B99" s="4" t="s">
        <v>242</v>
      </c>
      <c r="C99" s="15">
        <v>23201973</v>
      </c>
      <c r="D99" t="str">
        <f t="shared" si="4"/>
        <v>DO=(10.1038/nn.3276. ) OR</v>
      </c>
      <c r="E99" t="str">
        <f t="shared" si="5"/>
        <v>PMID=(23201973) OR</v>
      </c>
      <c r="F99" t="str">
        <f t="shared" si="6"/>
        <v>PMID(23201973) OR</v>
      </c>
      <c r="G99" t="str">
        <f t="shared" si="7"/>
        <v>DOI(10.1038/nn.3276. ) OR</v>
      </c>
      <c r="I99" t="s">
        <v>1213</v>
      </c>
      <c r="J99" t="s">
        <v>1783</v>
      </c>
    </row>
    <row r="100" spans="2:10">
      <c r="B100" s="4" t="s">
        <v>249</v>
      </c>
      <c r="C100" s="15">
        <v>24051961</v>
      </c>
      <c r="D100" t="str">
        <f t="shared" si="4"/>
        <v>DO=(10.1038/nprot.2013.124.) OR</v>
      </c>
      <c r="E100" t="str">
        <f t="shared" si="5"/>
        <v>PMID=(24051961) OR</v>
      </c>
      <c r="F100" t="str">
        <f t="shared" si="6"/>
        <v>PMID(24051961) OR</v>
      </c>
      <c r="G100" t="str">
        <f t="shared" si="7"/>
        <v>DOI(10.1038/nprot.2013.124.) OR</v>
      </c>
      <c r="I100" t="s">
        <v>1214</v>
      </c>
      <c r="J100" t="s">
        <v>1784</v>
      </c>
    </row>
    <row r="101" spans="2:10">
      <c r="B101" s="4" t="s">
        <v>252</v>
      </c>
      <c r="C101" s="15">
        <v>22959727</v>
      </c>
      <c r="D101" t="str">
        <f t="shared" si="4"/>
        <v>DO=(10.1016/j.neurobiolaging.2012.08.006) OR</v>
      </c>
      <c r="E101" t="str">
        <f t="shared" si="5"/>
        <v>PMID=(22959727) OR</v>
      </c>
      <c r="F101" t="str">
        <f t="shared" si="6"/>
        <v>PMID(22959727) OR</v>
      </c>
      <c r="G101" t="str">
        <f t="shared" si="7"/>
        <v>DOI(10.1016/j.neurobiolaging.2012.08.006) OR</v>
      </c>
      <c r="I101" t="s">
        <v>1215</v>
      </c>
      <c r="J101" t="s">
        <v>1785</v>
      </c>
    </row>
    <row r="102" spans="2:10">
      <c r="B102" s="4" t="s">
        <v>255</v>
      </c>
      <c r="C102" s="15">
        <v>22390982</v>
      </c>
      <c r="D102" t="str">
        <f t="shared" si="4"/>
        <v>DO=(10.1016/j.brainresbull.2012.02.007.) OR</v>
      </c>
      <c r="E102" t="str">
        <f t="shared" si="5"/>
        <v>PMID=(22390982) OR</v>
      </c>
      <c r="F102" t="str">
        <f t="shared" si="6"/>
        <v>PMID(22390982) OR</v>
      </c>
      <c r="G102" t="str">
        <f t="shared" si="7"/>
        <v>DOI(10.1016/j.brainresbull.2012.02.007.) OR</v>
      </c>
      <c r="I102" t="s">
        <v>1216</v>
      </c>
      <c r="J102" t="s">
        <v>1786</v>
      </c>
    </row>
    <row r="103" spans="2:10">
      <c r="B103" s="4" t="s">
        <v>259</v>
      </c>
      <c r="C103" s="15">
        <v>23201971</v>
      </c>
      <c r="D103" t="str">
        <f t="shared" si="4"/>
        <v>DO=(10.1038/nn.3277.) OR</v>
      </c>
      <c r="E103" t="str">
        <f t="shared" si="5"/>
        <v>PMID=(23201971) OR</v>
      </c>
      <c r="F103" t="str">
        <f t="shared" si="6"/>
        <v>PMID(23201971) OR</v>
      </c>
      <c r="G103" t="str">
        <f t="shared" si="7"/>
        <v>DOI(10.1038/nn.3277.) OR</v>
      </c>
      <c r="I103" t="s">
        <v>1217</v>
      </c>
      <c r="J103" t="s">
        <v>1787</v>
      </c>
    </row>
    <row r="104" spans="2:10">
      <c r="B104" s="4" t="s">
        <v>262</v>
      </c>
      <c r="C104" s="15">
        <v>23949375</v>
      </c>
      <c r="D104" t="str">
        <f t="shared" si="4"/>
        <v>DO=(10.1007/s00441-013-1694-7. ) OR</v>
      </c>
      <c r="E104" t="str">
        <f t="shared" si="5"/>
        <v>PMID=(23949375) OR</v>
      </c>
      <c r="F104" t="str">
        <f t="shared" si="6"/>
        <v>PMID(23949375) OR</v>
      </c>
      <c r="G104" t="str">
        <f t="shared" si="7"/>
        <v>DOI(10.1007/s00441-013-1694-7. ) OR</v>
      </c>
      <c r="I104" t="s">
        <v>1218</v>
      </c>
      <c r="J104" t="s">
        <v>1788</v>
      </c>
    </row>
    <row r="105" spans="2:10">
      <c r="B105" s="4" t="s">
        <v>266</v>
      </c>
      <c r="C105" s="15">
        <v>23649884</v>
      </c>
      <c r="D105" t="str">
        <f t="shared" si="4"/>
        <v>DO=(10.1007/s00213-013-3123-8.) OR</v>
      </c>
      <c r="E105" t="str">
        <f t="shared" si="5"/>
        <v>PMID=(23649884) OR</v>
      </c>
      <c r="F105" t="str">
        <f t="shared" si="6"/>
        <v>PMID(23649884) OR</v>
      </c>
      <c r="G105" t="str">
        <f t="shared" si="7"/>
        <v>DOI(10.1007/s00213-013-3123-8.) OR</v>
      </c>
      <c r="I105" t="s">
        <v>1219</v>
      </c>
      <c r="J105" t="s">
        <v>1789</v>
      </c>
    </row>
    <row r="106" spans="2:10">
      <c r="B106" s="4" t="s">
        <v>270</v>
      </c>
      <c r="C106" s="15">
        <v>23762346</v>
      </c>
      <c r="D106" t="str">
        <f t="shared" si="4"/>
        <v>DO=(10.1371/journal.pone.0065335. ) OR</v>
      </c>
      <c r="E106" t="str">
        <f t="shared" si="5"/>
        <v>PMID=(23762346) OR</v>
      </c>
      <c r="F106" t="str">
        <f t="shared" si="6"/>
        <v>PMID(23762346) OR</v>
      </c>
      <c r="G106" t="str">
        <f t="shared" si="7"/>
        <v>DOI(10.1371/journal.pone.0065335. ) OR</v>
      </c>
      <c r="I106" t="s">
        <v>1220</v>
      </c>
      <c r="J106" t="s">
        <v>1790</v>
      </c>
    </row>
    <row r="107" spans="2:10">
      <c r="B107" s="4" t="s">
        <v>273</v>
      </c>
      <c r="C107" s="15">
        <v>24062084</v>
      </c>
      <c r="D107" t="str">
        <f t="shared" si="4"/>
        <v>DO=(10.1007/s00213-013-3262-y.) OR</v>
      </c>
      <c r="E107" t="str">
        <f t="shared" si="5"/>
        <v>PMID=(24062084) OR</v>
      </c>
      <c r="F107" t="str">
        <f t="shared" si="6"/>
        <v>PMID(24062084) OR</v>
      </c>
      <c r="G107" t="str">
        <f t="shared" si="7"/>
        <v>DOI(10.1007/s00213-013-3262-y.) OR</v>
      </c>
      <c r="I107" t="s">
        <v>1221</v>
      </c>
      <c r="J107" t="s">
        <v>1791</v>
      </c>
    </row>
    <row r="108" spans="2:10">
      <c r="B108" s="4" t="s">
        <v>1079</v>
      </c>
      <c r="C108" s="15">
        <v>25007812</v>
      </c>
      <c r="D108" t="str">
        <f t="shared" si="4"/>
        <v>DO=(10.1254/fpj.144.45) OR</v>
      </c>
      <c r="E108" t="str">
        <f t="shared" si="5"/>
        <v>PMID=(25007812) OR</v>
      </c>
      <c r="F108" t="str">
        <f t="shared" si="6"/>
        <v>PMID(25007812) OR</v>
      </c>
      <c r="G108" t="str">
        <f t="shared" si="7"/>
        <v>DOI(10.1254/fpj.144.45) OR</v>
      </c>
      <c r="I108" t="s">
        <v>1222</v>
      </c>
      <c r="J108" t="s">
        <v>1792</v>
      </c>
    </row>
    <row r="109" spans="2:10">
      <c r="B109" s="4" t="s">
        <v>553</v>
      </c>
      <c r="C109" s="15">
        <v>24753165</v>
      </c>
      <c r="D109" t="str">
        <f t="shared" si="4"/>
        <v>DO=(10.1002/hipo.22292) OR</v>
      </c>
      <c r="E109" t="str">
        <f t="shared" si="5"/>
        <v>PMID=(24753165) OR</v>
      </c>
      <c r="F109" t="str">
        <f t="shared" si="6"/>
        <v>PMID(24753165) OR</v>
      </c>
      <c r="G109" t="str">
        <f t="shared" si="7"/>
        <v>DOI(10.1002/hipo.22292) OR</v>
      </c>
      <c r="I109" t="s">
        <v>1223</v>
      </c>
      <c r="J109" t="s">
        <v>1793</v>
      </c>
    </row>
    <row r="110" spans="2:10">
      <c r="B110" s="4" t="s">
        <v>549</v>
      </c>
      <c r="C110" s="15">
        <v>25137629</v>
      </c>
      <c r="D110" t="str">
        <f t="shared" si="4"/>
        <v>DO=(10.1021/cn500128b) OR</v>
      </c>
      <c r="E110" t="str">
        <f t="shared" si="5"/>
        <v>PMID=(25137629) OR</v>
      </c>
      <c r="F110" t="str">
        <f t="shared" si="6"/>
        <v>PMID(25137629) OR</v>
      </c>
      <c r="G110" t="str">
        <f t="shared" si="7"/>
        <v>DOI(10.1021/cn500128b) OR</v>
      </c>
      <c r="I110" t="s">
        <v>1224</v>
      </c>
      <c r="J110" t="s">
        <v>1794</v>
      </c>
    </row>
    <row r="111" spans="2:10">
      <c r="B111" s="4" t="s">
        <v>860</v>
      </c>
      <c r="C111" s="15">
        <v>24960028</v>
      </c>
      <c r="D111" t="str">
        <f t="shared" si="4"/>
        <v>DO=(10.1371/journal.pone.0100817) OR</v>
      </c>
      <c r="E111" t="str">
        <f t="shared" si="5"/>
        <v>PMID=(24960028) OR</v>
      </c>
      <c r="F111" t="str">
        <f t="shared" si="6"/>
        <v>PMID(24960028) OR</v>
      </c>
      <c r="G111" t="str">
        <f t="shared" si="7"/>
        <v>DOI(10.1371/journal.pone.0100817) OR</v>
      </c>
      <c r="I111" t="s">
        <v>1225</v>
      </c>
      <c r="J111" t="s">
        <v>1795</v>
      </c>
    </row>
    <row r="112" spans="2:10">
      <c r="B112" s="4" t="s">
        <v>791</v>
      </c>
      <c r="C112" s="15">
        <v>24361287</v>
      </c>
      <c r="D112" t="str">
        <f t="shared" si="4"/>
        <v>DO=(10.1016/j.bbr.2013.12.015) OR</v>
      </c>
      <c r="E112" t="str">
        <f t="shared" si="5"/>
        <v>PMID=(24361287) OR</v>
      </c>
      <c r="F112" t="str">
        <f t="shared" si="6"/>
        <v>PMID(24361287) OR</v>
      </c>
      <c r="G112" t="str">
        <f t="shared" si="7"/>
        <v>DOI(10.1016/j.bbr.2013.12.015) OR</v>
      </c>
      <c r="I112" t="s">
        <v>1226</v>
      </c>
      <c r="J112" t="s">
        <v>1796</v>
      </c>
    </row>
    <row r="113" spans="2:10">
      <c r="B113" s="4" t="s">
        <v>868</v>
      </c>
      <c r="C113" s="15">
        <v>25062858</v>
      </c>
      <c r="D113" t="str">
        <f t="shared" si="4"/>
        <v>DO=(10.3233/JHD-130061) OR</v>
      </c>
      <c r="E113" t="str">
        <f t="shared" si="5"/>
        <v>PMID=(25062858) OR</v>
      </c>
      <c r="F113" t="str">
        <f t="shared" si="6"/>
        <v>PMID(25062858) OR</v>
      </c>
      <c r="G113" t="str">
        <f t="shared" si="7"/>
        <v>DOI(10.3233/JHD-130061) OR</v>
      </c>
      <c r="I113" t="s">
        <v>1227</v>
      </c>
      <c r="J113" t="s">
        <v>1797</v>
      </c>
    </row>
    <row r="114" spans="2:10">
      <c r="B114" s="4" t="s">
        <v>527</v>
      </c>
      <c r="C114" s="15">
        <v>25300235</v>
      </c>
      <c r="D114" t="str">
        <f t="shared" si="4"/>
        <v>DO=(10.1016/j.euroneuro.2014.08.012.) OR</v>
      </c>
      <c r="E114" t="str">
        <f t="shared" si="5"/>
        <v>PMID=(25300235) OR</v>
      </c>
      <c r="F114" t="str">
        <f t="shared" si="6"/>
        <v>PMID(25300235) OR</v>
      </c>
      <c r="G114" t="str">
        <f t="shared" si="7"/>
        <v>DOI(10.1016/j.euroneuro.2014.08.012.) OR</v>
      </c>
      <c r="I114" t="s">
        <v>1228</v>
      </c>
      <c r="J114" t="s">
        <v>1798</v>
      </c>
    </row>
    <row r="115" spans="2:10">
      <c r="B115" s="4" t="s">
        <v>703</v>
      </c>
      <c r="C115" s="15">
        <v>24586288</v>
      </c>
      <c r="D115" t="str">
        <f t="shared" si="4"/>
        <v>DO=(10.1371/journal.pone.0087745) OR</v>
      </c>
      <c r="E115" t="str">
        <f t="shared" si="5"/>
        <v>PMID=(24586288) OR</v>
      </c>
      <c r="F115" t="str">
        <f t="shared" si="6"/>
        <v>PMID(24586288) OR</v>
      </c>
      <c r="G115" t="str">
        <f t="shared" si="7"/>
        <v>DOI(10.1371/journal.pone.0087745) OR</v>
      </c>
      <c r="I115" t="s">
        <v>1229</v>
      </c>
      <c r="J115" t="s">
        <v>1799</v>
      </c>
    </row>
    <row r="116" spans="2:10">
      <c r="B116" s="10" t="s">
        <v>758</v>
      </c>
      <c r="C116" s="17">
        <v>24952323</v>
      </c>
      <c r="D116" t="str">
        <f t="shared" si="4"/>
        <v>DO=(10.1016/j.jneumeth.2014.05.004) OR</v>
      </c>
      <c r="E116" t="str">
        <f t="shared" si="5"/>
        <v>PMID=(24952323) OR</v>
      </c>
      <c r="F116" t="str">
        <f t="shared" si="6"/>
        <v>PMID(24952323) OR</v>
      </c>
      <c r="G116" t="str">
        <f t="shared" si="7"/>
        <v>DOI(10.1016/j.jneumeth.2014.05.004) OR</v>
      </c>
      <c r="I116" t="s">
        <v>1230</v>
      </c>
      <c r="J116" t="s">
        <v>1800</v>
      </c>
    </row>
    <row r="117" spans="2:10">
      <c r="B117" s="4" t="s">
        <v>893</v>
      </c>
      <c r="C117" s="15">
        <v>25581651</v>
      </c>
      <c r="D117" t="str">
        <f t="shared" si="4"/>
        <v>DO=(10.1111/acer.12577) OR</v>
      </c>
      <c r="E117" t="str">
        <f t="shared" si="5"/>
        <v>PMID=(25581651) OR</v>
      </c>
      <c r="F117" t="str">
        <f t="shared" si="6"/>
        <v>PMID(25581651) OR</v>
      </c>
      <c r="G117" t="str">
        <f t="shared" si="7"/>
        <v>DOI(10.1111/acer.12577) OR</v>
      </c>
      <c r="I117" t="s">
        <v>1231</v>
      </c>
      <c r="J117" t="s">
        <v>1801</v>
      </c>
    </row>
    <row r="118" spans="2:10">
      <c r="B118" s="4" t="s">
        <v>277</v>
      </c>
      <c r="C118" s="15">
        <v>23813238</v>
      </c>
      <c r="D118" t="str">
        <f t="shared" si="4"/>
        <v>DO=(10.3758/s13428-013-0367-5.) OR</v>
      </c>
      <c r="E118" t="str">
        <f t="shared" si="5"/>
        <v>PMID=(23813238) OR</v>
      </c>
      <c r="F118" t="str">
        <f t="shared" si="6"/>
        <v>PMID(23813238) OR</v>
      </c>
      <c r="G118" t="str">
        <f t="shared" si="7"/>
        <v>DOI(10.3758/s13428-013-0367-5.) OR</v>
      </c>
      <c r="I118" t="s">
        <v>1232</v>
      </c>
      <c r="J118" t="s">
        <v>1802</v>
      </c>
    </row>
    <row r="119" spans="2:10">
      <c r="B119" s="4" t="s">
        <v>864</v>
      </c>
      <c r="C119" s="15">
        <v>24834036</v>
      </c>
      <c r="D119" t="str">
        <f t="shared" si="4"/>
        <v>DO=(10.3389/fnbeh.2014.00154) OR</v>
      </c>
      <c r="E119" t="str">
        <f t="shared" si="5"/>
        <v>PMID=(24834036) OR</v>
      </c>
      <c r="F119" t="str">
        <f t="shared" si="6"/>
        <v>PMID(24834036) OR</v>
      </c>
      <c r="G119" t="str">
        <f t="shared" si="7"/>
        <v>DOI(10.3389/fnbeh.2014.00154) OR</v>
      </c>
      <c r="I119" t="s">
        <v>1233</v>
      </c>
      <c r="J119" t="s">
        <v>1803</v>
      </c>
    </row>
    <row r="120" spans="2:10">
      <c r="B120" s="4" t="s">
        <v>835</v>
      </c>
      <c r="C120" s="15">
        <v>25328844</v>
      </c>
      <c r="D120" t="str">
        <f t="shared" si="4"/>
        <v>DO=(10.1002/brb3.235) OR</v>
      </c>
      <c r="E120" t="str">
        <f t="shared" si="5"/>
        <v>PMID=(25328844) OR</v>
      </c>
      <c r="F120" t="str">
        <f t="shared" si="6"/>
        <v>PMID(25328844) OR</v>
      </c>
      <c r="G120" t="str">
        <f t="shared" si="7"/>
        <v>DOI(10.1002/brb3.235) OR</v>
      </c>
      <c r="I120" t="s">
        <v>1234</v>
      </c>
      <c r="J120" t="s">
        <v>1804</v>
      </c>
    </row>
    <row r="121" spans="2:10">
      <c r="B121" s="4" t="s">
        <v>795</v>
      </c>
      <c r="C121" s="15">
        <v>25074617</v>
      </c>
      <c r="D121" t="str">
        <f t="shared" si="4"/>
        <v>DO=(10.1002/hipo.22337) OR</v>
      </c>
      <c r="E121" t="str">
        <f t="shared" si="5"/>
        <v>PMID=(25074617) OR</v>
      </c>
      <c r="F121" t="str">
        <f t="shared" si="6"/>
        <v>PMID(25074617) OR</v>
      </c>
      <c r="G121" t="str">
        <f t="shared" si="7"/>
        <v>DOI(10.1002/hipo.22337) OR</v>
      </c>
      <c r="I121" t="s">
        <v>1235</v>
      </c>
      <c r="J121" t="s">
        <v>1805</v>
      </c>
    </row>
    <row r="122" spans="2:10">
      <c r="B122" s="4" t="s">
        <v>280</v>
      </c>
      <c r="C122" s="15">
        <v>24662914</v>
      </c>
      <c r="D122" t="str">
        <f t="shared" si="4"/>
        <v>DO=(10.1016/j.pbb.2014.03.014.) OR</v>
      </c>
      <c r="E122" t="str">
        <f t="shared" si="5"/>
        <v>PMID=(24662914) OR</v>
      </c>
      <c r="F122" t="str">
        <f t="shared" si="6"/>
        <v>PMID(24662914) OR</v>
      </c>
      <c r="G122" t="str">
        <f t="shared" si="7"/>
        <v>DOI(10.1016/j.pbb.2014.03.014.) OR</v>
      </c>
      <c r="I122" t="s">
        <v>1236</v>
      </c>
      <c r="J122" t="s">
        <v>1806</v>
      </c>
    </row>
    <row r="123" spans="2:10">
      <c r="B123" s="4" t="s">
        <v>284</v>
      </c>
      <c r="C123" s="15">
        <v>23846457</v>
      </c>
      <c r="D123" t="str">
        <f t="shared" si="4"/>
        <v>DO=(10.3758/s13428-013-0366-6.) OR</v>
      </c>
      <c r="E123" t="str">
        <f t="shared" si="5"/>
        <v>PMID=(23846457) OR</v>
      </c>
      <c r="F123" t="str">
        <f t="shared" si="6"/>
        <v>PMID(23846457) OR</v>
      </c>
      <c r="G123" t="str">
        <f t="shared" si="7"/>
        <v>DOI(10.3758/s13428-013-0366-6.) OR</v>
      </c>
      <c r="I123" t="s">
        <v>1237</v>
      </c>
      <c r="J123" t="s">
        <v>1807</v>
      </c>
    </row>
    <row r="124" spans="2:10">
      <c r="B124" s="4" t="s">
        <v>524</v>
      </c>
      <c r="C124" s="15">
        <v>25632144</v>
      </c>
      <c r="D124" t="str">
        <f t="shared" si="4"/>
        <v>DO=(10.1523/JNEUROSCI.3160-14.2015.) OR</v>
      </c>
      <c r="E124" t="str">
        <f t="shared" si="5"/>
        <v>PMID=(25632144) OR</v>
      </c>
      <c r="F124" t="str">
        <f t="shared" si="6"/>
        <v>PMID(25632144) OR</v>
      </c>
      <c r="G124" t="str">
        <f t="shared" si="7"/>
        <v>DOI(10.1523/JNEUROSCI.3160-14.2015.) OR</v>
      </c>
      <c r="I124" t="s">
        <v>1238</v>
      </c>
      <c r="J124" t="s">
        <v>1808</v>
      </c>
    </row>
    <row r="125" spans="2:10">
      <c r="B125" s="4" t="s">
        <v>411</v>
      </c>
      <c r="C125" s="15">
        <v>26007324</v>
      </c>
      <c r="D125" t="str">
        <f t="shared" si="4"/>
        <v>DO=(10.1007/s00213-015-3963-5.) OR</v>
      </c>
      <c r="E125" t="str">
        <f t="shared" si="5"/>
        <v>PMID=(26007324) OR</v>
      </c>
      <c r="F125" t="str">
        <f t="shared" si="6"/>
        <v>PMID(26007324) OR</v>
      </c>
      <c r="G125" t="str">
        <f t="shared" si="7"/>
        <v>DOI(10.1007/s00213-015-3963-5.) OR</v>
      </c>
      <c r="I125" t="s">
        <v>1239</v>
      </c>
      <c r="J125" t="s">
        <v>1809</v>
      </c>
    </row>
    <row r="126" spans="2:10">
      <c r="B126" s="4" t="s">
        <v>897</v>
      </c>
      <c r="C126" s="15">
        <v>26398952</v>
      </c>
      <c r="D126" t="str">
        <f t="shared" si="4"/>
        <v>DO=(10.1242/dmm.022525) OR</v>
      </c>
      <c r="E126" t="str">
        <f t="shared" si="5"/>
        <v>PMID=(26398952) OR</v>
      </c>
      <c r="F126" t="str">
        <f t="shared" si="6"/>
        <v>PMID(26398952) OR</v>
      </c>
      <c r="G126" t="str">
        <f t="shared" si="7"/>
        <v>DOI(10.1242/dmm.022525) OR</v>
      </c>
      <c r="I126" t="s">
        <v>1240</v>
      </c>
      <c r="J126" t="s">
        <v>1810</v>
      </c>
    </row>
    <row r="127" spans="2:10">
      <c r="C127" s="15">
        <v>26540742</v>
      </c>
      <c r="E127" t="str">
        <f t="shared" si="5"/>
        <v>PMID=(26540742) OR</v>
      </c>
      <c r="F127" t="str">
        <f t="shared" si="6"/>
        <v>PMID(26540742) OR</v>
      </c>
    </row>
    <row r="128" spans="2:10">
      <c r="B128" s="4" t="s">
        <v>904</v>
      </c>
      <c r="C128" s="15">
        <v>25968910</v>
      </c>
      <c r="D128" t="str">
        <f t="shared" si="4"/>
        <v>DO=(10.1097/WNR.0000000000000373) OR</v>
      </c>
      <c r="E128" t="str">
        <f t="shared" si="5"/>
        <v>PMID=(25968910) OR</v>
      </c>
      <c r="F128" t="str">
        <f t="shared" si="6"/>
        <v>PMID(25968910) OR</v>
      </c>
      <c r="G128" t="str">
        <f t="shared" si="7"/>
        <v>DOI(10.1097/WNR.0000000000000373) OR</v>
      </c>
      <c r="I128" t="s">
        <v>1241</v>
      </c>
      <c r="J128" t="s">
        <v>1811</v>
      </c>
    </row>
    <row r="129" spans="2:10">
      <c r="B129" s="4" t="s">
        <v>506</v>
      </c>
      <c r="C129" s="15">
        <v>25251839</v>
      </c>
      <c r="D129" t="str">
        <f t="shared" si="4"/>
        <v>DO=(10.1016/j.bbr.2014.09.027) OR</v>
      </c>
      <c r="E129" t="str">
        <f t="shared" si="5"/>
        <v>PMID=(25251839) OR</v>
      </c>
      <c r="F129" t="str">
        <f t="shared" si="6"/>
        <v>PMID(25251839) OR</v>
      </c>
      <c r="G129" t="str">
        <f t="shared" si="7"/>
        <v>DOI(10.1016/j.bbr.2014.09.027) OR</v>
      </c>
      <c r="I129" t="s">
        <v>1242</v>
      </c>
      <c r="J129" t="s">
        <v>1812</v>
      </c>
    </row>
    <row r="130" spans="2:10">
      <c r="B130" s="4" t="s">
        <v>733</v>
      </c>
      <c r="C130" s="15">
        <v>25687692</v>
      </c>
      <c r="D130" t="str">
        <f t="shared" si="4"/>
        <v>DO=(10.1016/j.nlm.2015.02.007) OR</v>
      </c>
      <c r="E130" t="str">
        <f t="shared" si="5"/>
        <v>PMID=(25687692) OR</v>
      </c>
      <c r="F130" t="str">
        <f t="shared" si="6"/>
        <v>PMID(25687692) OR</v>
      </c>
      <c r="G130" t="str">
        <f t="shared" si="7"/>
        <v>DOI(10.1016/j.nlm.2015.02.007) OR</v>
      </c>
      <c r="I130" t="s">
        <v>1243</v>
      </c>
      <c r="J130" t="s">
        <v>1813</v>
      </c>
    </row>
    <row r="131" spans="2:10">
      <c r="B131" s="4" t="s">
        <v>852</v>
      </c>
      <c r="C131" s="15">
        <v>26176846</v>
      </c>
      <c r="D131" t="str">
        <f t="shared" si="4"/>
        <v>DO=(10.1021/acschemneuro.5b00123) OR</v>
      </c>
      <c r="E131" t="str">
        <f t="shared" si="5"/>
        <v>PMID=(26176846) OR</v>
      </c>
      <c r="F131" t="str">
        <f t="shared" si="6"/>
        <v>PMID(26176846) OR</v>
      </c>
      <c r="G131" t="str">
        <f t="shared" si="7"/>
        <v>DOI(10.1021/acschemneuro.5b00123) OR</v>
      </c>
      <c r="I131" t="s">
        <v>1244</v>
      </c>
      <c r="J131" t="s">
        <v>1814</v>
      </c>
    </row>
    <row r="132" spans="2:10">
      <c r="B132" s="4" t="s">
        <v>806</v>
      </c>
      <c r="C132" s="15">
        <v>26156636</v>
      </c>
      <c r="D132" t="str">
        <f t="shared" ref="D132:D195" si="8">CONCATENATE("DO=(",B132,") OR")</f>
        <v>DO=(10.1007/s00213-015-4009-8) OR</v>
      </c>
      <c r="E132" t="str">
        <f t="shared" ref="E132:E195" si="9">CONCATENATE("PMID=(",C132,") OR")</f>
        <v>PMID=(26156636) OR</v>
      </c>
      <c r="F132" t="str">
        <f t="shared" ref="F132:F195" si="10">CONCATENATE("PMID(",C132,") OR")</f>
        <v>PMID(26156636) OR</v>
      </c>
      <c r="G132" t="str">
        <f t="shared" ref="G132:G195" si="11">CONCATENATE("DOI(",B132,") OR")</f>
        <v>DOI(10.1007/s00213-015-4009-8) OR</v>
      </c>
      <c r="I132" t="s">
        <v>1245</v>
      </c>
      <c r="J132" t="s">
        <v>1815</v>
      </c>
    </row>
    <row r="133" spans="2:10">
      <c r="B133" s="4" t="s">
        <v>546</v>
      </c>
      <c r="C133" s="15">
        <v>26264904</v>
      </c>
      <c r="D133" t="str">
        <f t="shared" si="8"/>
        <v>DO=(10.1007/s00213-015-4038-3) OR</v>
      </c>
      <c r="E133" t="str">
        <f t="shared" si="9"/>
        <v>PMID=(26264904) OR</v>
      </c>
      <c r="F133" t="str">
        <f t="shared" si="10"/>
        <v>PMID(26264904) OR</v>
      </c>
      <c r="G133" t="str">
        <f t="shared" si="11"/>
        <v>DOI(10.1007/s00213-015-4038-3) OR</v>
      </c>
      <c r="I133" t="s">
        <v>1246</v>
      </c>
      <c r="J133" t="s">
        <v>1816</v>
      </c>
    </row>
    <row r="134" spans="2:10">
      <c r="B134" s="4" t="s">
        <v>377</v>
      </c>
      <c r="C134" s="15">
        <v>26202612</v>
      </c>
      <c r="D134" t="str">
        <f t="shared" si="8"/>
        <v>DO=(10.1007/s00213-015-4007-x.) OR</v>
      </c>
      <c r="E134" t="str">
        <f t="shared" si="9"/>
        <v>PMID=(26202612) OR</v>
      </c>
      <c r="F134" t="str">
        <f t="shared" si="10"/>
        <v>PMID(26202612) OR</v>
      </c>
      <c r="G134" t="str">
        <f t="shared" si="11"/>
        <v>DOI(10.1007/s00213-015-4007-x.) OR</v>
      </c>
      <c r="I134" t="s">
        <v>1247</v>
      </c>
      <c r="J134" t="s">
        <v>1817</v>
      </c>
    </row>
    <row r="135" spans="2:10">
      <c r="B135" s="4" t="s">
        <v>385</v>
      </c>
      <c r="C135" s="15">
        <v>26070547</v>
      </c>
      <c r="D135" t="str">
        <f t="shared" si="8"/>
        <v>DO=(10.1007/s00213-015-3954-6) OR</v>
      </c>
      <c r="E135" t="str">
        <f t="shared" si="9"/>
        <v>PMID=(26070547) OR</v>
      </c>
      <c r="F135" t="str">
        <f t="shared" si="10"/>
        <v>PMID(26070547) OR</v>
      </c>
      <c r="G135" t="str">
        <f t="shared" si="11"/>
        <v>DOI(10.1007/s00213-015-3954-6) OR</v>
      </c>
      <c r="I135" t="s">
        <v>1248</v>
      </c>
      <c r="J135" t="s">
        <v>1818</v>
      </c>
    </row>
    <row r="136" spans="2:10">
      <c r="B136" s="4" t="s">
        <v>288</v>
      </c>
      <c r="C136" s="15">
        <v>26265370</v>
      </c>
      <c r="D136" t="str">
        <f t="shared" si="8"/>
        <v>DO=(10.1016/j.nlm.2015.08.002.) OR</v>
      </c>
      <c r="E136" t="str">
        <f t="shared" si="9"/>
        <v>PMID=(26265370) OR</v>
      </c>
      <c r="F136" t="str">
        <f t="shared" si="10"/>
        <v>PMID(26265370) OR</v>
      </c>
      <c r="G136" t="str">
        <f t="shared" si="11"/>
        <v>DOI(10.1016/j.nlm.2015.08.002.) OR</v>
      </c>
      <c r="I136" t="s">
        <v>1249</v>
      </c>
      <c r="J136" t="s">
        <v>1819</v>
      </c>
    </row>
    <row r="137" spans="2:10">
      <c r="B137" s="4" t="s">
        <v>846</v>
      </c>
      <c r="C137" s="15">
        <v>26415954</v>
      </c>
      <c r="D137" t="str">
        <f t="shared" si="8"/>
        <v>DO=(10.1007/s00213-015-4081-0) OR</v>
      </c>
      <c r="E137" t="str">
        <f t="shared" si="9"/>
        <v>PMID=(26415954) OR</v>
      </c>
      <c r="F137" t="str">
        <f t="shared" si="10"/>
        <v>PMID(26415954) OR</v>
      </c>
      <c r="G137" t="str">
        <f t="shared" si="11"/>
        <v>DOI(10.1007/s00213-015-4081-0) OR</v>
      </c>
      <c r="I137" t="s">
        <v>1250</v>
      </c>
      <c r="J137" t="s">
        <v>1820</v>
      </c>
    </row>
    <row r="138" spans="2:10">
      <c r="B138" s="4" t="s">
        <v>445</v>
      </c>
      <c r="C138" s="15">
        <v>26173611</v>
      </c>
      <c r="D138" t="str">
        <f t="shared" si="8"/>
        <v>DO=(10.1007/s00213-015-4017-8. ) OR</v>
      </c>
      <c r="E138" t="str">
        <f t="shared" si="9"/>
        <v>PMID=(26173611) OR</v>
      </c>
      <c r="F138" t="str">
        <f t="shared" si="10"/>
        <v>PMID(26173611) OR</v>
      </c>
      <c r="G138" t="str">
        <f t="shared" si="11"/>
        <v>DOI(10.1007/s00213-015-4017-8. ) OR</v>
      </c>
      <c r="I138" t="s">
        <v>1251</v>
      </c>
      <c r="J138" t="s">
        <v>1821</v>
      </c>
    </row>
    <row r="139" spans="2:10">
      <c r="B139" s="4" t="s">
        <v>292</v>
      </c>
      <c r="C139" s="15">
        <v>25963561</v>
      </c>
      <c r="D139" t="str">
        <f t="shared" si="8"/>
        <v>DO=(10.1007/s00213-015-3949-3.) OR</v>
      </c>
      <c r="E139" t="str">
        <f t="shared" si="9"/>
        <v>PMID=(25963561) OR</v>
      </c>
      <c r="F139" t="str">
        <f t="shared" si="10"/>
        <v>PMID(25963561) OR</v>
      </c>
      <c r="G139" t="str">
        <f t="shared" si="11"/>
        <v>DOI(10.1007/s00213-015-3949-3.) OR</v>
      </c>
      <c r="I139" t="s">
        <v>1252</v>
      </c>
      <c r="J139" t="s">
        <v>1822</v>
      </c>
    </row>
    <row r="140" spans="2:10">
      <c r="B140" s="4" t="s">
        <v>923</v>
      </c>
      <c r="C140" s="15">
        <v>26222090</v>
      </c>
      <c r="D140" t="str">
        <f t="shared" si="8"/>
        <v>DO=(10.1111/bph.13260) OR</v>
      </c>
      <c r="E140" t="str">
        <f t="shared" si="9"/>
        <v>PMID=(26222090) OR</v>
      </c>
      <c r="F140" t="str">
        <f t="shared" si="10"/>
        <v>PMID(26222090) OR</v>
      </c>
      <c r="G140" t="str">
        <f t="shared" si="11"/>
        <v>DOI(10.1111/bph.13260) OR</v>
      </c>
      <c r="I140" t="s">
        <v>1253</v>
      </c>
      <c r="J140" t="s">
        <v>1823</v>
      </c>
    </row>
    <row r="141" spans="2:10">
      <c r="B141" s="4" t="s">
        <v>510</v>
      </c>
      <c r="C141" s="15">
        <v>26184010</v>
      </c>
      <c r="D141" t="str">
        <f t="shared" si="8"/>
        <v>DO=(10.1007/s00213-015-4008-9) OR</v>
      </c>
      <c r="E141" t="str">
        <f t="shared" si="9"/>
        <v>PMID=(26184010) OR</v>
      </c>
      <c r="F141" t="str">
        <f t="shared" si="10"/>
        <v>PMID(26184010) OR</v>
      </c>
      <c r="G141" t="str">
        <f t="shared" si="11"/>
        <v>DOI(10.1007/s00213-015-4008-9) OR</v>
      </c>
      <c r="I141" t="s">
        <v>1254</v>
      </c>
      <c r="J141" t="s">
        <v>1824</v>
      </c>
    </row>
    <row r="142" spans="2:10">
      <c r="B142" s="4" t="s">
        <v>296</v>
      </c>
      <c r="C142" s="15">
        <v>25744936</v>
      </c>
      <c r="D142" t="str">
        <f t="shared" si="8"/>
        <v>DO=(10.1016/j.physbeh.2015.03.001.) OR</v>
      </c>
      <c r="E142" t="str">
        <f t="shared" si="9"/>
        <v>PMID=(25744936) OR</v>
      </c>
      <c r="F142" t="str">
        <f t="shared" si="10"/>
        <v>PMID(25744936) OR</v>
      </c>
      <c r="G142" t="str">
        <f t="shared" si="11"/>
        <v>DOI(10.1016/j.physbeh.2015.03.001.) OR</v>
      </c>
      <c r="I142" t="s">
        <v>1255</v>
      </c>
      <c r="J142" t="s">
        <v>1825</v>
      </c>
    </row>
    <row r="143" spans="2:10">
      <c r="B143" s="4" t="s">
        <v>558</v>
      </c>
      <c r="C143" s="15">
        <v>25792872</v>
      </c>
      <c r="D143" t="str">
        <f t="shared" si="8"/>
        <v>DO=(10.5607/en.2015.24.1.84) OR</v>
      </c>
      <c r="E143" t="str">
        <f t="shared" si="9"/>
        <v>PMID=(25792872) OR</v>
      </c>
      <c r="F143" t="str">
        <f t="shared" si="10"/>
        <v>PMID(25792872) OR</v>
      </c>
      <c r="G143" t="str">
        <f t="shared" si="11"/>
        <v>DOI(10.5607/en.2015.24.1.84) OR</v>
      </c>
      <c r="I143" t="s">
        <v>1256</v>
      </c>
      <c r="J143" t="s">
        <v>1826</v>
      </c>
    </row>
    <row r="144" spans="2:10">
      <c r="B144" s="4" t="s">
        <v>439</v>
      </c>
      <c r="C144" s="15">
        <v>26359226</v>
      </c>
      <c r="D144" t="str">
        <f t="shared" si="8"/>
        <v>DO=(10.1007/s00213-015-4064-1.) OR</v>
      </c>
      <c r="E144" t="str">
        <f t="shared" si="9"/>
        <v>PMID=(26359226) OR</v>
      </c>
      <c r="F144" t="str">
        <f t="shared" si="10"/>
        <v>PMID(26359226) OR</v>
      </c>
      <c r="G144" t="str">
        <f t="shared" si="11"/>
        <v>DOI(10.1007/s00213-015-4064-1.) OR</v>
      </c>
      <c r="I144" t="s">
        <v>1257</v>
      </c>
      <c r="J144" t="s">
        <v>1827</v>
      </c>
    </row>
    <row r="145" spans="2:10">
      <c r="B145" s="4" t="s">
        <v>530</v>
      </c>
      <c r="C145" s="15">
        <v>26194915</v>
      </c>
      <c r="D145" t="str">
        <f t="shared" si="8"/>
        <v>DO=(10.1007/s00213-015-4018-7. ) OR</v>
      </c>
      <c r="E145" t="str">
        <f t="shared" si="9"/>
        <v>PMID=(26194915) OR</v>
      </c>
      <c r="F145" t="str">
        <f t="shared" si="10"/>
        <v>PMID(26194915) OR</v>
      </c>
      <c r="G145" t="str">
        <f t="shared" si="11"/>
        <v>DOI(10.1007/s00213-015-4018-7. ) OR</v>
      </c>
      <c r="I145" t="s">
        <v>1258</v>
      </c>
      <c r="J145" t="s">
        <v>1828</v>
      </c>
    </row>
    <row r="146" spans="2:10">
      <c r="B146" s="4" t="s">
        <v>434</v>
      </c>
      <c r="C146" s="15">
        <v>26177580</v>
      </c>
      <c r="D146" t="str">
        <f t="shared" si="8"/>
        <v>DO=(10.1007/s00213-015-4012-0.) OR</v>
      </c>
      <c r="E146" t="str">
        <f t="shared" si="9"/>
        <v>PMID=(26177580) OR</v>
      </c>
      <c r="F146" t="str">
        <f t="shared" si="10"/>
        <v>PMID(26177580) OR</v>
      </c>
      <c r="G146" t="str">
        <f t="shared" si="11"/>
        <v>DOI(10.1007/s00213-015-4012-0.) OR</v>
      </c>
      <c r="I146" t="s">
        <v>1259</v>
      </c>
      <c r="J146" t="s">
        <v>1829</v>
      </c>
    </row>
    <row r="147" spans="2:10">
      <c r="B147" s="4" t="s">
        <v>875</v>
      </c>
      <c r="C147" s="15">
        <v>26423861</v>
      </c>
      <c r="D147" t="str">
        <f t="shared" si="8"/>
        <v>DO=(10.1038/srep14613) OR</v>
      </c>
      <c r="E147" t="str">
        <f t="shared" si="9"/>
        <v>PMID=(26423861) OR</v>
      </c>
      <c r="F147" t="str">
        <f t="shared" si="10"/>
        <v>PMID(26423861) OR</v>
      </c>
      <c r="G147" t="str">
        <f t="shared" si="11"/>
        <v>DOI(10.1038/srep14613) OR</v>
      </c>
      <c r="I147" t="s">
        <v>1260</v>
      </c>
      <c r="J147" t="s">
        <v>1830</v>
      </c>
    </row>
    <row r="148" spans="2:10">
      <c r="B148" s="4" t="s">
        <v>393</v>
      </c>
      <c r="C148" s="15">
        <v>26220610</v>
      </c>
      <c r="D148" t="str">
        <f t="shared" si="8"/>
        <v>DO=(10.1007/s00213-015-4019-6. ) OR</v>
      </c>
      <c r="E148" t="str">
        <f t="shared" si="9"/>
        <v>PMID=(26220610) OR</v>
      </c>
      <c r="F148" t="str">
        <f t="shared" si="10"/>
        <v>PMID(26220610) OR</v>
      </c>
      <c r="G148" t="str">
        <f t="shared" si="11"/>
        <v>DOI(10.1007/s00213-015-4019-6. ) OR</v>
      </c>
      <c r="I148" t="s">
        <v>1261</v>
      </c>
      <c r="J148" t="s">
        <v>1831</v>
      </c>
    </row>
    <row r="149" spans="2:10">
      <c r="B149" s="4" t="s">
        <v>814</v>
      </c>
      <c r="C149" s="15">
        <v>24293564</v>
      </c>
      <c r="D149" t="str">
        <f t="shared" si="8"/>
        <v>DO=(10.1093/cercor/bht293) OR</v>
      </c>
      <c r="E149" t="str">
        <f t="shared" si="9"/>
        <v>PMID=(24293564) OR</v>
      </c>
      <c r="F149" t="str">
        <f t="shared" si="10"/>
        <v>PMID(24293564) OR</v>
      </c>
      <c r="G149" t="str">
        <f t="shared" si="11"/>
        <v>DOI(10.1093/cercor/bht293) OR</v>
      </c>
      <c r="I149" t="s">
        <v>1262</v>
      </c>
      <c r="J149" t="s">
        <v>1832</v>
      </c>
    </row>
    <row r="150" spans="2:10">
      <c r="B150" s="4" t="s">
        <v>915</v>
      </c>
      <c r="C150" s="15">
        <v>25562843</v>
      </c>
      <c r="D150" t="str">
        <f t="shared" si="8"/>
        <v>DO=(10.1038/tp.2014.135) OR</v>
      </c>
      <c r="E150" t="str">
        <f t="shared" si="9"/>
        <v>PMID=(25562843) OR</v>
      </c>
      <c r="F150" t="str">
        <f t="shared" si="10"/>
        <v>PMID(25562843) OR</v>
      </c>
      <c r="G150" t="str">
        <f t="shared" si="11"/>
        <v>DOI(10.1038/tp.2014.135) OR</v>
      </c>
      <c r="I150" t="s">
        <v>1263</v>
      </c>
      <c r="J150" t="s">
        <v>1833</v>
      </c>
    </row>
    <row r="151" spans="2:10">
      <c r="B151" s="4" t="s">
        <v>498</v>
      </c>
      <c r="C151" s="15">
        <v>25902874</v>
      </c>
      <c r="D151" t="str">
        <f t="shared" si="8"/>
        <v>DO=(10.1007/s00213-015-3934-x. ) OR</v>
      </c>
      <c r="E151" t="str">
        <f t="shared" si="9"/>
        <v>PMID=(25902874) OR</v>
      </c>
      <c r="F151" t="str">
        <f t="shared" si="10"/>
        <v>PMID(25902874) OR</v>
      </c>
      <c r="G151" t="str">
        <f t="shared" si="11"/>
        <v>DOI(10.1007/s00213-015-3934-x. ) OR</v>
      </c>
      <c r="I151" t="s">
        <v>1264</v>
      </c>
      <c r="J151" t="s">
        <v>1834</v>
      </c>
    </row>
    <row r="152" spans="2:10">
      <c r="B152" s="4" t="s">
        <v>520</v>
      </c>
      <c r="C152" s="15">
        <v>26014109</v>
      </c>
      <c r="D152" t="str">
        <f t="shared" si="8"/>
        <v>DO=(10.1007/s00213-015-3964-4.) OR</v>
      </c>
      <c r="E152" t="str">
        <f t="shared" si="9"/>
        <v>PMID=(26014109) OR</v>
      </c>
      <c r="F152" t="str">
        <f t="shared" si="10"/>
        <v>PMID(26014109) OR</v>
      </c>
      <c r="G152" t="str">
        <f t="shared" si="11"/>
        <v>DOI(10.1007/s00213-015-3964-4.) OR</v>
      </c>
      <c r="I152" t="s">
        <v>1265</v>
      </c>
      <c r="J152" t="s">
        <v>1835</v>
      </c>
    </row>
    <row r="153" spans="2:10">
      <c r="B153" s="4" t="s">
        <v>839</v>
      </c>
      <c r="C153" s="15">
        <v>26572653</v>
      </c>
      <c r="D153" t="str">
        <f t="shared" si="8"/>
        <v>DO=(10.1101/lm.039602.115) OR</v>
      </c>
      <c r="E153" t="str">
        <f t="shared" si="9"/>
        <v>PMID=(26572653) OR</v>
      </c>
      <c r="F153" t="str">
        <f t="shared" si="10"/>
        <v>PMID(26572653) OR</v>
      </c>
      <c r="G153" t="str">
        <f t="shared" si="11"/>
        <v>DOI(10.1101/lm.039602.115) OR</v>
      </c>
      <c r="I153" t="s">
        <v>1266</v>
      </c>
      <c r="J153" t="s">
        <v>1836</v>
      </c>
    </row>
    <row r="154" spans="2:10">
      <c r="B154" s="4" t="s">
        <v>502</v>
      </c>
      <c r="C154" s="15">
        <v>27587002</v>
      </c>
      <c r="D154" t="str">
        <f t="shared" si="8"/>
        <v>DO=(10.1016/j.neubiorev.2016.08.027. ) OR</v>
      </c>
      <c r="E154" t="str">
        <f t="shared" si="9"/>
        <v>PMID=(27587002) OR</v>
      </c>
      <c r="F154" t="str">
        <f t="shared" si="10"/>
        <v>PMID(27587002) OR</v>
      </c>
      <c r="G154" t="str">
        <f t="shared" si="11"/>
        <v>DOI(10.1016/j.neubiorev.2016.08.027. ) OR</v>
      </c>
      <c r="I154" t="s">
        <v>1267</v>
      </c>
      <c r="J154" t="s">
        <v>1837</v>
      </c>
    </row>
    <row r="155" spans="2:10">
      <c r="B155" s="4" t="s">
        <v>774</v>
      </c>
      <c r="C155" s="15">
        <v>26219658</v>
      </c>
      <c r="D155" t="str">
        <f t="shared" si="8"/>
        <v>DO=(10.1016/j.jneumeth.2015.07.016) OR</v>
      </c>
      <c r="E155" t="str">
        <f t="shared" si="9"/>
        <v>PMID=(26219658) OR</v>
      </c>
      <c r="F155" t="str">
        <f t="shared" si="10"/>
        <v>PMID(26219658) OR</v>
      </c>
      <c r="G155" t="str">
        <f t="shared" si="11"/>
        <v>DOI(10.1016/j.jneumeth.2015.07.016) OR</v>
      </c>
      <c r="I155" t="s">
        <v>1268</v>
      </c>
      <c r="J155" t="s">
        <v>1838</v>
      </c>
    </row>
    <row r="156" spans="2:10">
      <c r="B156" s="4" t="s">
        <v>742</v>
      </c>
      <c r="C156" s="15">
        <v>26729033</v>
      </c>
      <c r="D156" t="str">
        <f t="shared" si="8"/>
        <v>DO=(10.1002/0471142301.ns0834s74) OR</v>
      </c>
      <c r="E156" t="str">
        <f t="shared" si="9"/>
        <v>PMID=(26729033) OR</v>
      </c>
      <c r="F156" t="str">
        <f t="shared" si="10"/>
        <v>PMID(26729033) OR</v>
      </c>
      <c r="G156" t="str">
        <f t="shared" si="11"/>
        <v>DOI(10.1002/0471142301.ns0834s74) OR</v>
      </c>
      <c r="I156" t="s">
        <v>1269</v>
      </c>
      <c r="J156" t="s">
        <v>1839</v>
      </c>
    </row>
    <row r="157" spans="2:10">
      <c r="B157" s="4" t="s">
        <v>396</v>
      </c>
      <c r="C157" s="15">
        <v>27305921</v>
      </c>
      <c r="D157" t="str">
        <f t="shared" si="8"/>
        <v>DO=(1007/7854_2015_5007. Review.) OR</v>
      </c>
      <c r="E157" t="str">
        <f t="shared" si="9"/>
        <v>PMID=(27305921) OR</v>
      </c>
      <c r="F157" t="str">
        <f t="shared" si="10"/>
        <v>PMID(27305921) OR</v>
      </c>
      <c r="G157" t="str">
        <f t="shared" si="11"/>
        <v>DOI(1007/7854_2015_5007. Review.) OR</v>
      </c>
      <c r="I157" t="s">
        <v>1270</v>
      </c>
      <c r="J157" t="s">
        <v>1840</v>
      </c>
    </row>
    <row r="158" spans="2:10">
      <c r="B158" s="4" t="s">
        <v>448</v>
      </c>
      <c r="C158" s="15">
        <v>26692448</v>
      </c>
      <c r="D158" t="str">
        <f t="shared" si="8"/>
        <v>DO=(10.1037/bne0000117) OR</v>
      </c>
      <c r="E158" t="str">
        <f t="shared" si="9"/>
        <v>PMID=(26692448) OR</v>
      </c>
      <c r="F158" t="str">
        <f t="shared" si="10"/>
        <v>PMID(26692448) OR</v>
      </c>
      <c r="G158" t="str">
        <f t="shared" si="11"/>
        <v>DOI(10.1037/bne0000117) OR</v>
      </c>
      <c r="I158" t="s">
        <v>1271</v>
      </c>
      <c r="J158" t="s">
        <v>1841</v>
      </c>
    </row>
    <row r="159" spans="2:10">
      <c r="B159" s="4" t="s">
        <v>941</v>
      </c>
      <c r="D159" t="str">
        <f t="shared" si="8"/>
        <v>DO=(10.1080/19768354.2016.1221855) OR</v>
      </c>
      <c r="G159" t="str">
        <f t="shared" si="11"/>
        <v>DOI(10.1080/19768354.2016.1221855) OR</v>
      </c>
      <c r="I159" t="s">
        <v>1272</v>
      </c>
      <c r="J159" t="s">
        <v>1842</v>
      </c>
    </row>
    <row r="160" spans="2:10">
      <c r="B160" s="4" t="s">
        <v>890</v>
      </c>
      <c r="C160" s="15">
        <v>26224620</v>
      </c>
      <c r="D160" t="str">
        <f t="shared" si="8"/>
        <v>DO=(10.1038/npp.2015.229) OR</v>
      </c>
      <c r="E160" t="str">
        <f t="shared" si="9"/>
        <v>PMID=(26224620) OR</v>
      </c>
      <c r="F160" t="str">
        <f t="shared" si="10"/>
        <v>PMID(26224620) OR</v>
      </c>
      <c r="G160" t="str">
        <f t="shared" si="11"/>
        <v>DOI(10.1038/npp.2015.229) OR</v>
      </c>
      <c r="I160" t="s">
        <v>1273</v>
      </c>
      <c r="J160" t="s">
        <v>1843</v>
      </c>
    </row>
    <row r="161" spans="2:10">
      <c r="B161" s="4" t="s">
        <v>699</v>
      </c>
      <c r="C161" s="15">
        <v>26698399</v>
      </c>
      <c r="D161" t="str">
        <f t="shared" si="8"/>
        <v>DO=(10.1016/j.bbr.2015.12.016) OR</v>
      </c>
      <c r="E161" t="str">
        <f t="shared" si="9"/>
        <v>PMID=(26698399) OR</v>
      </c>
      <c r="F161" t="str">
        <f t="shared" si="10"/>
        <v>PMID(26698399) OR</v>
      </c>
      <c r="G161" t="str">
        <f t="shared" si="11"/>
        <v>DOI(10.1016/j.bbr.2015.12.016) OR</v>
      </c>
      <c r="I161" t="s">
        <v>1274</v>
      </c>
      <c r="J161" t="s">
        <v>1844</v>
      </c>
    </row>
    <row r="162" spans="2:10">
      <c r="B162" s="4" t="s">
        <v>777</v>
      </c>
      <c r="C162" s="15">
        <v>27022628</v>
      </c>
      <c r="D162" t="str">
        <f t="shared" si="8"/>
        <v>DO=(10.1523/ENEURO.0143-15.2016) OR</v>
      </c>
      <c r="E162" t="str">
        <f t="shared" si="9"/>
        <v>PMID=(27022628) OR</v>
      </c>
      <c r="F162" t="str">
        <f t="shared" si="10"/>
        <v>PMID(27022628) OR</v>
      </c>
      <c r="G162" t="str">
        <f t="shared" si="11"/>
        <v>DOI(10.1523/ENEURO.0143-15.2016) OR</v>
      </c>
      <c r="I162" t="s">
        <v>1275</v>
      </c>
      <c r="J162" t="s">
        <v>1845</v>
      </c>
    </row>
    <row r="163" spans="2:10">
      <c r="B163" s="4" t="s">
        <v>540</v>
      </c>
      <c r="C163" s="15">
        <v>26721467</v>
      </c>
      <c r="D163" t="str">
        <f t="shared" si="8"/>
        <v>DO=(10.1016/j.bbr.2015.12.029) OR</v>
      </c>
      <c r="E163" t="str">
        <f t="shared" si="9"/>
        <v>PMID=(26721467) OR</v>
      </c>
      <c r="F163" t="str">
        <f t="shared" si="10"/>
        <v>PMID(26721467) OR</v>
      </c>
      <c r="G163" t="str">
        <f t="shared" si="11"/>
        <v>DOI(10.1016/j.bbr.2015.12.029) OR</v>
      </c>
      <c r="I163" t="s">
        <v>1276</v>
      </c>
      <c r="J163" t="s">
        <v>1846</v>
      </c>
    </row>
    <row r="164" spans="2:10">
      <c r="B164" s="4" t="s">
        <v>726</v>
      </c>
      <c r="C164" s="15">
        <v>27059527</v>
      </c>
      <c r="D164" t="str">
        <f t="shared" si="8"/>
        <v>DO=(10.1016/j.yhbeh.2016.03.009) OR</v>
      </c>
      <c r="E164" t="str">
        <f t="shared" si="9"/>
        <v>PMID=(27059527) OR</v>
      </c>
      <c r="F164" t="str">
        <f t="shared" si="10"/>
        <v>PMID(27059527) OR</v>
      </c>
      <c r="G164" t="str">
        <f t="shared" si="11"/>
        <v>DOI(10.1016/j.yhbeh.2016.03.009) OR</v>
      </c>
      <c r="I164" t="s">
        <v>1277</v>
      </c>
      <c r="J164" t="s">
        <v>1847</v>
      </c>
    </row>
    <row r="165" spans="2:10">
      <c r="B165" s="4" t="s">
        <v>1080</v>
      </c>
      <c r="C165" s="15">
        <v>27867937</v>
      </c>
      <c r="D165" t="str">
        <f t="shared" si="8"/>
        <v>DO=(10.1159/000447970) OR</v>
      </c>
      <c r="E165" t="str">
        <f t="shared" si="9"/>
        <v>PMID=(27867937) OR</v>
      </c>
      <c r="F165" t="str">
        <f t="shared" si="10"/>
        <v>PMID(27867937) OR</v>
      </c>
      <c r="G165" t="str">
        <f t="shared" si="11"/>
        <v>DOI(10.1159/000447970) OR</v>
      </c>
      <c r="I165" t="s">
        <v>1278</v>
      </c>
      <c r="J165" t="s">
        <v>1848</v>
      </c>
    </row>
    <row r="166" spans="2:10">
      <c r="B166" s="4" t="s">
        <v>781</v>
      </c>
      <c r="C166" s="15">
        <v>27507786</v>
      </c>
      <c r="D166" t="str">
        <f t="shared" si="8"/>
        <v>DO=(10.1093/cercor/bhw229) OR</v>
      </c>
      <c r="E166" t="str">
        <f t="shared" si="9"/>
        <v>PMID=(27507786) OR</v>
      </c>
      <c r="F166" t="str">
        <f t="shared" si="10"/>
        <v>PMID(27507786) OR</v>
      </c>
      <c r="G166" t="str">
        <f t="shared" si="11"/>
        <v>DOI(10.1093/cercor/bhw229) OR</v>
      </c>
      <c r="I166" t="s">
        <v>1279</v>
      </c>
      <c r="J166" t="s">
        <v>1849</v>
      </c>
    </row>
    <row r="167" spans="2:10">
      <c r="B167" s="4" t="s">
        <v>803</v>
      </c>
      <c r="C167" s="15">
        <v>26983414</v>
      </c>
      <c r="D167" t="str">
        <f t="shared" si="8"/>
        <v>DO=(10.1007/s00213-016-4265-2) OR</v>
      </c>
      <c r="E167" t="str">
        <f t="shared" si="9"/>
        <v>PMID=(26983414) OR</v>
      </c>
      <c r="F167" t="str">
        <f t="shared" si="10"/>
        <v>PMID(26983414) OR</v>
      </c>
      <c r="G167" t="str">
        <f t="shared" si="11"/>
        <v>DOI(10.1007/s00213-016-4265-2) OR</v>
      </c>
      <c r="I167" t="s">
        <v>1280</v>
      </c>
      <c r="J167" t="s">
        <v>1850</v>
      </c>
    </row>
    <row r="168" spans="2:10">
      <c r="B168" s="4" t="s">
        <v>849</v>
      </c>
      <c r="C168" s="15">
        <v>26562875</v>
      </c>
      <c r="D168" t="str">
        <f t="shared" si="8"/>
        <v>DO=(10.1177/0301006615614440) OR</v>
      </c>
      <c r="E168" t="str">
        <f t="shared" si="9"/>
        <v>PMID=(26562875) OR</v>
      </c>
      <c r="F168" t="str">
        <f t="shared" si="10"/>
        <v>PMID(26562875) OR</v>
      </c>
      <c r="G168" t="str">
        <f t="shared" si="11"/>
        <v>DOI(10.1177/0301006615614440) OR</v>
      </c>
      <c r="I168" t="s">
        <v>1281</v>
      </c>
      <c r="J168" t="s">
        <v>1851</v>
      </c>
    </row>
    <row r="169" spans="2:10">
      <c r="B169" s="4" t="s">
        <v>514</v>
      </c>
      <c r="C169" s="15">
        <v>27421894</v>
      </c>
      <c r="D169" t="str">
        <f t="shared" si="8"/>
        <v>DO=(10.1101/lm.040345.115) OR</v>
      </c>
      <c r="E169" t="str">
        <f t="shared" si="9"/>
        <v>PMID=(27421894) OR</v>
      </c>
      <c r="F169" t="str">
        <f t="shared" si="10"/>
        <v>PMID(27421894) OR</v>
      </c>
      <c r="G169" t="str">
        <f t="shared" si="11"/>
        <v>DOI(10.1101/lm.040345.115) OR</v>
      </c>
      <c r="I169" t="s">
        <v>1282</v>
      </c>
      <c r="J169" t="s">
        <v>1852</v>
      </c>
    </row>
    <row r="170" spans="2:10">
      <c r="B170" s="4" t="s">
        <v>1081</v>
      </c>
      <c r="C170" s="15">
        <v>27637601</v>
      </c>
      <c r="D170" t="str">
        <f t="shared" si="8"/>
        <v>DO=(10.1007/s12031-016-0837-1) OR</v>
      </c>
      <c r="E170" t="str">
        <f t="shared" si="9"/>
        <v>PMID=(27637601) OR</v>
      </c>
      <c r="F170" t="str">
        <f t="shared" si="10"/>
        <v>PMID(27637601) OR</v>
      </c>
      <c r="G170" t="str">
        <f t="shared" si="11"/>
        <v>DOI(10.1007/s12031-016-0837-1) OR</v>
      </c>
      <c r="I170" t="s">
        <v>1283</v>
      </c>
      <c r="J170" t="s">
        <v>1853</v>
      </c>
    </row>
    <row r="171" spans="2:10">
      <c r="B171" s="4" t="s">
        <v>769</v>
      </c>
      <c r="C171" s="15">
        <v>27031731</v>
      </c>
      <c r="D171" t="str">
        <f t="shared" si="8"/>
        <v>DO=(10.3233/JHD-160189) OR</v>
      </c>
      <c r="E171" t="str">
        <f t="shared" si="9"/>
        <v>PMID=(27031731) OR</v>
      </c>
      <c r="F171" t="str">
        <f t="shared" si="10"/>
        <v>PMID(27031731) OR</v>
      </c>
      <c r="G171" t="str">
        <f t="shared" si="11"/>
        <v>DOI(10.3233/JHD-160189) OR</v>
      </c>
      <c r="I171" t="s">
        <v>1284</v>
      </c>
      <c r="J171" t="s">
        <v>1854</v>
      </c>
    </row>
    <row r="172" spans="2:10">
      <c r="B172" s="4" t="s">
        <v>762</v>
      </c>
      <c r="C172" s="15">
        <v>27497283</v>
      </c>
      <c r="D172" t="str">
        <f t="shared" si="8"/>
        <v>DO=(10.1016/j.visres.2016.07.006) OR</v>
      </c>
      <c r="E172" t="str">
        <f t="shared" si="9"/>
        <v>PMID=(27497283) OR</v>
      </c>
      <c r="F172" t="str">
        <f t="shared" si="10"/>
        <v>PMID(27497283) OR</v>
      </c>
      <c r="G172" t="str">
        <f t="shared" si="11"/>
        <v>DOI(10.1016/j.visres.2016.07.006) OR</v>
      </c>
      <c r="I172" t="s">
        <v>1285</v>
      </c>
      <c r="J172" t="s">
        <v>1855</v>
      </c>
    </row>
    <row r="173" spans="2:10">
      <c r="B173" s="4" t="s">
        <v>437</v>
      </c>
      <c r="C173" s="15">
        <v>26850212</v>
      </c>
      <c r="D173" t="str">
        <f t="shared" si="8"/>
        <v>DO=(10.1002/hipo.22573) OR</v>
      </c>
      <c r="E173" t="str">
        <f t="shared" si="9"/>
        <v>PMID=(26850212) OR</v>
      </c>
      <c r="F173" t="str">
        <f t="shared" si="10"/>
        <v>PMID(26850212) OR</v>
      </c>
      <c r="G173" t="str">
        <f t="shared" si="11"/>
        <v>DOI(10.1002/hipo.22573) OR</v>
      </c>
      <c r="I173" t="s">
        <v>1286</v>
      </c>
      <c r="J173" t="s">
        <v>1856</v>
      </c>
    </row>
    <row r="174" spans="2:10">
      <c r="B174" s="4" t="s">
        <v>533</v>
      </c>
      <c r="C174" s="15">
        <v>27471169</v>
      </c>
      <c r="D174" t="str">
        <f t="shared" si="8"/>
        <v>DO=(10.1111/ejn.13350) OR</v>
      </c>
      <c r="E174" t="str">
        <f t="shared" si="9"/>
        <v>PMID=(27471169) OR</v>
      </c>
      <c r="F174" t="str">
        <f t="shared" si="10"/>
        <v>PMID(27471169) OR</v>
      </c>
      <c r="G174" t="str">
        <f t="shared" si="11"/>
        <v>DOI(10.1111/ejn.13350) OR</v>
      </c>
      <c r="I174" t="s">
        <v>1287</v>
      </c>
      <c r="J174" t="s">
        <v>1857</v>
      </c>
    </row>
    <row r="175" spans="2:10">
      <c r="B175" s="4" t="s">
        <v>400</v>
      </c>
      <c r="C175" s="15">
        <v>27083126</v>
      </c>
      <c r="D175" t="str">
        <f t="shared" si="8"/>
        <v>DO=(10.1016/j.physbeh.2016.03.032. ) OR</v>
      </c>
      <c r="E175" t="str">
        <f t="shared" si="9"/>
        <v>PMID=(27083126) OR</v>
      </c>
      <c r="F175" t="str">
        <f t="shared" si="10"/>
        <v>PMID(27083126) OR</v>
      </c>
      <c r="G175" t="str">
        <f t="shared" si="11"/>
        <v>DOI(10.1016/j.physbeh.2016.03.032. ) OR</v>
      </c>
      <c r="I175" t="s">
        <v>1288</v>
      </c>
      <c r="J175" t="s">
        <v>1858</v>
      </c>
    </row>
    <row r="176" spans="2:10">
      <c r="B176" s="4" t="s">
        <v>810</v>
      </c>
      <c r="C176" s="15">
        <v>26803167</v>
      </c>
      <c r="D176" t="str">
        <f t="shared" si="8"/>
        <v>DO=(10.1093/cercor/bhv349) OR</v>
      </c>
      <c r="E176" t="str">
        <f t="shared" si="9"/>
        <v>PMID=(26803167) OR</v>
      </c>
      <c r="F176" t="str">
        <f t="shared" si="10"/>
        <v>PMID(26803167) OR</v>
      </c>
      <c r="G176" t="str">
        <f t="shared" si="11"/>
        <v>DOI(10.1093/cercor/bhv349) OR</v>
      </c>
      <c r="I176" t="s">
        <v>1289</v>
      </c>
      <c r="J176" t="s">
        <v>1859</v>
      </c>
    </row>
    <row r="177" spans="2:10">
      <c r="B177" s="4" t="s">
        <v>361</v>
      </c>
      <c r="C177" s="15">
        <v>28994786</v>
      </c>
      <c r="D177" t="str">
        <f t="shared" si="8"/>
        <v>DO=(10.3791/56219.) OR</v>
      </c>
      <c r="E177" t="str">
        <f t="shared" si="9"/>
        <v>PMID=(28994786) OR</v>
      </c>
      <c r="F177" t="str">
        <f t="shared" si="10"/>
        <v>PMID(28994786) OR</v>
      </c>
      <c r="G177" t="str">
        <f t="shared" si="11"/>
        <v>DOI(10.3791/56219.) OR</v>
      </c>
      <c r="I177" t="s">
        <v>1290</v>
      </c>
      <c r="J177" t="s">
        <v>1860</v>
      </c>
    </row>
    <row r="178" spans="2:10">
      <c r="B178" s="4" t="s">
        <v>746</v>
      </c>
      <c r="C178" s="15">
        <v>28071689</v>
      </c>
      <c r="D178" t="str">
        <f t="shared" si="8"/>
        <v>DO=(10.1038/srep40284) OR</v>
      </c>
      <c r="E178" t="str">
        <f t="shared" si="9"/>
        <v>PMID=(28071689) OR</v>
      </c>
      <c r="F178" t="str">
        <f t="shared" si="10"/>
        <v>PMID(28071689) OR</v>
      </c>
      <c r="G178" t="str">
        <f t="shared" si="11"/>
        <v>DOI(10.1038/srep40284) OR</v>
      </c>
      <c r="I178" t="s">
        <v>1291</v>
      </c>
      <c r="J178" t="s">
        <v>1861</v>
      </c>
    </row>
    <row r="179" spans="2:10">
      <c r="B179" s="4" t="s">
        <v>426</v>
      </c>
      <c r="C179" s="15">
        <v>28623280</v>
      </c>
      <c r="D179" t="str">
        <f t="shared" si="8"/>
        <v>DO=(10.1038/s41598-017-03167-0.) OR</v>
      </c>
      <c r="E179" t="str">
        <f t="shared" si="9"/>
        <v>PMID=(28623280) OR</v>
      </c>
      <c r="F179" t="str">
        <f t="shared" si="10"/>
        <v>PMID(28623280) OR</v>
      </c>
      <c r="G179" t="str">
        <f t="shared" si="11"/>
        <v>DOI(10.1038/s41598-017-03167-0.) OR</v>
      </c>
      <c r="I179" t="s">
        <v>1292</v>
      </c>
      <c r="J179" t="s">
        <v>1862</v>
      </c>
    </row>
    <row r="180" spans="2:10">
      <c r="B180" s="4" t="s">
        <v>722</v>
      </c>
      <c r="C180" s="15">
        <v>28690184</v>
      </c>
      <c r="D180" t="str">
        <f t="shared" si="8"/>
        <v>DO=(10.1016/j.bbr.2017.06.053) OR</v>
      </c>
      <c r="E180" t="str">
        <f t="shared" si="9"/>
        <v>PMID=(28690184) OR</v>
      </c>
      <c r="F180" t="str">
        <f t="shared" si="10"/>
        <v>PMID(28690184) OR</v>
      </c>
      <c r="G180" t="str">
        <f t="shared" si="11"/>
        <v>DOI(10.1016/j.bbr.2017.06.053) OR</v>
      </c>
      <c r="I180" t="s">
        <v>1293</v>
      </c>
      <c r="J180" t="s">
        <v>1863</v>
      </c>
    </row>
    <row r="181" spans="2:10">
      <c r="B181" s="4" t="s">
        <v>957</v>
      </c>
      <c r="C181" s="15">
        <v>28130606</v>
      </c>
      <c r="D181" t="str">
        <f t="shared" si="8"/>
        <v>DO=(10.1007/s10071-017-1072-z) OR</v>
      </c>
      <c r="E181" t="str">
        <f t="shared" si="9"/>
        <v>PMID=(28130606) OR</v>
      </c>
      <c r="F181" t="str">
        <f t="shared" si="10"/>
        <v>PMID(28130606) OR</v>
      </c>
      <c r="G181" t="str">
        <f t="shared" si="11"/>
        <v>DOI(10.1007/s10071-017-1072-z) OR</v>
      </c>
      <c r="I181" t="s">
        <v>1294</v>
      </c>
      <c r="J181" t="s">
        <v>1864</v>
      </c>
    </row>
    <row r="182" spans="2:10">
      <c r="B182" s="4" t="s">
        <v>687</v>
      </c>
      <c r="C182" s="15">
        <v>27189882</v>
      </c>
      <c r="D182" t="str">
        <f t="shared" si="8"/>
        <v>DO=(10.1016/j.neuroscience.2016.05.016) OR</v>
      </c>
      <c r="E182" t="str">
        <f t="shared" si="9"/>
        <v>PMID=(27189882) OR</v>
      </c>
      <c r="F182" t="str">
        <f t="shared" si="10"/>
        <v>PMID(27189882) OR</v>
      </c>
      <c r="G182" t="str">
        <f t="shared" si="11"/>
        <v>DOI(10.1016/j.neuroscience.2016.05.016) OR</v>
      </c>
      <c r="I182" t="s">
        <v>1295</v>
      </c>
      <c r="J182" t="s">
        <v>1865</v>
      </c>
    </row>
    <row r="183" spans="2:10">
      <c r="B183" s="4" t="s">
        <v>415</v>
      </c>
      <c r="C183" s="15">
        <v>28507036</v>
      </c>
      <c r="D183" t="str">
        <f t="shared" si="8"/>
        <v>DO=(10.1101/lm.044750.116) OR</v>
      </c>
      <c r="E183" t="str">
        <f t="shared" si="9"/>
        <v>PMID=(28507036) OR</v>
      </c>
      <c r="F183" t="str">
        <f t="shared" si="10"/>
        <v>PMID(28507036) OR</v>
      </c>
      <c r="G183" t="str">
        <f t="shared" si="11"/>
        <v>DOI(10.1101/lm.044750.116) OR</v>
      </c>
      <c r="I183" t="s">
        <v>1296</v>
      </c>
      <c r="J183" t="s">
        <v>1866</v>
      </c>
    </row>
    <row r="184" spans="2:10">
      <c r="B184" s="4" t="s">
        <v>766</v>
      </c>
      <c r="C184" s="15">
        <v>27012612</v>
      </c>
      <c r="D184" t="str">
        <f t="shared" si="8"/>
        <v>DO=(10.1016/j.neuroscience.2016.03.040) OR</v>
      </c>
      <c r="E184" t="str">
        <f t="shared" si="9"/>
        <v>PMID=(27012612) OR</v>
      </c>
      <c r="F184" t="str">
        <f t="shared" si="10"/>
        <v>PMID(27012612) OR</v>
      </c>
      <c r="G184" t="str">
        <f t="shared" si="11"/>
        <v>DOI(10.1016/j.neuroscience.2016.03.040) OR</v>
      </c>
      <c r="I184" t="s">
        <v>1297</v>
      </c>
      <c r="J184" t="s">
        <v>1867</v>
      </c>
    </row>
    <row r="185" spans="2:10">
      <c r="B185" s="4" t="s">
        <v>829</v>
      </c>
      <c r="C185" s="15">
        <v>28070619</v>
      </c>
      <c r="D185" t="str">
        <f t="shared" si="8"/>
        <v>DO=(10.1007/s00213-016-4520-6) OR</v>
      </c>
      <c r="E185" t="str">
        <f t="shared" si="9"/>
        <v>PMID=(28070619) OR</v>
      </c>
      <c r="F185" t="str">
        <f t="shared" si="10"/>
        <v>PMID(28070619) OR</v>
      </c>
      <c r="G185" t="str">
        <f t="shared" si="11"/>
        <v>DOI(10.1007/s00213-016-4520-6) OR</v>
      </c>
      <c r="I185" t="s">
        <v>1298</v>
      </c>
      <c r="J185" t="s">
        <v>1868</v>
      </c>
    </row>
    <row r="186" spans="2:10">
      <c r="B186" s="4" t="s">
        <v>389</v>
      </c>
      <c r="C186" s="15">
        <v>28536269</v>
      </c>
      <c r="D186" t="str">
        <f t="shared" si="8"/>
        <v>DO=(10.1523/JNEUROSCI.3651-16.2017) OR</v>
      </c>
      <c r="E186" t="str">
        <f t="shared" si="9"/>
        <v>PMID=(28536269) OR</v>
      </c>
      <c r="F186" t="str">
        <f t="shared" si="10"/>
        <v>PMID(28536269) OR</v>
      </c>
      <c r="G186" t="str">
        <f t="shared" si="11"/>
        <v>DOI(10.1523/JNEUROSCI.3651-16.2017) OR</v>
      </c>
      <c r="I186" t="s">
        <v>1299</v>
      </c>
      <c r="J186" t="s">
        <v>1869</v>
      </c>
    </row>
    <row r="187" spans="2:10">
      <c r="B187" s="4" t="s">
        <v>351</v>
      </c>
      <c r="C187" s="15">
        <v>29064843</v>
      </c>
      <c r="D187" t="str">
        <f t="shared" si="8"/>
        <v>DO=(10.1097/FBP.0000000000000356. Review.) OR</v>
      </c>
      <c r="E187" t="str">
        <f t="shared" si="9"/>
        <v>PMID=(29064843) OR</v>
      </c>
      <c r="F187" t="str">
        <f t="shared" si="10"/>
        <v>PMID(29064843) OR</v>
      </c>
      <c r="G187" t="str">
        <f t="shared" si="11"/>
        <v>DOI(10.1097/FBP.0000000000000356. Review.) OR</v>
      </c>
      <c r="I187" t="s">
        <v>1300</v>
      </c>
      <c r="J187" t="s">
        <v>1870</v>
      </c>
    </row>
    <row r="188" spans="2:10">
      <c r="B188" s="4" t="s">
        <v>788</v>
      </c>
      <c r="C188" s="15">
        <v>28716096</v>
      </c>
      <c r="D188" t="str">
        <f t="shared" si="8"/>
        <v>DO=(10.1186/s13041-017-0312-0) OR</v>
      </c>
      <c r="E188" t="str">
        <f t="shared" si="9"/>
        <v>PMID=(28716096) OR</v>
      </c>
      <c r="F188" t="str">
        <f t="shared" si="10"/>
        <v>PMID(28716096) OR</v>
      </c>
      <c r="G188" t="str">
        <f t="shared" si="11"/>
        <v>DOI(10.1186/s13041-017-0312-0) OR</v>
      </c>
      <c r="I188" t="s">
        <v>1301</v>
      </c>
      <c r="J188" t="s">
        <v>1871</v>
      </c>
    </row>
    <row r="189" spans="2:10">
      <c r="B189" s="4" t="s">
        <v>358</v>
      </c>
      <c r="C189" s="15">
        <v>28720904</v>
      </c>
      <c r="D189" t="str">
        <f t="shared" si="8"/>
        <v>DO=(10.1038/s41598-017-06408-4.) OR</v>
      </c>
      <c r="E189" t="str">
        <f t="shared" si="9"/>
        <v>PMID=(28720904) OR</v>
      </c>
      <c r="F189" t="str">
        <f t="shared" si="10"/>
        <v>PMID(28720904) OR</v>
      </c>
      <c r="G189" t="str">
        <f t="shared" si="11"/>
        <v>DOI(10.1038/s41598-017-06408-4.) OR</v>
      </c>
      <c r="I189" t="s">
        <v>1302</v>
      </c>
      <c r="J189" t="s">
        <v>1872</v>
      </c>
    </row>
    <row r="190" spans="2:10">
      <c r="B190" s="4" t="s">
        <v>299</v>
      </c>
      <c r="C190" s="15">
        <v>28744563</v>
      </c>
      <c r="D190" t="str">
        <f t="shared" si="8"/>
        <v>DO=(10.1007/s00213-017-4679-5. ) OR</v>
      </c>
      <c r="E190" t="str">
        <f t="shared" si="9"/>
        <v>PMID=(28744563) OR</v>
      </c>
      <c r="F190" t="str">
        <f t="shared" si="10"/>
        <v>PMID(28744563) OR</v>
      </c>
      <c r="G190" t="str">
        <f t="shared" si="11"/>
        <v>DOI(10.1007/s00213-017-4679-5. ) OR</v>
      </c>
      <c r="I190" t="s">
        <v>1303</v>
      </c>
      <c r="J190" t="s">
        <v>1873</v>
      </c>
    </row>
    <row r="191" spans="2:10">
      <c r="B191" s="4" t="s">
        <v>684</v>
      </c>
      <c r="C191" s="15">
        <v>28111339</v>
      </c>
      <c r="D191" t="str">
        <f t="shared" si="8"/>
        <v>DO=(10.1016/j.nlm.2017.01.006) OR</v>
      </c>
      <c r="E191" t="str">
        <f t="shared" si="9"/>
        <v>PMID=(28111339) OR</v>
      </c>
      <c r="F191" t="str">
        <f t="shared" si="10"/>
        <v>PMID(28111339) OR</v>
      </c>
      <c r="G191" t="str">
        <f t="shared" si="11"/>
        <v>DOI(10.1016/j.nlm.2017.01.006) OR</v>
      </c>
      <c r="I191" t="s">
        <v>1304</v>
      </c>
      <c r="J191" t="s">
        <v>1874</v>
      </c>
    </row>
    <row r="192" spans="2:10">
      <c r="B192" s="4" t="s">
        <v>730</v>
      </c>
      <c r="C192" s="15">
        <v>28558476</v>
      </c>
      <c r="D192" t="str">
        <f t="shared" si="8"/>
        <v>DO=(10.1089/neu.2017.4998) OR</v>
      </c>
      <c r="E192" t="str">
        <f t="shared" si="9"/>
        <v>PMID=(28558476) OR</v>
      </c>
      <c r="F192" t="str">
        <f t="shared" si="10"/>
        <v>PMID(28558476) OR</v>
      </c>
      <c r="G192" t="str">
        <f t="shared" si="11"/>
        <v>DOI(10.1089/neu.2017.4998) OR</v>
      </c>
      <c r="I192" t="s">
        <v>1305</v>
      </c>
      <c r="J192" t="s">
        <v>1875</v>
      </c>
    </row>
    <row r="193" spans="2:10">
      <c r="B193" s="4" t="s">
        <v>715</v>
      </c>
      <c r="C193" s="15">
        <v>28205186</v>
      </c>
      <c r="D193" t="str">
        <f t="shared" si="8"/>
        <v>DO=(10.3758/s13420-017-0260-7) OR</v>
      </c>
      <c r="E193" t="str">
        <f t="shared" si="9"/>
        <v>PMID=(28205186) OR</v>
      </c>
      <c r="F193" t="str">
        <f t="shared" si="10"/>
        <v>PMID(28205186) OR</v>
      </c>
      <c r="G193" t="str">
        <f t="shared" si="11"/>
        <v>DOI(10.3758/s13420-017-0260-7) OR</v>
      </c>
      <c r="I193" t="s">
        <v>1306</v>
      </c>
      <c r="J193" t="s">
        <v>1876</v>
      </c>
    </row>
    <row r="194" spans="2:10">
      <c r="B194" s="4" t="s">
        <v>711</v>
      </c>
      <c r="C194" s="15">
        <v>28455100</v>
      </c>
      <c r="D194" t="str">
        <f t="shared" si="8"/>
        <v>DO=(10.1016/j.neulet.2017.04.049) OR</v>
      </c>
      <c r="E194" t="str">
        <f t="shared" si="9"/>
        <v>PMID=(28455100) OR</v>
      </c>
      <c r="F194" t="str">
        <f t="shared" si="10"/>
        <v>PMID(28455100) OR</v>
      </c>
      <c r="G194" t="str">
        <f t="shared" si="11"/>
        <v>DOI(10.1016/j.neulet.2017.04.049) OR</v>
      </c>
      <c r="I194" t="s">
        <v>1307</v>
      </c>
      <c r="J194" t="s">
        <v>1877</v>
      </c>
    </row>
    <row r="195" spans="2:10">
      <c r="B195" s="4" t="s">
        <v>408</v>
      </c>
      <c r="C195" s="15">
        <v>26868974</v>
      </c>
      <c r="D195" t="str">
        <f t="shared" si="8"/>
        <v>DO=(10.1016/j.neuroscience.2016.01.071) OR</v>
      </c>
      <c r="E195" t="str">
        <f t="shared" si="9"/>
        <v>PMID=(26868974) OR</v>
      </c>
      <c r="F195" t="str">
        <f t="shared" si="10"/>
        <v>PMID(26868974) OR</v>
      </c>
      <c r="G195" t="str">
        <f t="shared" si="11"/>
        <v>DOI(10.1016/j.neuroscience.2016.01.071) OR</v>
      </c>
      <c r="I195" t="s">
        <v>1308</v>
      </c>
      <c r="J195" t="s">
        <v>1878</v>
      </c>
    </row>
    <row r="196" spans="2:10">
      <c r="B196" s="4" t="s">
        <v>365</v>
      </c>
      <c r="C196" s="15">
        <v>28060883</v>
      </c>
      <c r="D196" t="str">
        <f t="shared" ref="D196:D259" si="12">CONCATENATE("DO=(",B196,") OR")</f>
        <v>DO=(10.1371/journal.pone.0169476) OR</v>
      </c>
      <c r="E196" t="str">
        <f t="shared" ref="E196:E259" si="13">CONCATENATE("PMID=(",C196,") OR")</f>
        <v>PMID=(28060883) OR</v>
      </c>
      <c r="F196" t="str">
        <f t="shared" ref="F196:F259" si="14">CONCATENATE("PMID(",C196,") OR")</f>
        <v>PMID(28060883) OR</v>
      </c>
      <c r="G196" t="str">
        <f t="shared" ref="G196:G259" si="15">CONCATENATE("DOI(",B196,") OR")</f>
        <v>DOI(10.1371/journal.pone.0169476) OR</v>
      </c>
      <c r="I196" t="s">
        <v>1309</v>
      </c>
      <c r="J196" t="s">
        <v>1879</v>
      </c>
    </row>
    <row r="197" spans="2:10">
      <c r="B197" s="4" t="s">
        <v>303</v>
      </c>
      <c r="C197" s="15">
        <v>28153394</v>
      </c>
      <c r="D197" t="str">
        <f t="shared" si="12"/>
        <v>DO=(10.1016/j.bbr.2017.01.038.) OR</v>
      </c>
      <c r="E197" t="str">
        <f t="shared" si="13"/>
        <v>PMID=(28153394) OR</v>
      </c>
      <c r="F197" t="str">
        <f t="shared" si="14"/>
        <v>PMID(28153394) OR</v>
      </c>
      <c r="G197" t="str">
        <f t="shared" si="15"/>
        <v>DOI(10.1016/j.bbr.2017.01.038.) OR</v>
      </c>
      <c r="I197" t="s">
        <v>1310</v>
      </c>
      <c r="J197" t="s">
        <v>1880</v>
      </c>
    </row>
    <row r="198" spans="2:10">
      <c r="B198" s="4" t="s">
        <v>381</v>
      </c>
      <c r="C198" s="15">
        <v>28729138</v>
      </c>
      <c r="D198" t="str">
        <f t="shared" si="12"/>
        <v>DO=(10.1016/j.nlm.2017.07.010) OR</v>
      </c>
      <c r="E198" t="str">
        <f t="shared" si="13"/>
        <v>PMID=(28729138) OR</v>
      </c>
      <c r="F198" t="str">
        <f t="shared" si="14"/>
        <v>PMID(28729138) OR</v>
      </c>
      <c r="G198" t="str">
        <f t="shared" si="15"/>
        <v>DOI(10.1016/j.nlm.2017.07.010) OR</v>
      </c>
      <c r="I198" t="s">
        <v>1311</v>
      </c>
      <c r="J198" t="s">
        <v>1881</v>
      </c>
    </row>
    <row r="199" spans="2:10">
      <c r="B199" s="4" t="s">
        <v>695</v>
      </c>
      <c r="C199" s="15">
        <v>28197083</v>
      </c>
      <c r="D199" t="str">
        <f t="shared" si="12"/>
        <v>DO=(10.3389/fnbeh.2017.00016.) OR</v>
      </c>
      <c r="E199" t="str">
        <f t="shared" si="13"/>
        <v>PMID=(28197083) OR</v>
      </c>
      <c r="F199" t="str">
        <f t="shared" si="14"/>
        <v>PMID(28197083) OR</v>
      </c>
      <c r="G199" t="str">
        <f t="shared" si="15"/>
        <v>DOI(10.3389/fnbeh.2017.00016.) OR</v>
      </c>
      <c r="I199" t="s">
        <v>1312</v>
      </c>
      <c r="J199" t="s">
        <v>1882</v>
      </c>
    </row>
    <row r="200" spans="2:10">
      <c r="B200" s="4" t="s">
        <v>797</v>
      </c>
      <c r="C200" s="15">
        <v>28713030</v>
      </c>
      <c r="D200" t="str">
        <f t="shared" si="12"/>
        <v>DO=(10.1016/j.beproc.2017.07.001) OR</v>
      </c>
      <c r="E200" t="str">
        <f t="shared" si="13"/>
        <v>PMID=(28713030) OR</v>
      </c>
      <c r="F200" t="str">
        <f t="shared" si="14"/>
        <v>PMID(28713030) OR</v>
      </c>
      <c r="G200" t="str">
        <f t="shared" si="15"/>
        <v>DOI(10.1016/j.beproc.2017.07.001) OR</v>
      </c>
      <c r="I200" t="s">
        <v>1313</v>
      </c>
      <c r="J200" t="s">
        <v>1883</v>
      </c>
    </row>
    <row r="201" spans="2:10">
      <c r="B201" s="4" t="s">
        <v>369</v>
      </c>
      <c r="C201" s="15">
        <v>27939962</v>
      </c>
      <c r="D201" t="str">
        <f t="shared" si="12"/>
        <v>DO=(10.1016/j.jneumeth.2016.12.003.) OR</v>
      </c>
      <c r="E201" t="str">
        <f t="shared" si="13"/>
        <v>PMID=(27939962) OR</v>
      </c>
      <c r="F201" t="str">
        <f t="shared" si="14"/>
        <v>PMID(27939962) OR</v>
      </c>
      <c r="G201" t="str">
        <f t="shared" si="15"/>
        <v>DOI(10.1016/j.jneumeth.2016.12.003.) OR</v>
      </c>
      <c r="I201" t="s">
        <v>1314</v>
      </c>
      <c r="J201" t="s">
        <v>1884</v>
      </c>
    </row>
    <row r="202" spans="2:10">
      <c r="B202" s="4" t="s">
        <v>404</v>
      </c>
      <c r="C202" s="15">
        <v>26759481</v>
      </c>
      <c r="D202" t="str">
        <f t="shared" si="12"/>
        <v>DO=(10.1093/cercor/bhv332.) OR</v>
      </c>
      <c r="E202" t="str">
        <f t="shared" si="13"/>
        <v>PMID=(26759481) OR</v>
      </c>
      <c r="F202" t="str">
        <f t="shared" si="14"/>
        <v>PMID(26759481) OR</v>
      </c>
      <c r="G202" t="str">
        <f t="shared" si="15"/>
        <v>DOI(10.1093/cercor/bhv332.) OR</v>
      </c>
      <c r="I202" t="s">
        <v>1315</v>
      </c>
      <c r="J202" t="s">
        <v>1885</v>
      </c>
    </row>
    <row r="203" spans="2:10">
      <c r="B203" s="4" t="s">
        <v>754</v>
      </c>
      <c r="C203" s="15">
        <v>28196627</v>
      </c>
      <c r="D203" t="str">
        <f t="shared" si="12"/>
        <v>DO=(10.1016/j.neuropharm.2017.02.009) OR</v>
      </c>
      <c r="E203" t="str">
        <f t="shared" si="13"/>
        <v>PMID=(28196627) OR</v>
      </c>
      <c r="F203" t="str">
        <f t="shared" si="14"/>
        <v>PMID(28196627) OR</v>
      </c>
      <c r="G203" t="str">
        <f t="shared" si="15"/>
        <v>DOI(10.1016/j.neuropharm.2017.02.009) OR</v>
      </c>
      <c r="I203" t="s">
        <v>1316</v>
      </c>
      <c r="J203" t="s">
        <v>1886</v>
      </c>
    </row>
    <row r="204" spans="2:10">
      <c r="B204" s="4" t="s">
        <v>936</v>
      </c>
      <c r="C204" s="15">
        <v>29791838</v>
      </c>
      <c r="D204" t="str">
        <f t="shared" si="12"/>
        <v>DO=(10.1016/j.celrep.2018.04.081) OR</v>
      </c>
      <c r="E204" t="str">
        <f t="shared" si="13"/>
        <v>PMID=(29791838) OR</v>
      </c>
      <c r="F204" t="str">
        <f t="shared" si="14"/>
        <v>PMID(29791838) OR</v>
      </c>
      <c r="G204" t="str">
        <f t="shared" si="15"/>
        <v>DOI(10.1016/j.celrep.2018.04.081) OR</v>
      </c>
      <c r="I204" t="s">
        <v>1317</v>
      </c>
      <c r="J204" t="s">
        <v>1887</v>
      </c>
    </row>
    <row r="205" spans="2:10">
      <c r="B205" s="4" t="s">
        <v>953</v>
      </c>
      <c r="C205" s="15">
        <v>29196183</v>
      </c>
      <c r="D205" t="str">
        <f t="shared" si="12"/>
        <v>DO=(10.1016/j.neuropharm.2017.11.045) OR</v>
      </c>
      <c r="E205" t="str">
        <f t="shared" si="13"/>
        <v>PMID=(29196183) OR</v>
      </c>
      <c r="F205" t="str">
        <f t="shared" si="14"/>
        <v>PMID(29196183) OR</v>
      </c>
      <c r="G205" t="str">
        <f t="shared" si="15"/>
        <v>DOI(10.1016/j.neuropharm.2017.11.045) OR</v>
      </c>
      <c r="I205" t="s">
        <v>1318</v>
      </c>
      <c r="J205" t="s">
        <v>1888</v>
      </c>
    </row>
    <row r="206" spans="2:10">
      <c r="B206" s="4" t="s">
        <v>308</v>
      </c>
      <c r="C206" s="15">
        <v>30386266</v>
      </c>
      <c r="D206" t="str">
        <f t="shared" si="12"/>
        <v>DO=(10.3389/fpsyt.2018.00503.) OR</v>
      </c>
      <c r="E206" t="str">
        <f t="shared" si="13"/>
        <v>PMID=(30386266) OR</v>
      </c>
      <c r="F206" t="str">
        <f t="shared" si="14"/>
        <v>PMID(30386266) OR</v>
      </c>
      <c r="G206" t="str">
        <f t="shared" si="15"/>
        <v>DOI(10.3389/fpsyt.2018.00503.) OR</v>
      </c>
      <c r="I206" t="s">
        <v>1319</v>
      </c>
      <c r="J206" t="s">
        <v>1889</v>
      </c>
    </row>
    <row r="207" spans="2:10">
      <c r="B207" s="4" t="s">
        <v>354</v>
      </c>
      <c r="C207" s="15">
        <v>29332255</v>
      </c>
      <c r="D207" t="str">
        <f t="shared" si="12"/>
        <v>DO=(10.1007/s00213-017-4827-y.) OR</v>
      </c>
      <c r="E207" t="str">
        <f t="shared" si="13"/>
        <v>PMID=(29332255) OR</v>
      </c>
      <c r="F207" t="str">
        <f t="shared" si="14"/>
        <v>PMID(29332255) OR</v>
      </c>
      <c r="G207" t="str">
        <f t="shared" si="15"/>
        <v>DOI(10.1007/s00213-017-4827-y.) OR</v>
      </c>
      <c r="I207" t="s">
        <v>1320</v>
      </c>
      <c r="J207" t="s">
        <v>1890</v>
      </c>
    </row>
    <row r="208" spans="2:10">
      <c r="B208" s="4" t="s">
        <v>707</v>
      </c>
      <c r="C208" s="15">
        <v>28729220</v>
      </c>
      <c r="D208" t="str">
        <f t="shared" si="12"/>
        <v>DO=(10.1016/j.neuropharm.2017.07.013) OR</v>
      </c>
      <c r="E208" t="str">
        <f t="shared" si="13"/>
        <v>PMID=(28729220) OR</v>
      </c>
      <c r="F208" t="str">
        <f t="shared" si="14"/>
        <v>PMID(28729220) OR</v>
      </c>
      <c r="G208" t="str">
        <f t="shared" si="15"/>
        <v>DOI(10.1016/j.neuropharm.2017.07.013) OR</v>
      </c>
      <c r="I208" t="s">
        <v>1321</v>
      </c>
      <c r="J208" t="s">
        <v>1891</v>
      </c>
    </row>
    <row r="209" spans="2:10">
      <c r="B209" s="4" t="s">
        <v>910</v>
      </c>
      <c r="C209" s="15">
        <v>29897000</v>
      </c>
      <c r="D209" t="str">
        <f t="shared" si="12"/>
        <v>DO=(10.1177/0269881118779383) OR</v>
      </c>
      <c r="E209" t="str">
        <f t="shared" si="13"/>
        <v>PMID=(29897000) OR</v>
      </c>
      <c r="F209" t="str">
        <f t="shared" si="14"/>
        <v>PMID(29897000) OR</v>
      </c>
      <c r="G209" t="str">
        <f t="shared" si="15"/>
        <v>DOI(10.1177/0269881118779383) OR</v>
      </c>
      <c r="I209" t="s">
        <v>1322</v>
      </c>
      <c r="J209" t="s">
        <v>1892</v>
      </c>
    </row>
    <row r="210" spans="2:10">
      <c r="B210" s="4" t="s">
        <v>373</v>
      </c>
      <c r="C210" s="15">
        <v>30008032</v>
      </c>
      <c r="D210" t="str">
        <f t="shared" si="12"/>
        <v>DO=(10.1007/s00213-018-4969-6.) OR</v>
      </c>
      <c r="E210" t="str">
        <f t="shared" si="13"/>
        <v>PMID=(30008032) OR</v>
      </c>
      <c r="F210" t="str">
        <f t="shared" si="14"/>
        <v>PMID(30008032) OR</v>
      </c>
      <c r="G210" t="str">
        <f t="shared" si="15"/>
        <v>DOI(10.1007/s00213-018-4969-6.) OR</v>
      </c>
      <c r="I210" t="s">
        <v>1323</v>
      </c>
      <c r="J210" t="s">
        <v>1893</v>
      </c>
    </row>
    <row r="211" spans="2:10">
      <c r="B211" s="4" t="s">
        <v>738</v>
      </c>
      <c r="C211" s="15">
        <v>29237242</v>
      </c>
      <c r="D211" t="str">
        <f t="shared" si="12"/>
        <v>DO=(10.1111/ejn.13792) OR</v>
      </c>
      <c r="E211" t="str">
        <f t="shared" si="13"/>
        <v>PMID=(29237242) OR</v>
      </c>
      <c r="F211" t="str">
        <f t="shared" si="14"/>
        <v>PMID(29237242) OR</v>
      </c>
      <c r="G211" t="str">
        <f t="shared" si="15"/>
        <v>DOI(10.1111/ejn.13792) OR</v>
      </c>
      <c r="I211" t="s">
        <v>1324</v>
      </c>
      <c r="J211" t="s">
        <v>1894</v>
      </c>
    </row>
    <row r="212" spans="2:10">
      <c r="B212" s="4" t="s">
        <v>451</v>
      </c>
      <c r="C212" s="15">
        <v>30217534</v>
      </c>
      <c r="D212" t="str">
        <f t="shared" si="12"/>
        <v>DO=(10.1016/j.bbi.2018.09.015. ) OR</v>
      </c>
      <c r="E212" t="str">
        <f t="shared" si="13"/>
        <v>PMID=(30217534) OR</v>
      </c>
      <c r="F212" t="str">
        <f t="shared" si="14"/>
        <v>PMID(30217534) OR</v>
      </c>
      <c r="G212" t="str">
        <f t="shared" si="15"/>
        <v>DOI(10.1016/j.bbi.2018.09.015. ) OR</v>
      </c>
      <c r="I212" t="s">
        <v>1325</v>
      </c>
      <c r="J212" t="s">
        <v>1895</v>
      </c>
    </row>
    <row r="213" spans="2:10">
      <c r="B213" s="4" t="s">
        <v>871</v>
      </c>
      <c r="C213" s="15">
        <v>31168482</v>
      </c>
      <c r="D213" t="str">
        <f t="shared" si="12"/>
        <v>DO=(10.1177/2398212818772962) OR</v>
      </c>
      <c r="E213" t="str">
        <f t="shared" si="13"/>
        <v>PMID=(31168482) OR</v>
      </c>
      <c r="F213" t="str">
        <f t="shared" si="14"/>
        <v>PMID(31168482) OR</v>
      </c>
      <c r="G213" t="str">
        <f t="shared" si="15"/>
        <v>DOI(10.1177/2398212818772962) OR</v>
      </c>
      <c r="I213" t="s">
        <v>1326</v>
      </c>
      <c r="J213" t="s">
        <v>1896</v>
      </c>
    </row>
    <row r="214" spans="2:10">
      <c r="B214" s="4" t="s">
        <v>430</v>
      </c>
      <c r="C214" s="15">
        <v>29706928</v>
      </c>
      <c r="D214" t="str">
        <f t="shared" si="12"/>
        <v>DO=(10.3389/fneur.2018.00233.) OR</v>
      </c>
      <c r="E214" t="str">
        <f t="shared" si="13"/>
        <v>PMID=(29706928) OR</v>
      </c>
      <c r="F214" t="str">
        <f t="shared" si="14"/>
        <v>PMID(29706928) OR</v>
      </c>
      <c r="G214" t="str">
        <f t="shared" si="15"/>
        <v>DOI(10.3389/fneur.2018.00233.) OR</v>
      </c>
      <c r="I214" t="s">
        <v>1327</v>
      </c>
      <c r="J214" t="s">
        <v>1897</v>
      </c>
    </row>
    <row r="215" spans="2:10">
      <c r="B215" s="4" t="s">
        <v>817</v>
      </c>
      <c r="C215" s="15">
        <v>29568692</v>
      </c>
      <c r="D215" t="str">
        <f t="shared" si="12"/>
        <v>DO=(10.1002/brb3.896) OR</v>
      </c>
      <c r="E215" t="str">
        <f t="shared" si="13"/>
        <v>PMID=(29568692) OR</v>
      </c>
      <c r="F215" t="str">
        <f t="shared" si="14"/>
        <v>PMID(29568692) OR</v>
      </c>
      <c r="G215" t="str">
        <f t="shared" si="15"/>
        <v>DOI(10.1002/brb3.896) OR</v>
      </c>
      <c r="I215" t="s">
        <v>1328</v>
      </c>
      <c r="J215" t="s">
        <v>1898</v>
      </c>
    </row>
    <row r="216" spans="2:10">
      <c r="B216" s="4" t="s">
        <v>672</v>
      </c>
      <c r="C216" s="15">
        <v>30394331</v>
      </c>
      <c r="D216" t="str">
        <f t="shared" si="12"/>
        <v>DO=(10.1016/j.nlm.2018.10.011) OR</v>
      </c>
      <c r="E216" t="str">
        <f t="shared" si="13"/>
        <v>PMID=(30394331) OR</v>
      </c>
      <c r="F216" t="str">
        <f t="shared" si="14"/>
        <v>PMID(30394331) OR</v>
      </c>
      <c r="G216" t="str">
        <f t="shared" si="15"/>
        <v>DOI(10.1016/j.nlm.2018.10.011) OR</v>
      </c>
      <c r="I216" t="s">
        <v>1329</v>
      </c>
      <c r="J216" t="s">
        <v>1899</v>
      </c>
    </row>
    <row r="217" spans="2:10">
      <c r="B217" s="4" t="s">
        <v>419</v>
      </c>
      <c r="C217" s="15">
        <v>29473984</v>
      </c>
      <c r="D217" t="str">
        <f t="shared" si="12"/>
        <v>DO=(10.1002/hipo.22839) OR</v>
      </c>
      <c r="E217" t="str">
        <f t="shared" si="13"/>
        <v>PMID=(29473984) OR</v>
      </c>
      <c r="F217" t="str">
        <f t="shared" si="14"/>
        <v>PMID(29473984) OR</v>
      </c>
      <c r="G217" t="str">
        <f t="shared" si="15"/>
        <v>DOI(10.1002/hipo.22839) OR</v>
      </c>
      <c r="I217" t="s">
        <v>1330</v>
      </c>
      <c r="J217" t="s">
        <v>1900</v>
      </c>
    </row>
    <row r="218" spans="2:10">
      <c r="B218" s="4" t="s">
        <v>696</v>
      </c>
      <c r="C218" s="15">
        <v>29266714</v>
      </c>
      <c r="D218" t="str">
        <f t="shared" si="12"/>
        <v>DO=(10.1111/gbb.12452) OR</v>
      </c>
      <c r="E218" t="str">
        <f t="shared" si="13"/>
        <v>PMID=(29266714) OR</v>
      </c>
      <c r="F218" t="str">
        <f t="shared" si="14"/>
        <v>PMID(29266714) OR</v>
      </c>
      <c r="G218" t="str">
        <f t="shared" si="15"/>
        <v>DOI(10.1111/gbb.12452) OR</v>
      </c>
      <c r="I218" t="s">
        <v>1331</v>
      </c>
      <c r="J218" t="s">
        <v>1901</v>
      </c>
    </row>
    <row r="219" spans="2:10">
      <c r="B219" s="4" t="s">
        <v>879</v>
      </c>
      <c r="C219" s="15">
        <v>30181690</v>
      </c>
      <c r="D219" t="str">
        <f t="shared" si="12"/>
        <v>DO=(10.5607/en.2018.27.4.277) OR</v>
      </c>
      <c r="E219" t="str">
        <f t="shared" si="13"/>
        <v>PMID=(30181690) OR</v>
      </c>
      <c r="F219" t="str">
        <f t="shared" si="14"/>
        <v>PMID(30181690) OR</v>
      </c>
      <c r="G219" t="str">
        <f t="shared" si="15"/>
        <v>DOI(10.5607/en.2018.27.4.277) OR</v>
      </c>
      <c r="I219" t="s">
        <v>1332</v>
      </c>
      <c r="J219" t="s">
        <v>1902</v>
      </c>
    </row>
    <row r="220" spans="2:10">
      <c r="B220" s="4" t="s">
        <v>423</v>
      </c>
      <c r="C220" s="15">
        <v>30225350</v>
      </c>
      <c r="D220" t="str">
        <f t="shared" si="12"/>
        <v>DO=(10.1523/ENEURO.0249-18.2018) OR</v>
      </c>
      <c r="E220" t="str">
        <f t="shared" si="13"/>
        <v>PMID=(30225350) OR</v>
      </c>
      <c r="F220" t="str">
        <f t="shared" si="14"/>
        <v>PMID(30225350) OR</v>
      </c>
      <c r="G220" t="str">
        <f t="shared" si="15"/>
        <v>DOI(10.1523/ENEURO.0249-18.2018) OR</v>
      </c>
      <c r="I220" t="s">
        <v>1333</v>
      </c>
      <c r="J220" t="s">
        <v>1903</v>
      </c>
    </row>
    <row r="221" spans="2:10">
      <c r="B221" s="12" t="s">
        <v>1082</v>
      </c>
      <c r="C221" s="18">
        <v>29977188</v>
      </c>
      <c r="D221" t="str">
        <f t="shared" si="12"/>
        <v>DO=(10.3389/fnins.2018.00418) OR</v>
      </c>
      <c r="E221" t="str">
        <f t="shared" si="13"/>
        <v>PMID=(29977188) OR</v>
      </c>
      <c r="F221" t="str">
        <f t="shared" si="14"/>
        <v>PMID(29977188) OR</v>
      </c>
      <c r="G221" t="str">
        <f t="shared" si="15"/>
        <v>DOI(10.3389/fnins.2018.00418) OR</v>
      </c>
      <c r="I221" t="s">
        <v>1334</v>
      </c>
      <c r="J221" t="s">
        <v>1904</v>
      </c>
    </row>
    <row r="222" spans="2:10">
      <c r="B222" s="4" t="s">
        <v>750</v>
      </c>
      <c r="C222" s="15">
        <v>29859849</v>
      </c>
      <c r="D222" t="str">
        <f t="shared" si="12"/>
        <v>DO=(10.1016/j.neuropharm.2018.05.034) OR</v>
      </c>
      <c r="E222" t="str">
        <f t="shared" si="13"/>
        <v>PMID=(29859849) OR</v>
      </c>
      <c r="F222" t="str">
        <f t="shared" si="14"/>
        <v>PMID(29859849) OR</v>
      </c>
      <c r="G222" t="str">
        <f t="shared" si="15"/>
        <v>DOI(10.1016/j.neuropharm.2018.05.034) OR</v>
      </c>
      <c r="I222" t="s">
        <v>1335</v>
      </c>
      <c r="J222" t="s">
        <v>1905</v>
      </c>
    </row>
    <row r="223" spans="2:10">
      <c r="B223" s="4" t="s">
        <v>441</v>
      </c>
      <c r="C223" s="15">
        <v>30138691</v>
      </c>
      <c r="D223" t="str">
        <f t="shared" si="12"/>
        <v>DO=(10.1016/j.nlm.2018.08.014. ) OR</v>
      </c>
      <c r="E223" t="str">
        <f t="shared" si="13"/>
        <v>PMID=(30138691) OR</v>
      </c>
      <c r="F223" t="str">
        <f t="shared" si="14"/>
        <v>PMID(30138691) OR</v>
      </c>
      <c r="G223" t="str">
        <f t="shared" si="15"/>
        <v>DOI(10.1016/j.nlm.2018.08.014. ) OR</v>
      </c>
      <c r="I223" t="s">
        <v>1336</v>
      </c>
      <c r="J223" t="s">
        <v>1906</v>
      </c>
    </row>
    <row r="224" spans="2:10">
      <c r="B224" s="4" t="s">
        <v>348</v>
      </c>
      <c r="C224" s="15">
        <v>29129610</v>
      </c>
      <c r="D224" t="str">
        <f t="shared" si="12"/>
        <v>DO=(10.1016/j.physbeh.2017.11.010.) OR</v>
      </c>
      <c r="E224" t="str">
        <f t="shared" si="13"/>
        <v>PMID=(29129610) OR</v>
      </c>
      <c r="F224" t="str">
        <f t="shared" si="14"/>
        <v>PMID(29129610) OR</v>
      </c>
      <c r="G224" t="str">
        <f t="shared" si="15"/>
        <v>DOI(10.1016/j.physbeh.2017.11.010.) OR</v>
      </c>
      <c r="I224" t="s">
        <v>1337</v>
      </c>
      <c r="J224" t="s">
        <v>1907</v>
      </c>
    </row>
    <row r="225" spans="2:10">
      <c r="B225" s="4" t="s">
        <v>454</v>
      </c>
      <c r="C225" s="15">
        <v>29412155</v>
      </c>
      <c r="D225" t="str">
        <f t="shared" si="12"/>
        <v>DO=(10.1016/j.bbr.2018.01.030. ) OR</v>
      </c>
      <c r="E225" t="str">
        <f t="shared" si="13"/>
        <v>PMID=(29412155) OR</v>
      </c>
      <c r="F225" t="str">
        <f t="shared" si="14"/>
        <v>PMID(29412155) OR</v>
      </c>
      <c r="G225" t="str">
        <f t="shared" si="15"/>
        <v>DOI(10.1016/j.bbr.2018.01.030. ) OR</v>
      </c>
      <c r="I225" t="s">
        <v>1338</v>
      </c>
      <c r="J225" t="s">
        <v>1908</v>
      </c>
    </row>
    <row r="226" spans="2:10">
      <c r="B226" s="4" t="s">
        <v>945</v>
      </c>
      <c r="C226" s="15">
        <v>29894866</v>
      </c>
      <c r="D226" t="str">
        <f t="shared" si="12"/>
        <v>DO=(10.1016/j.pharep.2018.01.009) OR</v>
      </c>
      <c r="E226" t="str">
        <f t="shared" si="13"/>
        <v>PMID=(29894866) OR</v>
      </c>
      <c r="F226" t="str">
        <f t="shared" si="14"/>
        <v>PMID(29894866) OR</v>
      </c>
      <c r="G226" t="str">
        <f t="shared" si="15"/>
        <v>DOI(10.1016/j.pharep.2018.01.009) OR</v>
      </c>
      <c r="I226" t="s">
        <v>1339</v>
      </c>
      <c r="J226" t="s">
        <v>1909</v>
      </c>
    </row>
    <row r="227" spans="2:10">
      <c r="B227" s="10" t="s">
        <v>679</v>
      </c>
      <c r="C227" s="17">
        <v>30429456</v>
      </c>
      <c r="D227" t="str">
        <f t="shared" si="12"/>
        <v>DO=(10.1038/s41398-018-0295-3) OR</v>
      </c>
      <c r="E227" t="str">
        <f t="shared" si="13"/>
        <v>PMID=(30429456) OR</v>
      </c>
      <c r="F227" t="str">
        <f t="shared" si="14"/>
        <v>PMID(30429456) OR</v>
      </c>
      <c r="G227" t="str">
        <f t="shared" si="15"/>
        <v>DOI(10.1038/s41398-018-0295-3) OR</v>
      </c>
      <c r="I227" t="s">
        <v>1340</v>
      </c>
      <c r="J227" t="s">
        <v>1910</v>
      </c>
    </row>
    <row r="228" spans="2:10">
      <c r="B228" s="4" t="s">
        <v>842</v>
      </c>
      <c r="C228" s="15">
        <v>30529110</v>
      </c>
      <c r="D228" t="str">
        <f t="shared" si="12"/>
        <v>DO=(10.1016/j.neures.2018.12.001) OR</v>
      </c>
      <c r="E228" t="str">
        <f t="shared" si="13"/>
        <v>PMID=(30529110) OR</v>
      </c>
      <c r="F228" t="str">
        <f t="shared" si="14"/>
        <v>PMID(30529110) OR</v>
      </c>
      <c r="G228" t="str">
        <f t="shared" si="15"/>
        <v>DOI(10.1016/j.neures.2018.12.001) OR</v>
      </c>
      <c r="I228" t="s">
        <v>1341</v>
      </c>
      <c r="J228" t="s">
        <v>1911</v>
      </c>
    </row>
    <row r="229" spans="2:10">
      <c r="B229" s="4" t="s">
        <v>949</v>
      </c>
      <c r="C229" s="15">
        <v>29520633</v>
      </c>
      <c r="D229" t="str">
        <f t="shared" si="12"/>
        <v>DO=(10.3758/s13428-018-1030-y) OR</v>
      </c>
      <c r="E229" t="str">
        <f t="shared" si="13"/>
        <v>PMID=(29520633) OR</v>
      </c>
      <c r="F229" t="str">
        <f t="shared" si="14"/>
        <v>PMID(29520633) OR</v>
      </c>
      <c r="G229" t="str">
        <f t="shared" si="15"/>
        <v>DOI(10.3758/s13428-018-1030-y) OR</v>
      </c>
      <c r="I229" t="s">
        <v>1342</v>
      </c>
      <c r="J229" t="s">
        <v>1912</v>
      </c>
    </row>
    <row r="230" spans="2:10">
      <c r="B230" s="4" t="s">
        <v>831</v>
      </c>
      <c r="C230" s="15">
        <v>29940328</v>
      </c>
      <c r="D230" t="str">
        <f t="shared" si="12"/>
        <v>DO=(10.1016/j.neulet.2018.06.038) OR</v>
      </c>
      <c r="E230" t="str">
        <f t="shared" si="13"/>
        <v>PMID=(29940328) OR</v>
      </c>
      <c r="F230" t="str">
        <f t="shared" si="14"/>
        <v>PMID(29940328) OR</v>
      </c>
      <c r="G230" t="str">
        <f t="shared" si="15"/>
        <v>DOI(10.1016/j.neulet.2018.06.038) OR</v>
      </c>
      <c r="I230" t="s">
        <v>1343</v>
      </c>
      <c r="J230" t="s">
        <v>1913</v>
      </c>
    </row>
    <row r="231" spans="2:10">
      <c r="B231" s="4" t="s">
        <v>825</v>
      </c>
      <c r="C231" s="15">
        <v>29636425</v>
      </c>
      <c r="D231" t="str">
        <f t="shared" si="12"/>
        <v>DO=(10.1161/STROKEAHA.117.020557) OR</v>
      </c>
      <c r="E231" t="str">
        <f t="shared" si="13"/>
        <v>PMID=(29636425) OR</v>
      </c>
      <c r="F231" t="str">
        <f t="shared" si="14"/>
        <v>PMID(29636425) OR</v>
      </c>
      <c r="G231" t="str">
        <f t="shared" si="15"/>
        <v>DOI(10.1161/STROKEAHA.117.020557) OR</v>
      </c>
      <c r="I231" t="s">
        <v>1344</v>
      </c>
      <c r="J231" t="s">
        <v>1914</v>
      </c>
    </row>
    <row r="232" spans="2:10">
      <c r="B232" s="4" t="s">
        <v>886</v>
      </c>
      <c r="C232" s="15">
        <v>29682701</v>
      </c>
      <c r="D232" t="str">
        <f t="shared" si="12"/>
        <v>DO=(10.1007/s00213-018-4907-7) OR</v>
      </c>
      <c r="E232" t="str">
        <f t="shared" si="13"/>
        <v>PMID=(29682701) OR</v>
      </c>
      <c r="F232" t="str">
        <f t="shared" si="14"/>
        <v>PMID(29682701) OR</v>
      </c>
      <c r="G232" t="str">
        <f t="shared" si="15"/>
        <v>DOI(10.1007/s00213-018-4907-7) OR</v>
      </c>
      <c r="I232" t="s">
        <v>1345</v>
      </c>
      <c r="J232" t="s">
        <v>1915</v>
      </c>
    </row>
    <row r="233" spans="2:10">
      <c r="B233" s="4" t="s">
        <v>656</v>
      </c>
      <c r="C233" s="15">
        <v>30559117</v>
      </c>
      <c r="D233" t="str">
        <f t="shared" si="12"/>
        <v>DO=(10.1101/lm.048264.118) OR</v>
      </c>
      <c r="E233" t="str">
        <f t="shared" si="13"/>
        <v>PMID=(30559117) OR</v>
      </c>
      <c r="F233" t="str">
        <f t="shared" si="14"/>
        <v>PMID(30559117) OR</v>
      </c>
      <c r="G233" t="str">
        <f t="shared" si="15"/>
        <v>DOI(10.1101/lm.048264.118) OR</v>
      </c>
      <c r="I233" t="s">
        <v>1346</v>
      </c>
      <c r="J233" t="s">
        <v>1916</v>
      </c>
    </row>
    <row r="234" spans="2:10">
      <c r="B234" s="4" t="s">
        <v>718</v>
      </c>
      <c r="C234" s="15">
        <v>30333735</v>
      </c>
      <c r="D234" t="str">
        <f t="shared" si="12"/>
        <v>DO=(10.3389/fnbeh.2018.00226) OR</v>
      </c>
      <c r="E234" t="str">
        <f t="shared" si="13"/>
        <v>PMID=(30333735) OR</v>
      </c>
      <c r="F234" t="str">
        <f t="shared" si="14"/>
        <v>PMID(30333735) OR</v>
      </c>
      <c r="G234" t="str">
        <f t="shared" si="15"/>
        <v>DOI(10.3389/fnbeh.2018.00226) OR</v>
      </c>
      <c r="I234" t="s">
        <v>1347</v>
      </c>
      <c r="J234" t="s">
        <v>1917</v>
      </c>
    </row>
    <row r="235" spans="2:10">
      <c r="B235" s="4" t="s">
        <v>517</v>
      </c>
      <c r="C235" s="15">
        <v>29971038</v>
      </c>
      <c r="D235" t="str">
        <f t="shared" si="12"/>
        <v>DO=(10.3389/fneur.2018.00451) OR</v>
      </c>
      <c r="E235" t="str">
        <f t="shared" si="13"/>
        <v>PMID=(29971038) OR</v>
      </c>
      <c r="F235" t="str">
        <f t="shared" si="14"/>
        <v>PMID(29971038) OR</v>
      </c>
      <c r="G235" t="str">
        <f t="shared" si="15"/>
        <v>DOI(10.3389/fneur.2018.00451) OR</v>
      </c>
      <c r="I235" t="s">
        <v>1348</v>
      </c>
      <c r="J235" t="s">
        <v>1918</v>
      </c>
    </row>
    <row r="236" spans="2:10">
      <c r="B236" s="4" t="s">
        <v>537</v>
      </c>
      <c r="C236" s="15">
        <v>29684470</v>
      </c>
      <c r="D236" t="str">
        <f t="shared" si="12"/>
        <v>DO=(10.1016/j.bbr.2018.04.027) OR</v>
      </c>
      <c r="E236" t="str">
        <f t="shared" si="13"/>
        <v>PMID=(29684470) OR</v>
      </c>
      <c r="F236" t="str">
        <f t="shared" si="14"/>
        <v>PMID(29684470) OR</v>
      </c>
      <c r="G236" t="str">
        <f t="shared" si="15"/>
        <v>DOI(10.1016/j.bbr.2018.04.027) OR</v>
      </c>
      <c r="I236" t="s">
        <v>1349</v>
      </c>
      <c r="J236" t="s">
        <v>1919</v>
      </c>
    </row>
    <row r="237" spans="2:10">
      <c r="B237" s="4" t="s">
        <v>551</v>
      </c>
      <c r="C237" s="15">
        <v>30251162</v>
      </c>
      <c r="D237" t="str">
        <f t="shared" si="12"/>
        <v>DO=(10.1007/s00213-018-5040-3) OR</v>
      </c>
      <c r="E237" t="str">
        <f t="shared" si="13"/>
        <v>PMID=(30251162) OR</v>
      </c>
      <c r="F237" t="str">
        <f t="shared" si="14"/>
        <v>PMID(30251162) OR</v>
      </c>
      <c r="G237" t="str">
        <f t="shared" si="15"/>
        <v>DOI(10.1007/s00213-018-5040-3) OR</v>
      </c>
      <c r="I237" t="s">
        <v>1350</v>
      </c>
      <c r="J237" t="s">
        <v>1920</v>
      </c>
    </row>
    <row r="238" spans="2:10">
      <c r="B238" s="4" t="s">
        <v>675</v>
      </c>
      <c r="C238" s="15">
        <v>30327842</v>
      </c>
      <c r="D238" t="str">
        <f t="shared" si="12"/>
        <v>DO=(10.1007/s00213-018-5065-7) OR</v>
      </c>
      <c r="E238" t="str">
        <f t="shared" si="13"/>
        <v>PMID=(30327842) OR</v>
      </c>
      <c r="F238" t="str">
        <f t="shared" si="14"/>
        <v>PMID(30327842) OR</v>
      </c>
      <c r="G238" t="str">
        <f t="shared" si="15"/>
        <v>DOI(10.1007/s00213-018-5065-7) OR</v>
      </c>
      <c r="I238" t="s">
        <v>1351</v>
      </c>
      <c r="J238" t="s">
        <v>1921</v>
      </c>
    </row>
    <row r="239" spans="2:10">
      <c r="B239" s="4" t="s">
        <v>882</v>
      </c>
      <c r="C239" s="15">
        <v>29938215</v>
      </c>
      <c r="D239" t="str">
        <f t="shared" si="12"/>
        <v>DO=(10.1523/ENEURO.0345-17.2018) OR</v>
      </c>
      <c r="E239" t="str">
        <f t="shared" si="13"/>
        <v>PMID=(29938215) OR</v>
      </c>
      <c r="F239" t="str">
        <f t="shared" si="14"/>
        <v>PMID(29938215) OR</v>
      </c>
      <c r="G239" t="str">
        <f t="shared" si="15"/>
        <v>DOI(10.1523/ENEURO.0345-17.2018) OR</v>
      </c>
      <c r="I239" t="s">
        <v>1352</v>
      </c>
      <c r="J239" t="s">
        <v>1922</v>
      </c>
    </row>
    <row r="240" spans="2:10">
      <c r="B240" s="4" t="s">
        <v>544</v>
      </c>
      <c r="C240" s="15">
        <v>30304534</v>
      </c>
      <c r="D240" t="str">
        <f t="shared" si="12"/>
        <v>DO=(10.1093/schbul/sby146.) OR</v>
      </c>
      <c r="E240" t="str">
        <f t="shared" si="13"/>
        <v>PMID=(30304534) OR</v>
      </c>
      <c r="F240" t="str">
        <f t="shared" si="14"/>
        <v>PMID(30304534) OR</v>
      </c>
      <c r="G240" t="str">
        <f t="shared" si="15"/>
        <v>DOI(10.1093/schbul/sby146.) OR</v>
      </c>
      <c r="I240" t="s">
        <v>1353</v>
      </c>
      <c r="J240" t="s">
        <v>1923</v>
      </c>
    </row>
    <row r="241" spans="2:10">
      <c r="B241" s="4" t="s">
        <v>304</v>
      </c>
      <c r="C241" s="15">
        <v>30038346</v>
      </c>
      <c r="D241" t="str">
        <f t="shared" si="12"/>
        <v>DO=(10.1038/s41596-018-0013-x.) OR</v>
      </c>
      <c r="E241" t="str">
        <f t="shared" si="13"/>
        <v>PMID=(30038346) OR</v>
      </c>
      <c r="F241" t="str">
        <f t="shared" si="14"/>
        <v>PMID(30038346) OR</v>
      </c>
      <c r="G241" t="str">
        <f t="shared" si="15"/>
        <v>DOI(10.1038/s41596-018-0013-x.) OR</v>
      </c>
      <c r="I241" t="s">
        <v>1354</v>
      </c>
      <c r="J241" t="s">
        <v>1924</v>
      </c>
    </row>
    <row r="242" spans="2:10">
      <c r="B242" s="4" t="s">
        <v>680</v>
      </c>
      <c r="C242" s="15">
        <v>29635888</v>
      </c>
      <c r="D242" t="str">
        <f t="shared" si="12"/>
        <v>DO=(10.1111/gbb.12478) OR</v>
      </c>
      <c r="E242" t="str">
        <f t="shared" si="13"/>
        <v>PMID=(29635888) OR</v>
      </c>
      <c r="F242" t="str">
        <f t="shared" si="14"/>
        <v>PMID(29635888) OR</v>
      </c>
      <c r="G242" t="str">
        <f t="shared" si="15"/>
        <v>DOI(10.1111/gbb.12478) OR</v>
      </c>
      <c r="I242" t="s">
        <v>1355</v>
      </c>
      <c r="J242" t="s">
        <v>1925</v>
      </c>
    </row>
    <row r="243" spans="2:10">
      <c r="B243" s="4" t="s">
        <v>932</v>
      </c>
      <c r="C243" s="15">
        <v>29458841</v>
      </c>
      <c r="D243" t="str">
        <f t="shared" si="12"/>
        <v>DO=(10.1016/j.neurobiolaging.2017.12.021) OR</v>
      </c>
      <c r="E243" t="str">
        <f t="shared" si="13"/>
        <v>PMID=(29458841) OR</v>
      </c>
      <c r="F243" t="str">
        <f t="shared" si="14"/>
        <v>PMID(29458841) OR</v>
      </c>
      <c r="G243" t="str">
        <f t="shared" si="15"/>
        <v>DOI(10.1016/j.neurobiolaging.2017.12.021) OR</v>
      </c>
      <c r="I243" t="s">
        <v>1356</v>
      </c>
      <c r="J243" t="s">
        <v>1926</v>
      </c>
    </row>
    <row r="244" spans="2:10">
      <c r="B244" s="11" t="s">
        <v>821</v>
      </c>
      <c r="C244" s="16">
        <v>29856018</v>
      </c>
      <c r="D244" t="str">
        <f t="shared" si="12"/>
        <v>DO=(10.1007/978-1-4939-7825-0_8) OR</v>
      </c>
      <c r="E244" t="str">
        <f t="shared" si="13"/>
        <v>PMID=(29856018) OR</v>
      </c>
      <c r="F244" t="str">
        <f t="shared" si="14"/>
        <v>PMID(29856018) OR</v>
      </c>
      <c r="G244" t="str">
        <f t="shared" si="15"/>
        <v>DOI(10.1007/978-1-4939-7825-0_8) OR</v>
      </c>
      <c r="I244" t="s">
        <v>1357</v>
      </c>
      <c r="J244" t="s">
        <v>1927</v>
      </c>
    </row>
    <row r="245" spans="2:10">
      <c r="B245" s="4" t="s">
        <v>664</v>
      </c>
      <c r="C245" s="15">
        <v>29358739</v>
      </c>
      <c r="D245" t="str">
        <f t="shared" si="12"/>
        <v>DO=(10.1038/s41598-017-19108-w) OR</v>
      </c>
      <c r="E245" t="str">
        <f t="shared" si="13"/>
        <v>PMID=(29358739) OR</v>
      </c>
      <c r="F245" t="str">
        <f t="shared" si="14"/>
        <v>PMID(29358739) OR</v>
      </c>
      <c r="G245" t="str">
        <f t="shared" si="15"/>
        <v>DOI(10.1038/s41598-017-19108-w) OR</v>
      </c>
      <c r="I245" t="s">
        <v>1358</v>
      </c>
      <c r="J245" t="s">
        <v>1928</v>
      </c>
    </row>
    <row r="246" spans="2:10">
      <c r="B246" s="4" t="s">
        <v>668</v>
      </c>
      <c r="C246" s="15">
        <v>30401923</v>
      </c>
      <c r="D246" t="str">
        <f t="shared" si="12"/>
        <v>DO=(10.1038/s41598-018-33929-3) OR</v>
      </c>
      <c r="E246" t="str">
        <f t="shared" si="13"/>
        <v>PMID=(30401923) OR</v>
      </c>
      <c r="F246" t="str">
        <f t="shared" si="14"/>
        <v>PMID(30401923) OR</v>
      </c>
      <c r="G246" t="str">
        <f t="shared" si="15"/>
        <v>DOI(10.1038/s41598-018-33929-3) OR</v>
      </c>
      <c r="I246" t="s">
        <v>1359</v>
      </c>
      <c r="J246" t="s">
        <v>1929</v>
      </c>
    </row>
    <row r="247" spans="2:10">
      <c r="B247" s="4" t="s">
        <v>315</v>
      </c>
      <c r="C247" s="15">
        <v>30694374</v>
      </c>
      <c r="D247" t="str">
        <f t="shared" si="12"/>
        <v>DO=(10.1007/s00213-019-5171-1) OR</v>
      </c>
      <c r="E247" t="str">
        <f t="shared" si="13"/>
        <v>PMID=(30694374) OR</v>
      </c>
      <c r="F247" t="str">
        <f t="shared" si="14"/>
        <v>PMID(30694374) OR</v>
      </c>
      <c r="G247" t="str">
        <f t="shared" si="15"/>
        <v>DOI(10.1007/s00213-019-5171-1) OR</v>
      </c>
      <c r="I247" t="s">
        <v>1360</v>
      </c>
      <c r="J247" t="s">
        <v>1930</v>
      </c>
    </row>
    <row r="248" spans="2:10">
      <c r="B248" s="4" t="s">
        <v>312</v>
      </c>
      <c r="C248" s="15">
        <v>30998995</v>
      </c>
      <c r="D248" t="str">
        <f t="shared" si="12"/>
        <v>DO=(10.1016/j.bbr.2019.111912) OR</v>
      </c>
      <c r="E248" t="str">
        <f t="shared" si="13"/>
        <v>PMID=(30998995) OR</v>
      </c>
      <c r="F248" t="str">
        <f t="shared" si="14"/>
        <v>PMID(30998995) OR</v>
      </c>
      <c r="G248" t="str">
        <f t="shared" si="15"/>
        <v>DOI(10.1016/j.bbr.2019.111912) OR</v>
      </c>
      <c r="I248" t="s">
        <v>1361</v>
      </c>
      <c r="J248" t="s">
        <v>1931</v>
      </c>
    </row>
    <row r="249" spans="2:10">
      <c r="B249" s="4" t="s">
        <v>588</v>
      </c>
      <c r="C249" s="15">
        <v>29333917</v>
      </c>
      <c r="D249" t="str">
        <f t="shared" si="12"/>
        <v>DO=(10.1177/0271678X17752765) OR</v>
      </c>
      <c r="E249" t="str">
        <f t="shared" si="13"/>
        <v>PMID=(29333917) OR</v>
      </c>
      <c r="F249" t="str">
        <f t="shared" si="14"/>
        <v>PMID(29333917) OR</v>
      </c>
      <c r="G249" t="str">
        <f t="shared" si="15"/>
        <v>DOI(10.1177/0271678X17752765) OR</v>
      </c>
      <c r="I249" t="s">
        <v>1362</v>
      </c>
      <c r="J249" t="s">
        <v>1932</v>
      </c>
    </row>
    <row r="250" spans="2:10">
      <c r="B250" s="4" t="s">
        <v>572</v>
      </c>
      <c r="C250" s="15">
        <v>30858487</v>
      </c>
      <c r="D250" t="str">
        <f t="shared" si="12"/>
        <v>DO=(10.1038/s41598-019-40622-6) OR</v>
      </c>
      <c r="E250" t="str">
        <f t="shared" si="13"/>
        <v>PMID=(30858487) OR</v>
      </c>
      <c r="F250" t="str">
        <f t="shared" si="14"/>
        <v>PMID(30858487) OR</v>
      </c>
      <c r="G250" t="str">
        <f t="shared" si="15"/>
        <v>DOI(10.1038/s41598-019-40622-6) OR</v>
      </c>
      <c r="I250" t="s">
        <v>1363</v>
      </c>
      <c r="J250" t="s">
        <v>1933</v>
      </c>
    </row>
    <row r="251" spans="2:10">
      <c r="B251" s="4" t="s">
        <v>345</v>
      </c>
      <c r="C251" s="15">
        <v>31407153</v>
      </c>
      <c r="D251" t="str">
        <f t="shared" si="12"/>
        <v>DO=(10.1007/s11682-019-00179-4) OR</v>
      </c>
      <c r="E251" t="str">
        <f t="shared" si="13"/>
        <v>PMID=(31407153) OR</v>
      </c>
      <c r="F251" t="str">
        <f t="shared" si="14"/>
        <v>PMID(31407153) OR</v>
      </c>
      <c r="G251" t="str">
        <f t="shared" si="15"/>
        <v>DOI(10.1007/s11682-019-00179-4) OR</v>
      </c>
      <c r="I251" t="s">
        <v>1364</v>
      </c>
      <c r="J251" t="s">
        <v>1934</v>
      </c>
    </row>
    <row r="252" spans="2:10">
      <c r="B252" s="4" t="s">
        <v>592</v>
      </c>
      <c r="C252" s="15">
        <v>30656365</v>
      </c>
      <c r="D252" t="str">
        <f t="shared" si="12"/>
        <v>DO=(10.1007/s00213-019-5167-x) OR</v>
      </c>
      <c r="E252" t="str">
        <f t="shared" si="13"/>
        <v>PMID=(30656365) OR</v>
      </c>
      <c r="F252" t="str">
        <f t="shared" si="14"/>
        <v>PMID(30656365) OR</v>
      </c>
      <c r="G252" t="str">
        <f t="shared" si="15"/>
        <v>DOI(10.1007/s00213-019-5167-x) OR</v>
      </c>
      <c r="I252" t="s">
        <v>1365</v>
      </c>
      <c r="J252" t="s">
        <v>1935</v>
      </c>
    </row>
    <row r="253" spans="2:10">
      <c r="B253" s="4" t="s">
        <v>640</v>
      </c>
      <c r="C253" s="15">
        <v>30521851</v>
      </c>
      <c r="D253" t="str">
        <f t="shared" si="12"/>
        <v>DO=(10.1016/j.nlm.2018.12.002) OR</v>
      </c>
      <c r="E253" t="str">
        <f t="shared" si="13"/>
        <v>PMID=(30521851) OR</v>
      </c>
      <c r="F253" t="str">
        <f t="shared" si="14"/>
        <v>PMID(30521851) OR</v>
      </c>
      <c r="G253" t="str">
        <f t="shared" si="15"/>
        <v>DOI(10.1016/j.nlm.2018.12.002) OR</v>
      </c>
      <c r="I253" t="s">
        <v>1366</v>
      </c>
      <c r="J253" t="s">
        <v>1936</v>
      </c>
    </row>
    <row r="254" spans="2:10">
      <c r="B254" s="4" t="s">
        <v>339</v>
      </c>
      <c r="C254" s="15">
        <v>31335966</v>
      </c>
      <c r="D254" t="str">
        <f t="shared" si="12"/>
        <v>DO=(10.1111/epi.16291) OR</v>
      </c>
      <c r="E254" t="str">
        <f t="shared" si="13"/>
        <v>PMID=(31335966) OR</v>
      </c>
      <c r="F254" t="str">
        <f t="shared" si="14"/>
        <v>PMID(31335966) OR</v>
      </c>
      <c r="G254" t="str">
        <f t="shared" si="15"/>
        <v>DOI(10.1111/epi.16291) OR</v>
      </c>
      <c r="I254" t="s">
        <v>1367</v>
      </c>
      <c r="J254" t="s">
        <v>1937</v>
      </c>
    </row>
    <row r="255" spans="2:10">
      <c r="B255" s="4" t="s">
        <v>976</v>
      </c>
      <c r="C255" s="15">
        <v>31231836</v>
      </c>
      <c r="D255" t="str">
        <f t="shared" si="12"/>
        <v>DO=(10.1111/ejn.14500) OR</v>
      </c>
      <c r="E255" t="str">
        <f t="shared" si="13"/>
        <v>PMID=(31231836) OR</v>
      </c>
      <c r="F255" t="str">
        <f t="shared" si="14"/>
        <v>PMID(31231836) OR</v>
      </c>
      <c r="G255" t="str">
        <f t="shared" si="15"/>
        <v>DOI(10.1111/ejn.14500) OR</v>
      </c>
      <c r="I255" t="s">
        <v>1368</v>
      </c>
      <c r="J255" t="s">
        <v>1938</v>
      </c>
    </row>
    <row r="256" spans="2:10">
      <c r="B256" s="4" t="s">
        <v>624</v>
      </c>
      <c r="C256" s="15">
        <v>30851996</v>
      </c>
      <c r="D256" t="str">
        <f t="shared" si="12"/>
        <v>DO=(10.1016/j.euroneuro.2019.02.007) OR</v>
      </c>
      <c r="E256" t="str">
        <f t="shared" si="13"/>
        <v>PMID=(30851996) OR</v>
      </c>
      <c r="F256" t="str">
        <f t="shared" si="14"/>
        <v>PMID(30851996) OR</v>
      </c>
      <c r="G256" t="str">
        <f t="shared" si="15"/>
        <v>DOI(10.1016/j.euroneuro.2019.02.007) OR</v>
      </c>
      <c r="I256" t="s">
        <v>1369</v>
      </c>
      <c r="J256" t="s">
        <v>1939</v>
      </c>
    </row>
    <row r="257" spans="2:10">
      <c r="B257" s="4" t="s">
        <v>973</v>
      </c>
      <c r="C257" s="15">
        <v>31543764</v>
      </c>
      <c r="D257" t="str">
        <f t="shared" si="12"/>
        <v>DO=(10.3389/fnbeh.2019.00200.) OR</v>
      </c>
      <c r="E257" t="str">
        <f t="shared" si="13"/>
        <v>PMID=(31543764) OR</v>
      </c>
      <c r="F257" t="str">
        <f t="shared" si="14"/>
        <v>PMID(31543764) OR</v>
      </c>
      <c r="G257" t="str">
        <f t="shared" si="15"/>
        <v>DOI(10.3389/fnbeh.2019.00200.) OR</v>
      </c>
      <c r="I257" t="s">
        <v>1370</v>
      </c>
      <c r="J257" t="s">
        <v>1940</v>
      </c>
    </row>
    <row r="258" spans="2:10">
      <c r="B258" s="4" t="s">
        <v>962</v>
      </c>
      <c r="C258" s="15">
        <v>30877790</v>
      </c>
      <c r="D258" t="str">
        <f t="shared" si="12"/>
        <v>DO=(10.1093/cercor/bhz029.) OR</v>
      </c>
      <c r="E258" t="str">
        <f t="shared" si="13"/>
        <v>PMID=(30877790) OR</v>
      </c>
      <c r="F258" t="str">
        <f t="shared" si="14"/>
        <v>PMID(30877790) OR</v>
      </c>
      <c r="G258" t="str">
        <f t="shared" si="15"/>
        <v>DOI(10.1093/cercor/bhz029.) OR</v>
      </c>
      <c r="I258" t="s">
        <v>1371</v>
      </c>
      <c r="J258" t="s">
        <v>1941</v>
      </c>
    </row>
    <row r="259" spans="2:10">
      <c r="B259" s="4" t="s">
        <v>323</v>
      </c>
      <c r="C259" s="15">
        <v>31038195</v>
      </c>
      <c r="D259" t="str">
        <f t="shared" si="12"/>
        <v>DO=(10.1002/jeab.520) OR</v>
      </c>
      <c r="E259" t="str">
        <f t="shared" si="13"/>
        <v>PMID=(31038195) OR</v>
      </c>
      <c r="F259" t="str">
        <f t="shared" si="14"/>
        <v>PMID(31038195) OR</v>
      </c>
      <c r="G259" t="str">
        <f t="shared" si="15"/>
        <v>DOI(10.1002/jeab.520) OR</v>
      </c>
      <c r="I259" t="s">
        <v>1372</v>
      </c>
      <c r="J259" t="s">
        <v>1942</v>
      </c>
    </row>
    <row r="260" spans="2:10">
      <c r="B260" s="4" t="s">
        <v>600</v>
      </c>
      <c r="C260" s="15">
        <v>30478410</v>
      </c>
      <c r="D260" t="str">
        <f t="shared" ref="D260:D289" si="16">CONCATENATE("DO=(",B260,") OR")</f>
        <v>DO=(10.1038/s41386-018-0281-8) OR</v>
      </c>
      <c r="E260" t="str">
        <f t="shared" ref="E260:E289" si="17">CONCATENATE("PMID=(",C260,") OR")</f>
        <v>PMID=(30478410) OR</v>
      </c>
      <c r="F260" t="str">
        <f t="shared" ref="F260:F289" si="18">CONCATENATE("PMID(",C260,") OR")</f>
        <v>PMID(30478410) OR</v>
      </c>
      <c r="G260" t="str">
        <f t="shared" ref="G260:G289" si="19">CONCATENATE("DOI(",B260,") OR")</f>
        <v>DOI(10.1038/s41386-018-0281-8) OR</v>
      </c>
      <c r="I260" t="s">
        <v>1373</v>
      </c>
      <c r="J260" t="s">
        <v>1943</v>
      </c>
    </row>
    <row r="261" spans="2:10">
      <c r="B261" s="4" t="s">
        <v>327</v>
      </c>
      <c r="C261" s="15">
        <v>31057375</v>
      </c>
      <c r="D261" t="str">
        <f t="shared" si="16"/>
        <v>DO=(10.3389/fnbeh.2019.00076) OR</v>
      </c>
      <c r="E261" t="str">
        <f t="shared" si="17"/>
        <v>PMID=(31057375) OR</v>
      </c>
      <c r="F261" t="str">
        <f t="shared" si="18"/>
        <v>PMID(31057375) OR</v>
      </c>
      <c r="G261" t="str">
        <f t="shared" si="19"/>
        <v>DOI(10.3389/fnbeh.2019.00076) OR</v>
      </c>
      <c r="I261" t="s">
        <v>1374</v>
      </c>
      <c r="J261" t="s">
        <v>1944</v>
      </c>
    </row>
    <row r="262" spans="2:10">
      <c r="B262" s="4" t="s">
        <v>644</v>
      </c>
      <c r="C262" s="15">
        <v>31447770</v>
      </c>
      <c r="D262" t="str">
        <f t="shared" si="16"/>
        <v>DO=(10.3389/fneur.2019.00858) OR</v>
      </c>
      <c r="E262" t="str">
        <f t="shared" si="17"/>
        <v>PMID=(31447770) OR</v>
      </c>
      <c r="F262" t="str">
        <f t="shared" si="18"/>
        <v>PMID(31447770) OR</v>
      </c>
      <c r="G262" t="str">
        <f t="shared" si="19"/>
        <v>DOI(10.3389/fneur.2019.00858) OR</v>
      </c>
      <c r="I262" t="s">
        <v>1375</v>
      </c>
      <c r="J262" t="s">
        <v>1945</v>
      </c>
    </row>
    <row r="263" spans="2:10">
      <c r="B263" s="4" t="s">
        <v>632</v>
      </c>
      <c r="C263" s="15">
        <v>30487652</v>
      </c>
      <c r="D263" t="str">
        <f t="shared" si="16"/>
        <v>DO=(10.1038/s41386-018-0272-9) OR</v>
      </c>
      <c r="E263" t="str">
        <f t="shared" si="17"/>
        <v>PMID=(30487652) OR</v>
      </c>
      <c r="F263" t="str">
        <f t="shared" si="18"/>
        <v>PMID(30487652) OR</v>
      </c>
      <c r="G263" t="str">
        <f t="shared" si="19"/>
        <v>DOI(10.1038/s41386-018-0272-9) OR</v>
      </c>
      <c r="I263" t="s">
        <v>1376</v>
      </c>
      <c r="J263" t="s">
        <v>1946</v>
      </c>
    </row>
    <row r="264" spans="2:10">
      <c r="B264" s="4" t="s">
        <v>660</v>
      </c>
      <c r="C264" s="15">
        <v>31191635</v>
      </c>
      <c r="D264" t="str">
        <f t="shared" si="16"/>
        <v>DO=(10.1155/2019/1460890) OR</v>
      </c>
      <c r="E264" t="str">
        <f t="shared" si="17"/>
        <v>PMID=(31191635) OR</v>
      </c>
      <c r="F264" t="str">
        <f t="shared" si="18"/>
        <v>PMID(31191635) OR</v>
      </c>
      <c r="G264" t="str">
        <f t="shared" si="19"/>
        <v>DOI(10.1155/2019/1460890) OR</v>
      </c>
      <c r="I264" t="s">
        <v>1377</v>
      </c>
      <c r="J264" t="s">
        <v>1947</v>
      </c>
    </row>
    <row r="265" spans="2:10">
      <c r="B265" s="4" t="s">
        <v>631</v>
      </c>
      <c r="C265" s="15">
        <v>30966915</v>
      </c>
      <c r="D265" t="str">
        <f t="shared" si="16"/>
        <v>DO=(10.1098/rstb.2018.0144) OR</v>
      </c>
      <c r="E265" t="str">
        <f t="shared" si="17"/>
        <v>PMID=(30966915) OR</v>
      </c>
      <c r="F265" t="str">
        <f t="shared" si="18"/>
        <v>PMID(30966915) OR</v>
      </c>
      <c r="G265" t="str">
        <f t="shared" si="19"/>
        <v>DOI(10.1098/rstb.2018.0144) OR</v>
      </c>
      <c r="I265" t="s">
        <v>1378</v>
      </c>
      <c r="J265" t="s">
        <v>1948</v>
      </c>
    </row>
    <row r="266" spans="2:10">
      <c r="B266" s="4" t="s">
        <v>596</v>
      </c>
      <c r="C266" s="15">
        <v>30857416</v>
      </c>
      <c r="D266" t="str">
        <f t="shared" si="16"/>
        <v>DO=(10.1096/fj.201802108R) OR</v>
      </c>
      <c r="E266" t="str">
        <f t="shared" si="17"/>
        <v>PMID=(30857416) OR</v>
      </c>
      <c r="F266" t="str">
        <f t="shared" si="18"/>
        <v>PMID(30857416) OR</v>
      </c>
      <c r="G266" t="str">
        <f t="shared" si="19"/>
        <v>DOI(10.1096/fj.201802108R) OR</v>
      </c>
      <c r="I266" t="s">
        <v>1379</v>
      </c>
      <c r="J266" t="s">
        <v>1949</v>
      </c>
    </row>
    <row r="267" spans="2:10">
      <c r="B267" s="4" t="s">
        <v>319</v>
      </c>
      <c r="C267" s="15">
        <v>29292566</v>
      </c>
      <c r="D267" t="str">
        <f t="shared" si="16"/>
        <v>DO=(10.1111/adb.12596) OR</v>
      </c>
      <c r="E267" t="str">
        <f t="shared" si="17"/>
        <v>PMID=(29292566) OR</v>
      </c>
      <c r="F267" t="str">
        <f t="shared" si="18"/>
        <v>PMID(29292566) OR</v>
      </c>
      <c r="G267" t="str">
        <f t="shared" si="19"/>
        <v>DOI(10.1111/adb.12596) OR</v>
      </c>
      <c r="I267" t="s">
        <v>1380</v>
      </c>
      <c r="J267" t="s">
        <v>1950</v>
      </c>
    </row>
    <row r="268" spans="2:10">
      <c r="B268" s="4" t="s">
        <v>612</v>
      </c>
      <c r="C268" s="15">
        <v>30654122</v>
      </c>
      <c r="D268" t="str">
        <f t="shared" si="16"/>
        <v>DO=(10.1016/j.bbr.2019.01.021) OR</v>
      </c>
      <c r="E268" t="str">
        <f t="shared" si="17"/>
        <v>PMID=(30654122) OR</v>
      </c>
      <c r="F268" t="str">
        <f t="shared" si="18"/>
        <v>PMID(30654122) OR</v>
      </c>
      <c r="G268" t="str">
        <f t="shared" si="19"/>
        <v>DOI(10.1016/j.bbr.2019.01.021) OR</v>
      </c>
      <c r="I268" t="s">
        <v>1381</v>
      </c>
      <c r="J268" t="s">
        <v>1951</v>
      </c>
    </row>
    <row r="269" spans="2:10">
      <c r="B269" s="4" t="s">
        <v>620</v>
      </c>
      <c r="C269" s="15">
        <v>30971312</v>
      </c>
      <c r="D269" t="str">
        <f t="shared" si="16"/>
        <v>DO=(10.1186/s13041-019-0441-8) OR</v>
      </c>
      <c r="E269" t="str">
        <f t="shared" si="17"/>
        <v>PMID=(30971312) OR</v>
      </c>
      <c r="F269" t="str">
        <f t="shared" si="18"/>
        <v>PMID(30971312) OR</v>
      </c>
      <c r="G269" t="str">
        <f t="shared" si="19"/>
        <v>DOI(10.1186/s13041-019-0441-8) OR</v>
      </c>
      <c r="I269" t="s">
        <v>1382</v>
      </c>
      <c r="J269" t="s">
        <v>1952</v>
      </c>
    </row>
    <row r="270" spans="2:10">
      <c r="B270" s="4" t="s">
        <v>966</v>
      </c>
      <c r="C270" s="15">
        <v>31506825</v>
      </c>
      <c r="D270" t="str">
        <f t="shared" si="16"/>
        <v>DO=(10.1007/s00429-019-01957-y) OR</v>
      </c>
      <c r="E270" t="str">
        <f t="shared" si="17"/>
        <v>PMID=(31506825) OR</v>
      </c>
      <c r="F270" t="str">
        <f t="shared" si="18"/>
        <v>PMID(31506825) OR</v>
      </c>
      <c r="G270" t="str">
        <f t="shared" si="19"/>
        <v>DOI(10.1007/s00429-019-01957-y) OR</v>
      </c>
      <c r="I270" t="s">
        <v>1383</v>
      </c>
      <c r="J270" t="s">
        <v>1953</v>
      </c>
    </row>
    <row r="271" spans="2:10">
      <c r="B271" s="4" t="s">
        <v>980</v>
      </c>
      <c r="C271" s="15">
        <v>31678398</v>
      </c>
      <c r="D271" t="str">
        <f t="shared" si="16"/>
        <v>DO=(10.1016/j.neuropharm.2019.107832.) OR</v>
      </c>
      <c r="E271" t="str">
        <f t="shared" si="17"/>
        <v>PMID=(31678398) OR</v>
      </c>
      <c r="F271" t="str">
        <f t="shared" si="18"/>
        <v>PMID(31678398) OR</v>
      </c>
      <c r="G271" t="str">
        <f t="shared" si="19"/>
        <v>DOI(10.1016/j.neuropharm.2019.107832.) OR</v>
      </c>
      <c r="I271" t="s">
        <v>1384</v>
      </c>
      <c r="J271" t="s">
        <v>1954</v>
      </c>
    </row>
    <row r="272" spans="2:10">
      <c r="B272" s="4" t="s">
        <v>616</v>
      </c>
      <c r="C272" s="15">
        <v>30742964</v>
      </c>
      <c r="D272" t="str">
        <f t="shared" si="16"/>
        <v>DO=(10.1016/j.neuroscience.2019.01.066) OR</v>
      </c>
      <c r="E272" t="str">
        <f t="shared" si="17"/>
        <v>PMID=(30742964) OR</v>
      </c>
      <c r="F272" t="str">
        <f t="shared" si="18"/>
        <v>PMID(30742964) OR</v>
      </c>
      <c r="G272" t="str">
        <f t="shared" si="19"/>
        <v>DOI(10.1016/j.neuroscience.2019.01.066) OR</v>
      </c>
      <c r="I272" t="s">
        <v>1385</v>
      </c>
      <c r="J272" t="s">
        <v>1955</v>
      </c>
    </row>
    <row r="273" spans="2:10">
      <c r="B273" s="4" t="s">
        <v>331</v>
      </c>
      <c r="C273" s="15">
        <v>30844139</v>
      </c>
      <c r="D273" t="str">
        <f t="shared" si="16"/>
        <v>DO=(10.1002/hipo.23032) OR</v>
      </c>
      <c r="E273" t="str">
        <f t="shared" si="17"/>
        <v>PMID=(30844139) OR</v>
      </c>
      <c r="F273" t="str">
        <f t="shared" si="18"/>
        <v>PMID(30844139) OR</v>
      </c>
      <c r="G273" t="str">
        <f t="shared" si="19"/>
        <v>DOI(10.1002/hipo.23032) OR</v>
      </c>
      <c r="I273" t="s">
        <v>1386</v>
      </c>
      <c r="J273" t="s">
        <v>1956</v>
      </c>
    </row>
    <row r="274" spans="2:10">
      <c r="B274" s="4" t="s">
        <v>636</v>
      </c>
      <c r="C274" s="15">
        <v>31318985</v>
      </c>
      <c r="D274" t="str">
        <f t="shared" si="16"/>
        <v>DO=(10.1111/acer.14149) OR</v>
      </c>
      <c r="E274" t="str">
        <f t="shared" si="17"/>
        <v>PMID=(31318985) OR</v>
      </c>
      <c r="F274" t="str">
        <f t="shared" si="18"/>
        <v>PMID(31318985) OR</v>
      </c>
      <c r="G274" t="str">
        <f t="shared" si="19"/>
        <v>DOI(10.1111/acer.14149) OR</v>
      </c>
      <c r="I274" t="s">
        <v>1387</v>
      </c>
      <c r="J274" t="s">
        <v>1957</v>
      </c>
    </row>
    <row r="275" spans="2:10">
      <c r="B275" s="4" t="s">
        <v>656</v>
      </c>
      <c r="C275" s="15">
        <v>30559117</v>
      </c>
      <c r="D275" t="str">
        <f t="shared" si="16"/>
        <v>DO=(10.1101/lm.048264.118) OR</v>
      </c>
      <c r="E275" t="str">
        <f t="shared" si="17"/>
        <v>PMID=(30559117) OR</v>
      </c>
      <c r="F275" t="str">
        <f t="shared" si="18"/>
        <v>PMID(30559117) OR</v>
      </c>
      <c r="G275" t="str">
        <f t="shared" si="19"/>
        <v>DOI(10.1101/lm.048264.118) OR</v>
      </c>
      <c r="I275" t="s">
        <v>1346</v>
      </c>
      <c r="J275" t="s">
        <v>1916</v>
      </c>
    </row>
    <row r="276" spans="2:10">
      <c r="B276" s="4" t="s">
        <v>608</v>
      </c>
      <c r="C276" s="15">
        <v>30726715</v>
      </c>
      <c r="D276" t="str">
        <f t="shared" si="16"/>
        <v>DO=(10.1016/j.neulet.2019.02.001) OR</v>
      </c>
      <c r="E276" t="str">
        <f t="shared" si="17"/>
        <v>PMID=(30726715) OR</v>
      </c>
      <c r="F276" t="str">
        <f t="shared" si="18"/>
        <v>PMID(30726715) OR</v>
      </c>
      <c r="G276" t="str">
        <f t="shared" si="19"/>
        <v>DOI(10.1016/j.neulet.2019.02.001) OR</v>
      </c>
      <c r="I276" t="s">
        <v>1388</v>
      </c>
      <c r="J276" t="s">
        <v>1958</v>
      </c>
    </row>
    <row r="277" spans="2:10">
      <c r="B277" s="4" t="s">
        <v>584</v>
      </c>
      <c r="C277" s="15">
        <v>29232042</v>
      </c>
      <c r="D277" t="str">
        <f t="shared" si="16"/>
        <v>DO=(10.1111/gbb.12450) OR</v>
      </c>
      <c r="E277" t="str">
        <f t="shared" si="17"/>
        <v>PMID=(29232042) OR</v>
      </c>
      <c r="F277" t="str">
        <f t="shared" si="18"/>
        <v>PMID(29232042) OR</v>
      </c>
      <c r="G277" t="str">
        <f t="shared" si="19"/>
        <v>DOI(10.1111/gbb.12450) OR</v>
      </c>
      <c r="I277" t="s">
        <v>1389</v>
      </c>
      <c r="J277" t="s">
        <v>1959</v>
      </c>
    </row>
    <row r="278" spans="2:10">
      <c r="B278" s="4" t="s">
        <v>648</v>
      </c>
      <c r="C278" s="15">
        <v>31167040</v>
      </c>
      <c r="D278" t="str">
        <f t="shared" si="16"/>
        <v>DO=(10.1111/bph.14760) OR</v>
      </c>
      <c r="E278" t="str">
        <f t="shared" si="17"/>
        <v>PMID=(31167040) OR</v>
      </c>
      <c r="F278" t="str">
        <f t="shared" si="18"/>
        <v>PMID(31167040) OR</v>
      </c>
      <c r="G278" t="str">
        <f t="shared" si="19"/>
        <v>DOI(10.1111/bph.14760) OR</v>
      </c>
      <c r="I278" t="s">
        <v>1390</v>
      </c>
      <c r="J278" t="s">
        <v>1960</v>
      </c>
    </row>
    <row r="279" spans="2:10">
      <c r="B279" s="4" t="s">
        <v>580</v>
      </c>
      <c r="C279" s="15">
        <v>31077714</v>
      </c>
      <c r="D279" t="str">
        <f t="shared" si="16"/>
        <v>DO=(10.1016/j.expneurol.2019.05.001) OR</v>
      </c>
      <c r="E279" t="str">
        <f t="shared" si="17"/>
        <v>PMID=(31077714) OR</v>
      </c>
      <c r="F279" t="str">
        <f t="shared" si="18"/>
        <v>PMID(31077714) OR</v>
      </c>
      <c r="G279" t="str">
        <f t="shared" si="19"/>
        <v>DOI(10.1016/j.expneurol.2019.05.001) OR</v>
      </c>
      <c r="I279" t="s">
        <v>1391</v>
      </c>
      <c r="J279" t="s">
        <v>1961</v>
      </c>
    </row>
    <row r="280" spans="2:10">
      <c r="B280" s="4" t="s">
        <v>335</v>
      </c>
      <c r="C280" s="15">
        <v>30731234</v>
      </c>
      <c r="D280" t="str">
        <f t="shared" si="16"/>
        <v>DO=(10.1016/j.nlm.2019.02.001) OR</v>
      </c>
      <c r="E280" t="str">
        <f t="shared" si="17"/>
        <v>PMID=(30731234) OR</v>
      </c>
      <c r="F280" t="str">
        <f t="shared" si="18"/>
        <v>PMID(30731234) OR</v>
      </c>
      <c r="G280" t="str">
        <f t="shared" si="19"/>
        <v>DOI(10.1016/j.nlm.2019.02.001) OR</v>
      </c>
      <c r="I280" t="s">
        <v>1392</v>
      </c>
      <c r="J280" t="s">
        <v>1962</v>
      </c>
    </row>
    <row r="281" spans="2:10">
      <c r="B281" s="4" t="s">
        <v>652</v>
      </c>
      <c r="C281" s="15">
        <v>31177612</v>
      </c>
      <c r="D281" t="str">
        <f t="shared" si="16"/>
        <v>DO=(10.1111/gbb.12594) OR</v>
      </c>
      <c r="E281" t="str">
        <f t="shared" si="17"/>
        <v>PMID=(31177612) OR</v>
      </c>
      <c r="F281" t="str">
        <f t="shared" si="18"/>
        <v>PMID(31177612) OR</v>
      </c>
      <c r="G281" t="str">
        <f t="shared" si="19"/>
        <v>DOI(10.1111/gbb.12594) OR</v>
      </c>
      <c r="I281" t="s">
        <v>1393</v>
      </c>
      <c r="J281" t="s">
        <v>1963</v>
      </c>
    </row>
    <row r="282" spans="2:10">
      <c r="B282" s="13" t="s">
        <v>967</v>
      </c>
      <c r="C282" s="15">
        <v>31580222</v>
      </c>
      <c r="D282" t="str">
        <f t="shared" si="16"/>
        <v>DO=(10.1177/0269881119875976.) OR</v>
      </c>
      <c r="E282" t="str">
        <f t="shared" si="17"/>
        <v>PMID=(31580222) OR</v>
      </c>
      <c r="F282" t="str">
        <f t="shared" si="18"/>
        <v>PMID(31580222) OR</v>
      </c>
      <c r="G282" t="str">
        <f t="shared" si="19"/>
        <v>DOI(10.1177/0269881119875976.) OR</v>
      </c>
      <c r="I282" t="s">
        <v>1394</v>
      </c>
      <c r="J282" t="s">
        <v>1964</v>
      </c>
    </row>
    <row r="283" spans="2:10">
      <c r="B283" s="4" t="s">
        <v>576</v>
      </c>
      <c r="C283" s="15">
        <v>31302239</v>
      </c>
      <c r="D283" t="str">
        <f t="shared" si="16"/>
        <v>DO=(10.1016/j.brainresbull.2019.07.012) OR</v>
      </c>
      <c r="E283" t="str">
        <f t="shared" si="17"/>
        <v>PMID=(31302239) OR</v>
      </c>
      <c r="F283" t="str">
        <f t="shared" si="18"/>
        <v>PMID(31302239) OR</v>
      </c>
      <c r="G283" t="str">
        <f t="shared" si="19"/>
        <v>DOI(10.1016/j.brainresbull.2019.07.012) OR</v>
      </c>
      <c r="I283" t="s">
        <v>1395</v>
      </c>
      <c r="J283" t="s">
        <v>1965</v>
      </c>
    </row>
    <row r="284" spans="2:10">
      <c r="B284" s="4" t="s">
        <v>627</v>
      </c>
      <c r="C284" s="15">
        <v>30529376</v>
      </c>
      <c r="D284" t="str">
        <f t="shared" si="16"/>
        <v>DO=(10.1016/j.pnpbp.2018.12.003) OR</v>
      </c>
      <c r="E284" t="str">
        <f t="shared" si="17"/>
        <v>PMID=(30529376) OR</v>
      </c>
      <c r="F284" t="str">
        <f t="shared" si="18"/>
        <v>PMID(30529376) OR</v>
      </c>
      <c r="G284" t="str">
        <f t="shared" si="19"/>
        <v>DOI(10.1016/j.pnpbp.2018.12.003) OR</v>
      </c>
      <c r="I284" t="s">
        <v>1396</v>
      </c>
      <c r="J284" t="s">
        <v>1966</v>
      </c>
    </row>
    <row r="285" spans="2:10">
      <c r="B285" s="4" t="s">
        <v>604</v>
      </c>
      <c r="C285" s="15">
        <v>31143103</v>
      </c>
      <c r="D285" t="str">
        <f t="shared" si="16"/>
        <v>DO=(10.3389/fnbeh.2019.00092) OR</v>
      </c>
      <c r="E285" t="str">
        <f t="shared" si="17"/>
        <v>PMID=(31143103) OR</v>
      </c>
      <c r="F285" t="str">
        <f t="shared" si="18"/>
        <v>PMID(31143103) OR</v>
      </c>
      <c r="G285" t="str">
        <f t="shared" si="19"/>
        <v>DOI(10.3389/fnbeh.2019.00092) OR</v>
      </c>
      <c r="I285" t="s">
        <v>1397</v>
      </c>
      <c r="J285" t="s">
        <v>1967</v>
      </c>
    </row>
    <row r="286" spans="2:10">
      <c r="B286" s="4" t="s">
        <v>342</v>
      </c>
      <c r="C286" s="15">
        <v>31392358</v>
      </c>
      <c r="D286" t="str">
        <f t="shared" si="16"/>
        <v>DO=(10.1007/s00213-019-05343-8) OR</v>
      </c>
      <c r="E286" t="str">
        <f t="shared" si="17"/>
        <v>PMID=(31392358) OR</v>
      </c>
      <c r="F286" t="str">
        <f t="shared" si="18"/>
        <v>PMID(31392358) OR</v>
      </c>
      <c r="G286" t="str">
        <f t="shared" si="19"/>
        <v>DOI(10.1007/s00213-019-05343-8) OR</v>
      </c>
      <c r="I286" t="s">
        <v>1398</v>
      </c>
      <c r="J286" t="s">
        <v>1968</v>
      </c>
    </row>
    <row r="287" spans="2:10">
      <c r="B287" s="12" t="s">
        <v>986</v>
      </c>
      <c r="C287" s="18">
        <v>31827744</v>
      </c>
      <c r="D287" t="str">
        <f t="shared" si="16"/>
        <v>DO=(10.1186/s13229-019-0292-2) OR</v>
      </c>
      <c r="E287" t="str">
        <f t="shared" si="17"/>
        <v>PMID=(31827744) OR</v>
      </c>
      <c r="F287" t="str">
        <f t="shared" si="18"/>
        <v>PMID(31827744) OR</v>
      </c>
      <c r="G287" t="str">
        <f t="shared" si="19"/>
        <v>DOI(10.1186/s13229-019-0292-2) OR</v>
      </c>
      <c r="I287" t="s">
        <v>1399</v>
      </c>
      <c r="J287" t="s">
        <v>1969</v>
      </c>
    </row>
    <row r="288" spans="2:10">
      <c r="B288" s="12" t="s">
        <v>989</v>
      </c>
      <c r="C288" s="18">
        <v>30218623</v>
      </c>
      <c r="D288" t="str">
        <f t="shared" si="16"/>
        <v>DO=(10.1111/ejn.14152) OR</v>
      </c>
      <c r="E288" t="str">
        <f t="shared" si="17"/>
        <v>PMID=(30218623) OR</v>
      </c>
      <c r="F288" t="str">
        <f t="shared" si="18"/>
        <v>PMID(30218623) OR</v>
      </c>
      <c r="G288" t="str">
        <f t="shared" si="19"/>
        <v>DOI(10.1111/ejn.14152) OR</v>
      </c>
      <c r="I288" t="s">
        <v>1400</v>
      </c>
      <c r="J288" t="s">
        <v>1970</v>
      </c>
    </row>
    <row r="289" spans="2:10" ht="16.8">
      <c r="B289" s="14" t="s">
        <v>994</v>
      </c>
      <c r="C289" s="18">
        <v>31705038</v>
      </c>
      <c r="D289" t="str">
        <f t="shared" si="16"/>
        <v>DO=(10.1038/s41598-019-51928-w) OR</v>
      </c>
      <c r="E289" t="str">
        <f t="shared" si="17"/>
        <v>PMID=(31705038) OR</v>
      </c>
      <c r="F289" t="str">
        <f t="shared" si="18"/>
        <v>PMID(31705038) OR</v>
      </c>
      <c r="G289" t="str">
        <f t="shared" si="19"/>
        <v>DOI(10.1038/s41598-019-51928-w) OR</v>
      </c>
      <c r="I289" t="s">
        <v>1401</v>
      </c>
      <c r="J289" t="s">
        <v>1971</v>
      </c>
    </row>
    <row r="290" spans="2:10">
      <c r="I290" t="s">
        <v>1402</v>
      </c>
      <c r="J290" t="s">
        <v>1972</v>
      </c>
    </row>
    <row r="291" spans="2:10">
      <c r="I291" t="s">
        <v>1403</v>
      </c>
      <c r="J291" t="s">
        <v>1973</v>
      </c>
    </row>
    <row r="292" spans="2:10">
      <c r="I292" t="s">
        <v>1404</v>
      </c>
      <c r="J292" t="s">
        <v>1974</v>
      </c>
    </row>
    <row r="293" spans="2:10">
      <c r="I293" t="s">
        <v>1405</v>
      </c>
      <c r="J293" t="s">
        <v>1975</v>
      </c>
    </row>
    <row r="294" spans="2:10">
      <c r="I294" t="s">
        <v>1406</v>
      </c>
      <c r="J294" t="s">
        <v>1976</v>
      </c>
    </row>
    <row r="295" spans="2:10">
      <c r="I295" t="s">
        <v>1407</v>
      </c>
      <c r="J295" t="s">
        <v>1977</v>
      </c>
    </row>
    <row r="296" spans="2:10">
      <c r="I296" t="s">
        <v>1408</v>
      </c>
      <c r="J296" t="s">
        <v>1978</v>
      </c>
    </row>
    <row r="297" spans="2:10">
      <c r="I297" t="s">
        <v>1409</v>
      </c>
      <c r="J297" t="s">
        <v>1979</v>
      </c>
    </row>
    <row r="298" spans="2:10">
      <c r="I298" t="s">
        <v>1410</v>
      </c>
      <c r="J298" t="s">
        <v>1980</v>
      </c>
    </row>
    <row r="299" spans="2:10">
      <c r="I299" t="s">
        <v>1411</v>
      </c>
      <c r="J299" t="s">
        <v>1981</v>
      </c>
    </row>
    <row r="300" spans="2:10">
      <c r="I300" t="s">
        <v>1412</v>
      </c>
      <c r="J300" t="s">
        <v>1982</v>
      </c>
    </row>
    <row r="301" spans="2:10">
      <c r="I301" t="s">
        <v>1413</v>
      </c>
      <c r="J301" t="s">
        <v>1983</v>
      </c>
    </row>
    <row r="302" spans="2:10">
      <c r="I302" t="s">
        <v>1414</v>
      </c>
      <c r="J302" t="s">
        <v>1984</v>
      </c>
    </row>
    <row r="303" spans="2:10">
      <c r="I303" t="s">
        <v>1415</v>
      </c>
      <c r="J303" t="s">
        <v>1985</v>
      </c>
    </row>
    <row r="304" spans="2:10">
      <c r="I304" t="s">
        <v>1416</v>
      </c>
      <c r="J304" t="s">
        <v>1986</v>
      </c>
    </row>
    <row r="305" spans="9:10">
      <c r="I305" t="s">
        <v>1417</v>
      </c>
      <c r="J305" t="s">
        <v>1987</v>
      </c>
    </row>
    <row r="306" spans="9:10">
      <c r="I306" t="s">
        <v>1418</v>
      </c>
      <c r="J306" t="s">
        <v>1988</v>
      </c>
    </row>
    <row r="307" spans="9:10">
      <c r="I307" t="s">
        <v>1419</v>
      </c>
      <c r="J307" t="s">
        <v>1989</v>
      </c>
    </row>
    <row r="308" spans="9:10">
      <c r="I308" t="s">
        <v>1420</v>
      </c>
      <c r="J308" t="s">
        <v>1990</v>
      </c>
    </row>
    <row r="309" spans="9:10">
      <c r="I309" t="s">
        <v>1421</v>
      </c>
      <c r="J309" t="s">
        <v>1991</v>
      </c>
    </row>
    <row r="310" spans="9:10">
      <c r="I310" t="s">
        <v>1422</v>
      </c>
      <c r="J310" t="s">
        <v>1992</v>
      </c>
    </row>
    <row r="311" spans="9:10">
      <c r="I311" t="s">
        <v>1423</v>
      </c>
      <c r="J311" t="s">
        <v>1993</v>
      </c>
    </row>
    <row r="312" spans="9:10">
      <c r="I312" t="s">
        <v>1424</v>
      </c>
      <c r="J312" t="s">
        <v>1994</v>
      </c>
    </row>
    <row r="313" spans="9:10">
      <c r="I313" t="s">
        <v>1425</v>
      </c>
      <c r="J313" t="s">
        <v>1995</v>
      </c>
    </row>
    <row r="314" spans="9:10">
      <c r="I314" t="s">
        <v>1426</v>
      </c>
      <c r="J314" t="s">
        <v>1996</v>
      </c>
    </row>
    <row r="315" spans="9:10">
      <c r="I315" t="s">
        <v>1427</v>
      </c>
      <c r="J315" t="s">
        <v>1997</v>
      </c>
    </row>
    <row r="316" spans="9:10">
      <c r="I316" t="s">
        <v>1428</v>
      </c>
      <c r="J316" t="s">
        <v>1998</v>
      </c>
    </row>
    <row r="317" spans="9:10">
      <c r="I317" t="s">
        <v>1429</v>
      </c>
      <c r="J317" t="s">
        <v>1999</v>
      </c>
    </row>
    <row r="318" spans="9:10">
      <c r="I318" t="s">
        <v>1430</v>
      </c>
      <c r="J318" t="s">
        <v>2000</v>
      </c>
    </row>
    <row r="319" spans="9:10">
      <c r="I319" t="s">
        <v>1431</v>
      </c>
      <c r="J319" t="s">
        <v>2001</v>
      </c>
    </row>
    <row r="320" spans="9:10">
      <c r="I320" t="s">
        <v>1432</v>
      </c>
      <c r="J320" t="s">
        <v>2002</v>
      </c>
    </row>
    <row r="321" spans="9:10">
      <c r="I321" t="s">
        <v>1433</v>
      </c>
      <c r="J321" t="s">
        <v>2003</v>
      </c>
    </row>
    <row r="322" spans="9:10">
      <c r="I322" t="s">
        <v>1434</v>
      </c>
      <c r="J322" t="s">
        <v>2004</v>
      </c>
    </row>
    <row r="323" spans="9:10">
      <c r="I323" t="s">
        <v>1435</v>
      </c>
      <c r="J323" t="s">
        <v>2005</v>
      </c>
    </row>
    <row r="324" spans="9:10">
      <c r="I324" t="s">
        <v>1436</v>
      </c>
      <c r="J324" t="s">
        <v>2006</v>
      </c>
    </row>
    <row r="325" spans="9:10">
      <c r="I325" t="s">
        <v>1437</v>
      </c>
      <c r="J325" t="s">
        <v>2007</v>
      </c>
    </row>
    <row r="326" spans="9:10">
      <c r="I326" t="s">
        <v>1438</v>
      </c>
      <c r="J326" t="s">
        <v>2008</v>
      </c>
    </row>
    <row r="327" spans="9:10">
      <c r="I327" t="s">
        <v>1439</v>
      </c>
      <c r="J327" t="s">
        <v>2009</v>
      </c>
    </row>
    <row r="328" spans="9:10">
      <c r="I328" t="s">
        <v>1440</v>
      </c>
      <c r="J328" t="s">
        <v>2010</v>
      </c>
    </row>
    <row r="329" spans="9:10">
      <c r="I329" t="s">
        <v>1441</v>
      </c>
      <c r="J329" t="s">
        <v>2011</v>
      </c>
    </row>
    <row r="330" spans="9:10">
      <c r="I330" t="s">
        <v>1442</v>
      </c>
      <c r="J330" t="s">
        <v>2012</v>
      </c>
    </row>
    <row r="331" spans="9:10">
      <c r="I331" t="s">
        <v>1443</v>
      </c>
      <c r="J331" t="s">
        <v>2013</v>
      </c>
    </row>
    <row r="332" spans="9:10">
      <c r="I332" t="s">
        <v>1444</v>
      </c>
      <c r="J332" t="s">
        <v>2014</v>
      </c>
    </row>
    <row r="333" spans="9:10">
      <c r="I333" t="s">
        <v>1445</v>
      </c>
      <c r="J333" t="s">
        <v>2015</v>
      </c>
    </row>
    <row r="334" spans="9:10">
      <c r="I334" t="s">
        <v>1446</v>
      </c>
      <c r="J334" t="s">
        <v>2016</v>
      </c>
    </row>
    <row r="335" spans="9:10">
      <c r="I335" t="s">
        <v>1447</v>
      </c>
      <c r="J335" t="s">
        <v>2017</v>
      </c>
    </row>
    <row r="336" spans="9:10">
      <c r="I336" t="s">
        <v>1448</v>
      </c>
      <c r="J336" t="s">
        <v>2018</v>
      </c>
    </row>
    <row r="337" spans="9:10">
      <c r="I337" t="s">
        <v>1449</v>
      </c>
      <c r="J337" t="s">
        <v>2019</v>
      </c>
    </row>
    <row r="338" spans="9:10">
      <c r="I338" t="s">
        <v>1450</v>
      </c>
      <c r="J338" t="s">
        <v>2020</v>
      </c>
    </row>
    <row r="339" spans="9:10">
      <c r="I339" t="s">
        <v>1451</v>
      </c>
      <c r="J339" t="s">
        <v>2021</v>
      </c>
    </row>
    <row r="340" spans="9:10">
      <c r="I340" t="s">
        <v>1452</v>
      </c>
      <c r="J340" t="s">
        <v>2022</v>
      </c>
    </row>
    <row r="341" spans="9:10">
      <c r="I341" t="s">
        <v>1453</v>
      </c>
      <c r="J341" t="s">
        <v>2023</v>
      </c>
    </row>
    <row r="342" spans="9:10">
      <c r="I342" t="s">
        <v>1454</v>
      </c>
      <c r="J342" t="s">
        <v>2024</v>
      </c>
    </row>
    <row r="343" spans="9:10">
      <c r="I343" t="s">
        <v>1455</v>
      </c>
      <c r="J343" t="s">
        <v>2025</v>
      </c>
    </row>
    <row r="344" spans="9:10">
      <c r="I344" t="s">
        <v>1456</v>
      </c>
      <c r="J344" t="s">
        <v>2026</v>
      </c>
    </row>
    <row r="345" spans="9:10">
      <c r="I345" t="s">
        <v>1457</v>
      </c>
      <c r="J345" t="s">
        <v>2027</v>
      </c>
    </row>
    <row r="346" spans="9:10">
      <c r="I346" t="s">
        <v>1458</v>
      </c>
      <c r="J346" t="s">
        <v>2028</v>
      </c>
    </row>
    <row r="347" spans="9:10">
      <c r="I347" t="s">
        <v>1459</v>
      </c>
      <c r="J347" t="s">
        <v>2029</v>
      </c>
    </row>
    <row r="348" spans="9:10">
      <c r="I348" t="s">
        <v>1460</v>
      </c>
      <c r="J348" t="s">
        <v>2030</v>
      </c>
    </row>
    <row r="349" spans="9:10">
      <c r="I349" t="s">
        <v>1461</v>
      </c>
      <c r="J349" t="s">
        <v>2031</v>
      </c>
    </row>
    <row r="350" spans="9:10">
      <c r="I350" t="s">
        <v>1462</v>
      </c>
      <c r="J350" t="s">
        <v>2032</v>
      </c>
    </row>
    <row r="351" spans="9:10">
      <c r="I351" t="s">
        <v>1463</v>
      </c>
      <c r="J351" t="s">
        <v>2033</v>
      </c>
    </row>
    <row r="352" spans="9:10">
      <c r="I352" t="s">
        <v>1464</v>
      </c>
      <c r="J352" t="s">
        <v>2034</v>
      </c>
    </row>
    <row r="353" spans="9:10">
      <c r="I353" t="s">
        <v>1465</v>
      </c>
      <c r="J353" t="s">
        <v>2035</v>
      </c>
    </row>
    <row r="354" spans="9:10">
      <c r="I354" t="s">
        <v>1466</v>
      </c>
      <c r="J354" t="s">
        <v>2036</v>
      </c>
    </row>
    <row r="355" spans="9:10">
      <c r="I355" t="s">
        <v>1467</v>
      </c>
      <c r="J355" t="s">
        <v>2037</v>
      </c>
    </row>
    <row r="356" spans="9:10">
      <c r="I356" t="s">
        <v>1468</v>
      </c>
      <c r="J356" t="s">
        <v>2038</v>
      </c>
    </row>
    <row r="357" spans="9:10">
      <c r="I357" t="s">
        <v>1469</v>
      </c>
      <c r="J357" t="s">
        <v>2039</v>
      </c>
    </row>
    <row r="358" spans="9:10">
      <c r="I358" t="s">
        <v>1470</v>
      </c>
      <c r="J358" t="s">
        <v>2040</v>
      </c>
    </row>
    <row r="359" spans="9:10">
      <c r="I359" t="s">
        <v>1471</v>
      </c>
      <c r="J359" t="s">
        <v>2041</v>
      </c>
    </row>
    <row r="360" spans="9:10">
      <c r="I360" t="s">
        <v>1472</v>
      </c>
      <c r="J360" t="s">
        <v>2042</v>
      </c>
    </row>
    <row r="361" spans="9:10">
      <c r="I361" t="s">
        <v>1473</v>
      </c>
      <c r="J361" t="s">
        <v>2043</v>
      </c>
    </row>
    <row r="362" spans="9:10">
      <c r="I362" t="s">
        <v>1474</v>
      </c>
      <c r="J362" t="s">
        <v>2044</v>
      </c>
    </row>
    <row r="363" spans="9:10">
      <c r="I363" t="s">
        <v>1475</v>
      </c>
      <c r="J363" t="s">
        <v>2045</v>
      </c>
    </row>
    <row r="364" spans="9:10">
      <c r="I364" t="s">
        <v>1476</v>
      </c>
      <c r="J364" t="s">
        <v>2046</v>
      </c>
    </row>
    <row r="365" spans="9:10">
      <c r="I365" t="s">
        <v>1477</v>
      </c>
      <c r="J365" t="s">
        <v>2047</v>
      </c>
    </row>
    <row r="366" spans="9:10">
      <c r="I366" t="s">
        <v>1478</v>
      </c>
      <c r="J366" t="s">
        <v>2048</v>
      </c>
    </row>
    <row r="367" spans="9:10">
      <c r="I367" t="s">
        <v>1479</v>
      </c>
      <c r="J367" t="s">
        <v>2049</v>
      </c>
    </row>
    <row r="368" spans="9:10">
      <c r="I368" t="s">
        <v>1480</v>
      </c>
      <c r="J368" t="s">
        <v>2050</v>
      </c>
    </row>
    <row r="369" spans="9:10">
      <c r="I369" t="s">
        <v>1481</v>
      </c>
      <c r="J369" t="s">
        <v>2051</v>
      </c>
    </row>
    <row r="370" spans="9:10">
      <c r="I370" t="s">
        <v>1482</v>
      </c>
      <c r="J370" t="s">
        <v>2052</v>
      </c>
    </row>
    <row r="371" spans="9:10">
      <c r="I371" t="s">
        <v>1483</v>
      </c>
      <c r="J371" t="s">
        <v>2053</v>
      </c>
    </row>
    <row r="372" spans="9:10">
      <c r="I372" t="s">
        <v>1484</v>
      </c>
      <c r="J372" t="s">
        <v>2054</v>
      </c>
    </row>
    <row r="373" spans="9:10">
      <c r="I373" t="s">
        <v>1485</v>
      </c>
      <c r="J373" t="s">
        <v>2055</v>
      </c>
    </row>
    <row r="374" spans="9:10">
      <c r="I374" t="s">
        <v>1486</v>
      </c>
      <c r="J374" t="s">
        <v>2056</v>
      </c>
    </row>
    <row r="375" spans="9:10">
      <c r="I375" t="s">
        <v>1487</v>
      </c>
      <c r="J375" t="s">
        <v>2057</v>
      </c>
    </row>
    <row r="376" spans="9:10">
      <c r="I376" t="s">
        <v>1488</v>
      </c>
      <c r="J376" t="s">
        <v>2058</v>
      </c>
    </row>
    <row r="377" spans="9:10">
      <c r="I377" t="s">
        <v>1489</v>
      </c>
      <c r="J377" t="s">
        <v>2059</v>
      </c>
    </row>
    <row r="378" spans="9:10">
      <c r="I378" t="s">
        <v>1490</v>
      </c>
      <c r="J378" t="s">
        <v>2060</v>
      </c>
    </row>
    <row r="379" spans="9:10">
      <c r="I379" t="s">
        <v>1491</v>
      </c>
      <c r="J379" t="s">
        <v>2061</v>
      </c>
    </row>
    <row r="380" spans="9:10">
      <c r="I380" t="s">
        <v>1492</v>
      </c>
      <c r="J380" t="s">
        <v>2062</v>
      </c>
    </row>
    <row r="381" spans="9:10">
      <c r="I381" t="s">
        <v>1493</v>
      </c>
      <c r="J381" t="s">
        <v>2063</v>
      </c>
    </row>
    <row r="382" spans="9:10">
      <c r="I382" t="s">
        <v>1494</v>
      </c>
      <c r="J382" t="s">
        <v>2064</v>
      </c>
    </row>
    <row r="383" spans="9:10">
      <c r="I383" t="s">
        <v>1495</v>
      </c>
      <c r="J383" t="s">
        <v>2065</v>
      </c>
    </row>
    <row r="384" spans="9:10">
      <c r="I384" t="s">
        <v>1496</v>
      </c>
      <c r="J384" t="s">
        <v>2066</v>
      </c>
    </row>
    <row r="385" spans="9:10">
      <c r="I385" t="s">
        <v>1497</v>
      </c>
      <c r="J385" t="s">
        <v>2067</v>
      </c>
    </row>
    <row r="386" spans="9:10">
      <c r="I386" t="s">
        <v>1498</v>
      </c>
      <c r="J386" t="s">
        <v>2068</v>
      </c>
    </row>
    <row r="387" spans="9:10">
      <c r="I387" t="s">
        <v>1499</v>
      </c>
      <c r="J387" t="s">
        <v>2069</v>
      </c>
    </row>
    <row r="388" spans="9:10">
      <c r="I388" t="s">
        <v>1500</v>
      </c>
      <c r="J388" t="s">
        <v>2070</v>
      </c>
    </row>
    <row r="389" spans="9:10">
      <c r="I389" t="s">
        <v>1501</v>
      </c>
      <c r="J389" t="s">
        <v>2071</v>
      </c>
    </row>
    <row r="390" spans="9:10">
      <c r="I390" t="s">
        <v>1502</v>
      </c>
      <c r="J390" t="s">
        <v>2072</v>
      </c>
    </row>
    <row r="391" spans="9:10">
      <c r="I391" t="s">
        <v>1503</v>
      </c>
      <c r="J391" t="s">
        <v>2073</v>
      </c>
    </row>
    <row r="392" spans="9:10">
      <c r="I392" t="s">
        <v>1504</v>
      </c>
      <c r="J392" t="s">
        <v>2074</v>
      </c>
    </row>
    <row r="393" spans="9:10">
      <c r="I393" t="s">
        <v>1505</v>
      </c>
      <c r="J393" t="s">
        <v>2075</v>
      </c>
    </row>
    <row r="394" spans="9:10">
      <c r="I394" t="s">
        <v>1506</v>
      </c>
      <c r="J394" t="s">
        <v>2076</v>
      </c>
    </row>
    <row r="395" spans="9:10">
      <c r="I395" t="s">
        <v>1507</v>
      </c>
      <c r="J395" t="s">
        <v>2077</v>
      </c>
    </row>
    <row r="396" spans="9:10">
      <c r="I396" t="s">
        <v>1508</v>
      </c>
      <c r="J396" t="s">
        <v>2078</v>
      </c>
    </row>
    <row r="397" spans="9:10">
      <c r="I397" t="s">
        <v>1509</v>
      </c>
      <c r="J397" t="s">
        <v>2079</v>
      </c>
    </row>
    <row r="398" spans="9:10">
      <c r="I398" t="s">
        <v>1510</v>
      </c>
      <c r="J398" t="s">
        <v>2080</v>
      </c>
    </row>
    <row r="399" spans="9:10">
      <c r="I399" t="s">
        <v>1511</v>
      </c>
      <c r="J399" t="s">
        <v>2081</v>
      </c>
    </row>
    <row r="400" spans="9:10">
      <c r="I400" t="s">
        <v>1512</v>
      </c>
      <c r="J400" t="s">
        <v>2082</v>
      </c>
    </row>
    <row r="401" spans="9:10">
      <c r="I401" t="s">
        <v>1513</v>
      </c>
      <c r="J401" t="s">
        <v>2083</v>
      </c>
    </row>
    <row r="402" spans="9:10">
      <c r="I402" t="s">
        <v>1514</v>
      </c>
      <c r="J402" t="s">
        <v>2084</v>
      </c>
    </row>
    <row r="403" spans="9:10">
      <c r="I403" t="s">
        <v>1515</v>
      </c>
      <c r="J403" t="s">
        <v>2085</v>
      </c>
    </row>
    <row r="404" spans="9:10">
      <c r="I404" t="s">
        <v>1516</v>
      </c>
      <c r="J404" t="s">
        <v>2086</v>
      </c>
    </row>
    <row r="405" spans="9:10">
      <c r="I405" t="s">
        <v>1517</v>
      </c>
      <c r="J405" t="s">
        <v>2087</v>
      </c>
    </row>
    <row r="406" spans="9:10">
      <c r="I406" t="s">
        <v>1518</v>
      </c>
      <c r="J406" t="s">
        <v>2088</v>
      </c>
    </row>
    <row r="407" spans="9:10">
      <c r="I407" t="s">
        <v>1519</v>
      </c>
      <c r="J407" t="s">
        <v>2089</v>
      </c>
    </row>
    <row r="408" spans="9:10">
      <c r="I408" t="s">
        <v>1520</v>
      </c>
      <c r="J408" t="s">
        <v>2090</v>
      </c>
    </row>
    <row r="409" spans="9:10">
      <c r="I409" t="s">
        <v>1521</v>
      </c>
      <c r="J409" t="s">
        <v>2091</v>
      </c>
    </row>
    <row r="410" spans="9:10">
      <c r="I410" t="s">
        <v>1522</v>
      </c>
      <c r="J410" t="s">
        <v>2092</v>
      </c>
    </row>
    <row r="411" spans="9:10">
      <c r="I411" t="s">
        <v>1523</v>
      </c>
      <c r="J411" t="s">
        <v>2093</v>
      </c>
    </row>
    <row r="412" spans="9:10">
      <c r="I412" t="s">
        <v>1524</v>
      </c>
      <c r="J412" t="s">
        <v>2094</v>
      </c>
    </row>
    <row r="413" spans="9:10">
      <c r="I413" t="s">
        <v>1525</v>
      </c>
      <c r="J413" t="s">
        <v>2095</v>
      </c>
    </row>
    <row r="414" spans="9:10">
      <c r="I414" t="s">
        <v>1526</v>
      </c>
      <c r="J414" t="s">
        <v>2096</v>
      </c>
    </row>
    <row r="415" spans="9:10">
      <c r="I415" t="s">
        <v>1527</v>
      </c>
      <c r="J415" t="s">
        <v>2097</v>
      </c>
    </row>
    <row r="416" spans="9:10">
      <c r="I416" t="s">
        <v>1528</v>
      </c>
      <c r="J416" t="s">
        <v>2098</v>
      </c>
    </row>
    <row r="417" spans="9:10">
      <c r="I417" t="s">
        <v>1529</v>
      </c>
      <c r="J417" t="s">
        <v>2099</v>
      </c>
    </row>
    <row r="418" spans="9:10">
      <c r="I418" t="s">
        <v>1530</v>
      </c>
      <c r="J418" t="s">
        <v>2100</v>
      </c>
    </row>
    <row r="419" spans="9:10">
      <c r="I419" t="s">
        <v>1531</v>
      </c>
      <c r="J419" t="s">
        <v>2101</v>
      </c>
    </row>
    <row r="420" spans="9:10">
      <c r="I420" t="s">
        <v>1532</v>
      </c>
      <c r="J420" t="s">
        <v>2102</v>
      </c>
    </row>
    <row r="421" spans="9:10">
      <c r="I421" t="s">
        <v>1533</v>
      </c>
      <c r="J421" t="s">
        <v>2103</v>
      </c>
    </row>
    <row r="422" spans="9:10">
      <c r="I422" t="s">
        <v>1534</v>
      </c>
      <c r="J422" t="s">
        <v>2104</v>
      </c>
    </row>
    <row r="423" spans="9:10">
      <c r="I423" t="s">
        <v>1535</v>
      </c>
      <c r="J423" t="s">
        <v>2105</v>
      </c>
    </row>
    <row r="424" spans="9:10">
      <c r="I424" t="s">
        <v>1536</v>
      </c>
      <c r="J424" t="s">
        <v>2106</v>
      </c>
    </row>
    <row r="425" spans="9:10">
      <c r="I425" t="s">
        <v>1537</v>
      </c>
      <c r="J425" t="s">
        <v>2107</v>
      </c>
    </row>
    <row r="426" spans="9:10">
      <c r="I426" t="s">
        <v>1538</v>
      </c>
      <c r="J426" t="s">
        <v>2108</v>
      </c>
    </row>
    <row r="427" spans="9:10">
      <c r="I427" t="s">
        <v>1539</v>
      </c>
      <c r="J427" t="s">
        <v>2109</v>
      </c>
    </row>
    <row r="428" spans="9:10">
      <c r="I428" t="s">
        <v>1540</v>
      </c>
      <c r="J428" t="s">
        <v>2110</v>
      </c>
    </row>
    <row r="429" spans="9:10">
      <c r="I429" t="s">
        <v>1541</v>
      </c>
      <c r="J429" t="s">
        <v>2111</v>
      </c>
    </row>
    <row r="430" spans="9:10">
      <c r="I430" t="s">
        <v>1542</v>
      </c>
      <c r="J430" t="s">
        <v>2112</v>
      </c>
    </row>
    <row r="431" spans="9:10">
      <c r="I431" t="s">
        <v>1543</v>
      </c>
      <c r="J431" t="s">
        <v>2113</v>
      </c>
    </row>
    <row r="432" spans="9:10">
      <c r="I432" t="s">
        <v>1544</v>
      </c>
      <c r="J432" t="s">
        <v>2114</v>
      </c>
    </row>
    <row r="433" spans="9:10">
      <c r="I433" t="s">
        <v>1545</v>
      </c>
      <c r="J433" t="s">
        <v>2115</v>
      </c>
    </row>
    <row r="434" spans="9:10">
      <c r="I434" t="s">
        <v>1546</v>
      </c>
      <c r="J434" t="s">
        <v>2116</v>
      </c>
    </row>
    <row r="435" spans="9:10">
      <c r="I435" t="s">
        <v>1547</v>
      </c>
      <c r="J435" t="s">
        <v>2117</v>
      </c>
    </row>
    <row r="436" spans="9:10">
      <c r="I436" t="s">
        <v>1548</v>
      </c>
      <c r="J436" t="s">
        <v>2118</v>
      </c>
    </row>
    <row r="437" spans="9:10">
      <c r="I437" t="s">
        <v>1549</v>
      </c>
      <c r="J437" t="s">
        <v>2119</v>
      </c>
    </row>
    <row r="438" spans="9:10">
      <c r="I438" t="s">
        <v>1550</v>
      </c>
      <c r="J438" t="s">
        <v>2120</v>
      </c>
    </row>
    <row r="439" spans="9:10">
      <c r="I439" t="s">
        <v>1551</v>
      </c>
      <c r="J439" t="s">
        <v>2121</v>
      </c>
    </row>
    <row r="440" spans="9:10">
      <c r="I440" t="s">
        <v>1552</v>
      </c>
      <c r="J440" t="s">
        <v>2122</v>
      </c>
    </row>
    <row r="441" spans="9:10">
      <c r="I441" t="s">
        <v>1553</v>
      </c>
      <c r="J441" t="s">
        <v>2123</v>
      </c>
    </row>
    <row r="442" spans="9:10">
      <c r="I442" t="s">
        <v>1554</v>
      </c>
      <c r="J442" t="s">
        <v>2124</v>
      </c>
    </row>
    <row r="443" spans="9:10">
      <c r="I443" t="s">
        <v>1555</v>
      </c>
      <c r="J443" t="s">
        <v>2125</v>
      </c>
    </row>
    <row r="444" spans="9:10">
      <c r="I444" t="s">
        <v>1556</v>
      </c>
      <c r="J444" t="s">
        <v>2126</v>
      </c>
    </row>
    <row r="445" spans="9:10">
      <c r="I445" t="s">
        <v>1557</v>
      </c>
      <c r="J445" t="s">
        <v>2127</v>
      </c>
    </row>
    <row r="447" spans="9:10">
      <c r="I447" t="s">
        <v>1558</v>
      </c>
      <c r="J447" t="s">
        <v>2128</v>
      </c>
    </row>
    <row r="448" spans="9:10">
      <c r="I448" t="s">
        <v>1559</v>
      </c>
      <c r="J448" t="s">
        <v>2129</v>
      </c>
    </row>
    <row r="449" spans="9:10">
      <c r="I449" t="s">
        <v>1560</v>
      </c>
      <c r="J449" t="s">
        <v>2130</v>
      </c>
    </row>
    <row r="450" spans="9:10">
      <c r="I450" t="s">
        <v>1561</v>
      </c>
      <c r="J450" t="s">
        <v>2131</v>
      </c>
    </row>
    <row r="451" spans="9:10">
      <c r="I451" t="s">
        <v>1562</v>
      </c>
      <c r="J451" t="s">
        <v>2132</v>
      </c>
    </row>
    <row r="452" spans="9:10">
      <c r="I452" t="s">
        <v>1563</v>
      </c>
      <c r="J452" t="s">
        <v>2133</v>
      </c>
    </row>
    <row r="453" spans="9:10">
      <c r="I453" t="s">
        <v>1564</v>
      </c>
      <c r="J453" t="s">
        <v>2134</v>
      </c>
    </row>
    <row r="454" spans="9:10">
      <c r="I454" t="s">
        <v>1565</v>
      </c>
      <c r="J454" t="s">
        <v>2135</v>
      </c>
    </row>
    <row r="455" spans="9:10">
      <c r="I455" t="s">
        <v>1566</v>
      </c>
      <c r="J455" t="s">
        <v>2136</v>
      </c>
    </row>
    <row r="456" spans="9:10">
      <c r="I456" t="s">
        <v>1567</v>
      </c>
      <c r="J456" t="s">
        <v>2137</v>
      </c>
    </row>
    <row r="457" spans="9:10">
      <c r="I457" t="s">
        <v>1568</v>
      </c>
      <c r="J457" t="s">
        <v>2138</v>
      </c>
    </row>
    <row r="458" spans="9:10">
      <c r="I458" t="s">
        <v>1569</v>
      </c>
      <c r="J458" t="s">
        <v>2139</v>
      </c>
    </row>
    <row r="459" spans="9:10">
      <c r="I459" t="s">
        <v>1570</v>
      </c>
      <c r="J459" t="s">
        <v>2140</v>
      </c>
    </row>
    <row r="460" spans="9:10">
      <c r="I460" t="s">
        <v>1571</v>
      </c>
      <c r="J460" t="s">
        <v>2141</v>
      </c>
    </row>
    <row r="461" spans="9:10">
      <c r="I461" t="s">
        <v>1572</v>
      </c>
      <c r="J461" t="s">
        <v>2142</v>
      </c>
    </row>
    <row r="462" spans="9:10">
      <c r="I462" t="s">
        <v>1573</v>
      </c>
      <c r="J462" t="s">
        <v>2143</v>
      </c>
    </row>
    <row r="463" spans="9:10">
      <c r="I463" t="s">
        <v>1574</v>
      </c>
      <c r="J463" t="s">
        <v>2144</v>
      </c>
    </row>
    <row r="464" spans="9:10">
      <c r="I464" t="s">
        <v>1575</v>
      </c>
      <c r="J464" t="s">
        <v>2145</v>
      </c>
    </row>
    <row r="465" spans="9:10">
      <c r="I465" t="s">
        <v>1576</v>
      </c>
      <c r="J465" t="s">
        <v>2146</v>
      </c>
    </row>
    <row r="466" spans="9:10">
      <c r="I466" t="s">
        <v>1577</v>
      </c>
      <c r="J466" t="s">
        <v>2147</v>
      </c>
    </row>
    <row r="467" spans="9:10">
      <c r="I467" t="s">
        <v>1578</v>
      </c>
      <c r="J467" t="s">
        <v>2148</v>
      </c>
    </row>
    <row r="468" spans="9:10">
      <c r="I468" t="s">
        <v>1579</v>
      </c>
      <c r="J468" t="s">
        <v>2149</v>
      </c>
    </row>
    <row r="469" spans="9:10">
      <c r="I469" t="s">
        <v>1580</v>
      </c>
      <c r="J469" t="s">
        <v>2150</v>
      </c>
    </row>
    <row r="470" spans="9:10">
      <c r="I470" t="s">
        <v>1581</v>
      </c>
      <c r="J470" t="s">
        <v>2151</v>
      </c>
    </row>
    <row r="471" spans="9:10">
      <c r="I471" t="s">
        <v>1582</v>
      </c>
      <c r="J471" t="s">
        <v>2152</v>
      </c>
    </row>
    <row r="472" spans="9:10">
      <c r="I472" t="s">
        <v>1583</v>
      </c>
      <c r="J472" t="s">
        <v>2153</v>
      </c>
    </row>
    <row r="473" spans="9:10">
      <c r="I473" t="s">
        <v>1584</v>
      </c>
      <c r="J473" t="s">
        <v>2154</v>
      </c>
    </row>
    <row r="474" spans="9:10">
      <c r="I474" t="s">
        <v>1585</v>
      </c>
      <c r="J474" t="s">
        <v>2155</v>
      </c>
    </row>
    <row r="475" spans="9:10">
      <c r="I475" t="s">
        <v>1586</v>
      </c>
      <c r="J475" t="s">
        <v>2156</v>
      </c>
    </row>
    <row r="476" spans="9:10">
      <c r="I476" t="s">
        <v>1587</v>
      </c>
      <c r="J476" t="s">
        <v>2157</v>
      </c>
    </row>
    <row r="477" spans="9:10">
      <c r="I477" t="s">
        <v>1588</v>
      </c>
      <c r="J477" t="s">
        <v>2158</v>
      </c>
    </row>
    <row r="478" spans="9:10">
      <c r="I478" t="s">
        <v>1589</v>
      </c>
      <c r="J478" t="s">
        <v>2159</v>
      </c>
    </row>
    <row r="479" spans="9:10">
      <c r="I479" t="s">
        <v>1590</v>
      </c>
      <c r="J479" t="s">
        <v>2160</v>
      </c>
    </row>
    <row r="480" spans="9:10">
      <c r="I480" t="s">
        <v>1591</v>
      </c>
      <c r="J480" t="s">
        <v>2161</v>
      </c>
    </row>
    <row r="481" spans="9:10">
      <c r="I481" t="s">
        <v>1592</v>
      </c>
      <c r="J481" t="s">
        <v>2162</v>
      </c>
    </row>
    <row r="482" spans="9:10">
      <c r="I482" t="s">
        <v>1593</v>
      </c>
      <c r="J482" t="s">
        <v>2163</v>
      </c>
    </row>
    <row r="483" spans="9:10">
      <c r="I483" t="s">
        <v>1594</v>
      </c>
      <c r="J483" t="s">
        <v>2164</v>
      </c>
    </row>
    <row r="484" spans="9:10">
      <c r="I484" t="s">
        <v>1595</v>
      </c>
      <c r="J484" t="s">
        <v>2165</v>
      </c>
    </row>
    <row r="485" spans="9:10">
      <c r="I485" t="s">
        <v>1596</v>
      </c>
      <c r="J485" t="s">
        <v>2166</v>
      </c>
    </row>
    <row r="486" spans="9:10">
      <c r="I486" t="s">
        <v>1597</v>
      </c>
      <c r="J486" t="s">
        <v>2167</v>
      </c>
    </row>
    <row r="487" spans="9:10">
      <c r="I487" t="s">
        <v>1598</v>
      </c>
      <c r="J487" t="s">
        <v>2168</v>
      </c>
    </row>
    <row r="488" spans="9:10">
      <c r="I488" t="s">
        <v>1599</v>
      </c>
      <c r="J488" t="s">
        <v>2169</v>
      </c>
    </row>
    <row r="489" spans="9:10">
      <c r="I489" t="s">
        <v>1600</v>
      </c>
      <c r="J489" t="s">
        <v>2170</v>
      </c>
    </row>
    <row r="490" spans="9:10">
      <c r="I490" t="s">
        <v>1601</v>
      </c>
      <c r="J490" t="s">
        <v>2171</v>
      </c>
    </row>
    <row r="491" spans="9:10">
      <c r="I491" t="s">
        <v>1602</v>
      </c>
      <c r="J491" t="s">
        <v>2172</v>
      </c>
    </row>
    <row r="492" spans="9:10">
      <c r="I492" t="s">
        <v>1603</v>
      </c>
      <c r="J492" t="s">
        <v>2173</v>
      </c>
    </row>
    <row r="493" spans="9:10">
      <c r="I493" t="s">
        <v>1604</v>
      </c>
      <c r="J493" t="s">
        <v>2174</v>
      </c>
    </row>
    <row r="494" spans="9:10">
      <c r="I494" t="s">
        <v>1605</v>
      </c>
      <c r="J494" t="s">
        <v>2175</v>
      </c>
    </row>
    <row r="495" spans="9:10">
      <c r="I495" t="s">
        <v>1606</v>
      </c>
      <c r="J495" t="s">
        <v>2176</v>
      </c>
    </row>
    <row r="496" spans="9:10">
      <c r="I496" t="s">
        <v>1607</v>
      </c>
      <c r="J496" t="s">
        <v>2177</v>
      </c>
    </row>
    <row r="497" spans="9:10">
      <c r="I497" t="s">
        <v>1608</v>
      </c>
      <c r="J497" t="s">
        <v>2178</v>
      </c>
    </row>
    <row r="498" spans="9:10">
      <c r="I498" t="s">
        <v>1609</v>
      </c>
      <c r="J498" t="s">
        <v>2179</v>
      </c>
    </row>
    <row r="499" spans="9:10">
      <c r="I499" t="s">
        <v>1610</v>
      </c>
      <c r="J499" t="s">
        <v>2180</v>
      </c>
    </row>
    <row r="500" spans="9:10">
      <c r="I500" t="s">
        <v>1611</v>
      </c>
      <c r="J500" t="s">
        <v>2181</v>
      </c>
    </row>
    <row r="501" spans="9:10">
      <c r="I501" t="s">
        <v>1612</v>
      </c>
      <c r="J501" t="s">
        <v>2182</v>
      </c>
    </row>
    <row r="502" spans="9:10">
      <c r="I502" t="s">
        <v>1613</v>
      </c>
      <c r="J502" t="s">
        <v>2183</v>
      </c>
    </row>
    <row r="503" spans="9:10">
      <c r="I503" t="s">
        <v>1614</v>
      </c>
      <c r="J503" t="s">
        <v>2184</v>
      </c>
    </row>
    <row r="504" spans="9:10">
      <c r="I504" t="s">
        <v>1615</v>
      </c>
      <c r="J504" t="s">
        <v>2185</v>
      </c>
    </row>
    <row r="505" spans="9:10">
      <c r="I505" t="s">
        <v>1616</v>
      </c>
      <c r="J505" t="s">
        <v>2186</v>
      </c>
    </row>
    <row r="506" spans="9:10">
      <c r="I506" t="s">
        <v>1617</v>
      </c>
      <c r="J506" t="s">
        <v>2187</v>
      </c>
    </row>
    <row r="507" spans="9:10">
      <c r="I507" t="s">
        <v>1618</v>
      </c>
      <c r="J507" t="s">
        <v>2188</v>
      </c>
    </row>
    <row r="508" spans="9:10">
      <c r="I508" t="s">
        <v>1619</v>
      </c>
      <c r="J508" t="s">
        <v>2189</v>
      </c>
    </row>
    <row r="509" spans="9:10">
      <c r="I509" t="s">
        <v>1620</v>
      </c>
      <c r="J509" t="s">
        <v>2190</v>
      </c>
    </row>
    <row r="510" spans="9:10">
      <c r="I510" t="s">
        <v>1621</v>
      </c>
      <c r="J510" t="s">
        <v>2191</v>
      </c>
    </row>
    <row r="511" spans="9:10">
      <c r="I511" t="s">
        <v>1622</v>
      </c>
      <c r="J511" t="s">
        <v>2192</v>
      </c>
    </row>
    <row r="512" spans="9:10">
      <c r="I512" t="s">
        <v>1623</v>
      </c>
      <c r="J512" t="s">
        <v>2193</v>
      </c>
    </row>
    <row r="513" spans="9:10">
      <c r="I513" t="s">
        <v>1624</v>
      </c>
      <c r="J513" t="s">
        <v>2194</v>
      </c>
    </row>
    <row r="514" spans="9:10">
      <c r="I514" t="s">
        <v>1625</v>
      </c>
      <c r="J514" t="s">
        <v>2195</v>
      </c>
    </row>
    <row r="515" spans="9:10">
      <c r="I515" t="s">
        <v>1626</v>
      </c>
      <c r="J515" t="s">
        <v>2196</v>
      </c>
    </row>
    <row r="516" spans="9:10">
      <c r="I516" t="s">
        <v>1627</v>
      </c>
      <c r="J516" t="s">
        <v>2197</v>
      </c>
    </row>
    <row r="517" spans="9:10">
      <c r="I517" t="s">
        <v>1628</v>
      </c>
      <c r="J517" t="s">
        <v>2198</v>
      </c>
    </row>
    <row r="518" spans="9:10">
      <c r="I518" t="s">
        <v>1629</v>
      </c>
      <c r="J518" t="s">
        <v>2199</v>
      </c>
    </row>
    <row r="519" spans="9:10">
      <c r="I519" t="s">
        <v>1630</v>
      </c>
      <c r="J519" t="s">
        <v>2200</v>
      </c>
    </row>
    <row r="520" spans="9:10">
      <c r="I520" t="s">
        <v>1631</v>
      </c>
      <c r="J520" t="s">
        <v>2201</v>
      </c>
    </row>
    <row r="521" spans="9:10">
      <c r="I521" t="s">
        <v>1632</v>
      </c>
      <c r="J521" t="s">
        <v>2202</v>
      </c>
    </row>
    <row r="522" spans="9:10">
      <c r="I522" t="s">
        <v>1633</v>
      </c>
      <c r="J522" t="s">
        <v>2203</v>
      </c>
    </row>
    <row r="523" spans="9:10">
      <c r="I523" t="s">
        <v>1634</v>
      </c>
      <c r="J523" t="s">
        <v>2204</v>
      </c>
    </row>
    <row r="524" spans="9:10">
      <c r="I524" t="s">
        <v>1635</v>
      </c>
      <c r="J524" t="s">
        <v>2205</v>
      </c>
    </row>
    <row r="525" spans="9:10">
      <c r="I525" t="s">
        <v>1636</v>
      </c>
      <c r="J525" t="s">
        <v>2206</v>
      </c>
    </row>
    <row r="526" spans="9:10">
      <c r="I526" t="s">
        <v>1637</v>
      </c>
      <c r="J526" t="s">
        <v>2207</v>
      </c>
    </row>
    <row r="527" spans="9:10">
      <c r="I527" t="s">
        <v>1638</v>
      </c>
      <c r="J527" t="s">
        <v>2208</v>
      </c>
    </row>
    <row r="528" spans="9:10">
      <c r="I528" t="s">
        <v>1639</v>
      </c>
      <c r="J528" t="s">
        <v>2209</v>
      </c>
    </row>
    <row r="529" spans="9:10">
      <c r="I529" t="s">
        <v>1640</v>
      </c>
      <c r="J529" t="s">
        <v>2210</v>
      </c>
    </row>
    <row r="530" spans="9:10">
      <c r="I530" t="s">
        <v>1641</v>
      </c>
      <c r="J530" t="s">
        <v>2211</v>
      </c>
    </row>
    <row r="531" spans="9:10">
      <c r="I531" t="s">
        <v>1642</v>
      </c>
      <c r="J531" t="s">
        <v>2212</v>
      </c>
    </row>
    <row r="532" spans="9:10">
      <c r="I532" t="s">
        <v>1643</v>
      </c>
      <c r="J532" t="s">
        <v>2213</v>
      </c>
    </row>
    <row r="533" spans="9:10">
      <c r="I533" t="s">
        <v>1644</v>
      </c>
      <c r="J533" t="s">
        <v>2214</v>
      </c>
    </row>
    <row r="534" spans="9:10">
      <c r="I534" t="s">
        <v>1645</v>
      </c>
      <c r="J534" t="s">
        <v>2215</v>
      </c>
    </row>
    <row r="535" spans="9:10">
      <c r="I535" t="s">
        <v>1646</v>
      </c>
      <c r="J535" t="s">
        <v>2216</v>
      </c>
    </row>
    <row r="536" spans="9:10">
      <c r="I536" t="s">
        <v>1647</v>
      </c>
      <c r="J536" t="s">
        <v>2217</v>
      </c>
    </row>
    <row r="537" spans="9:10">
      <c r="I537" t="s">
        <v>1648</v>
      </c>
      <c r="J537" t="s">
        <v>2218</v>
      </c>
    </row>
    <row r="538" spans="9:10">
      <c r="I538" t="s">
        <v>1649</v>
      </c>
      <c r="J538" t="s">
        <v>2219</v>
      </c>
    </row>
    <row r="539" spans="9:10">
      <c r="I539" t="s">
        <v>1650</v>
      </c>
      <c r="J539" t="s">
        <v>2220</v>
      </c>
    </row>
    <row r="540" spans="9:10">
      <c r="I540" t="s">
        <v>1651</v>
      </c>
      <c r="J540" t="s">
        <v>2221</v>
      </c>
    </row>
    <row r="541" spans="9:10">
      <c r="I541" t="s">
        <v>1652</v>
      </c>
      <c r="J541" t="s">
        <v>2222</v>
      </c>
    </row>
    <row r="542" spans="9:10">
      <c r="I542" t="s">
        <v>1653</v>
      </c>
      <c r="J542" t="s">
        <v>2223</v>
      </c>
    </row>
    <row r="543" spans="9:10">
      <c r="I543" t="s">
        <v>1654</v>
      </c>
      <c r="J543" t="s">
        <v>2224</v>
      </c>
    </row>
    <row r="544" spans="9:10">
      <c r="I544" t="s">
        <v>1655</v>
      </c>
      <c r="J544" t="s">
        <v>2225</v>
      </c>
    </row>
    <row r="545" spans="9:10">
      <c r="I545" t="s">
        <v>1656</v>
      </c>
      <c r="J545" t="s">
        <v>2226</v>
      </c>
    </row>
    <row r="546" spans="9:10">
      <c r="I546" t="s">
        <v>1657</v>
      </c>
      <c r="J546" t="s">
        <v>2227</v>
      </c>
    </row>
    <row r="547" spans="9:10">
      <c r="I547" t="s">
        <v>1658</v>
      </c>
      <c r="J547" t="s">
        <v>2228</v>
      </c>
    </row>
    <row r="548" spans="9:10">
      <c r="I548" t="s">
        <v>1659</v>
      </c>
      <c r="J548" t="s">
        <v>2229</v>
      </c>
    </row>
    <row r="549" spans="9:10">
      <c r="I549" t="s">
        <v>1660</v>
      </c>
      <c r="J549" t="s">
        <v>2230</v>
      </c>
    </row>
    <row r="550" spans="9:10">
      <c r="I550" t="s">
        <v>1661</v>
      </c>
      <c r="J550" t="s">
        <v>2231</v>
      </c>
    </row>
    <row r="551" spans="9:10">
      <c r="I551" t="s">
        <v>1662</v>
      </c>
      <c r="J551" t="s">
        <v>2232</v>
      </c>
    </row>
    <row r="552" spans="9:10">
      <c r="I552" t="s">
        <v>1663</v>
      </c>
      <c r="J552" t="s">
        <v>2233</v>
      </c>
    </row>
    <row r="553" spans="9:10">
      <c r="I553" t="s">
        <v>1664</v>
      </c>
      <c r="J553" t="s">
        <v>2234</v>
      </c>
    </row>
    <row r="554" spans="9:10">
      <c r="I554" t="s">
        <v>1665</v>
      </c>
      <c r="J554" t="s">
        <v>2235</v>
      </c>
    </row>
    <row r="555" spans="9:10">
      <c r="I555" t="s">
        <v>1666</v>
      </c>
      <c r="J555" t="s">
        <v>2236</v>
      </c>
    </row>
    <row r="556" spans="9:10">
      <c r="I556" t="s">
        <v>1667</v>
      </c>
      <c r="J556" t="s">
        <v>2237</v>
      </c>
    </row>
    <row r="557" spans="9:10">
      <c r="I557" t="s">
        <v>1668</v>
      </c>
      <c r="J557" t="s">
        <v>2238</v>
      </c>
    </row>
    <row r="558" spans="9:10">
      <c r="I558" t="s">
        <v>1669</v>
      </c>
      <c r="J558" t="s">
        <v>2239</v>
      </c>
    </row>
    <row r="559" spans="9:10">
      <c r="I559" t="s">
        <v>1670</v>
      </c>
      <c r="J559" t="s">
        <v>2240</v>
      </c>
    </row>
    <row r="560" spans="9:10">
      <c r="I560" t="s">
        <v>1671</v>
      </c>
      <c r="J560" t="s">
        <v>2241</v>
      </c>
    </row>
    <row r="561" spans="9:10">
      <c r="I561" t="s">
        <v>1672</v>
      </c>
      <c r="J561" t="s">
        <v>2242</v>
      </c>
    </row>
    <row r="562" spans="9:10">
      <c r="I562" t="s">
        <v>1631</v>
      </c>
      <c r="J562" t="s">
        <v>2201</v>
      </c>
    </row>
    <row r="563" spans="9:10">
      <c r="I563" t="s">
        <v>1673</v>
      </c>
      <c r="J563" t="s">
        <v>2243</v>
      </c>
    </row>
    <row r="564" spans="9:10">
      <c r="I564" t="s">
        <v>1674</v>
      </c>
      <c r="J564" t="s">
        <v>2244</v>
      </c>
    </row>
    <row r="565" spans="9:10">
      <c r="I565" t="s">
        <v>1675</v>
      </c>
      <c r="J565" t="s">
        <v>2245</v>
      </c>
    </row>
    <row r="566" spans="9:10">
      <c r="I566" t="s">
        <v>1676</v>
      </c>
      <c r="J566" t="s">
        <v>2246</v>
      </c>
    </row>
    <row r="567" spans="9:10">
      <c r="I567" t="s">
        <v>1677</v>
      </c>
      <c r="J567" t="s">
        <v>2247</v>
      </c>
    </row>
    <row r="568" spans="9:10">
      <c r="I568" t="s">
        <v>1678</v>
      </c>
      <c r="J568" t="s">
        <v>2248</v>
      </c>
    </row>
    <row r="569" spans="9:10">
      <c r="I569" t="s">
        <v>1679</v>
      </c>
      <c r="J569" t="s">
        <v>2249</v>
      </c>
    </row>
    <row r="570" spans="9:10">
      <c r="I570" t="s">
        <v>1680</v>
      </c>
      <c r="J570" t="s">
        <v>2250</v>
      </c>
    </row>
    <row r="571" spans="9:10">
      <c r="I571" t="s">
        <v>1681</v>
      </c>
      <c r="J571" t="s">
        <v>2251</v>
      </c>
    </row>
    <row r="572" spans="9:10">
      <c r="I572" t="s">
        <v>1682</v>
      </c>
      <c r="J572" t="s">
        <v>2252</v>
      </c>
    </row>
    <row r="573" spans="9:10">
      <c r="I573" t="s">
        <v>1683</v>
      </c>
      <c r="J573" t="s">
        <v>2253</v>
      </c>
    </row>
    <row r="574" spans="9:10">
      <c r="I574" t="s">
        <v>1684</v>
      </c>
      <c r="J574" t="s">
        <v>2254</v>
      </c>
    </row>
    <row r="575" spans="9:10">
      <c r="I575" t="s">
        <v>1685</v>
      </c>
      <c r="J575" t="s">
        <v>2255</v>
      </c>
    </row>
    <row r="576" spans="9:10">
      <c r="I576" t="s">
        <v>1686</v>
      </c>
      <c r="J576" t="s">
        <v>2256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72"/>
  <sheetViews>
    <sheetView workbookViewId="0"/>
  </sheetViews>
  <sheetFormatPr defaultColWidth="11.44140625" defaultRowHeight="14.4"/>
  <cols>
    <col min="1" max="1" width="57" customWidth="1"/>
    <col min="5" max="5" width="26.6640625" customWidth="1"/>
  </cols>
  <sheetData>
    <row r="1" spans="1:5">
      <c r="A1" t="s">
        <v>2337</v>
      </c>
      <c r="B1" t="s">
        <v>2336</v>
      </c>
      <c r="C1" t="s">
        <v>2335</v>
      </c>
      <c r="D1" t="s">
        <v>2334</v>
      </c>
      <c r="E1" t="s">
        <v>2911</v>
      </c>
    </row>
    <row r="2" spans="1:5">
      <c r="A2" t="s">
        <v>2510</v>
      </c>
      <c r="B2" t="s">
        <v>2267</v>
      </c>
      <c r="C2" t="s">
        <v>2275</v>
      </c>
      <c r="D2" t="s">
        <v>1093</v>
      </c>
      <c r="E2" t="s">
        <v>1093</v>
      </c>
    </row>
    <row r="3" spans="1:5">
      <c r="A3" t="s">
        <v>2530</v>
      </c>
      <c r="B3" t="s">
        <v>2267</v>
      </c>
      <c r="C3" t="s">
        <v>2275</v>
      </c>
      <c r="D3" t="s">
        <v>1093</v>
      </c>
      <c r="E3" t="s">
        <v>1093</v>
      </c>
    </row>
    <row r="4" spans="1:5">
      <c r="A4" t="s">
        <v>2493</v>
      </c>
      <c r="B4" t="s">
        <v>2267</v>
      </c>
      <c r="C4" t="s">
        <v>2908</v>
      </c>
      <c r="D4" t="s">
        <v>1093</v>
      </c>
      <c r="E4" t="s">
        <v>1093</v>
      </c>
    </row>
    <row r="5" spans="1:5">
      <c r="A5" t="s">
        <v>2529</v>
      </c>
      <c r="B5" t="s">
        <v>2267</v>
      </c>
      <c r="C5" t="s">
        <v>2908</v>
      </c>
      <c r="D5" t="s">
        <v>1093</v>
      </c>
      <c r="E5" t="s">
        <v>1093</v>
      </c>
    </row>
    <row r="6" spans="1:5">
      <c r="A6" t="s">
        <v>2474</v>
      </c>
      <c r="B6" t="s">
        <v>2267</v>
      </c>
      <c r="C6" t="s">
        <v>2584</v>
      </c>
      <c r="D6" t="s">
        <v>1093</v>
      </c>
      <c r="E6" t="s">
        <v>1093</v>
      </c>
    </row>
    <row r="7" spans="1:5">
      <c r="A7" t="s">
        <v>2427</v>
      </c>
      <c r="B7" t="s">
        <v>2266</v>
      </c>
      <c r="C7" t="s">
        <v>2317</v>
      </c>
      <c r="D7" t="s">
        <v>1093</v>
      </c>
      <c r="E7" t="s">
        <v>1093</v>
      </c>
    </row>
    <row r="8" spans="1:5">
      <c r="A8" t="s">
        <v>2466</v>
      </c>
      <c r="B8" t="s">
        <v>2267</v>
      </c>
      <c r="C8" t="s">
        <v>2587</v>
      </c>
      <c r="D8" t="s">
        <v>1093</v>
      </c>
      <c r="E8" t="s">
        <v>1093</v>
      </c>
    </row>
    <row r="9" spans="1:5">
      <c r="A9" t="s">
        <v>2485</v>
      </c>
      <c r="B9" t="s">
        <v>2267</v>
      </c>
      <c r="C9" t="s">
        <v>2328</v>
      </c>
      <c r="D9" t="s">
        <v>1093</v>
      </c>
      <c r="E9" t="s">
        <v>1093</v>
      </c>
    </row>
    <row r="10" spans="1:5">
      <c r="A10" t="s">
        <v>2414</v>
      </c>
      <c r="B10" t="s">
        <v>2266</v>
      </c>
      <c r="C10" t="s">
        <v>2278</v>
      </c>
      <c r="D10" t="s">
        <v>1093</v>
      </c>
      <c r="E10" t="s">
        <v>1093</v>
      </c>
    </row>
    <row r="11" spans="1:5">
      <c r="A11" t="s">
        <v>2348</v>
      </c>
      <c r="B11" t="s">
        <v>2260</v>
      </c>
      <c r="C11" t="s">
        <v>2278</v>
      </c>
      <c r="D11" t="s">
        <v>1093</v>
      </c>
      <c r="E11" t="s">
        <v>1093</v>
      </c>
    </row>
    <row r="12" spans="1:5">
      <c r="A12" t="s">
        <v>2498</v>
      </c>
      <c r="B12" t="s">
        <v>2267</v>
      </c>
      <c r="C12" t="s">
        <v>2278</v>
      </c>
      <c r="D12" t="s">
        <v>1093</v>
      </c>
      <c r="E12" t="s">
        <v>1093</v>
      </c>
    </row>
    <row r="13" spans="1:5">
      <c r="A13" t="s">
        <v>2346</v>
      </c>
      <c r="B13" t="s">
        <v>2260</v>
      </c>
      <c r="C13" t="s">
        <v>2278</v>
      </c>
      <c r="D13" t="s">
        <v>1093</v>
      </c>
      <c r="E13" t="s">
        <v>1093</v>
      </c>
    </row>
    <row r="14" spans="1:5">
      <c r="A14" t="s">
        <v>2407</v>
      </c>
      <c r="B14" t="s">
        <v>2266</v>
      </c>
      <c r="C14" t="s">
        <v>2573</v>
      </c>
      <c r="D14" t="s">
        <v>1093</v>
      </c>
      <c r="E14" t="s">
        <v>1093</v>
      </c>
    </row>
    <row r="15" spans="1:5">
      <c r="A15" t="s">
        <v>2532</v>
      </c>
      <c r="B15" t="s">
        <v>2267</v>
      </c>
      <c r="C15" t="s">
        <v>2551</v>
      </c>
      <c r="D15" t="s">
        <v>1093</v>
      </c>
      <c r="E15" t="s">
        <v>1093</v>
      </c>
    </row>
    <row r="16" spans="1:5">
      <c r="A16" t="s">
        <v>2521</v>
      </c>
      <c r="B16" t="s">
        <v>2267</v>
      </c>
      <c r="C16" t="s">
        <v>2273</v>
      </c>
      <c r="D16" t="s">
        <v>1092</v>
      </c>
      <c r="E16" t="s">
        <v>2912</v>
      </c>
    </row>
    <row r="17" spans="1:5">
      <c r="A17" t="s">
        <v>2538</v>
      </c>
      <c r="B17" t="s">
        <v>2267</v>
      </c>
      <c r="C17" t="s">
        <v>2290</v>
      </c>
      <c r="D17" t="s">
        <v>1092</v>
      </c>
      <c r="E17" t="s">
        <v>2912</v>
      </c>
    </row>
    <row r="18" spans="1:5">
      <c r="A18" t="s">
        <v>2486</v>
      </c>
      <c r="B18" t="s">
        <v>2267</v>
      </c>
      <c r="C18" t="s">
        <v>2576</v>
      </c>
      <c r="D18" t="s">
        <v>1096</v>
      </c>
      <c r="E18" t="s">
        <v>2912</v>
      </c>
    </row>
    <row r="19" spans="1:5">
      <c r="A19" t="s">
        <v>2342</v>
      </c>
      <c r="B19" t="s">
        <v>2343</v>
      </c>
      <c r="C19" t="s">
        <v>2544</v>
      </c>
      <c r="D19" t="s">
        <v>1096</v>
      </c>
      <c r="E19" t="s">
        <v>2912</v>
      </c>
    </row>
    <row r="20" spans="1:5">
      <c r="A20" t="s">
        <v>2345</v>
      </c>
      <c r="B20" t="s">
        <v>2259</v>
      </c>
      <c r="C20" t="s">
        <v>2544</v>
      </c>
      <c r="D20" t="s">
        <v>1096</v>
      </c>
      <c r="E20" t="s">
        <v>2912</v>
      </c>
    </row>
    <row r="21" spans="1:5">
      <c r="A21" t="s">
        <v>2364</v>
      </c>
      <c r="B21" t="s">
        <v>2264</v>
      </c>
      <c r="C21" t="s">
        <v>2330</v>
      </c>
      <c r="D21" t="s">
        <v>1096</v>
      </c>
      <c r="E21" t="s">
        <v>2912</v>
      </c>
    </row>
    <row r="22" spans="1:5">
      <c r="A22" t="s">
        <v>2475</v>
      </c>
      <c r="B22" t="s">
        <v>2267</v>
      </c>
      <c r="C22" t="s">
        <v>2270</v>
      </c>
      <c r="D22" t="s">
        <v>1098</v>
      </c>
      <c r="E22" t="s">
        <v>2914</v>
      </c>
    </row>
    <row r="23" spans="1:5">
      <c r="A23" t="s">
        <v>2431</v>
      </c>
      <c r="B23" t="s">
        <v>2267</v>
      </c>
      <c r="C23" t="s">
        <v>2574</v>
      </c>
      <c r="D23" t="s">
        <v>1098</v>
      </c>
      <c r="E23" t="s">
        <v>2914</v>
      </c>
    </row>
    <row r="24" spans="1:5">
      <c r="A24" t="s">
        <v>2451</v>
      </c>
      <c r="B24" t="s">
        <v>2267</v>
      </c>
      <c r="C24" t="s">
        <v>2594</v>
      </c>
      <c r="D24" t="s">
        <v>1091</v>
      </c>
      <c r="E24" t="s">
        <v>2913</v>
      </c>
    </row>
    <row r="25" spans="1:5">
      <c r="A25" t="s">
        <v>2392</v>
      </c>
      <c r="B25" t="s">
        <v>2378</v>
      </c>
      <c r="C25" t="s">
        <v>2610</v>
      </c>
      <c r="D25" t="s">
        <v>1091</v>
      </c>
      <c r="E25" t="s">
        <v>2913</v>
      </c>
    </row>
    <row r="26" spans="1:5">
      <c r="A26" t="s">
        <v>2492</v>
      </c>
      <c r="B26" t="s">
        <v>2267</v>
      </c>
      <c r="C26" t="s">
        <v>2569</v>
      </c>
      <c r="D26" t="s">
        <v>1091</v>
      </c>
      <c r="E26" t="s">
        <v>2913</v>
      </c>
    </row>
    <row r="27" spans="1:5">
      <c r="A27" t="s">
        <v>2523</v>
      </c>
      <c r="B27" t="s">
        <v>2267</v>
      </c>
      <c r="C27" t="s">
        <v>2555</v>
      </c>
      <c r="D27" t="s">
        <v>1091</v>
      </c>
      <c r="E27" t="s">
        <v>2913</v>
      </c>
    </row>
    <row r="28" spans="1:5">
      <c r="A28" t="s">
        <v>2622</v>
      </c>
      <c r="B28" t="s">
        <v>2341</v>
      </c>
      <c r="C28" t="s">
        <v>2292</v>
      </c>
      <c r="D28" t="s">
        <v>1091</v>
      </c>
      <c r="E28" t="s">
        <v>2913</v>
      </c>
    </row>
    <row r="29" spans="1:5">
      <c r="A29" t="s">
        <v>2360</v>
      </c>
      <c r="B29" t="s">
        <v>2357</v>
      </c>
      <c r="C29" t="s">
        <v>2332</v>
      </c>
      <c r="D29" t="s">
        <v>1091</v>
      </c>
      <c r="E29" t="s">
        <v>2913</v>
      </c>
    </row>
    <row r="30" spans="1:5">
      <c r="A30" t="s">
        <v>2450</v>
      </c>
      <c r="B30" t="s">
        <v>2267</v>
      </c>
      <c r="C30" t="s">
        <v>2332</v>
      </c>
      <c r="D30" t="s">
        <v>1091</v>
      </c>
      <c r="E30" t="s">
        <v>2913</v>
      </c>
    </row>
    <row r="31" spans="1:5">
      <c r="A31" t="s">
        <v>2355</v>
      </c>
      <c r="B31" t="s">
        <v>2263</v>
      </c>
      <c r="C31" t="s">
        <v>2906</v>
      </c>
      <c r="D31" t="s">
        <v>1091</v>
      </c>
      <c r="E31" t="s">
        <v>2913</v>
      </c>
    </row>
    <row r="32" spans="1:5">
      <c r="A32" t="s">
        <v>2398</v>
      </c>
      <c r="B32" t="s">
        <v>2378</v>
      </c>
      <c r="C32" t="s">
        <v>2285</v>
      </c>
      <c r="D32" t="s">
        <v>1091</v>
      </c>
      <c r="E32" t="s">
        <v>2913</v>
      </c>
    </row>
    <row r="33" spans="1:5">
      <c r="A33" t="s">
        <v>2440</v>
      </c>
      <c r="B33" t="s">
        <v>2267</v>
      </c>
      <c r="C33" t="s">
        <v>2285</v>
      </c>
      <c r="D33" t="s">
        <v>1091</v>
      </c>
      <c r="E33" t="s">
        <v>2913</v>
      </c>
    </row>
    <row r="34" spans="1:5">
      <c r="A34" t="s">
        <v>2447</v>
      </c>
      <c r="B34" t="s">
        <v>2267</v>
      </c>
      <c r="C34" t="s">
        <v>2285</v>
      </c>
      <c r="D34" t="s">
        <v>1091</v>
      </c>
      <c r="E34" t="s">
        <v>2913</v>
      </c>
    </row>
    <row r="35" spans="1:5">
      <c r="A35" t="s">
        <v>2367</v>
      </c>
      <c r="B35" t="s">
        <v>2264</v>
      </c>
      <c r="C35" t="s">
        <v>2331</v>
      </c>
      <c r="D35" t="s">
        <v>1091</v>
      </c>
      <c r="E35" t="s">
        <v>2913</v>
      </c>
    </row>
    <row r="36" spans="1:5">
      <c r="A36" t="s">
        <v>2441</v>
      </c>
      <c r="B36" t="s">
        <v>2267</v>
      </c>
      <c r="C36" t="s">
        <v>2598</v>
      </c>
      <c r="D36" t="s">
        <v>2269</v>
      </c>
      <c r="E36" t="s">
        <v>2915</v>
      </c>
    </row>
    <row r="37" spans="1:5">
      <c r="A37" t="s">
        <v>2399</v>
      </c>
      <c r="B37" t="s">
        <v>2266</v>
      </c>
      <c r="C37" t="s">
        <v>2613</v>
      </c>
      <c r="D37" t="s">
        <v>1100</v>
      </c>
      <c r="E37" t="s">
        <v>2912</v>
      </c>
    </row>
    <row r="38" spans="1:5">
      <c r="A38" t="s">
        <v>2377</v>
      </c>
      <c r="B38" t="s">
        <v>2378</v>
      </c>
      <c r="C38" t="s">
        <v>2905</v>
      </c>
      <c r="D38" t="s">
        <v>1100</v>
      </c>
      <c r="E38" t="s">
        <v>2912</v>
      </c>
    </row>
    <row r="39" spans="1:5">
      <c r="A39" t="s">
        <v>2373</v>
      </c>
      <c r="B39" t="s">
        <v>2265</v>
      </c>
      <c r="C39" t="s">
        <v>2280</v>
      </c>
      <c r="D39" t="s">
        <v>1100</v>
      </c>
      <c r="E39" t="s">
        <v>2912</v>
      </c>
    </row>
    <row r="40" spans="1:5">
      <c r="A40" t="s">
        <v>2495</v>
      </c>
      <c r="B40" t="s">
        <v>2267</v>
      </c>
      <c r="C40" t="s">
        <v>2280</v>
      </c>
      <c r="D40" t="s">
        <v>1100</v>
      </c>
      <c r="E40" t="s">
        <v>2912</v>
      </c>
    </row>
    <row r="41" spans="1:5">
      <c r="A41" t="s">
        <v>2365</v>
      </c>
      <c r="B41" t="s">
        <v>2264</v>
      </c>
      <c r="C41" t="s">
        <v>2280</v>
      </c>
      <c r="D41" t="s">
        <v>1100</v>
      </c>
      <c r="E41" t="s">
        <v>2912</v>
      </c>
    </row>
    <row r="42" spans="1:5">
      <c r="A42" t="s">
        <v>2533</v>
      </c>
      <c r="B42" t="s">
        <v>2267</v>
      </c>
      <c r="C42" t="s">
        <v>2271</v>
      </c>
      <c r="D42" t="s">
        <v>1103</v>
      </c>
      <c r="E42" t="s">
        <v>2912</v>
      </c>
    </row>
    <row r="43" spans="1:5">
      <c r="A43" t="s">
        <v>2522</v>
      </c>
      <c r="B43" t="s">
        <v>2267</v>
      </c>
      <c r="C43" t="s">
        <v>2556</v>
      </c>
      <c r="D43" t="s">
        <v>1102</v>
      </c>
      <c r="E43" t="s">
        <v>2912</v>
      </c>
    </row>
    <row r="44" spans="1:5">
      <c r="A44" t="s">
        <v>2381</v>
      </c>
      <c r="B44" t="s">
        <v>2378</v>
      </c>
      <c r="C44" t="s">
        <v>2595</v>
      </c>
      <c r="D44" t="s">
        <v>1102</v>
      </c>
      <c r="E44" t="s">
        <v>2912</v>
      </c>
    </row>
    <row r="45" spans="1:5">
      <c r="A45" t="s">
        <v>2487</v>
      </c>
      <c r="B45" t="s">
        <v>2267</v>
      </c>
      <c r="C45" t="s">
        <v>2575</v>
      </c>
      <c r="D45" t="s">
        <v>1102</v>
      </c>
      <c r="E45" t="s">
        <v>2912</v>
      </c>
    </row>
    <row r="46" spans="1:5">
      <c r="A46" t="s">
        <v>2456</v>
      </c>
      <c r="B46" t="s">
        <v>2267</v>
      </c>
      <c r="C46" t="s">
        <v>2590</v>
      </c>
      <c r="D46" t="s">
        <v>1095</v>
      </c>
      <c r="E46" t="s">
        <v>2912</v>
      </c>
    </row>
    <row r="47" spans="1:5">
      <c r="A47" t="s">
        <v>2508</v>
      </c>
      <c r="B47" t="s">
        <v>2267</v>
      </c>
      <c r="C47" t="s">
        <v>2563</v>
      </c>
      <c r="D47" t="s">
        <v>1095</v>
      </c>
      <c r="E47" t="s">
        <v>2912</v>
      </c>
    </row>
    <row r="48" spans="1:5">
      <c r="A48" t="s">
        <v>2436</v>
      </c>
      <c r="B48" t="s">
        <v>2267</v>
      </c>
      <c r="C48" t="s">
        <v>2602</v>
      </c>
      <c r="D48" t="s">
        <v>1095</v>
      </c>
      <c r="E48" t="s">
        <v>2912</v>
      </c>
    </row>
    <row r="49" spans="1:5">
      <c r="A49" t="s">
        <v>2384</v>
      </c>
      <c r="B49" t="s">
        <v>2378</v>
      </c>
      <c r="C49" t="s">
        <v>2296</v>
      </c>
      <c r="D49" t="s">
        <v>1095</v>
      </c>
      <c r="E49" t="s">
        <v>2912</v>
      </c>
    </row>
    <row r="50" spans="1:5">
      <c r="A50" t="s">
        <v>2419</v>
      </c>
      <c r="B50" t="s">
        <v>2266</v>
      </c>
      <c r="C50" t="s">
        <v>2296</v>
      </c>
      <c r="D50" t="s">
        <v>1095</v>
      </c>
      <c r="E50" t="s">
        <v>2912</v>
      </c>
    </row>
    <row r="51" spans="1:5">
      <c r="A51" t="s">
        <v>2623</v>
      </c>
      <c r="B51" t="s">
        <v>2266</v>
      </c>
      <c r="C51" t="s">
        <v>2296</v>
      </c>
      <c r="D51" t="s">
        <v>1095</v>
      </c>
      <c r="E51" t="s">
        <v>2912</v>
      </c>
    </row>
    <row r="52" spans="1:5">
      <c r="A52" t="s">
        <v>2437</v>
      </c>
      <c r="B52" t="s">
        <v>2267</v>
      </c>
      <c r="C52" t="s">
        <v>2296</v>
      </c>
      <c r="D52" t="s">
        <v>1095</v>
      </c>
      <c r="E52" t="s">
        <v>2912</v>
      </c>
    </row>
    <row r="53" spans="1:5">
      <c r="A53" t="s">
        <v>2502</v>
      </c>
      <c r="B53" t="s">
        <v>2267</v>
      </c>
      <c r="C53" t="s">
        <v>2296</v>
      </c>
      <c r="D53" t="s">
        <v>1095</v>
      </c>
      <c r="E53" t="s">
        <v>2912</v>
      </c>
    </row>
    <row r="54" spans="1:5">
      <c r="A54" t="s">
        <v>2358</v>
      </c>
      <c r="B54" t="s">
        <v>2357</v>
      </c>
      <c r="C54" t="s">
        <v>2322</v>
      </c>
      <c r="D54" t="s">
        <v>1095</v>
      </c>
      <c r="E54" t="s">
        <v>2912</v>
      </c>
    </row>
    <row r="55" spans="1:5">
      <c r="A55" t="s">
        <v>2372</v>
      </c>
      <c r="B55" t="s">
        <v>2265</v>
      </c>
      <c r="C55" t="s">
        <v>2322</v>
      </c>
      <c r="D55" t="s">
        <v>1095</v>
      </c>
      <c r="E55" t="s">
        <v>2912</v>
      </c>
    </row>
    <row r="56" spans="1:5">
      <c r="A56" t="s">
        <v>2382</v>
      </c>
      <c r="B56" t="s">
        <v>2378</v>
      </c>
      <c r="C56" t="s">
        <v>2322</v>
      </c>
      <c r="D56" t="s">
        <v>1095</v>
      </c>
      <c r="E56" t="s">
        <v>2912</v>
      </c>
    </row>
    <row r="57" spans="1:5">
      <c r="A57" t="s">
        <v>2449</v>
      </c>
      <c r="B57" t="s">
        <v>2267</v>
      </c>
      <c r="C57" t="s">
        <v>2322</v>
      </c>
      <c r="D57" t="s">
        <v>1095</v>
      </c>
      <c r="E57" t="s">
        <v>2912</v>
      </c>
    </row>
    <row r="58" spans="1:5">
      <c r="A58" t="s">
        <v>2464</v>
      </c>
      <c r="B58" t="s">
        <v>2267</v>
      </c>
      <c r="C58" t="s">
        <v>2298</v>
      </c>
      <c r="D58" t="s">
        <v>1094</v>
      </c>
      <c r="E58" t="s">
        <v>2912</v>
      </c>
    </row>
    <row r="59" spans="1:5">
      <c r="A59" t="s">
        <v>2404</v>
      </c>
      <c r="B59" t="s">
        <v>2266</v>
      </c>
      <c r="C59" t="s">
        <v>2909</v>
      </c>
      <c r="D59" t="s">
        <v>1094</v>
      </c>
      <c r="E59" t="s">
        <v>2912</v>
      </c>
    </row>
    <row r="60" spans="1:5">
      <c r="A60" t="s">
        <v>2445</v>
      </c>
      <c r="B60" t="s">
        <v>2267</v>
      </c>
      <c r="C60" t="s">
        <v>2591</v>
      </c>
      <c r="D60" t="s">
        <v>1094</v>
      </c>
      <c r="E60" t="s">
        <v>2912</v>
      </c>
    </row>
    <row r="61" spans="1:5">
      <c r="A61" t="s">
        <v>2452</v>
      </c>
      <c r="B61" t="s">
        <v>2267</v>
      </c>
      <c r="C61" t="s">
        <v>2591</v>
      </c>
      <c r="D61" t="s">
        <v>1094</v>
      </c>
      <c r="E61" t="s">
        <v>2912</v>
      </c>
    </row>
    <row r="62" spans="1:5">
      <c r="A62" t="s">
        <v>2459</v>
      </c>
      <c r="B62" t="s">
        <v>2267</v>
      </c>
      <c r="C62" t="s">
        <v>2279</v>
      </c>
      <c r="D62" t="s">
        <v>1094</v>
      </c>
      <c r="E62" t="s">
        <v>2912</v>
      </c>
    </row>
    <row r="63" spans="1:5">
      <c r="A63" t="s">
        <v>2518</v>
      </c>
      <c r="B63" t="s">
        <v>2267</v>
      </c>
      <c r="C63" t="s">
        <v>2559</v>
      </c>
      <c r="D63" t="s">
        <v>1094</v>
      </c>
      <c r="E63" t="s">
        <v>2912</v>
      </c>
    </row>
    <row r="64" spans="1:5">
      <c r="A64" t="s">
        <v>2455</v>
      </c>
      <c r="B64" t="s">
        <v>2267</v>
      </c>
      <c r="C64" t="s">
        <v>2592</v>
      </c>
      <c r="D64" t="s">
        <v>1094</v>
      </c>
      <c r="E64" t="s">
        <v>2912</v>
      </c>
    </row>
    <row r="65" spans="1:5">
      <c r="A65" t="s">
        <v>2388</v>
      </c>
      <c r="B65" t="s">
        <v>2378</v>
      </c>
      <c r="C65" t="s">
        <v>2328</v>
      </c>
      <c r="D65" t="s">
        <v>1094</v>
      </c>
      <c r="E65" t="s">
        <v>2912</v>
      </c>
    </row>
    <row r="66" spans="1:5">
      <c r="A66" t="s">
        <v>2454</v>
      </c>
      <c r="B66" t="s">
        <v>2267</v>
      </c>
      <c r="C66" t="s">
        <v>2305</v>
      </c>
      <c r="D66" t="s">
        <v>1094</v>
      </c>
      <c r="E66" t="s">
        <v>2912</v>
      </c>
    </row>
    <row r="67" spans="1:5">
      <c r="A67" t="s">
        <v>2386</v>
      </c>
      <c r="B67" t="s">
        <v>2378</v>
      </c>
      <c r="C67" t="s">
        <v>2327</v>
      </c>
      <c r="D67" t="s">
        <v>1094</v>
      </c>
      <c r="E67" t="s">
        <v>2912</v>
      </c>
    </row>
    <row r="68" spans="1:5">
      <c r="A68" t="s">
        <v>2380</v>
      </c>
      <c r="B68" t="s">
        <v>2378</v>
      </c>
      <c r="C68" t="s">
        <v>2295</v>
      </c>
      <c r="D68" t="s">
        <v>1094</v>
      </c>
      <c r="E68" t="s">
        <v>2912</v>
      </c>
    </row>
    <row r="69" spans="1:5">
      <c r="A69" t="s">
        <v>2350</v>
      </c>
      <c r="B69" t="s">
        <v>2262</v>
      </c>
      <c r="C69" t="s">
        <v>2329</v>
      </c>
      <c r="D69" t="s">
        <v>1094</v>
      </c>
      <c r="E69" t="s">
        <v>2912</v>
      </c>
    </row>
    <row r="70" spans="1:5">
      <c r="A70" t="s">
        <v>2425</v>
      </c>
      <c r="B70" t="s">
        <v>2266</v>
      </c>
      <c r="C70" t="s">
        <v>2329</v>
      </c>
      <c r="D70" t="s">
        <v>1094</v>
      </c>
      <c r="E70" t="s">
        <v>2912</v>
      </c>
    </row>
    <row r="71" spans="1:5">
      <c r="A71" t="s">
        <v>2504</v>
      </c>
      <c r="B71" t="s">
        <v>2267</v>
      </c>
      <c r="C71" t="s">
        <v>2329</v>
      </c>
      <c r="D71" t="s">
        <v>1094</v>
      </c>
      <c r="E71" t="s">
        <v>2912</v>
      </c>
    </row>
    <row r="72" spans="1:5">
      <c r="A72" t="s">
        <v>2426</v>
      </c>
      <c r="B72" t="s">
        <v>2266</v>
      </c>
      <c r="C72" t="s">
        <v>2604</v>
      </c>
      <c r="D72" t="s">
        <v>1094</v>
      </c>
      <c r="E72" t="s">
        <v>2912</v>
      </c>
    </row>
    <row r="73" spans="1:5">
      <c r="A73" t="s">
        <v>2429</v>
      </c>
      <c r="B73" t="s">
        <v>2266</v>
      </c>
      <c r="C73" t="s">
        <v>2603</v>
      </c>
      <c r="D73" t="s">
        <v>1094</v>
      </c>
      <c r="E73" t="s">
        <v>2912</v>
      </c>
    </row>
    <row r="74" spans="1:5">
      <c r="A74" t="s">
        <v>2471</v>
      </c>
      <c r="B74" t="s">
        <v>2267</v>
      </c>
      <c r="C74" t="s">
        <v>2272</v>
      </c>
      <c r="D74" t="s">
        <v>1108</v>
      </c>
      <c r="E74" t="s">
        <v>2915</v>
      </c>
    </row>
    <row r="75" spans="1:5">
      <c r="A75" t="s">
        <v>2389</v>
      </c>
      <c r="B75" t="s">
        <v>2378</v>
      </c>
      <c r="C75" t="s">
        <v>2286</v>
      </c>
      <c r="D75" t="s">
        <v>1106</v>
      </c>
      <c r="E75" t="s">
        <v>2912</v>
      </c>
    </row>
    <row r="76" spans="1:5">
      <c r="A76" t="s">
        <v>2509</v>
      </c>
      <c r="B76" t="s">
        <v>2267</v>
      </c>
      <c r="C76" t="s">
        <v>2288</v>
      </c>
      <c r="D76" t="s">
        <v>1106</v>
      </c>
      <c r="E76" t="s">
        <v>2912</v>
      </c>
    </row>
    <row r="77" spans="1:5">
      <c r="A77" t="s">
        <v>2462</v>
      </c>
      <c r="B77" t="s">
        <v>2267</v>
      </c>
      <c r="C77" t="s">
        <v>2589</v>
      </c>
      <c r="D77" t="s">
        <v>2257</v>
      </c>
      <c r="E77" t="s">
        <v>2912</v>
      </c>
    </row>
    <row r="78" spans="1:5">
      <c r="A78" t="s">
        <v>2478</v>
      </c>
      <c r="B78" t="s">
        <v>2267</v>
      </c>
      <c r="C78" t="s">
        <v>2581</v>
      </c>
      <c r="D78" t="s">
        <v>1107</v>
      </c>
      <c r="E78" t="s">
        <v>2912</v>
      </c>
    </row>
    <row r="79" spans="1:5">
      <c r="A79" t="s">
        <v>2396</v>
      </c>
      <c r="B79" t="s">
        <v>2378</v>
      </c>
      <c r="C79" t="s">
        <v>2304</v>
      </c>
      <c r="D79" t="s">
        <v>1107</v>
      </c>
      <c r="E79" t="s">
        <v>2912</v>
      </c>
    </row>
    <row r="80" spans="1:5">
      <c r="A80" t="s">
        <v>2465</v>
      </c>
      <c r="B80" t="s">
        <v>2267</v>
      </c>
      <c r="C80" t="s">
        <v>2580</v>
      </c>
      <c r="D80" t="s">
        <v>1107</v>
      </c>
      <c r="E80" t="s">
        <v>2912</v>
      </c>
    </row>
    <row r="81" spans="1:5">
      <c r="A81" t="s">
        <v>2435</v>
      </c>
      <c r="B81" t="s">
        <v>2267</v>
      </c>
      <c r="C81" t="s">
        <v>2601</v>
      </c>
      <c r="D81" t="s">
        <v>1099</v>
      </c>
      <c r="E81" t="s">
        <v>2915</v>
      </c>
    </row>
    <row r="82" spans="1:5">
      <c r="A82" t="s">
        <v>2483</v>
      </c>
      <c r="B82" t="s">
        <v>2267</v>
      </c>
      <c r="C82" t="s">
        <v>2577</v>
      </c>
      <c r="D82" t="s">
        <v>1099</v>
      </c>
      <c r="E82" t="s">
        <v>2915</v>
      </c>
    </row>
    <row r="83" spans="1:5">
      <c r="A83" t="s">
        <v>2473</v>
      </c>
      <c r="B83" t="s">
        <v>2267</v>
      </c>
      <c r="C83" t="s">
        <v>2297</v>
      </c>
      <c r="D83" t="s">
        <v>1099</v>
      </c>
      <c r="E83" t="s">
        <v>2915</v>
      </c>
    </row>
    <row r="84" spans="1:5">
      <c r="A84" t="s">
        <v>2496</v>
      </c>
      <c r="B84" t="s">
        <v>2267</v>
      </c>
      <c r="C84" t="s">
        <v>2297</v>
      </c>
      <c r="D84" t="s">
        <v>1099</v>
      </c>
      <c r="E84" t="s">
        <v>2915</v>
      </c>
    </row>
    <row r="85" spans="1:5">
      <c r="A85" t="s">
        <v>2460</v>
      </c>
      <c r="B85" t="s">
        <v>2267</v>
      </c>
      <c r="C85" t="s">
        <v>2284</v>
      </c>
      <c r="D85" t="s">
        <v>1099</v>
      </c>
      <c r="E85" t="s">
        <v>2915</v>
      </c>
    </row>
    <row r="86" spans="1:5">
      <c r="A86" t="s">
        <v>2468</v>
      </c>
      <c r="B86" t="s">
        <v>2267</v>
      </c>
      <c r="C86" t="s">
        <v>2284</v>
      </c>
      <c r="D86" t="s">
        <v>1099</v>
      </c>
      <c r="E86" t="s">
        <v>2915</v>
      </c>
    </row>
    <row r="87" spans="1:5">
      <c r="A87" t="s">
        <v>2434</v>
      </c>
      <c r="B87" t="s">
        <v>2267</v>
      </c>
      <c r="C87" t="s">
        <v>2600</v>
      </c>
      <c r="D87" t="s">
        <v>1099</v>
      </c>
      <c r="E87" t="s">
        <v>2915</v>
      </c>
    </row>
    <row r="88" spans="1:5">
      <c r="A88" t="s">
        <v>2481</v>
      </c>
      <c r="B88" t="s">
        <v>2267</v>
      </c>
      <c r="C88" t="s">
        <v>2578</v>
      </c>
      <c r="D88" t="s">
        <v>1099</v>
      </c>
      <c r="E88" t="s">
        <v>2915</v>
      </c>
    </row>
    <row r="89" spans="1:5">
      <c r="A89" t="s">
        <v>2457</v>
      </c>
      <c r="B89" t="s">
        <v>2267</v>
      </c>
      <c r="C89" t="s">
        <v>2578</v>
      </c>
      <c r="D89" t="s">
        <v>1099</v>
      </c>
      <c r="E89" t="s">
        <v>2915</v>
      </c>
    </row>
    <row r="90" spans="1:5">
      <c r="A90" t="s">
        <v>2488</v>
      </c>
      <c r="B90" t="s">
        <v>2267</v>
      </c>
      <c r="C90" t="s">
        <v>2572</v>
      </c>
      <c r="D90" t="s">
        <v>1099</v>
      </c>
      <c r="E90" t="s">
        <v>2915</v>
      </c>
    </row>
    <row r="91" spans="1:5">
      <c r="A91" t="s">
        <v>2467</v>
      </c>
      <c r="B91" t="s">
        <v>2267</v>
      </c>
      <c r="C91" t="s">
        <v>2586</v>
      </c>
      <c r="D91" t="s">
        <v>1099</v>
      </c>
      <c r="E91" t="s">
        <v>2915</v>
      </c>
    </row>
    <row r="92" spans="1:5">
      <c r="A92" t="s">
        <v>2503</v>
      </c>
      <c r="B92" t="s">
        <v>2267</v>
      </c>
      <c r="C92" t="s">
        <v>2566</v>
      </c>
      <c r="D92" t="s">
        <v>1099</v>
      </c>
      <c r="E92" t="s">
        <v>2915</v>
      </c>
    </row>
    <row r="93" spans="1:5">
      <c r="A93" t="s">
        <v>2410</v>
      </c>
      <c r="B93" t="s">
        <v>2266</v>
      </c>
      <c r="C93" t="s">
        <v>2291</v>
      </c>
      <c r="D93" t="s">
        <v>1099</v>
      </c>
      <c r="E93" t="s">
        <v>2915</v>
      </c>
    </row>
    <row r="94" spans="1:5">
      <c r="A94" t="s">
        <v>2505</v>
      </c>
      <c r="B94" t="s">
        <v>2267</v>
      </c>
      <c r="C94" t="s">
        <v>2291</v>
      </c>
      <c r="D94" t="s">
        <v>1099</v>
      </c>
      <c r="E94" t="s">
        <v>2915</v>
      </c>
    </row>
    <row r="95" spans="1:5">
      <c r="A95" t="s">
        <v>2537</v>
      </c>
      <c r="B95" t="s">
        <v>2267</v>
      </c>
      <c r="C95" t="s">
        <v>2291</v>
      </c>
      <c r="D95" t="s">
        <v>1099</v>
      </c>
      <c r="E95" t="s">
        <v>2915</v>
      </c>
    </row>
    <row r="96" spans="1:5">
      <c r="A96" t="s">
        <v>2432</v>
      </c>
      <c r="B96" t="s">
        <v>2267</v>
      </c>
      <c r="C96" t="s">
        <v>2293</v>
      </c>
      <c r="D96" t="s">
        <v>1109</v>
      </c>
      <c r="E96" t="s">
        <v>2912</v>
      </c>
    </row>
    <row r="97" spans="1:5">
      <c r="A97" t="s">
        <v>2511</v>
      </c>
      <c r="B97" t="s">
        <v>2267</v>
      </c>
      <c r="C97" t="s">
        <v>2293</v>
      </c>
      <c r="D97" t="s">
        <v>1109</v>
      </c>
      <c r="E97" t="s">
        <v>2912</v>
      </c>
    </row>
    <row r="98" spans="1:5">
      <c r="A98" t="s">
        <v>2520</v>
      </c>
      <c r="B98" t="s">
        <v>2267</v>
      </c>
      <c r="C98" t="s">
        <v>2557</v>
      </c>
      <c r="D98" t="s">
        <v>1109</v>
      </c>
      <c r="E98" t="s">
        <v>2912</v>
      </c>
    </row>
    <row r="99" spans="1:5">
      <c r="A99" t="s">
        <v>2477</v>
      </c>
      <c r="B99" t="s">
        <v>2267</v>
      </c>
      <c r="C99" t="s">
        <v>2582</v>
      </c>
      <c r="D99" t="s">
        <v>1109</v>
      </c>
      <c r="E99" t="s">
        <v>2912</v>
      </c>
    </row>
    <row r="100" spans="1:5">
      <c r="A100" t="s">
        <v>2366</v>
      </c>
      <c r="B100" t="s">
        <v>2264</v>
      </c>
      <c r="C100" t="s">
        <v>2301</v>
      </c>
      <c r="D100" t="s">
        <v>1109</v>
      </c>
      <c r="E100" t="s">
        <v>2912</v>
      </c>
    </row>
    <row r="101" spans="1:5">
      <c r="A101" t="s">
        <v>2593</v>
      </c>
      <c r="B101" t="s">
        <v>2267</v>
      </c>
      <c r="C101" t="s">
        <v>2301</v>
      </c>
      <c r="D101" t="s">
        <v>1109</v>
      </c>
      <c r="E101" t="s">
        <v>2912</v>
      </c>
    </row>
    <row r="102" spans="1:5">
      <c r="A102" t="s">
        <v>2494</v>
      </c>
      <c r="B102" t="s">
        <v>2267</v>
      </c>
      <c r="C102" t="s">
        <v>2301</v>
      </c>
      <c r="D102" t="s">
        <v>1109</v>
      </c>
      <c r="E102" t="s">
        <v>2912</v>
      </c>
    </row>
    <row r="103" spans="1:5">
      <c r="A103" t="s">
        <v>2527</v>
      </c>
      <c r="B103" t="s">
        <v>2267</v>
      </c>
      <c r="C103" t="s">
        <v>2553</v>
      </c>
      <c r="D103" t="s">
        <v>1111</v>
      </c>
      <c r="E103" t="s">
        <v>2912</v>
      </c>
    </row>
    <row r="104" spans="1:5">
      <c r="A104" t="s">
        <v>2491</v>
      </c>
      <c r="B104" t="s">
        <v>2267</v>
      </c>
      <c r="C104" t="s">
        <v>2570</v>
      </c>
      <c r="D104" t="s">
        <v>1112</v>
      </c>
      <c r="E104" t="s">
        <v>2912</v>
      </c>
    </row>
    <row r="105" spans="1:5">
      <c r="A105" t="s">
        <v>2458</v>
      </c>
      <c r="B105" t="s">
        <v>2267</v>
      </c>
      <c r="C105" t="s">
        <v>1101</v>
      </c>
      <c r="D105" t="s">
        <v>1101</v>
      </c>
      <c r="E105" t="s">
        <v>2915</v>
      </c>
    </row>
    <row r="106" spans="1:5">
      <c r="A106" t="s">
        <v>2482</v>
      </c>
      <c r="B106" t="s">
        <v>2267</v>
      </c>
      <c r="C106" t="s">
        <v>1101</v>
      </c>
      <c r="D106" t="s">
        <v>1101</v>
      </c>
      <c r="E106" t="s">
        <v>2915</v>
      </c>
    </row>
    <row r="107" spans="1:5">
      <c r="A107" t="s">
        <v>2361</v>
      </c>
      <c r="B107" t="s">
        <v>2357</v>
      </c>
      <c r="C107" t="s">
        <v>2316</v>
      </c>
      <c r="D107" t="s">
        <v>1110</v>
      </c>
      <c r="E107" t="s">
        <v>2915</v>
      </c>
    </row>
    <row r="108" spans="1:5">
      <c r="A108" t="s">
        <v>2369</v>
      </c>
      <c r="B108" t="s">
        <v>2264</v>
      </c>
      <c r="C108" t="s">
        <v>2316</v>
      </c>
      <c r="D108" t="s">
        <v>1110</v>
      </c>
      <c r="E108" t="s">
        <v>2915</v>
      </c>
    </row>
    <row r="109" spans="1:5">
      <c r="A109" t="s">
        <v>2438</v>
      </c>
      <c r="B109" t="s">
        <v>2267</v>
      </c>
      <c r="C109" t="s">
        <v>2562</v>
      </c>
      <c r="D109" t="s">
        <v>1113</v>
      </c>
      <c r="E109" t="s">
        <v>2912</v>
      </c>
    </row>
    <row r="110" spans="1:5">
      <c r="A110" t="s">
        <v>2620</v>
      </c>
      <c r="B110" t="s">
        <v>2267</v>
      </c>
      <c r="C110" t="s">
        <v>2562</v>
      </c>
      <c r="D110" t="s">
        <v>1113</v>
      </c>
      <c r="E110" t="s">
        <v>2912</v>
      </c>
    </row>
    <row r="111" spans="1:5">
      <c r="A111" t="s">
        <v>2512</v>
      </c>
      <c r="B111" t="s">
        <v>2267</v>
      </c>
      <c r="C111" t="s">
        <v>2562</v>
      </c>
      <c r="D111" t="s">
        <v>1113</v>
      </c>
      <c r="E111" t="s">
        <v>2912</v>
      </c>
    </row>
    <row r="112" spans="1:5">
      <c r="A112" t="s">
        <v>2506</v>
      </c>
      <c r="B112" t="s">
        <v>2267</v>
      </c>
      <c r="C112" t="s">
        <v>2565</v>
      </c>
      <c r="D112" t="s">
        <v>1113</v>
      </c>
      <c r="E112" t="s">
        <v>2912</v>
      </c>
    </row>
    <row r="113" spans="1:5">
      <c r="A113" t="s">
        <v>2500</v>
      </c>
      <c r="B113" t="s">
        <v>2267</v>
      </c>
      <c r="C113" t="s">
        <v>2567</v>
      </c>
      <c r="D113" t="s">
        <v>1104</v>
      </c>
      <c r="E113" t="s">
        <v>2912</v>
      </c>
    </row>
    <row r="114" spans="1:5">
      <c r="A114" t="s">
        <v>2519</v>
      </c>
      <c r="B114" t="s">
        <v>2267</v>
      </c>
      <c r="C114" t="s">
        <v>2558</v>
      </c>
      <c r="D114" t="s">
        <v>1104</v>
      </c>
      <c r="E114" t="s">
        <v>2912</v>
      </c>
    </row>
    <row r="115" spans="1:5">
      <c r="A115" t="s">
        <v>2411</v>
      </c>
      <c r="B115" t="s">
        <v>2266</v>
      </c>
      <c r="C115" t="s">
        <v>2312</v>
      </c>
      <c r="D115" t="s">
        <v>1104</v>
      </c>
      <c r="E115" t="s">
        <v>2912</v>
      </c>
    </row>
    <row r="116" spans="1:5">
      <c r="A116" t="s">
        <v>2470</v>
      </c>
      <c r="B116" t="s">
        <v>2267</v>
      </c>
      <c r="C116" t="s">
        <v>2585</v>
      </c>
      <c r="D116" t="s">
        <v>1104</v>
      </c>
      <c r="E116" t="s">
        <v>2912</v>
      </c>
    </row>
    <row r="117" spans="1:5">
      <c r="A117" t="s">
        <v>2375</v>
      </c>
      <c r="B117" t="s">
        <v>2265</v>
      </c>
      <c r="C117" t="s">
        <v>2614</v>
      </c>
      <c r="D117" t="s">
        <v>1104</v>
      </c>
      <c r="E117" t="s">
        <v>2912</v>
      </c>
    </row>
    <row r="118" spans="1:5">
      <c r="A118" t="s">
        <v>2497</v>
      </c>
      <c r="B118" t="s">
        <v>2267</v>
      </c>
      <c r="C118" t="s">
        <v>2277</v>
      </c>
      <c r="D118" t="s">
        <v>1105</v>
      </c>
      <c r="E118" t="s">
        <v>2912</v>
      </c>
    </row>
    <row r="119" spans="1:5">
      <c r="A119" t="s">
        <v>2513</v>
      </c>
      <c r="B119" t="s">
        <v>2267</v>
      </c>
      <c r="C119" t="s">
        <v>2277</v>
      </c>
      <c r="D119" t="s">
        <v>1105</v>
      </c>
      <c r="E119" t="s">
        <v>2912</v>
      </c>
    </row>
    <row r="120" spans="1:5">
      <c r="A120" t="s">
        <v>2507</v>
      </c>
      <c r="B120" t="s">
        <v>2267</v>
      </c>
      <c r="C120" t="s">
        <v>2564</v>
      </c>
      <c r="D120" t="s">
        <v>1105</v>
      </c>
      <c r="E120" t="s">
        <v>2912</v>
      </c>
    </row>
    <row r="121" spans="1:5">
      <c r="A121" t="s">
        <v>2540</v>
      </c>
      <c r="B121" t="s">
        <v>2267</v>
      </c>
      <c r="C121" t="s">
        <v>2547</v>
      </c>
      <c r="D121" t="s">
        <v>1105</v>
      </c>
      <c r="E121" t="s">
        <v>2912</v>
      </c>
    </row>
    <row r="122" spans="1:5">
      <c r="A122" t="s">
        <v>2439</v>
      </c>
      <c r="B122" t="s">
        <v>2267</v>
      </c>
      <c r="C122" t="s">
        <v>2599</v>
      </c>
      <c r="D122" t="s">
        <v>2268</v>
      </c>
      <c r="E122" t="s">
        <v>2912</v>
      </c>
    </row>
    <row r="123" spans="1:5">
      <c r="A123" t="s">
        <v>2514</v>
      </c>
      <c r="B123" t="s">
        <v>2267</v>
      </c>
      <c r="C123" t="s">
        <v>2313</v>
      </c>
      <c r="D123" t="s">
        <v>2268</v>
      </c>
      <c r="E123" t="s">
        <v>2912</v>
      </c>
    </row>
    <row r="124" spans="1:5">
      <c r="A124" t="s">
        <v>2531</v>
      </c>
      <c r="B124" t="s">
        <v>2267</v>
      </c>
      <c r="C124" t="s">
        <v>2552</v>
      </c>
      <c r="D124" t="s">
        <v>2268</v>
      </c>
      <c r="E124" t="s">
        <v>2912</v>
      </c>
    </row>
    <row r="125" spans="1:5">
      <c r="A125" t="s">
        <v>2515</v>
      </c>
      <c r="B125" t="s">
        <v>2267</v>
      </c>
      <c r="C125" t="s">
        <v>2561</v>
      </c>
      <c r="D125" t="s">
        <v>2268</v>
      </c>
      <c r="E125" t="s">
        <v>2912</v>
      </c>
    </row>
    <row r="126" spans="1:5">
      <c r="A126" t="s">
        <v>2338</v>
      </c>
      <c r="B126" t="s">
        <v>2339</v>
      </c>
      <c r="C126" t="s">
        <v>2307</v>
      </c>
      <c r="D126" t="s">
        <v>2268</v>
      </c>
      <c r="E126" t="s">
        <v>2912</v>
      </c>
    </row>
    <row r="127" spans="1:5">
      <c r="A127" t="s">
        <v>2362</v>
      </c>
      <c r="B127" t="s">
        <v>2357</v>
      </c>
      <c r="C127" t="s">
        <v>2307</v>
      </c>
      <c r="D127" t="s">
        <v>2268</v>
      </c>
      <c r="E127" t="s">
        <v>2912</v>
      </c>
    </row>
    <row r="128" spans="1:5">
      <c r="A128" t="s">
        <v>2379</v>
      </c>
      <c r="B128" t="s">
        <v>2378</v>
      </c>
      <c r="C128" t="s">
        <v>2307</v>
      </c>
      <c r="D128" t="s">
        <v>2268</v>
      </c>
      <c r="E128" t="s">
        <v>2912</v>
      </c>
    </row>
    <row r="129" spans="1:5">
      <c r="A129" t="s">
        <v>2412</v>
      </c>
      <c r="B129" t="s">
        <v>2266</v>
      </c>
      <c r="C129" t="s">
        <v>2307</v>
      </c>
      <c r="D129" t="s">
        <v>2268</v>
      </c>
      <c r="E129" t="s">
        <v>2912</v>
      </c>
    </row>
    <row r="130" spans="1:5">
      <c r="A130" t="s">
        <v>2433</v>
      </c>
      <c r="B130" t="s">
        <v>2267</v>
      </c>
      <c r="C130" t="s">
        <v>2307</v>
      </c>
      <c r="D130" t="s">
        <v>2268</v>
      </c>
      <c r="E130" t="s">
        <v>2912</v>
      </c>
    </row>
    <row r="131" spans="1:5">
      <c r="A131" t="s">
        <v>2352</v>
      </c>
      <c r="B131" t="s">
        <v>2263</v>
      </c>
      <c r="C131" t="s">
        <v>2308</v>
      </c>
      <c r="D131" t="s">
        <v>2268</v>
      </c>
      <c r="E131" t="s">
        <v>2912</v>
      </c>
    </row>
    <row r="132" spans="1:5">
      <c r="A132" t="s">
        <v>2453</v>
      </c>
      <c r="B132" t="s">
        <v>2267</v>
      </c>
      <c r="C132" t="s">
        <v>2319</v>
      </c>
      <c r="D132" t="s">
        <v>2268</v>
      </c>
      <c r="E132" t="s">
        <v>2912</v>
      </c>
    </row>
    <row r="133" spans="1:5">
      <c r="A133" t="s">
        <v>2349</v>
      </c>
      <c r="B133" t="s">
        <v>2261</v>
      </c>
      <c r="C133" t="s">
        <v>2276</v>
      </c>
      <c r="D133" t="s">
        <v>2268</v>
      </c>
      <c r="E133" t="s">
        <v>2912</v>
      </c>
    </row>
    <row r="134" spans="1:5">
      <c r="A134" t="s">
        <v>2385</v>
      </c>
      <c r="B134" t="s">
        <v>2378</v>
      </c>
      <c r="C134" t="s">
        <v>2617</v>
      </c>
      <c r="D134" t="s">
        <v>2268</v>
      </c>
      <c r="E134" t="s">
        <v>2912</v>
      </c>
    </row>
    <row r="135" spans="1:5">
      <c r="A135" t="s">
        <v>2517</v>
      </c>
      <c r="B135" t="s">
        <v>2267</v>
      </c>
      <c r="C135" t="s">
        <v>2560</v>
      </c>
      <c r="D135" t="s">
        <v>2268</v>
      </c>
      <c r="E135" t="s">
        <v>2912</v>
      </c>
    </row>
    <row r="136" spans="1:5">
      <c r="A136" t="s">
        <v>2490</v>
      </c>
      <c r="B136" t="s">
        <v>2267</v>
      </c>
      <c r="C136" t="s">
        <v>2910</v>
      </c>
      <c r="D136" t="s">
        <v>2268</v>
      </c>
      <c r="E136" t="s">
        <v>2912</v>
      </c>
    </row>
    <row r="137" spans="1:5">
      <c r="A137" t="s">
        <v>2351</v>
      </c>
      <c r="B137" t="s">
        <v>2262</v>
      </c>
      <c r="C137" t="s">
        <v>2321</v>
      </c>
      <c r="D137" t="s">
        <v>2268</v>
      </c>
      <c r="E137" t="s">
        <v>2912</v>
      </c>
    </row>
    <row r="138" spans="1:5">
      <c r="A138" t="s">
        <v>2394</v>
      </c>
      <c r="B138" t="s">
        <v>2378</v>
      </c>
      <c r="C138" t="s">
        <v>2292</v>
      </c>
      <c r="D138" t="s">
        <v>2268</v>
      </c>
      <c r="E138" t="s">
        <v>2912</v>
      </c>
    </row>
    <row r="139" spans="1:5">
      <c r="A139" t="s">
        <v>2408</v>
      </c>
      <c r="B139" t="s">
        <v>2266</v>
      </c>
      <c r="C139" t="s">
        <v>2292</v>
      </c>
      <c r="D139" t="s">
        <v>2268</v>
      </c>
      <c r="E139" t="s">
        <v>2912</v>
      </c>
    </row>
    <row r="140" spans="1:5">
      <c r="A140" t="s">
        <v>2420</v>
      </c>
      <c r="B140" t="s">
        <v>2266</v>
      </c>
      <c r="C140" t="s">
        <v>2292</v>
      </c>
      <c r="D140" t="s">
        <v>2268</v>
      </c>
      <c r="E140" t="s">
        <v>2912</v>
      </c>
    </row>
    <row r="141" spans="1:5">
      <c r="A141" t="s">
        <v>2472</v>
      </c>
      <c r="B141" t="s">
        <v>2267</v>
      </c>
      <c r="C141" t="s">
        <v>2292</v>
      </c>
      <c r="D141" t="s">
        <v>2268</v>
      </c>
      <c r="E141" t="s">
        <v>2912</v>
      </c>
    </row>
    <row r="142" spans="1:5">
      <c r="A142" t="s">
        <v>2524</v>
      </c>
      <c r="B142" t="s">
        <v>2267</v>
      </c>
      <c r="C142" t="s">
        <v>2289</v>
      </c>
      <c r="D142" t="s">
        <v>2268</v>
      </c>
      <c r="E142" t="s">
        <v>2912</v>
      </c>
    </row>
    <row r="143" spans="1:5">
      <c r="A143" t="s">
        <v>2347</v>
      </c>
      <c r="B143" t="s">
        <v>2260</v>
      </c>
      <c r="C143" t="s">
        <v>2333</v>
      </c>
      <c r="D143" t="s">
        <v>2268</v>
      </c>
      <c r="E143" t="s">
        <v>2912</v>
      </c>
    </row>
    <row r="144" spans="1:5">
      <c r="A144" t="s">
        <v>2415</v>
      </c>
      <c r="B144" t="s">
        <v>2266</v>
      </c>
      <c r="C144" t="s">
        <v>2283</v>
      </c>
      <c r="D144" t="s">
        <v>2268</v>
      </c>
      <c r="E144" t="s">
        <v>2912</v>
      </c>
    </row>
    <row r="145" spans="1:5">
      <c r="A145" t="s">
        <v>2526</v>
      </c>
      <c r="B145" t="s">
        <v>2267</v>
      </c>
      <c r="C145" t="s">
        <v>2554</v>
      </c>
      <c r="D145" t="s">
        <v>2268</v>
      </c>
      <c r="E145" t="s">
        <v>2912</v>
      </c>
    </row>
    <row r="146" spans="1:5">
      <c r="A146" t="s">
        <v>2397</v>
      </c>
      <c r="B146" t="s">
        <v>2378</v>
      </c>
      <c r="C146" t="s">
        <v>2324</v>
      </c>
      <c r="D146" t="s">
        <v>2268</v>
      </c>
      <c r="E146" t="s">
        <v>2912</v>
      </c>
    </row>
    <row r="147" spans="1:5">
      <c r="A147" t="s">
        <v>2363</v>
      </c>
      <c r="B147" t="s">
        <v>2264</v>
      </c>
      <c r="C147" t="s">
        <v>2615</v>
      </c>
      <c r="D147" t="s">
        <v>2268</v>
      </c>
      <c r="E147" t="s">
        <v>2912</v>
      </c>
    </row>
    <row r="148" spans="1:5">
      <c r="A148" t="s">
        <v>2421</v>
      </c>
      <c r="B148" t="s">
        <v>2266</v>
      </c>
      <c r="C148" t="s">
        <v>2605</v>
      </c>
      <c r="D148" t="s">
        <v>2258</v>
      </c>
      <c r="E148" t="s">
        <v>2913</v>
      </c>
    </row>
    <row r="149" spans="1:5">
      <c r="A149" t="s">
        <v>2344</v>
      </c>
      <c r="B149" t="s">
        <v>2343</v>
      </c>
      <c r="C149" t="s">
        <v>2323</v>
      </c>
      <c r="D149" t="s">
        <v>2258</v>
      </c>
      <c r="E149" t="s">
        <v>2913</v>
      </c>
    </row>
    <row r="150" spans="1:5">
      <c r="A150" t="s">
        <v>2424</v>
      </c>
      <c r="B150" t="s">
        <v>2266</v>
      </c>
      <c r="C150" t="s">
        <v>2303</v>
      </c>
      <c r="D150" t="s">
        <v>2258</v>
      </c>
      <c r="E150" t="s">
        <v>2913</v>
      </c>
    </row>
    <row r="151" spans="1:5">
      <c r="A151" t="s">
        <v>2484</v>
      </c>
      <c r="B151" t="s">
        <v>2267</v>
      </c>
      <c r="C151" t="s">
        <v>2303</v>
      </c>
      <c r="D151" t="s">
        <v>2258</v>
      </c>
      <c r="E151" t="s">
        <v>2913</v>
      </c>
    </row>
    <row r="152" spans="1:5">
      <c r="A152" t="s">
        <v>2535</v>
      </c>
      <c r="B152" t="s">
        <v>2267</v>
      </c>
      <c r="C152" t="s">
        <v>2550</v>
      </c>
      <c r="D152" t="s">
        <v>2258</v>
      </c>
      <c r="E152" t="s">
        <v>2913</v>
      </c>
    </row>
    <row r="153" spans="1:5">
      <c r="A153" t="s">
        <v>2409</v>
      </c>
      <c r="B153" t="s">
        <v>2266</v>
      </c>
      <c r="C153" t="s">
        <v>2287</v>
      </c>
      <c r="D153" t="s">
        <v>2258</v>
      </c>
      <c r="E153" t="s">
        <v>2913</v>
      </c>
    </row>
    <row r="154" spans="1:5">
      <c r="A154" t="s">
        <v>2525</v>
      </c>
      <c r="B154" t="s">
        <v>2267</v>
      </c>
      <c r="C154" t="s">
        <v>2287</v>
      </c>
      <c r="D154" t="s">
        <v>2258</v>
      </c>
      <c r="E154" t="s">
        <v>2913</v>
      </c>
    </row>
    <row r="155" spans="1:5">
      <c r="A155" t="s">
        <v>2370</v>
      </c>
      <c r="B155" t="s">
        <v>2265</v>
      </c>
      <c r="C155" t="s">
        <v>2616</v>
      </c>
      <c r="D155" t="s">
        <v>2258</v>
      </c>
      <c r="E155" t="s">
        <v>2913</v>
      </c>
    </row>
    <row r="156" spans="1:5">
      <c r="A156" t="s">
        <v>2480</v>
      </c>
      <c r="B156" t="s">
        <v>2267</v>
      </c>
      <c r="C156" t="s">
        <v>2579</v>
      </c>
      <c r="D156" t="s">
        <v>2258</v>
      </c>
      <c r="E156" t="s">
        <v>2913</v>
      </c>
    </row>
    <row r="157" spans="1:5">
      <c r="A157" t="s">
        <v>2621</v>
      </c>
      <c r="B157" t="s">
        <v>2340</v>
      </c>
      <c r="C157" t="s">
        <v>2306</v>
      </c>
      <c r="D157" t="s">
        <v>2258</v>
      </c>
      <c r="E157" t="s">
        <v>2913</v>
      </c>
    </row>
    <row r="158" spans="1:5">
      <c r="A158" t="s">
        <v>2416</v>
      </c>
      <c r="B158" t="s">
        <v>2266</v>
      </c>
      <c r="C158" t="s">
        <v>2315</v>
      </c>
      <c r="D158" t="s">
        <v>2258</v>
      </c>
      <c r="E158" t="s">
        <v>2913</v>
      </c>
    </row>
    <row r="159" spans="1:5">
      <c r="A159" t="s">
        <v>2422</v>
      </c>
      <c r="B159" t="s">
        <v>2266</v>
      </c>
      <c r="C159" t="s">
        <v>2313</v>
      </c>
      <c r="D159" t="s">
        <v>2258</v>
      </c>
      <c r="E159" t="s">
        <v>2913</v>
      </c>
    </row>
    <row r="160" spans="1:5">
      <c r="A160" t="s">
        <v>2442</v>
      </c>
      <c r="B160" t="s">
        <v>2267</v>
      </c>
      <c r="C160" t="s">
        <v>2274</v>
      </c>
      <c r="D160" t="s">
        <v>2258</v>
      </c>
      <c r="E160" t="s">
        <v>2913</v>
      </c>
    </row>
    <row r="161" spans="1:5">
      <c r="A161" t="s">
        <v>2461</v>
      </c>
      <c r="B161" t="s">
        <v>2267</v>
      </c>
      <c r="C161" t="s">
        <v>2274</v>
      </c>
      <c r="D161" t="s">
        <v>2258</v>
      </c>
      <c r="E161" t="s">
        <v>2913</v>
      </c>
    </row>
    <row r="162" spans="1:5">
      <c r="A162" t="s">
        <v>2543</v>
      </c>
      <c r="B162" t="s">
        <v>2267</v>
      </c>
      <c r="C162" t="s">
        <v>2274</v>
      </c>
      <c r="D162" t="s">
        <v>2258</v>
      </c>
      <c r="E162" t="s">
        <v>2913</v>
      </c>
    </row>
    <row r="163" spans="1:5">
      <c r="A163" t="s">
        <v>2353</v>
      </c>
      <c r="B163" t="s">
        <v>2263</v>
      </c>
      <c r="C163" t="s">
        <v>2307</v>
      </c>
      <c r="D163" t="s">
        <v>2258</v>
      </c>
      <c r="E163" t="s">
        <v>2913</v>
      </c>
    </row>
    <row r="164" spans="1:5">
      <c r="A164" t="s">
        <v>2624</v>
      </c>
      <c r="B164" t="s">
        <v>2378</v>
      </c>
      <c r="C164" t="s">
        <v>2307</v>
      </c>
      <c r="D164" t="s">
        <v>2258</v>
      </c>
      <c r="E164" t="s">
        <v>2913</v>
      </c>
    </row>
    <row r="165" spans="1:5">
      <c r="A165" t="s">
        <v>2387</v>
      </c>
      <c r="B165" t="s">
        <v>2378</v>
      </c>
      <c r="C165" t="s">
        <v>2307</v>
      </c>
      <c r="D165" t="s">
        <v>2258</v>
      </c>
      <c r="E165" t="s">
        <v>2913</v>
      </c>
    </row>
    <row r="166" spans="1:5">
      <c r="A166" t="s">
        <v>2403</v>
      </c>
      <c r="B166" t="s">
        <v>2266</v>
      </c>
      <c r="C166" t="s">
        <v>2307</v>
      </c>
      <c r="D166" t="s">
        <v>2258</v>
      </c>
      <c r="E166" t="s">
        <v>2913</v>
      </c>
    </row>
    <row r="167" spans="1:5">
      <c r="A167" t="s">
        <v>2479</v>
      </c>
      <c r="B167" t="s">
        <v>2267</v>
      </c>
      <c r="C167" t="s">
        <v>2307</v>
      </c>
      <c r="D167" t="s">
        <v>2258</v>
      </c>
      <c r="E167" t="s">
        <v>2913</v>
      </c>
    </row>
    <row r="168" spans="1:5">
      <c r="A168" t="s">
        <v>2374</v>
      </c>
      <c r="B168" t="s">
        <v>2265</v>
      </c>
      <c r="C168" t="s">
        <v>2314</v>
      </c>
      <c r="D168" t="s">
        <v>2258</v>
      </c>
      <c r="E168" t="s">
        <v>2913</v>
      </c>
    </row>
    <row r="169" spans="1:5">
      <c r="A169" t="s">
        <v>2400</v>
      </c>
      <c r="B169" t="s">
        <v>2266</v>
      </c>
      <c r="C169" t="s">
        <v>2568</v>
      </c>
      <c r="D169" t="s">
        <v>2258</v>
      </c>
      <c r="E169" t="s">
        <v>2913</v>
      </c>
    </row>
    <row r="170" spans="1:5">
      <c r="A170" t="s">
        <v>2499</v>
      </c>
      <c r="B170" t="s">
        <v>2267</v>
      </c>
      <c r="C170" t="s">
        <v>2568</v>
      </c>
      <c r="D170" t="s">
        <v>2258</v>
      </c>
      <c r="E170" t="s">
        <v>2913</v>
      </c>
    </row>
    <row r="171" spans="1:5">
      <c r="A171" t="s">
        <v>2446</v>
      </c>
      <c r="B171" t="s">
        <v>2267</v>
      </c>
      <c r="C171" t="s">
        <v>2300</v>
      </c>
      <c r="D171" t="s">
        <v>2258</v>
      </c>
      <c r="E171" t="s">
        <v>2913</v>
      </c>
    </row>
    <row r="172" spans="1:5">
      <c r="A172" t="s">
        <v>2536</v>
      </c>
      <c r="B172" t="s">
        <v>2267</v>
      </c>
      <c r="C172" t="s">
        <v>2549</v>
      </c>
      <c r="D172" t="s">
        <v>2258</v>
      </c>
      <c r="E172" t="s">
        <v>2913</v>
      </c>
    </row>
    <row r="173" spans="1:5">
      <c r="A173" t="s">
        <v>2368</v>
      </c>
      <c r="B173" t="s">
        <v>2264</v>
      </c>
      <c r="C173" t="s">
        <v>2325</v>
      </c>
      <c r="D173" t="s">
        <v>2258</v>
      </c>
      <c r="E173" t="s">
        <v>2913</v>
      </c>
    </row>
    <row r="174" spans="1:5">
      <c r="A174" t="s">
        <v>2406</v>
      </c>
      <c r="B174" t="s">
        <v>2266</v>
      </c>
      <c r="C174" t="s">
        <v>2319</v>
      </c>
      <c r="D174" t="s">
        <v>2258</v>
      </c>
      <c r="E174" t="s">
        <v>2913</v>
      </c>
    </row>
    <row r="175" spans="1:5">
      <c r="A175" t="s">
        <v>2418</v>
      </c>
      <c r="B175" t="s">
        <v>2266</v>
      </c>
      <c r="C175" t="s">
        <v>2606</v>
      </c>
      <c r="D175" t="s">
        <v>2258</v>
      </c>
      <c r="E175" t="s">
        <v>2913</v>
      </c>
    </row>
    <row r="176" spans="1:5">
      <c r="A176" t="s">
        <v>2516</v>
      </c>
      <c r="B176" t="s">
        <v>2267</v>
      </c>
      <c r="C176" t="s">
        <v>2907</v>
      </c>
      <c r="D176" t="s">
        <v>2258</v>
      </c>
      <c r="E176" t="s">
        <v>2913</v>
      </c>
    </row>
    <row r="177" spans="1:5">
      <c r="A177" t="s">
        <v>2444</v>
      </c>
      <c r="B177" t="s">
        <v>2267</v>
      </c>
      <c r="C177" t="s">
        <v>2596</v>
      </c>
      <c r="D177" t="s">
        <v>2258</v>
      </c>
      <c r="E177" t="s">
        <v>2913</v>
      </c>
    </row>
    <row r="178" spans="1:5">
      <c r="A178" t="s">
        <v>2463</v>
      </c>
      <c r="B178" t="s">
        <v>2267</v>
      </c>
      <c r="C178" t="s">
        <v>2588</v>
      </c>
      <c r="D178" t="s">
        <v>2258</v>
      </c>
      <c r="E178" t="s">
        <v>2913</v>
      </c>
    </row>
    <row r="179" spans="1:5">
      <c r="A179" t="s">
        <v>2618</v>
      </c>
      <c r="B179" t="s">
        <v>2378</v>
      </c>
      <c r="C179" t="s">
        <v>2619</v>
      </c>
      <c r="D179" t="s">
        <v>2258</v>
      </c>
      <c r="E179" t="s">
        <v>2913</v>
      </c>
    </row>
    <row r="180" spans="1:5">
      <c r="A180" t="s">
        <v>2393</v>
      </c>
      <c r="B180" t="s">
        <v>2378</v>
      </c>
      <c r="C180" t="s">
        <v>2302</v>
      </c>
      <c r="D180" t="s">
        <v>2258</v>
      </c>
      <c r="E180" t="s">
        <v>2913</v>
      </c>
    </row>
    <row r="181" spans="1:5">
      <c r="A181" t="s">
        <v>2390</v>
      </c>
      <c r="B181" t="s">
        <v>2378</v>
      </c>
      <c r="C181" t="s">
        <v>2320</v>
      </c>
      <c r="D181" t="s">
        <v>2258</v>
      </c>
      <c r="E181" t="s">
        <v>2913</v>
      </c>
    </row>
    <row r="182" spans="1:5">
      <c r="A182" t="s">
        <v>2541</v>
      </c>
      <c r="B182" t="s">
        <v>2267</v>
      </c>
      <c r="C182" t="s">
        <v>2546</v>
      </c>
      <c r="D182" t="s">
        <v>2258</v>
      </c>
      <c r="E182" t="s">
        <v>2913</v>
      </c>
    </row>
    <row r="183" spans="1:5">
      <c r="A183" t="s">
        <v>2501</v>
      </c>
      <c r="B183" t="s">
        <v>2267</v>
      </c>
      <c r="C183" t="s">
        <v>2545</v>
      </c>
      <c r="D183" t="s">
        <v>2258</v>
      </c>
      <c r="E183" t="s">
        <v>2913</v>
      </c>
    </row>
    <row r="184" spans="1:5">
      <c r="A184" t="s">
        <v>2356</v>
      </c>
      <c r="B184" t="s">
        <v>2357</v>
      </c>
      <c r="C184" t="s">
        <v>2281</v>
      </c>
      <c r="D184" t="s">
        <v>2258</v>
      </c>
      <c r="E184" t="s">
        <v>2913</v>
      </c>
    </row>
    <row r="185" spans="1:5">
      <c r="A185" t="s">
        <v>2391</v>
      </c>
      <c r="B185" t="s">
        <v>2378</v>
      </c>
      <c r="C185" t="s">
        <v>2281</v>
      </c>
      <c r="D185" t="s">
        <v>2258</v>
      </c>
      <c r="E185" t="s">
        <v>2913</v>
      </c>
    </row>
    <row r="186" spans="1:5">
      <c r="A186" t="s">
        <v>2405</v>
      </c>
      <c r="B186" t="s">
        <v>2266</v>
      </c>
      <c r="C186" t="s">
        <v>2281</v>
      </c>
      <c r="D186" t="s">
        <v>2258</v>
      </c>
      <c r="E186" t="s">
        <v>2913</v>
      </c>
    </row>
    <row r="187" spans="1:5">
      <c r="A187" t="s">
        <v>2448</v>
      </c>
      <c r="B187" t="s">
        <v>2267</v>
      </c>
      <c r="C187" t="s">
        <v>2281</v>
      </c>
      <c r="D187" t="s">
        <v>2258</v>
      </c>
      <c r="E187" t="s">
        <v>2913</v>
      </c>
    </row>
    <row r="188" spans="1:5">
      <c r="A188" t="s">
        <v>2469</v>
      </c>
      <c r="B188" t="s">
        <v>2267</v>
      </c>
      <c r="C188" t="s">
        <v>2299</v>
      </c>
      <c r="D188" t="s">
        <v>2258</v>
      </c>
      <c r="E188" t="s">
        <v>2913</v>
      </c>
    </row>
    <row r="189" spans="1:5">
      <c r="A189" t="s">
        <v>2371</v>
      </c>
      <c r="B189" t="s">
        <v>2265</v>
      </c>
      <c r="C189" t="s">
        <v>2326</v>
      </c>
      <c r="D189" t="s">
        <v>2258</v>
      </c>
      <c r="E189" t="s">
        <v>2913</v>
      </c>
    </row>
    <row r="190" spans="1:5">
      <c r="A190" t="s">
        <v>2395</v>
      </c>
      <c r="B190" t="s">
        <v>2378</v>
      </c>
      <c r="C190" t="s">
        <v>2294</v>
      </c>
      <c r="D190" t="s">
        <v>2258</v>
      </c>
      <c r="E190" t="s">
        <v>2913</v>
      </c>
    </row>
    <row r="191" spans="1:5">
      <c r="A191" t="s">
        <v>2534</v>
      </c>
      <c r="B191" t="s">
        <v>2267</v>
      </c>
      <c r="C191" t="s">
        <v>2294</v>
      </c>
      <c r="D191" t="s">
        <v>2258</v>
      </c>
      <c r="E191" t="s">
        <v>2913</v>
      </c>
    </row>
    <row r="192" spans="1:5">
      <c r="A192" t="s">
        <v>2413</v>
      </c>
      <c r="B192" t="s">
        <v>2266</v>
      </c>
      <c r="C192" t="s">
        <v>2607</v>
      </c>
      <c r="D192" t="s">
        <v>2258</v>
      </c>
      <c r="E192" t="s">
        <v>2913</v>
      </c>
    </row>
    <row r="193" spans="1:5">
      <c r="A193" t="s">
        <v>2402</v>
      </c>
      <c r="B193" t="s">
        <v>2266</v>
      </c>
      <c r="C193" t="s">
        <v>2612</v>
      </c>
      <c r="D193" t="s">
        <v>2258</v>
      </c>
      <c r="E193" t="s">
        <v>2913</v>
      </c>
    </row>
    <row r="194" spans="1:5">
      <c r="A194" t="s">
        <v>2376</v>
      </c>
      <c r="B194" t="s">
        <v>2265</v>
      </c>
      <c r="C194" t="s">
        <v>2310</v>
      </c>
      <c r="D194" t="s">
        <v>2258</v>
      </c>
      <c r="E194" t="s">
        <v>2913</v>
      </c>
    </row>
    <row r="195" spans="1:5">
      <c r="A195" t="s">
        <v>2476</v>
      </c>
      <c r="B195" t="s">
        <v>2267</v>
      </c>
      <c r="C195" t="s">
        <v>2583</v>
      </c>
      <c r="D195" t="s">
        <v>2258</v>
      </c>
      <c r="E195" t="s">
        <v>2913</v>
      </c>
    </row>
    <row r="196" spans="1:5">
      <c r="A196" t="s">
        <v>2354</v>
      </c>
      <c r="B196" t="s">
        <v>2263</v>
      </c>
      <c r="C196" t="s">
        <v>2608</v>
      </c>
      <c r="D196" t="s">
        <v>2258</v>
      </c>
      <c r="E196" t="s">
        <v>2913</v>
      </c>
    </row>
    <row r="197" spans="1:5">
      <c r="A197" t="s">
        <v>2383</v>
      </c>
      <c r="B197" t="s">
        <v>2378</v>
      </c>
      <c r="C197" t="s">
        <v>2608</v>
      </c>
      <c r="D197" t="s">
        <v>2258</v>
      </c>
      <c r="E197" t="s">
        <v>2913</v>
      </c>
    </row>
    <row r="198" spans="1:5">
      <c r="A198" t="s">
        <v>2417</v>
      </c>
      <c r="B198" t="s">
        <v>2266</v>
      </c>
      <c r="C198" t="s">
        <v>2282</v>
      </c>
      <c r="D198" t="s">
        <v>2258</v>
      </c>
      <c r="E198" t="s">
        <v>2913</v>
      </c>
    </row>
    <row r="199" spans="1:5">
      <c r="A199" t="s">
        <v>2528</v>
      </c>
      <c r="B199" t="s">
        <v>2267</v>
      </c>
      <c r="C199" t="s">
        <v>2282</v>
      </c>
      <c r="D199" t="s">
        <v>2258</v>
      </c>
      <c r="E199" t="s">
        <v>2913</v>
      </c>
    </row>
    <row r="200" spans="1:5">
      <c r="A200" t="s">
        <v>2443</v>
      </c>
      <c r="B200" t="s">
        <v>2267</v>
      </c>
      <c r="C200" t="s">
        <v>2597</v>
      </c>
      <c r="D200" t="s">
        <v>2258</v>
      </c>
      <c r="E200" t="s">
        <v>2913</v>
      </c>
    </row>
    <row r="201" spans="1:5">
      <c r="A201" t="s">
        <v>2423</v>
      </c>
      <c r="B201" t="s">
        <v>2266</v>
      </c>
      <c r="C201" t="s">
        <v>2309</v>
      </c>
      <c r="D201" t="s">
        <v>2258</v>
      </c>
      <c r="E201" t="s">
        <v>2913</v>
      </c>
    </row>
    <row r="202" spans="1:5">
      <c r="A202" t="s">
        <v>2542</v>
      </c>
      <c r="B202" t="s">
        <v>2267</v>
      </c>
      <c r="C202" t="s">
        <v>2309</v>
      </c>
      <c r="D202" t="s">
        <v>2258</v>
      </c>
      <c r="E202" t="s">
        <v>2913</v>
      </c>
    </row>
    <row r="203" spans="1:5">
      <c r="A203" t="s">
        <v>2539</v>
      </c>
      <c r="B203" t="s">
        <v>2267</v>
      </c>
      <c r="C203" t="s">
        <v>2548</v>
      </c>
      <c r="D203" t="s">
        <v>2258</v>
      </c>
      <c r="E203" t="s">
        <v>2913</v>
      </c>
    </row>
    <row r="204" spans="1:5">
      <c r="A204" t="s">
        <v>2430</v>
      </c>
      <c r="B204" t="s">
        <v>2266</v>
      </c>
      <c r="C204" t="s">
        <v>2318</v>
      </c>
      <c r="D204" t="s">
        <v>2258</v>
      </c>
      <c r="E204" t="s">
        <v>2913</v>
      </c>
    </row>
    <row r="205" spans="1:5">
      <c r="A205" t="s">
        <v>2489</v>
      </c>
      <c r="B205" t="s">
        <v>2267</v>
      </c>
      <c r="C205" t="s">
        <v>2571</v>
      </c>
      <c r="D205" t="s">
        <v>2258</v>
      </c>
      <c r="E205" t="s">
        <v>2913</v>
      </c>
    </row>
    <row r="206" spans="1:5">
      <c r="A206" t="s">
        <v>2401</v>
      </c>
      <c r="B206" t="s">
        <v>2266</v>
      </c>
      <c r="C206" t="s">
        <v>2611</v>
      </c>
      <c r="D206" t="s">
        <v>2258</v>
      </c>
      <c r="E206" t="s">
        <v>2913</v>
      </c>
    </row>
    <row r="207" spans="1:5">
      <c r="A207" t="s">
        <v>2359</v>
      </c>
      <c r="B207" t="s">
        <v>2357</v>
      </c>
      <c r="C207" t="s">
        <v>2609</v>
      </c>
      <c r="D207" t="s">
        <v>2258</v>
      </c>
      <c r="E207" t="s">
        <v>2913</v>
      </c>
    </row>
    <row r="208" spans="1:5">
      <c r="A208" t="s">
        <v>2428</v>
      </c>
      <c r="B208" t="s">
        <v>2266</v>
      </c>
      <c r="C208" t="s">
        <v>2311</v>
      </c>
      <c r="D208" t="s">
        <v>2258</v>
      </c>
      <c r="E208" t="s">
        <v>2913</v>
      </c>
    </row>
    <row r="227" spans="1:4">
      <c r="A227" s="8"/>
      <c r="B227" s="8"/>
      <c r="C227" s="8"/>
      <c r="D227" s="8"/>
    </row>
    <row r="228" spans="1:4">
      <c r="A228" s="8"/>
      <c r="B228" s="8"/>
      <c r="C228" s="8"/>
      <c r="D228" s="8"/>
    </row>
    <row r="229" spans="1:4">
      <c r="A229" s="8"/>
      <c r="B229" s="8"/>
      <c r="C229" s="8"/>
      <c r="D229" s="8"/>
    </row>
    <row r="230" spans="1:4">
      <c r="A230" s="8"/>
      <c r="B230" s="8"/>
      <c r="C230" s="8"/>
      <c r="D230" s="8"/>
    </row>
    <row r="231" spans="1:4">
      <c r="A231" s="8"/>
      <c r="B231" s="8"/>
      <c r="C231" s="8"/>
      <c r="D231" s="8"/>
    </row>
    <row r="232" spans="1:4">
      <c r="A232" s="8"/>
      <c r="B232" s="8"/>
      <c r="C232" s="8"/>
      <c r="D232" s="8"/>
    </row>
    <row r="233" spans="1:4">
      <c r="A233" s="8"/>
      <c r="B233" s="8"/>
      <c r="C233" s="8"/>
      <c r="D233" s="8"/>
    </row>
    <row r="234" spans="1:4">
      <c r="A234" s="8"/>
      <c r="B234" s="8"/>
      <c r="C234" s="8"/>
      <c r="D234" s="8"/>
    </row>
    <row r="235" spans="1:4">
      <c r="A235" s="8"/>
      <c r="B235" s="8"/>
      <c r="C235" s="8"/>
      <c r="D235" s="8"/>
    </row>
    <row r="236" spans="1:4">
      <c r="A236" s="8"/>
      <c r="B236" s="8"/>
      <c r="C236" s="8"/>
      <c r="D236" s="8"/>
    </row>
    <row r="237" spans="1:4">
      <c r="A237" s="8"/>
      <c r="B237" s="8"/>
      <c r="C237" s="8"/>
      <c r="D237" s="8"/>
    </row>
    <row r="238" spans="1:4">
      <c r="A238" s="8"/>
      <c r="B238" s="8"/>
      <c r="C238" s="8"/>
      <c r="D238" s="8"/>
    </row>
    <row r="239" spans="1:4">
      <c r="A239" s="8"/>
      <c r="B239" s="8"/>
      <c r="C239" s="8"/>
      <c r="D239" s="8"/>
    </row>
    <row r="240" spans="1:4">
      <c r="A240" s="8"/>
      <c r="B240" s="8"/>
      <c r="C240" s="8"/>
      <c r="D240" s="8"/>
    </row>
    <row r="241" spans="1:5">
      <c r="A241" s="8"/>
      <c r="B241" s="8"/>
      <c r="C241" s="8"/>
      <c r="D241" s="8"/>
    </row>
    <row r="242" spans="1:5">
      <c r="A242" s="8"/>
      <c r="B242" s="8"/>
      <c r="C242" s="8"/>
      <c r="D242" s="8"/>
    </row>
    <row r="243" spans="1:5">
      <c r="A243" s="8"/>
      <c r="B243" s="8"/>
      <c r="C243" s="8"/>
      <c r="D243" s="8"/>
    </row>
    <row r="244" spans="1:5">
      <c r="A244" s="8"/>
      <c r="B244" s="8"/>
      <c r="C244" s="8"/>
      <c r="D244" s="8"/>
    </row>
    <row r="245" spans="1:5">
      <c r="A245" s="8"/>
      <c r="B245" s="8"/>
      <c r="C245" s="8"/>
      <c r="D245" s="8"/>
    </row>
    <row r="246" spans="1:5">
      <c r="A246" s="8"/>
      <c r="B246" s="8"/>
      <c r="C246" s="8"/>
      <c r="D246" s="8"/>
    </row>
    <row r="247" spans="1:5">
      <c r="A247" s="8"/>
      <c r="B247" s="8"/>
      <c r="C247" s="8"/>
      <c r="D247" s="8"/>
      <c r="E247" s="8"/>
    </row>
    <row r="248" spans="1:5">
      <c r="A248" s="8"/>
      <c r="B248" s="8"/>
      <c r="C248" s="8"/>
      <c r="D248" s="8"/>
      <c r="E248" s="8"/>
    </row>
    <row r="249" spans="1:5">
      <c r="A249" s="8"/>
      <c r="B249" s="8"/>
      <c r="C249" s="8"/>
      <c r="D249" s="8"/>
      <c r="E249" s="8"/>
    </row>
    <row r="250" spans="1:5">
      <c r="A250" s="8"/>
      <c r="B250" s="8"/>
      <c r="C250" s="8"/>
      <c r="D250" s="8"/>
      <c r="E250" s="8"/>
    </row>
    <row r="251" spans="1:5">
      <c r="A251" s="8"/>
      <c r="B251" s="8"/>
      <c r="C251" s="8"/>
      <c r="D251" s="8"/>
      <c r="E251" s="8"/>
    </row>
    <row r="252" spans="1:5">
      <c r="A252" s="8"/>
      <c r="B252" s="8"/>
      <c r="C252" s="8"/>
      <c r="D252" s="8"/>
      <c r="E252" s="8"/>
    </row>
    <row r="253" spans="1:5">
      <c r="A253" s="8"/>
      <c r="B253" s="8"/>
      <c r="C253" s="8"/>
      <c r="D253" s="8"/>
      <c r="E253" s="8"/>
    </row>
    <row r="254" spans="1:5">
      <c r="A254" s="8"/>
      <c r="B254" s="8"/>
      <c r="C254" s="8"/>
      <c r="D254" s="8"/>
      <c r="E254" s="8"/>
    </row>
    <row r="255" spans="1:5">
      <c r="A255" s="8"/>
      <c r="B255" s="8"/>
      <c r="C255" s="8"/>
      <c r="D255" s="8"/>
      <c r="E255" s="8"/>
    </row>
    <row r="256" spans="1:5">
      <c r="A256" s="8"/>
      <c r="B256" s="8"/>
      <c r="C256" s="8"/>
      <c r="D256" s="8"/>
      <c r="E256" s="8"/>
    </row>
    <row r="257" spans="1:5">
      <c r="A257" s="8"/>
      <c r="B257" s="8"/>
      <c r="C257" s="8"/>
      <c r="D257" s="8"/>
      <c r="E257" s="8"/>
    </row>
    <row r="258" spans="1:5">
      <c r="A258" s="8"/>
      <c r="B258" s="8"/>
      <c r="C258" s="8"/>
      <c r="D258" s="8"/>
      <c r="E258" s="8"/>
    </row>
    <row r="259" spans="1:5">
      <c r="A259" s="8"/>
      <c r="B259" s="8"/>
      <c r="C259" s="8"/>
      <c r="D259" s="8"/>
      <c r="E259" s="8"/>
    </row>
    <row r="260" spans="1:5">
      <c r="A260" s="8"/>
      <c r="B260" s="8"/>
      <c r="C260" s="8"/>
      <c r="D260" s="8"/>
      <c r="E260" s="8"/>
    </row>
    <row r="261" spans="1:5">
      <c r="A261" s="8"/>
      <c r="B261" s="8"/>
      <c r="C261" s="8"/>
      <c r="D261" s="8"/>
      <c r="E261" s="8"/>
    </row>
    <row r="262" spans="1:5">
      <c r="A262" s="8"/>
      <c r="B262" s="8"/>
      <c r="C262" s="8"/>
      <c r="D262" s="8"/>
      <c r="E262" s="8"/>
    </row>
    <row r="263" spans="1:5">
      <c r="A263" s="8"/>
      <c r="B263" s="8"/>
      <c r="C263" s="8"/>
      <c r="D263" s="8"/>
      <c r="E263" s="8"/>
    </row>
    <row r="264" spans="1:5">
      <c r="A264" s="8"/>
      <c r="B264" s="8"/>
      <c r="C264" s="8"/>
      <c r="D264" s="8"/>
      <c r="E264" s="8"/>
    </row>
    <row r="265" spans="1:5">
      <c r="A265" s="8"/>
      <c r="B265" s="8"/>
      <c r="C265" s="8"/>
      <c r="D265" s="8"/>
      <c r="E265" s="8"/>
    </row>
    <row r="266" spans="1:5">
      <c r="A266" s="8"/>
      <c r="B266" s="8"/>
      <c r="C266" s="8"/>
      <c r="D266" s="8"/>
      <c r="E266" s="8"/>
    </row>
    <row r="267" spans="1:5">
      <c r="A267" s="8"/>
      <c r="B267" s="8"/>
      <c r="C267" s="8"/>
      <c r="D267" s="8"/>
      <c r="E267" s="8"/>
    </row>
    <row r="268" spans="1:5">
      <c r="A268" s="8"/>
      <c r="B268" s="8"/>
      <c r="C268" s="8"/>
      <c r="D268" s="8"/>
      <c r="E268" s="8"/>
    </row>
    <row r="269" spans="1:5">
      <c r="A269" s="8"/>
      <c r="B269" s="8"/>
      <c r="C269" s="8"/>
      <c r="D269" s="8"/>
      <c r="E269" s="8"/>
    </row>
    <row r="270" spans="1:5">
      <c r="A270" s="8"/>
      <c r="B270" s="8"/>
      <c r="C270" s="8"/>
      <c r="D270" s="8"/>
      <c r="E270" s="8"/>
    </row>
    <row r="271" spans="1:5">
      <c r="A271" s="8"/>
      <c r="B271" s="8"/>
      <c r="C271" s="8"/>
      <c r="D271" s="8"/>
      <c r="E271" s="8"/>
    </row>
    <row r="272" spans="1:5">
      <c r="A272" s="8"/>
      <c r="B272" s="8"/>
      <c r="C272" s="8"/>
      <c r="D272" s="8"/>
      <c r="E272" s="8"/>
    </row>
  </sheetData>
  <sortState xmlns:xlrd2="http://schemas.microsoft.com/office/spreadsheetml/2017/richdata2" ref="A2:E272">
    <sortCondition ref="D2:D2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7"/>
  <sheetViews>
    <sheetView workbookViewId="0"/>
  </sheetViews>
  <sheetFormatPr defaultColWidth="11.44140625" defaultRowHeight="14.4"/>
  <sheetData>
    <row r="1" spans="1:6">
      <c r="A1">
        <v>1994</v>
      </c>
      <c r="B1">
        <v>2000</v>
      </c>
      <c r="C1">
        <v>2005</v>
      </c>
      <c r="D1">
        <v>2010</v>
      </c>
      <c r="E1">
        <v>2015</v>
      </c>
      <c r="F1">
        <v>2019</v>
      </c>
    </row>
    <row r="2" spans="1:6">
      <c r="A2" s="8" t="s">
        <v>1090</v>
      </c>
      <c r="B2" s="8" t="s">
        <v>1091</v>
      </c>
      <c r="C2" s="8" t="s">
        <v>1091</v>
      </c>
      <c r="D2" s="8" t="s">
        <v>1092</v>
      </c>
      <c r="E2" s="8" t="s">
        <v>1093</v>
      </c>
      <c r="F2" s="8" t="s">
        <v>1093</v>
      </c>
    </row>
    <row r="3" spans="1:6">
      <c r="B3" s="8" t="s">
        <v>1094</v>
      </c>
      <c r="C3" s="8" t="s">
        <v>1095</v>
      </c>
      <c r="D3" s="8" t="s">
        <v>1096</v>
      </c>
      <c r="E3" s="8" t="s">
        <v>1092</v>
      </c>
      <c r="F3" s="8" t="s">
        <v>1092</v>
      </c>
    </row>
    <row r="4" spans="1:6">
      <c r="B4" s="8" t="s">
        <v>1090</v>
      </c>
      <c r="C4" s="8" t="s">
        <v>1094</v>
      </c>
      <c r="D4" s="8" t="s">
        <v>1091</v>
      </c>
      <c r="E4" s="8" t="s">
        <v>1096</v>
      </c>
      <c r="F4" s="8" t="s">
        <v>1096</v>
      </c>
    </row>
    <row r="5" spans="1:6">
      <c r="B5" s="8" t="s">
        <v>1097</v>
      </c>
      <c r="C5" s="8" t="s">
        <v>1090</v>
      </c>
      <c r="D5" s="8" t="s">
        <v>1095</v>
      </c>
      <c r="E5" s="8" t="s">
        <v>1098</v>
      </c>
      <c r="F5" s="8" t="s">
        <v>1098</v>
      </c>
    </row>
    <row r="6" spans="1:6">
      <c r="C6" s="8" t="s">
        <v>1097</v>
      </c>
      <c r="D6" s="8" t="s">
        <v>1094</v>
      </c>
      <c r="E6" s="8" t="s">
        <v>1091</v>
      </c>
      <c r="F6" s="8" t="s">
        <v>1091</v>
      </c>
    </row>
    <row r="7" spans="1:6">
      <c r="D7" s="8" t="s">
        <v>1099</v>
      </c>
      <c r="E7" s="8" t="s">
        <v>1100</v>
      </c>
      <c r="F7" s="8" t="s">
        <v>2269</v>
      </c>
    </row>
    <row r="8" spans="1:6">
      <c r="D8" s="8" t="s">
        <v>1101</v>
      </c>
      <c r="E8" s="8" t="s">
        <v>1102</v>
      </c>
      <c r="F8" s="8" t="s">
        <v>1100</v>
      </c>
    </row>
    <row r="9" spans="1:6">
      <c r="D9" s="8" t="s">
        <v>1104</v>
      </c>
      <c r="E9" s="8" t="s">
        <v>1095</v>
      </c>
      <c r="F9" s="20" t="s">
        <v>1103</v>
      </c>
    </row>
    <row r="10" spans="1:6">
      <c r="D10" s="8" t="s">
        <v>1105</v>
      </c>
      <c r="E10" s="8" t="s">
        <v>1094</v>
      </c>
      <c r="F10" s="8" t="s">
        <v>1102</v>
      </c>
    </row>
    <row r="11" spans="1:6">
      <c r="D11" s="8" t="s">
        <v>1090</v>
      </c>
      <c r="E11" s="8" t="s">
        <v>1106</v>
      </c>
      <c r="F11" s="8" t="s">
        <v>1095</v>
      </c>
    </row>
    <row r="12" spans="1:6">
      <c r="D12" s="8" t="s">
        <v>1097</v>
      </c>
      <c r="E12" s="8" t="s">
        <v>2257</v>
      </c>
      <c r="F12" s="8" t="s">
        <v>1094</v>
      </c>
    </row>
    <row r="13" spans="1:6">
      <c r="E13" s="8" t="s">
        <v>1107</v>
      </c>
      <c r="F13" s="8" t="s">
        <v>1108</v>
      </c>
    </row>
    <row r="14" spans="1:6">
      <c r="E14" s="8" t="s">
        <v>1099</v>
      </c>
      <c r="F14" s="8" t="s">
        <v>1106</v>
      </c>
    </row>
    <row r="15" spans="1:6">
      <c r="E15" s="8" t="s">
        <v>1109</v>
      </c>
      <c r="F15" s="8" t="s">
        <v>2257</v>
      </c>
    </row>
    <row r="16" spans="1:6">
      <c r="E16" s="8" t="s">
        <v>1101</v>
      </c>
      <c r="F16" s="8" t="s">
        <v>1107</v>
      </c>
    </row>
    <row r="17" spans="5:6">
      <c r="E17" s="8" t="s">
        <v>1110</v>
      </c>
      <c r="F17" s="8" t="s">
        <v>1099</v>
      </c>
    </row>
    <row r="18" spans="5:6">
      <c r="E18" s="8" t="s">
        <v>1104</v>
      </c>
      <c r="F18" s="8" t="s">
        <v>1109</v>
      </c>
    </row>
    <row r="19" spans="5:6">
      <c r="E19" s="8" t="s">
        <v>1105</v>
      </c>
      <c r="F19" s="8" t="s">
        <v>1111</v>
      </c>
    </row>
    <row r="20" spans="5:6">
      <c r="E20" s="8" t="s">
        <v>1090</v>
      </c>
      <c r="F20" s="8" t="s">
        <v>1112</v>
      </c>
    </row>
    <row r="21" spans="5:6">
      <c r="E21" s="8" t="s">
        <v>1097</v>
      </c>
      <c r="F21" s="8" t="s">
        <v>1101</v>
      </c>
    </row>
    <row r="22" spans="5:6">
      <c r="F22" s="8" t="s">
        <v>1110</v>
      </c>
    </row>
    <row r="23" spans="5:6">
      <c r="F23" s="8" t="s">
        <v>1113</v>
      </c>
    </row>
    <row r="24" spans="5:6">
      <c r="F24" s="8" t="s">
        <v>1104</v>
      </c>
    </row>
    <row r="25" spans="5:6">
      <c r="F25" s="8" t="s">
        <v>1105</v>
      </c>
    </row>
    <row r="26" spans="5:6">
      <c r="F26" s="8" t="s">
        <v>1090</v>
      </c>
    </row>
    <row r="27" spans="5:6">
      <c r="F27" s="8" t="s">
        <v>1097</v>
      </c>
    </row>
  </sheetData>
  <sortState xmlns:xlrd2="http://schemas.microsoft.com/office/spreadsheetml/2017/richdata2" ref="G2:G29">
    <sortCondition ref="G2:G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workbookViewId="0"/>
  </sheetViews>
  <sheetFormatPr defaultColWidth="11.44140625" defaultRowHeight="14.4"/>
  <sheetData>
    <row r="1" spans="1:3">
      <c r="B1" t="s">
        <v>1087</v>
      </c>
      <c r="C1" t="s">
        <v>1086</v>
      </c>
    </row>
    <row r="2" spans="1:3">
      <c r="A2" s="19" t="s">
        <v>1088</v>
      </c>
      <c r="B2" s="4">
        <v>2</v>
      </c>
      <c r="C2">
        <v>0</v>
      </c>
    </row>
    <row r="3" spans="1:3">
      <c r="A3" s="19" t="s">
        <v>1089</v>
      </c>
      <c r="B3" s="4">
        <v>1</v>
      </c>
      <c r="C3">
        <v>1</v>
      </c>
    </row>
    <row r="4" spans="1:3">
      <c r="A4" s="19">
        <v>1996</v>
      </c>
      <c r="B4" s="4">
        <v>1</v>
      </c>
      <c r="C4">
        <v>10</v>
      </c>
    </row>
    <row r="5" spans="1:3">
      <c r="A5" s="19">
        <v>1997</v>
      </c>
      <c r="B5" s="4">
        <v>3</v>
      </c>
      <c r="C5">
        <v>5</v>
      </c>
    </row>
    <row r="6" spans="1:3">
      <c r="A6" s="19">
        <v>1998</v>
      </c>
      <c r="B6" s="4">
        <v>1</v>
      </c>
      <c r="C6">
        <v>14</v>
      </c>
    </row>
    <row r="7" spans="1:3">
      <c r="A7" s="19">
        <v>1999</v>
      </c>
      <c r="B7" s="10">
        <v>0</v>
      </c>
      <c r="C7">
        <v>27</v>
      </c>
    </row>
    <row r="8" spans="1:3">
      <c r="A8" s="19">
        <v>2000</v>
      </c>
      <c r="B8" s="4">
        <v>5</v>
      </c>
      <c r="C8">
        <v>54</v>
      </c>
    </row>
    <row r="9" spans="1:3">
      <c r="A9" s="19">
        <v>2001</v>
      </c>
      <c r="B9" s="4">
        <v>4</v>
      </c>
      <c r="C9">
        <v>84</v>
      </c>
    </row>
    <row r="10" spans="1:3">
      <c r="A10" s="19">
        <v>2002</v>
      </c>
      <c r="B10" s="4">
        <v>3</v>
      </c>
      <c r="C10">
        <v>91</v>
      </c>
    </row>
    <row r="11" spans="1:3">
      <c r="A11" s="19">
        <v>2003</v>
      </c>
      <c r="B11" s="4">
        <v>3</v>
      </c>
      <c r="C11">
        <v>121</v>
      </c>
    </row>
    <row r="12" spans="1:3">
      <c r="A12" s="19">
        <v>2004</v>
      </c>
      <c r="B12" s="4">
        <v>2</v>
      </c>
      <c r="C12">
        <v>124</v>
      </c>
    </row>
    <row r="13" spans="1:3">
      <c r="A13" s="19">
        <v>2005</v>
      </c>
      <c r="B13" s="4">
        <v>6</v>
      </c>
      <c r="C13">
        <v>138</v>
      </c>
    </row>
    <row r="14" spans="1:3">
      <c r="A14" s="19">
        <v>2006</v>
      </c>
      <c r="B14" s="4">
        <v>5</v>
      </c>
      <c r="C14">
        <v>169</v>
      </c>
    </row>
    <row r="15" spans="1:3">
      <c r="A15" s="19">
        <v>2007</v>
      </c>
      <c r="B15" s="10">
        <v>0</v>
      </c>
      <c r="C15">
        <v>221</v>
      </c>
    </row>
    <row r="16" spans="1:3">
      <c r="A16" s="19">
        <v>2008</v>
      </c>
      <c r="B16" s="4">
        <v>5</v>
      </c>
      <c r="C16">
        <v>249</v>
      </c>
    </row>
    <row r="17" spans="1:3">
      <c r="A17" s="19">
        <v>2009</v>
      </c>
      <c r="B17" s="11">
        <v>8</v>
      </c>
      <c r="C17">
        <v>251</v>
      </c>
    </row>
    <row r="18" spans="1:3">
      <c r="A18" s="19">
        <v>2010</v>
      </c>
      <c r="B18" s="4">
        <v>8</v>
      </c>
      <c r="C18">
        <v>354</v>
      </c>
    </row>
    <row r="19" spans="1:3">
      <c r="A19" s="19">
        <v>2011</v>
      </c>
      <c r="B19" s="4">
        <v>7</v>
      </c>
      <c r="C19">
        <v>431</v>
      </c>
    </row>
    <row r="20" spans="1:3">
      <c r="A20" s="19">
        <v>2012</v>
      </c>
      <c r="B20" s="4">
        <v>14</v>
      </c>
      <c r="C20">
        <v>559</v>
      </c>
    </row>
    <row r="21" spans="1:3">
      <c r="A21" s="19">
        <v>2013</v>
      </c>
      <c r="B21" s="4">
        <v>27</v>
      </c>
      <c r="C21">
        <v>769</v>
      </c>
    </row>
    <row r="22" spans="1:3">
      <c r="A22" s="19">
        <v>2014</v>
      </c>
      <c r="B22" s="4">
        <v>17</v>
      </c>
      <c r="C22">
        <v>650</v>
      </c>
    </row>
    <row r="23" spans="1:3">
      <c r="A23" s="19">
        <v>2015</v>
      </c>
      <c r="B23" s="4">
        <v>30</v>
      </c>
      <c r="C23">
        <v>933</v>
      </c>
    </row>
    <row r="24" spans="1:3">
      <c r="A24" s="19">
        <v>2016</v>
      </c>
      <c r="B24" s="4">
        <v>22</v>
      </c>
      <c r="C24">
        <v>816</v>
      </c>
    </row>
    <row r="25" spans="1:3">
      <c r="A25" s="19">
        <v>2017</v>
      </c>
      <c r="B25" s="4">
        <v>28</v>
      </c>
      <c r="C25">
        <v>897</v>
      </c>
    </row>
    <row r="26" spans="1:3">
      <c r="A26" s="19">
        <v>2018</v>
      </c>
      <c r="B26" s="4">
        <v>43</v>
      </c>
      <c r="C26">
        <v>946</v>
      </c>
    </row>
    <row r="27" spans="1:3">
      <c r="A27" s="19">
        <v>2019</v>
      </c>
      <c r="B27" s="4">
        <v>43</v>
      </c>
      <c r="C27">
        <v>1005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09"/>
  <sheetViews>
    <sheetView workbookViewId="0">
      <selection sqref="A1:B1"/>
    </sheetView>
  </sheetViews>
  <sheetFormatPr defaultColWidth="11.44140625" defaultRowHeight="14.4"/>
  <cols>
    <col min="1" max="1" width="13.109375" customWidth="1"/>
    <col min="2" max="2" width="11.44140625" customWidth="1"/>
    <col min="3" max="3" width="46" customWidth="1"/>
    <col min="7" max="7" width="15.33203125" customWidth="1"/>
    <col min="10" max="10" width="12.6640625" customWidth="1"/>
    <col min="12" max="12" width="13.6640625" customWidth="1"/>
    <col min="13" max="13" width="14.109375" customWidth="1"/>
  </cols>
  <sheetData>
    <row r="1" spans="1:14">
      <c r="A1" s="54" t="s">
        <v>2904</v>
      </c>
      <c r="B1" s="54"/>
    </row>
    <row r="2" spans="1:14">
      <c r="A2" t="s">
        <v>2903</v>
      </c>
      <c r="B2" t="s">
        <v>2902</v>
      </c>
      <c r="C2" t="s">
        <v>2901</v>
      </c>
      <c r="D2" t="s">
        <v>2335</v>
      </c>
      <c r="E2" t="s">
        <v>2334</v>
      </c>
      <c r="F2" t="s">
        <v>2900</v>
      </c>
      <c r="G2" t="s">
        <v>2899</v>
      </c>
      <c r="I2" t="s">
        <v>2898</v>
      </c>
      <c r="J2" s="30" t="s">
        <v>2805</v>
      </c>
      <c r="K2" s="30" t="s">
        <v>2897</v>
      </c>
      <c r="L2" s="30" t="s">
        <v>2807</v>
      </c>
      <c r="M2" s="30" t="s">
        <v>2806</v>
      </c>
      <c r="N2" s="30" t="s">
        <v>2657</v>
      </c>
    </row>
    <row r="3" spans="1:14">
      <c r="A3" s="24" t="s">
        <v>2896</v>
      </c>
      <c r="B3" s="24" t="s">
        <v>2690</v>
      </c>
      <c r="C3" s="25" t="s">
        <v>2895</v>
      </c>
      <c r="D3" s="24" t="s">
        <v>2332</v>
      </c>
      <c r="E3" s="24" t="s">
        <v>1091</v>
      </c>
      <c r="F3" s="24" t="s">
        <v>2626</v>
      </c>
      <c r="I3" s="30" t="s">
        <v>2801</v>
      </c>
      <c r="J3" s="30">
        <v>60</v>
      </c>
      <c r="K3" s="30">
        <v>15</v>
      </c>
      <c r="L3" s="30">
        <f>8+13</f>
        <v>21</v>
      </c>
      <c r="M3" s="30">
        <v>15</v>
      </c>
      <c r="N3" s="30">
        <v>9</v>
      </c>
    </row>
    <row r="4" spans="1:14">
      <c r="A4" s="22" t="s">
        <v>2894</v>
      </c>
      <c r="B4" s="22" t="s">
        <v>2893</v>
      </c>
      <c r="C4" s="23" t="s">
        <v>2671</v>
      </c>
      <c r="D4" s="22" t="s">
        <v>2292</v>
      </c>
      <c r="E4" s="22" t="s">
        <v>1091</v>
      </c>
      <c r="F4" s="28" t="s">
        <v>2632</v>
      </c>
      <c r="G4" s="22"/>
      <c r="I4" s="30" t="s">
        <v>2892</v>
      </c>
      <c r="J4" s="30">
        <v>19</v>
      </c>
      <c r="K4" s="30">
        <v>1</v>
      </c>
      <c r="L4" s="30">
        <v>7</v>
      </c>
      <c r="M4" s="30">
        <v>3</v>
      </c>
      <c r="N4" s="30">
        <v>8</v>
      </c>
    </row>
    <row r="5" spans="1:14">
      <c r="A5" s="22" t="s">
        <v>2891</v>
      </c>
      <c r="B5" s="22" t="s">
        <v>2890</v>
      </c>
      <c r="C5" s="23" t="s">
        <v>2889</v>
      </c>
      <c r="D5" s="22" t="s">
        <v>2292</v>
      </c>
      <c r="E5" s="22" t="s">
        <v>1091</v>
      </c>
      <c r="F5" s="28" t="s">
        <v>2632</v>
      </c>
      <c r="G5" s="22"/>
      <c r="I5" s="30" t="s">
        <v>2888</v>
      </c>
      <c r="J5" s="30">
        <v>19</v>
      </c>
      <c r="K5" s="30">
        <v>7</v>
      </c>
      <c r="L5" s="30">
        <v>5</v>
      </c>
      <c r="M5" s="30">
        <v>2</v>
      </c>
      <c r="N5" s="30">
        <v>5</v>
      </c>
    </row>
    <row r="6" spans="1:14">
      <c r="A6" s="22" t="s">
        <v>2887</v>
      </c>
      <c r="B6" s="22" t="s">
        <v>2886</v>
      </c>
      <c r="C6" s="23" t="s">
        <v>2885</v>
      </c>
      <c r="D6" s="22" t="s">
        <v>2292</v>
      </c>
      <c r="E6" s="22" t="s">
        <v>1091</v>
      </c>
      <c r="F6" s="28" t="s">
        <v>2632</v>
      </c>
      <c r="G6" s="22"/>
      <c r="I6" s="30" t="s">
        <v>6</v>
      </c>
      <c r="J6" s="30">
        <f>SUM(J3:J5)</f>
        <v>98</v>
      </c>
      <c r="K6" s="30">
        <f>SUM(K3:K5)</f>
        <v>23</v>
      </c>
      <c r="L6" s="30">
        <f>SUM(L3:L5)</f>
        <v>33</v>
      </c>
      <c r="M6" s="30">
        <f>SUM(M3:M5)</f>
        <v>20</v>
      </c>
      <c r="N6" s="30">
        <f>SUM(N3:N5)</f>
        <v>22</v>
      </c>
    </row>
    <row r="7" spans="1:14">
      <c r="A7" s="22" t="s">
        <v>2884</v>
      </c>
      <c r="B7" s="22" t="s">
        <v>2883</v>
      </c>
      <c r="C7" s="23" t="s">
        <v>2725</v>
      </c>
      <c r="D7" s="22" t="s">
        <v>2292</v>
      </c>
      <c r="E7" s="22" t="s">
        <v>1091</v>
      </c>
      <c r="F7" s="28" t="s">
        <v>2632</v>
      </c>
    </row>
    <row r="8" spans="1:14">
      <c r="A8" s="22" t="s">
        <v>2882</v>
      </c>
      <c r="B8" s="22" t="s">
        <v>2881</v>
      </c>
      <c r="C8" s="23" t="s">
        <v>2880</v>
      </c>
      <c r="D8" s="22" t="s">
        <v>2292</v>
      </c>
      <c r="E8" s="22" t="s">
        <v>1091</v>
      </c>
      <c r="F8" s="28" t="s">
        <v>2632</v>
      </c>
      <c r="I8" t="s">
        <v>2879</v>
      </c>
    </row>
    <row r="9" spans="1:14">
      <c r="A9" s="22" t="s">
        <v>2878</v>
      </c>
      <c r="B9" s="22" t="s">
        <v>2877</v>
      </c>
      <c r="C9" s="23" t="s">
        <v>2671</v>
      </c>
      <c r="D9" s="22" t="s">
        <v>2292</v>
      </c>
      <c r="E9" s="22" t="s">
        <v>1091</v>
      </c>
      <c r="F9" s="28" t="s">
        <v>2632</v>
      </c>
      <c r="I9" t="s">
        <v>2876</v>
      </c>
    </row>
    <row r="10" spans="1:14">
      <c r="A10" s="22" t="s">
        <v>2875</v>
      </c>
      <c r="B10" s="22" t="s">
        <v>2874</v>
      </c>
      <c r="C10" s="23" t="s">
        <v>2836</v>
      </c>
      <c r="D10" s="22" t="s">
        <v>2292</v>
      </c>
      <c r="E10" s="22" t="s">
        <v>1091</v>
      </c>
      <c r="F10" s="28" t="s">
        <v>2632</v>
      </c>
    </row>
    <row r="11" spans="1:14">
      <c r="A11" s="24" t="s">
        <v>2873</v>
      </c>
      <c r="B11" s="24" t="s">
        <v>2873</v>
      </c>
      <c r="C11" s="25" t="s">
        <v>2872</v>
      </c>
      <c r="D11" s="24" t="s">
        <v>2285</v>
      </c>
      <c r="E11" s="24" t="s">
        <v>1091</v>
      </c>
      <c r="F11" s="24" t="s">
        <v>2626</v>
      </c>
    </row>
    <row r="12" spans="1:14">
      <c r="A12" s="6" t="s">
        <v>2871</v>
      </c>
      <c r="B12" s="6" t="s">
        <v>2870</v>
      </c>
      <c r="C12" s="21" t="s">
        <v>2869</v>
      </c>
      <c r="D12" s="6" t="s">
        <v>2868</v>
      </c>
      <c r="E12" s="6" t="s">
        <v>2745</v>
      </c>
      <c r="F12" s="6" t="s">
        <v>2626</v>
      </c>
    </row>
    <row r="13" spans="1:14">
      <c r="A13" s="22" t="s">
        <v>2867</v>
      </c>
      <c r="B13" s="22" t="s">
        <v>2866</v>
      </c>
      <c r="C13" s="23" t="s">
        <v>2671</v>
      </c>
      <c r="D13" s="22" t="s">
        <v>2292</v>
      </c>
      <c r="E13" s="22" t="s">
        <v>1091</v>
      </c>
      <c r="F13" s="28" t="s">
        <v>2632</v>
      </c>
    </row>
    <row r="14" spans="1:14">
      <c r="A14" s="22" t="s">
        <v>2865</v>
      </c>
      <c r="B14" s="22" t="s">
        <v>2864</v>
      </c>
      <c r="C14" s="23" t="s">
        <v>2671</v>
      </c>
      <c r="D14" s="22" t="s">
        <v>2292</v>
      </c>
      <c r="E14" s="22" t="s">
        <v>1091</v>
      </c>
      <c r="F14" s="28" t="s">
        <v>2632</v>
      </c>
      <c r="J14" t="s">
        <v>2632</v>
      </c>
      <c r="K14" s="29">
        <f>L14/98</f>
        <v>0.23469387755102042</v>
      </c>
      <c r="L14">
        <v>23</v>
      </c>
    </row>
    <row r="15" spans="1:14">
      <c r="A15" s="22" t="s">
        <v>2863</v>
      </c>
      <c r="B15" s="22" t="s">
        <v>2862</v>
      </c>
      <c r="C15" s="23" t="s">
        <v>2725</v>
      </c>
      <c r="D15" s="22" t="s">
        <v>2292</v>
      </c>
      <c r="E15" s="22" t="s">
        <v>1091</v>
      </c>
      <c r="F15" s="28" t="s">
        <v>2632</v>
      </c>
      <c r="J15" t="s">
        <v>2861</v>
      </c>
      <c r="K15" s="29">
        <f>L15/98</f>
        <v>0.20408163265306123</v>
      </c>
      <c r="L15">
        <v>20</v>
      </c>
    </row>
    <row r="16" spans="1:14">
      <c r="A16" s="24" t="s">
        <v>2860</v>
      </c>
      <c r="B16" s="24" t="s">
        <v>2859</v>
      </c>
      <c r="C16" s="25" t="s">
        <v>2858</v>
      </c>
      <c r="D16" s="24" t="s">
        <v>2285</v>
      </c>
      <c r="E16" s="24" t="s">
        <v>1091</v>
      </c>
      <c r="F16" s="24" t="s">
        <v>2626</v>
      </c>
      <c r="J16" t="s">
        <v>2807</v>
      </c>
      <c r="K16" s="29">
        <f>L16/98</f>
        <v>0.33673469387755101</v>
      </c>
      <c r="L16">
        <v>33</v>
      </c>
    </row>
    <row r="17" spans="1:12">
      <c r="A17" s="6" t="s">
        <v>2857</v>
      </c>
      <c r="B17" s="6" t="s">
        <v>2856</v>
      </c>
      <c r="C17" s="21" t="s">
        <v>2855</v>
      </c>
      <c r="D17" s="6" t="s">
        <v>2319</v>
      </c>
      <c r="E17" s="6" t="s">
        <v>2258</v>
      </c>
      <c r="F17" s="6" t="s">
        <v>2626</v>
      </c>
      <c r="J17" t="s">
        <v>2657</v>
      </c>
      <c r="K17" s="29">
        <f>L17/98</f>
        <v>0.22448979591836735</v>
      </c>
      <c r="L17">
        <v>22</v>
      </c>
    </row>
    <row r="18" spans="1:12">
      <c r="A18" s="24" t="s">
        <v>2854</v>
      </c>
      <c r="B18" s="24" t="s">
        <v>2853</v>
      </c>
      <c r="C18" s="25" t="s">
        <v>2852</v>
      </c>
      <c r="D18" s="24" t="s">
        <v>2285</v>
      </c>
      <c r="E18" s="24" t="s">
        <v>1091</v>
      </c>
      <c r="F18" s="24" t="s">
        <v>2626</v>
      </c>
    </row>
    <row r="19" spans="1:12">
      <c r="A19" s="22" t="s">
        <v>2844</v>
      </c>
      <c r="B19" s="22" t="s">
        <v>2851</v>
      </c>
      <c r="C19" s="23" t="s">
        <v>2725</v>
      </c>
      <c r="D19" s="22" t="s">
        <v>2292</v>
      </c>
      <c r="E19" s="22" t="s">
        <v>1091</v>
      </c>
      <c r="F19" s="28" t="s">
        <v>2632</v>
      </c>
      <c r="L19">
        <f>SUM(L14:L18)</f>
        <v>98</v>
      </c>
    </row>
    <row r="20" spans="1:12">
      <c r="A20" s="24" t="s">
        <v>2850</v>
      </c>
      <c r="B20" s="24" t="s">
        <v>2837</v>
      </c>
      <c r="C20" s="25" t="s">
        <v>2849</v>
      </c>
      <c r="D20" s="24" t="s">
        <v>2285</v>
      </c>
      <c r="E20" s="24" t="s">
        <v>1091</v>
      </c>
      <c r="F20" s="24" t="s">
        <v>2653</v>
      </c>
    </row>
    <row r="21" spans="1:12">
      <c r="A21" s="6" t="s">
        <v>2848</v>
      </c>
      <c r="B21" s="6" t="s">
        <v>2847</v>
      </c>
      <c r="C21" s="21" t="s">
        <v>2846</v>
      </c>
      <c r="D21" s="6" t="s">
        <v>2845</v>
      </c>
      <c r="E21" s="6" t="s">
        <v>1098</v>
      </c>
      <c r="F21" s="6" t="s">
        <v>2653</v>
      </c>
    </row>
    <row r="22" spans="1:12">
      <c r="A22" s="22" t="s">
        <v>2844</v>
      </c>
      <c r="B22" s="22" t="s">
        <v>2843</v>
      </c>
      <c r="C22" s="23" t="s">
        <v>2836</v>
      </c>
      <c r="D22" s="22" t="s">
        <v>2292</v>
      </c>
      <c r="E22" s="22" t="s">
        <v>1091</v>
      </c>
      <c r="F22" s="28" t="s">
        <v>2632</v>
      </c>
    </row>
    <row r="23" spans="1:12">
      <c r="A23" s="24" t="s">
        <v>2842</v>
      </c>
      <c r="B23" s="24" t="s">
        <v>2841</v>
      </c>
      <c r="C23" s="25" t="s">
        <v>2645</v>
      </c>
      <c r="D23" s="24" t="s">
        <v>2332</v>
      </c>
      <c r="E23" s="24" t="s">
        <v>1091</v>
      </c>
      <c r="F23" s="24" t="s">
        <v>2653</v>
      </c>
    </row>
    <row r="24" spans="1:12">
      <c r="A24" s="6" t="s">
        <v>2840</v>
      </c>
      <c r="B24" s="6" t="s">
        <v>2839</v>
      </c>
      <c r="C24" s="21" t="s">
        <v>2819</v>
      </c>
      <c r="D24" s="6" t="s">
        <v>2818</v>
      </c>
      <c r="E24" s="6" t="s">
        <v>1093</v>
      </c>
      <c r="F24" s="6" t="s">
        <v>2653</v>
      </c>
    </row>
    <row r="25" spans="1:12">
      <c r="A25" s="22" t="s">
        <v>2838</v>
      </c>
      <c r="B25" s="22" t="s">
        <v>2837</v>
      </c>
      <c r="C25" s="23" t="s">
        <v>2836</v>
      </c>
      <c r="D25" s="22" t="s">
        <v>2292</v>
      </c>
      <c r="E25" s="22" t="s">
        <v>1091</v>
      </c>
      <c r="F25" s="28" t="s">
        <v>2632</v>
      </c>
    </row>
    <row r="26" spans="1:12">
      <c r="A26" s="22" t="s">
        <v>2835</v>
      </c>
      <c r="B26" s="22" t="s">
        <v>2834</v>
      </c>
      <c r="C26" s="23" t="s">
        <v>2654</v>
      </c>
      <c r="D26" s="22" t="s">
        <v>2292</v>
      </c>
      <c r="E26" s="22" t="s">
        <v>1091</v>
      </c>
      <c r="F26" s="28" t="s">
        <v>2632</v>
      </c>
    </row>
    <row r="27" spans="1:12">
      <c r="A27" s="22" t="s">
        <v>2833</v>
      </c>
      <c r="B27" s="22" t="s">
        <v>2832</v>
      </c>
      <c r="C27" s="23" t="s">
        <v>2725</v>
      </c>
      <c r="D27" s="22" t="s">
        <v>2292</v>
      </c>
      <c r="E27" s="22" t="s">
        <v>1091</v>
      </c>
      <c r="F27" s="28" t="s">
        <v>2632</v>
      </c>
    </row>
    <row r="28" spans="1:12">
      <c r="A28" s="22" t="s">
        <v>2831</v>
      </c>
      <c r="B28" s="22" t="s">
        <v>2830</v>
      </c>
      <c r="C28" s="23" t="s">
        <v>2671</v>
      </c>
      <c r="D28" s="22" t="s">
        <v>2292</v>
      </c>
      <c r="E28" s="22" t="s">
        <v>1091</v>
      </c>
      <c r="F28" s="22" t="s">
        <v>2641</v>
      </c>
    </row>
    <row r="29" spans="1:12">
      <c r="A29" s="24" t="s">
        <v>2829</v>
      </c>
      <c r="B29" s="24" t="s">
        <v>2828</v>
      </c>
      <c r="C29" s="25" t="s">
        <v>2777</v>
      </c>
      <c r="D29" s="24" t="s">
        <v>2331</v>
      </c>
      <c r="E29" s="24" t="s">
        <v>1091</v>
      </c>
      <c r="F29" s="24" t="s">
        <v>2653</v>
      </c>
    </row>
    <row r="30" spans="1:12">
      <c r="A30" s="22" t="s">
        <v>2827</v>
      </c>
      <c r="B30" s="22" t="s">
        <v>2826</v>
      </c>
      <c r="C30" s="23" t="s">
        <v>2671</v>
      </c>
      <c r="D30" s="22" t="s">
        <v>2292</v>
      </c>
      <c r="E30" s="22" t="s">
        <v>1091</v>
      </c>
      <c r="F30" s="22" t="s">
        <v>2641</v>
      </c>
    </row>
    <row r="31" spans="1:12">
      <c r="A31" s="22" t="s">
        <v>2825</v>
      </c>
      <c r="B31" s="22" t="s">
        <v>2824</v>
      </c>
      <c r="C31" s="23" t="s">
        <v>2671</v>
      </c>
      <c r="D31" s="22" t="s">
        <v>2292</v>
      </c>
      <c r="E31" s="22" t="s">
        <v>1091</v>
      </c>
      <c r="F31" s="22" t="s">
        <v>2641</v>
      </c>
    </row>
    <row r="32" spans="1:12">
      <c r="A32" s="22" t="s">
        <v>2823</v>
      </c>
      <c r="B32" s="22" t="s">
        <v>2822</v>
      </c>
      <c r="C32" s="23" t="s">
        <v>2671</v>
      </c>
      <c r="D32" s="22" t="s">
        <v>2292</v>
      </c>
      <c r="E32" s="22" t="s">
        <v>1091</v>
      </c>
      <c r="F32" s="22" t="s">
        <v>2641</v>
      </c>
    </row>
    <row r="33" spans="1:16">
      <c r="A33" s="6" t="s">
        <v>2821</v>
      </c>
      <c r="B33" s="6" t="s">
        <v>2820</v>
      </c>
      <c r="C33" s="21" t="s">
        <v>2819</v>
      </c>
      <c r="D33" s="6" t="s">
        <v>2818</v>
      </c>
      <c r="E33" s="6" t="s">
        <v>2817</v>
      </c>
      <c r="F33" s="6" t="s">
        <v>2716</v>
      </c>
    </row>
    <row r="34" spans="1:16">
      <c r="A34" s="24" t="s">
        <v>2816</v>
      </c>
      <c r="B34" s="24" t="s">
        <v>2815</v>
      </c>
      <c r="C34" s="25" t="s">
        <v>2645</v>
      </c>
      <c r="D34" s="24" t="s">
        <v>2658</v>
      </c>
      <c r="E34" s="24" t="s">
        <v>1091</v>
      </c>
      <c r="F34" s="24" t="s">
        <v>2716</v>
      </c>
    </row>
    <row r="35" spans="1:16">
      <c r="A35" s="6" t="s">
        <v>2814</v>
      </c>
      <c r="B35" s="6" t="s">
        <v>2813</v>
      </c>
      <c r="C35" s="21" t="s">
        <v>2812</v>
      </c>
      <c r="D35" s="6" t="s">
        <v>2301</v>
      </c>
      <c r="E35" s="6" t="s">
        <v>1109</v>
      </c>
      <c r="F35" s="6" t="s">
        <v>2716</v>
      </c>
    </row>
    <row r="36" spans="1:16">
      <c r="A36" s="22" t="s">
        <v>2811</v>
      </c>
      <c r="B36" s="22" t="s">
        <v>2810</v>
      </c>
      <c r="C36" s="23" t="s">
        <v>2671</v>
      </c>
      <c r="D36" s="22" t="s">
        <v>2292</v>
      </c>
      <c r="E36" s="22" t="s">
        <v>1091</v>
      </c>
      <c r="F36" s="22" t="s">
        <v>2641</v>
      </c>
    </row>
    <row r="37" spans="1:16">
      <c r="A37" s="22" t="s">
        <v>2809</v>
      </c>
      <c r="B37" s="22" t="s">
        <v>2808</v>
      </c>
      <c r="C37" s="23" t="s">
        <v>2671</v>
      </c>
      <c r="D37" s="22" t="s">
        <v>2292</v>
      </c>
      <c r="E37" s="22" t="s">
        <v>1091</v>
      </c>
      <c r="F37" s="22" t="s">
        <v>2641</v>
      </c>
      <c r="J37" t="s">
        <v>2632</v>
      </c>
      <c r="K37" t="s">
        <v>2807</v>
      </c>
      <c r="L37" t="s">
        <v>2806</v>
      </c>
      <c r="M37" t="s">
        <v>2657</v>
      </c>
      <c r="O37" t="s">
        <v>2805</v>
      </c>
    </row>
    <row r="38" spans="1:16">
      <c r="A38" s="22" t="s">
        <v>2804</v>
      </c>
      <c r="B38" s="22" t="s">
        <v>2803</v>
      </c>
      <c r="C38" s="23" t="s">
        <v>2802</v>
      </c>
      <c r="D38" s="22" t="s">
        <v>2292</v>
      </c>
      <c r="E38" s="22" t="s">
        <v>1091</v>
      </c>
      <c r="F38" s="22" t="s">
        <v>2641</v>
      </c>
      <c r="I38" t="s">
        <v>2801</v>
      </c>
      <c r="J38">
        <v>15</v>
      </c>
      <c r="K38">
        <v>21</v>
      </c>
      <c r="L38">
        <v>15</v>
      </c>
      <c r="M38">
        <v>9</v>
      </c>
      <c r="O38">
        <v>60</v>
      </c>
      <c r="P38">
        <f>O38/O41</f>
        <v>0.61224489795918369</v>
      </c>
    </row>
    <row r="39" spans="1:16">
      <c r="A39" s="22" t="s">
        <v>2800</v>
      </c>
      <c r="B39" s="22" t="s">
        <v>2799</v>
      </c>
      <c r="C39" s="23" t="s">
        <v>2671</v>
      </c>
      <c r="D39" s="22" t="s">
        <v>2292</v>
      </c>
      <c r="E39" s="22" t="s">
        <v>1091</v>
      </c>
      <c r="F39" s="22" t="s">
        <v>2641</v>
      </c>
      <c r="I39" t="s">
        <v>2798</v>
      </c>
      <c r="J39">
        <v>1</v>
      </c>
      <c r="K39">
        <v>7</v>
      </c>
      <c r="L39">
        <v>3</v>
      </c>
      <c r="M39">
        <v>8</v>
      </c>
      <c r="O39">
        <v>19</v>
      </c>
      <c r="P39">
        <f>O39/O41</f>
        <v>0.19387755102040816</v>
      </c>
    </row>
    <row r="40" spans="1:16">
      <c r="A40" s="22" t="s">
        <v>2797</v>
      </c>
      <c r="B40" s="22" t="s">
        <v>2796</v>
      </c>
      <c r="C40" s="23" t="s">
        <v>2671</v>
      </c>
      <c r="D40" s="22" t="s">
        <v>2292</v>
      </c>
      <c r="E40" s="22" t="s">
        <v>1091</v>
      </c>
      <c r="F40" s="22" t="s">
        <v>2657</v>
      </c>
      <c r="G40" s="22"/>
      <c r="I40" t="s">
        <v>2795</v>
      </c>
      <c r="J40">
        <v>7</v>
      </c>
      <c r="K40">
        <v>5</v>
      </c>
      <c r="L40">
        <v>2</v>
      </c>
      <c r="M40">
        <v>5</v>
      </c>
      <c r="O40">
        <v>19</v>
      </c>
    </row>
    <row r="41" spans="1:16">
      <c r="A41" s="6" t="s">
        <v>2794</v>
      </c>
      <c r="B41" s="6" t="s">
        <v>2793</v>
      </c>
      <c r="C41" s="21" t="s">
        <v>2792</v>
      </c>
      <c r="D41" s="6" t="s">
        <v>2791</v>
      </c>
      <c r="E41" s="6" t="s">
        <v>2269</v>
      </c>
      <c r="F41" s="6" t="s">
        <v>2716</v>
      </c>
      <c r="O41">
        <v>98</v>
      </c>
    </row>
    <row r="42" spans="1:16">
      <c r="A42" s="22" t="s">
        <v>2790</v>
      </c>
      <c r="B42" s="22" t="s">
        <v>2789</v>
      </c>
      <c r="C42" s="23" t="s">
        <v>2627</v>
      </c>
      <c r="D42" s="22" t="s">
        <v>2292</v>
      </c>
      <c r="E42" s="22" t="s">
        <v>1091</v>
      </c>
      <c r="F42" s="22" t="s">
        <v>2657</v>
      </c>
      <c r="G42" s="22"/>
    </row>
    <row r="43" spans="1:16">
      <c r="A43" s="22" t="s">
        <v>2788</v>
      </c>
      <c r="B43" s="22" t="s">
        <v>2787</v>
      </c>
      <c r="C43" s="23" t="s">
        <v>2786</v>
      </c>
      <c r="D43" s="22" t="s">
        <v>2292</v>
      </c>
      <c r="E43" s="22" t="s">
        <v>1091</v>
      </c>
      <c r="F43" s="22" t="s">
        <v>2657</v>
      </c>
    </row>
    <row r="44" spans="1:16">
      <c r="A44" s="22" t="s">
        <v>2785</v>
      </c>
      <c r="B44" s="22" t="s">
        <v>2784</v>
      </c>
      <c r="C44" s="23" t="s">
        <v>2783</v>
      </c>
      <c r="D44" s="22" t="s">
        <v>2292</v>
      </c>
      <c r="E44" s="22" t="s">
        <v>1091</v>
      </c>
      <c r="F44" s="22" t="s">
        <v>2657</v>
      </c>
    </row>
    <row r="45" spans="1:16">
      <c r="A45" s="22" t="s">
        <v>2782</v>
      </c>
      <c r="B45" s="22" t="s">
        <v>2703</v>
      </c>
      <c r="C45" s="23" t="s">
        <v>2671</v>
      </c>
      <c r="D45" s="22" t="s">
        <v>2292</v>
      </c>
      <c r="E45" s="22" t="s">
        <v>1091</v>
      </c>
      <c r="F45" s="22" t="s">
        <v>2657</v>
      </c>
    </row>
    <row r="46" spans="1:16">
      <c r="A46" s="22" t="s">
        <v>2781</v>
      </c>
      <c r="B46" s="22" t="s">
        <v>2780</v>
      </c>
      <c r="C46" s="23" t="s">
        <v>2725</v>
      </c>
      <c r="D46" s="22" t="s">
        <v>2292</v>
      </c>
      <c r="E46" s="22" t="s">
        <v>1091</v>
      </c>
      <c r="F46" s="22" t="s">
        <v>2657</v>
      </c>
    </row>
    <row r="47" spans="1:16">
      <c r="A47" s="24" t="s">
        <v>2779</v>
      </c>
      <c r="B47" s="24" t="s">
        <v>2778</v>
      </c>
      <c r="C47" s="25" t="s">
        <v>2777</v>
      </c>
      <c r="D47" s="24" t="s">
        <v>2285</v>
      </c>
      <c r="E47" s="24" t="s">
        <v>1091</v>
      </c>
      <c r="F47" s="24" t="s">
        <v>2716</v>
      </c>
    </row>
    <row r="48" spans="1:16">
      <c r="A48" s="6" t="s">
        <v>2776</v>
      </c>
      <c r="B48" s="6" t="s">
        <v>2775</v>
      </c>
      <c r="C48" s="21" t="s">
        <v>2774</v>
      </c>
      <c r="D48" s="6" t="s">
        <v>2319</v>
      </c>
      <c r="E48" s="6" t="s">
        <v>2258</v>
      </c>
      <c r="F48" s="6" t="s">
        <v>2716</v>
      </c>
    </row>
    <row r="49" spans="1:6">
      <c r="A49" s="24" t="s">
        <v>2773</v>
      </c>
      <c r="B49" s="24" t="s">
        <v>2772</v>
      </c>
      <c r="C49" s="25" t="s">
        <v>2771</v>
      </c>
      <c r="D49" s="24" t="s">
        <v>2332</v>
      </c>
      <c r="E49" s="24" t="s">
        <v>1091</v>
      </c>
      <c r="F49" s="24" t="s">
        <v>2716</v>
      </c>
    </row>
    <row r="50" spans="1:6">
      <c r="A50" s="6" t="s">
        <v>2770</v>
      </c>
      <c r="B50" s="6" t="s">
        <v>2769</v>
      </c>
      <c r="C50" s="21" t="s">
        <v>2768</v>
      </c>
      <c r="D50" s="6" t="s">
        <v>2767</v>
      </c>
      <c r="E50" s="6" t="s">
        <v>2766</v>
      </c>
      <c r="F50" s="6" t="s">
        <v>2657</v>
      </c>
    </row>
    <row r="51" spans="1:6">
      <c r="A51" s="22" t="s">
        <v>2765</v>
      </c>
      <c r="B51" s="22" t="s">
        <v>2764</v>
      </c>
      <c r="C51" s="23" t="s">
        <v>2671</v>
      </c>
      <c r="D51" s="22" t="s">
        <v>2292</v>
      </c>
      <c r="E51" s="22" t="s">
        <v>1091</v>
      </c>
      <c r="F51" s="22" t="s">
        <v>2716</v>
      </c>
    </row>
    <row r="52" spans="1:6">
      <c r="A52" s="22" t="s">
        <v>2763</v>
      </c>
      <c r="B52" s="22" t="s">
        <v>2762</v>
      </c>
      <c r="C52" s="23" t="s">
        <v>2725</v>
      </c>
      <c r="D52" s="22" t="s">
        <v>2292</v>
      </c>
      <c r="E52" s="22" t="s">
        <v>1091</v>
      </c>
      <c r="F52" s="22" t="s">
        <v>2716</v>
      </c>
    </row>
    <row r="53" spans="1:6">
      <c r="A53" s="6" t="s">
        <v>2670</v>
      </c>
      <c r="B53" s="6" t="s">
        <v>2669</v>
      </c>
      <c r="C53" s="21" t="s">
        <v>2761</v>
      </c>
      <c r="D53" s="6" t="s">
        <v>2760</v>
      </c>
      <c r="E53" s="6" t="s">
        <v>2759</v>
      </c>
      <c r="F53" s="6" t="s">
        <v>2657</v>
      </c>
    </row>
    <row r="54" spans="1:6">
      <c r="A54" s="22" t="s">
        <v>2758</v>
      </c>
      <c r="B54" s="22" t="s">
        <v>2757</v>
      </c>
      <c r="C54" s="23" t="s">
        <v>2756</v>
      </c>
      <c r="D54" s="22" t="s">
        <v>2292</v>
      </c>
      <c r="E54" s="22" t="s">
        <v>1091</v>
      </c>
      <c r="F54" s="22" t="s">
        <v>2716</v>
      </c>
    </row>
    <row r="55" spans="1:6">
      <c r="A55" s="22" t="s">
        <v>2755</v>
      </c>
      <c r="B55" s="22" t="s">
        <v>2754</v>
      </c>
      <c r="C55" s="23" t="s">
        <v>2671</v>
      </c>
      <c r="D55" s="22" t="s">
        <v>2292</v>
      </c>
      <c r="E55" s="22" t="s">
        <v>1091</v>
      </c>
      <c r="F55" s="22" t="s">
        <v>2716</v>
      </c>
    </row>
    <row r="56" spans="1:6">
      <c r="A56" s="22" t="s">
        <v>2753</v>
      </c>
      <c r="B56" s="22" t="s">
        <v>2752</v>
      </c>
      <c r="C56" s="23" t="s">
        <v>2671</v>
      </c>
      <c r="D56" s="22" t="s">
        <v>2292</v>
      </c>
      <c r="E56" s="22" t="s">
        <v>1091</v>
      </c>
      <c r="F56" s="22" t="s">
        <v>2716</v>
      </c>
    </row>
    <row r="57" spans="1:6" ht="28.8">
      <c r="A57" s="22" t="s">
        <v>2751</v>
      </c>
      <c r="B57" s="22" t="s">
        <v>2750</v>
      </c>
      <c r="C57" s="23" t="s">
        <v>2738</v>
      </c>
      <c r="D57" s="22" t="s">
        <v>2292</v>
      </c>
      <c r="E57" s="22" t="s">
        <v>1091</v>
      </c>
      <c r="F57" s="22" t="s">
        <v>2716</v>
      </c>
    </row>
    <row r="58" spans="1:6">
      <c r="A58" s="6" t="s">
        <v>2749</v>
      </c>
      <c r="B58" s="6" t="s">
        <v>2748</v>
      </c>
      <c r="C58" s="21" t="s">
        <v>2747</v>
      </c>
      <c r="D58" s="6" t="s">
        <v>2746</v>
      </c>
      <c r="E58" s="6" t="s">
        <v>2745</v>
      </c>
      <c r="F58" s="6" t="s">
        <v>2657</v>
      </c>
    </row>
    <row r="59" spans="1:6">
      <c r="A59" s="22" t="s">
        <v>2744</v>
      </c>
      <c r="B59" s="22" t="s">
        <v>2743</v>
      </c>
      <c r="C59" s="23" t="s">
        <v>2725</v>
      </c>
      <c r="D59" s="22" t="s">
        <v>2292</v>
      </c>
      <c r="E59" s="22" t="s">
        <v>1091</v>
      </c>
      <c r="F59" s="22" t="s">
        <v>2716</v>
      </c>
    </row>
    <row r="60" spans="1:6" ht="28.8">
      <c r="A60" s="22" t="s">
        <v>2742</v>
      </c>
      <c r="B60" s="22" t="s">
        <v>2741</v>
      </c>
      <c r="C60" s="23" t="s">
        <v>2738</v>
      </c>
      <c r="D60" s="22" t="s">
        <v>2292</v>
      </c>
      <c r="E60" s="22" t="s">
        <v>1091</v>
      </c>
      <c r="F60" s="22" t="s">
        <v>2716</v>
      </c>
    </row>
    <row r="61" spans="1:6" ht="28.8">
      <c r="A61" s="22" t="s">
        <v>2740</v>
      </c>
      <c r="B61" s="22" t="s">
        <v>2739</v>
      </c>
      <c r="C61" s="23" t="s">
        <v>2738</v>
      </c>
      <c r="D61" s="22" t="s">
        <v>2292</v>
      </c>
      <c r="E61" s="22" t="s">
        <v>1091</v>
      </c>
      <c r="F61" s="22" t="s">
        <v>2716</v>
      </c>
    </row>
    <row r="62" spans="1:6">
      <c r="A62" s="22" t="s">
        <v>2737</v>
      </c>
      <c r="B62" s="22" t="s">
        <v>2736</v>
      </c>
      <c r="C62" s="23" t="s">
        <v>2671</v>
      </c>
      <c r="D62" s="22" t="s">
        <v>2292</v>
      </c>
      <c r="E62" s="22" t="s">
        <v>1091</v>
      </c>
      <c r="F62" s="22" t="s">
        <v>2716</v>
      </c>
    </row>
    <row r="63" spans="1:6" ht="28.8">
      <c r="A63" s="6" t="s">
        <v>2735</v>
      </c>
      <c r="B63" s="6" t="s">
        <v>2734</v>
      </c>
      <c r="C63" s="21" t="s">
        <v>2733</v>
      </c>
      <c r="D63" s="6" t="s">
        <v>2732</v>
      </c>
      <c r="E63" s="6" t="s">
        <v>1110</v>
      </c>
      <c r="F63" s="6" t="s">
        <v>2641</v>
      </c>
    </row>
    <row r="64" spans="1:6">
      <c r="A64" s="24" t="s">
        <v>2731</v>
      </c>
      <c r="B64" s="24" t="s">
        <v>2730</v>
      </c>
      <c r="C64" s="25" t="s">
        <v>2645</v>
      </c>
      <c r="D64" s="24" t="s">
        <v>2729</v>
      </c>
      <c r="E64" s="24" t="s">
        <v>1091</v>
      </c>
      <c r="F64" s="24" t="s">
        <v>2716</v>
      </c>
    </row>
    <row r="65" spans="1:7">
      <c r="A65" s="24" t="s">
        <v>2728</v>
      </c>
      <c r="B65" s="24" t="s">
        <v>2727</v>
      </c>
      <c r="C65" s="25" t="s">
        <v>2659</v>
      </c>
      <c r="D65" s="24" t="s">
        <v>2658</v>
      </c>
      <c r="E65" s="24" t="s">
        <v>1091</v>
      </c>
      <c r="F65" s="24" t="s">
        <v>2716</v>
      </c>
    </row>
    <row r="66" spans="1:7">
      <c r="A66" s="22" t="s">
        <v>2726</v>
      </c>
      <c r="B66" s="22" t="s">
        <v>2672</v>
      </c>
      <c r="C66" s="23" t="s">
        <v>2725</v>
      </c>
      <c r="D66" s="22" t="s">
        <v>2292</v>
      </c>
      <c r="E66" s="22" t="s">
        <v>1091</v>
      </c>
      <c r="F66" s="22" t="s">
        <v>2716</v>
      </c>
    </row>
    <row r="67" spans="1:7">
      <c r="A67" s="22" t="s">
        <v>2724</v>
      </c>
      <c r="B67" s="22" t="s">
        <v>2723</v>
      </c>
      <c r="C67" s="23" t="s">
        <v>2671</v>
      </c>
      <c r="D67" s="22" t="s">
        <v>2292</v>
      </c>
      <c r="E67" s="22" t="s">
        <v>1091</v>
      </c>
      <c r="F67" s="22" t="s">
        <v>2716</v>
      </c>
    </row>
    <row r="68" spans="1:7">
      <c r="A68" s="6" t="s">
        <v>2722</v>
      </c>
      <c r="B68" s="6" t="s">
        <v>2721</v>
      </c>
      <c r="C68" s="21" t="s">
        <v>2720</v>
      </c>
      <c r="D68" s="6" t="s">
        <v>2319</v>
      </c>
      <c r="E68" s="6" t="s">
        <v>2258</v>
      </c>
      <c r="F68" s="26" t="s">
        <v>2632</v>
      </c>
    </row>
    <row r="69" spans="1:7">
      <c r="A69" s="22" t="s">
        <v>2719</v>
      </c>
      <c r="B69" s="22" t="s">
        <v>2718</v>
      </c>
      <c r="C69" s="23" t="s">
        <v>2717</v>
      </c>
      <c r="D69" s="22" t="s">
        <v>2292</v>
      </c>
      <c r="E69" s="22" t="s">
        <v>1091</v>
      </c>
      <c r="F69" s="22" t="s">
        <v>2716</v>
      </c>
    </row>
    <row r="70" spans="1:7">
      <c r="A70" s="22" t="s">
        <v>2715</v>
      </c>
      <c r="B70" s="22" t="s">
        <v>2715</v>
      </c>
      <c r="C70" s="23" t="s">
        <v>2654</v>
      </c>
      <c r="D70" s="22" t="s">
        <v>2292</v>
      </c>
      <c r="E70" s="22" t="s">
        <v>1091</v>
      </c>
      <c r="F70" s="22" t="s">
        <v>2653</v>
      </c>
      <c r="G70" s="22"/>
    </row>
    <row r="71" spans="1:7" ht="28.8">
      <c r="A71" s="6" t="s">
        <v>2714</v>
      </c>
      <c r="B71" s="6" t="s">
        <v>2713</v>
      </c>
      <c r="C71" s="21" t="s">
        <v>2712</v>
      </c>
      <c r="D71" s="6" t="s">
        <v>2282</v>
      </c>
      <c r="E71" s="6" t="s">
        <v>2258</v>
      </c>
      <c r="F71" s="26" t="s">
        <v>2632</v>
      </c>
    </row>
    <row r="72" spans="1:7">
      <c r="A72" s="22" t="s">
        <v>2711</v>
      </c>
      <c r="B72" s="22" t="s">
        <v>2710</v>
      </c>
      <c r="C72" s="23" t="s">
        <v>2671</v>
      </c>
      <c r="D72" s="22" t="s">
        <v>2292</v>
      </c>
      <c r="E72" s="22" t="s">
        <v>1091</v>
      </c>
      <c r="F72" s="22" t="s">
        <v>2653</v>
      </c>
    </row>
    <row r="73" spans="1:7">
      <c r="A73" s="22" t="s">
        <v>2709</v>
      </c>
      <c r="B73" s="22" t="s">
        <v>2708</v>
      </c>
      <c r="C73" s="23" t="s">
        <v>2707</v>
      </c>
      <c r="D73" s="22" t="s">
        <v>2292</v>
      </c>
      <c r="E73" s="22" t="s">
        <v>1091</v>
      </c>
      <c r="F73" s="22" t="s">
        <v>2653</v>
      </c>
    </row>
    <row r="74" spans="1:7">
      <c r="A74" s="22" t="s">
        <v>2706</v>
      </c>
      <c r="B74" s="22" t="s">
        <v>2705</v>
      </c>
      <c r="C74" s="23" t="s">
        <v>2671</v>
      </c>
      <c r="D74" s="22" t="s">
        <v>2292</v>
      </c>
      <c r="E74" s="22" t="s">
        <v>1091</v>
      </c>
      <c r="F74" s="22" t="s">
        <v>2653</v>
      </c>
    </row>
    <row r="75" spans="1:7">
      <c r="A75" s="22" t="s">
        <v>2704</v>
      </c>
      <c r="B75" s="22" t="s">
        <v>2703</v>
      </c>
      <c r="C75" s="23" t="s">
        <v>2654</v>
      </c>
      <c r="D75" s="22" t="s">
        <v>2292</v>
      </c>
      <c r="E75" s="22" t="s">
        <v>1091</v>
      </c>
      <c r="F75" s="22" t="s">
        <v>2653</v>
      </c>
    </row>
    <row r="76" spans="1:7">
      <c r="A76" s="22" t="s">
        <v>2702</v>
      </c>
      <c r="B76" s="22" t="s">
        <v>2701</v>
      </c>
      <c r="C76" s="23" t="s">
        <v>2700</v>
      </c>
      <c r="D76" s="22" t="s">
        <v>2292</v>
      </c>
      <c r="E76" s="22" t="s">
        <v>1091</v>
      </c>
      <c r="F76" s="22" t="s">
        <v>2653</v>
      </c>
    </row>
    <row r="77" spans="1:7">
      <c r="A77" s="22" t="s">
        <v>2699</v>
      </c>
      <c r="B77" s="22" t="s">
        <v>2698</v>
      </c>
      <c r="C77" s="23" t="s">
        <v>2671</v>
      </c>
      <c r="D77" s="22" t="s">
        <v>2292</v>
      </c>
      <c r="E77" s="22" t="s">
        <v>1091</v>
      </c>
      <c r="F77" s="22" t="s">
        <v>2653</v>
      </c>
    </row>
    <row r="78" spans="1:7">
      <c r="A78" s="24" t="s">
        <v>2697</v>
      </c>
      <c r="B78" s="24" t="s">
        <v>2696</v>
      </c>
      <c r="C78" s="25" t="s">
        <v>2695</v>
      </c>
      <c r="D78" s="24" t="s">
        <v>2285</v>
      </c>
      <c r="E78" s="24" t="s">
        <v>1091</v>
      </c>
      <c r="F78" s="24" t="s">
        <v>2657</v>
      </c>
    </row>
    <row r="79" spans="1:7">
      <c r="A79" s="22" t="s">
        <v>2694</v>
      </c>
      <c r="B79" s="22" t="s">
        <v>2693</v>
      </c>
      <c r="C79" s="23" t="s">
        <v>2692</v>
      </c>
      <c r="D79" s="22" t="s">
        <v>2292</v>
      </c>
      <c r="E79" s="22" t="s">
        <v>1091</v>
      </c>
      <c r="F79" s="22" t="s">
        <v>2653</v>
      </c>
    </row>
    <row r="80" spans="1:7">
      <c r="A80" s="22" t="s">
        <v>2691</v>
      </c>
      <c r="B80" s="22" t="s">
        <v>2690</v>
      </c>
      <c r="C80" s="23" t="s">
        <v>2671</v>
      </c>
      <c r="D80" s="22" t="s">
        <v>2292</v>
      </c>
      <c r="E80" s="22" t="s">
        <v>1091</v>
      </c>
      <c r="F80" s="22" t="s">
        <v>2653</v>
      </c>
    </row>
    <row r="81" spans="1:6">
      <c r="A81" s="22" t="s">
        <v>2689</v>
      </c>
      <c r="B81" s="22" t="s">
        <v>2688</v>
      </c>
      <c r="C81" s="23" t="s">
        <v>2627</v>
      </c>
      <c r="D81" s="22" t="s">
        <v>2292</v>
      </c>
      <c r="E81" s="22" t="s">
        <v>1091</v>
      </c>
      <c r="F81" s="22" t="s">
        <v>2653</v>
      </c>
    </row>
    <row r="82" spans="1:6">
      <c r="A82" s="22" t="s">
        <v>2687</v>
      </c>
      <c r="B82" s="22" t="s">
        <v>2686</v>
      </c>
      <c r="C82" s="23" t="s">
        <v>2671</v>
      </c>
      <c r="D82" s="22" t="s">
        <v>2292</v>
      </c>
      <c r="E82" s="22" t="s">
        <v>1091</v>
      </c>
      <c r="F82" s="22" t="s">
        <v>2653</v>
      </c>
    </row>
    <row r="83" spans="1:6">
      <c r="A83" s="24" t="s">
        <v>2685</v>
      </c>
      <c r="B83" s="24" t="s">
        <v>2684</v>
      </c>
      <c r="C83" s="25" t="s">
        <v>2683</v>
      </c>
      <c r="D83" s="24" t="s">
        <v>2332</v>
      </c>
      <c r="E83" s="24" t="s">
        <v>1091</v>
      </c>
      <c r="F83" s="24" t="s">
        <v>2657</v>
      </c>
    </row>
    <row r="84" spans="1:6">
      <c r="A84" s="6" t="s">
        <v>2682</v>
      </c>
      <c r="B84" s="6" t="s">
        <v>2681</v>
      </c>
      <c r="C84" s="21" t="s">
        <v>2680</v>
      </c>
      <c r="D84" s="6" t="s">
        <v>2308</v>
      </c>
      <c r="E84" s="6" t="s">
        <v>2268</v>
      </c>
      <c r="F84" s="26" t="s">
        <v>2632</v>
      </c>
    </row>
    <row r="85" spans="1:6">
      <c r="A85" s="22" t="s">
        <v>2679</v>
      </c>
      <c r="B85" s="22" t="s">
        <v>2678</v>
      </c>
      <c r="C85" s="23" t="s">
        <v>2677</v>
      </c>
      <c r="D85" s="22" t="s">
        <v>2292</v>
      </c>
      <c r="E85" s="22" t="s">
        <v>1091</v>
      </c>
      <c r="F85" s="22" t="s">
        <v>2653</v>
      </c>
    </row>
    <row r="86" spans="1:6">
      <c r="A86" s="6" t="s">
        <v>2676</v>
      </c>
      <c r="B86" s="6" t="s">
        <v>2675</v>
      </c>
      <c r="C86" s="21" t="s">
        <v>2674</v>
      </c>
      <c r="D86" s="6" t="s">
        <v>2316</v>
      </c>
      <c r="E86" s="6" t="s">
        <v>1110</v>
      </c>
      <c r="F86" s="26" t="s">
        <v>2632</v>
      </c>
    </row>
    <row r="87" spans="1:6">
      <c r="A87" s="22" t="s">
        <v>2673</v>
      </c>
      <c r="B87" s="22" t="s">
        <v>2672</v>
      </c>
      <c r="C87" s="23" t="s">
        <v>2671</v>
      </c>
      <c r="D87" s="22" t="s">
        <v>2292</v>
      </c>
      <c r="E87" s="22" t="s">
        <v>1091</v>
      </c>
      <c r="F87" s="22" t="s">
        <v>2653</v>
      </c>
    </row>
    <row r="88" spans="1:6">
      <c r="A88" s="24" t="s">
        <v>2670</v>
      </c>
      <c r="B88" s="24" t="s">
        <v>2669</v>
      </c>
      <c r="C88" s="25" t="s">
        <v>2668</v>
      </c>
      <c r="D88" s="24" t="s">
        <v>2285</v>
      </c>
      <c r="E88" s="24" t="s">
        <v>1091</v>
      </c>
      <c r="F88" s="24" t="s">
        <v>2657</v>
      </c>
    </row>
    <row r="89" spans="1:6">
      <c r="A89" s="22" t="s">
        <v>2667</v>
      </c>
      <c r="B89" s="22" t="s">
        <v>2666</v>
      </c>
      <c r="C89" s="23" t="s">
        <v>2665</v>
      </c>
      <c r="D89" s="22" t="s">
        <v>2292</v>
      </c>
      <c r="E89" s="22" t="s">
        <v>1091</v>
      </c>
      <c r="F89" s="22" t="s">
        <v>2653</v>
      </c>
    </row>
    <row r="90" spans="1:6">
      <c r="A90" s="6" t="s">
        <v>2664</v>
      </c>
      <c r="B90" s="6" t="s">
        <v>2663</v>
      </c>
      <c r="C90" s="21" t="s">
        <v>2662</v>
      </c>
      <c r="D90" s="6" t="s">
        <v>2292</v>
      </c>
      <c r="E90" s="6" t="s">
        <v>2268</v>
      </c>
      <c r="F90" s="26" t="s">
        <v>2632</v>
      </c>
    </row>
    <row r="91" spans="1:6">
      <c r="A91" s="24" t="s">
        <v>2661</v>
      </c>
      <c r="B91" s="24" t="s">
        <v>2660</v>
      </c>
      <c r="C91" s="25" t="s">
        <v>2659</v>
      </c>
      <c r="D91" s="24" t="s">
        <v>2658</v>
      </c>
      <c r="E91" s="24" t="s">
        <v>1091</v>
      </c>
      <c r="F91" s="24" t="s">
        <v>2657</v>
      </c>
    </row>
    <row r="92" spans="1:6">
      <c r="A92" s="22" t="s">
        <v>2656</v>
      </c>
      <c r="B92" s="22" t="s">
        <v>2655</v>
      </c>
      <c r="C92" s="23" t="s">
        <v>2654</v>
      </c>
      <c r="D92" s="22" t="s">
        <v>2292</v>
      </c>
      <c r="E92" s="22" t="s">
        <v>1091</v>
      </c>
      <c r="F92" s="22" t="s">
        <v>2653</v>
      </c>
    </row>
    <row r="93" spans="1:6">
      <c r="A93" s="6" t="s">
        <v>2652</v>
      </c>
      <c r="B93" s="6" t="s">
        <v>2651</v>
      </c>
      <c r="C93" s="21" t="s">
        <v>2650</v>
      </c>
      <c r="D93" s="6" t="s">
        <v>2649</v>
      </c>
      <c r="E93" s="6" t="s">
        <v>2648</v>
      </c>
      <c r="F93" s="26" t="s">
        <v>2632</v>
      </c>
    </row>
    <row r="94" spans="1:6">
      <c r="A94" s="24" t="s">
        <v>2647</v>
      </c>
      <c r="B94" s="24" t="s">
        <v>2646</v>
      </c>
      <c r="C94" s="25" t="s">
        <v>2645</v>
      </c>
      <c r="D94" s="24" t="s">
        <v>2332</v>
      </c>
      <c r="E94" s="24" t="s">
        <v>1091</v>
      </c>
      <c r="F94" s="24" t="s">
        <v>2641</v>
      </c>
    </row>
    <row r="95" spans="1:6">
      <c r="A95" s="24" t="s">
        <v>2644</v>
      </c>
      <c r="B95" s="24" t="s">
        <v>2643</v>
      </c>
      <c r="C95" s="25" t="s">
        <v>2642</v>
      </c>
      <c r="D95" s="24" t="s">
        <v>2285</v>
      </c>
      <c r="E95" s="24" t="s">
        <v>1091</v>
      </c>
      <c r="F95" s="24" t="s">
        <v>2641</v>
      </c>
    </row>
    <row r="96" spans="1:6">
      <c r="A96" s="22" t="s">
        <v>2640</v>
      </c>
      <c r="B96" s="22" t="s">
        <v>2639</v>
      </c>
      <c r="C96" s="23" t="s">
        <v>2627</v>
      </c>
      <c r="D96" s="22" t="s">
        <v>2292</v>
      </c>
      <c r="E96" s="22" t="s">
        <v>1091</v>
      </c>
      <c r="F96" s="22" t="s">
        <v>2626</v>
      </c>
    </row>
    <row r="97" spans="1:10">
      <c r="A97" s="24" t="s">
        <v>2638</v>
      </c>
      <c r="B97" s="24" t="s">
        <v>2637</v>
      </c>
      <c r="C97" s="25" t="s">
        <v>2636</v>
      </c>
      <c r="D97" s="24" t="s">
        <v>2610</v>
      </c>
      <c r="E97" s="24" t="s">
        <v>1091</v>
      </c>
      <c r="F97" s="27" t="s">
        <v>2632</v>
      </c>
    </row>
    <row r="98" spans="1:10" ht="28.8">
      <c r="A98" s="6" t="s">
        <v>2635</v>
      </c>
      <c r="B98" s="6" t="s">
        <v>2634</v>
      </c>
      <c r="C98" s="21" t="s">
        <v>2633</v>
      </c>
      <c r="D98" s="6" t="s">
        <v>2282</v>
      </c>
      <c r="E98" s="6" t="s">
        <v>2258</v>
      </c>
      <c r="F98" s="26" t="s">
        <v>2632</v>
      </c>
    </row>
    <row r="99" spans="1:10">
      <c r="A99" s="22" t="s">
        <v>2631</v>
      </c>
      <c r="B99" s="22" t="s">
        <v>2630</v>
      </c>
      <c r="C99" s="23" t="s">
        <v>2627</v>
      </c>
      <c r="D99" s="22" t="s">
        <v>2292</v>
      </c>
      <c r="E99" s="22" t="s">
        <v>1091</v>
      </c>
      <c r="F99" s="22" t="s">
        <v>2626</v>
      </c>
    </row>
    <row r="100" spans="1:10">
      <c r="A100" s="22" t="s">
        <v>2629</v>
      </c>
      <c r="B100" s="22" t="s">
        <v>2628</v>
      </c>
      <c r="C100" s="23" t="s">
        <v>2627</v>
      </c>
      <c r="D100" s="22" t="s">
        <v>2292</v>
      </c>
      <c r="E100" s="22" t="s">
        <v>1091</v>
      </c>
      <c r="F100" s="22" t="s">
        <v>2626</v>
      </c>
    </row>
    <row r="101" spans="1:10">
      <c r="A101" s="24"/>
      <c r="B101" s="24"/>
      <c r="C101" s="25"/>
      <c r="D101" s="24"/>
      <c r="E101" s="24"/>
      <c r="F101" s="24"/>
    </row>
    <row r="102" spans="1:10">
      <c r="A102" s="22"/>
      <c r="B102" s="22"/>
      <c r="C102" s="23"/>
      <c r="D102" s="22"/>
      <c r="E102" s="22"/>
      <c r="F102" s="22"/>
    </row>
    <row r="103" spans="1:10">
      <c r="A103" s="22"/>
      <c r="B103" s="22"/>
      <c r="C103" s="23"/>
      <c r="D103" s="22"/>
      <c r="E103" s="22"/>
      <c r="F103" s="22"/>
    </row>
    <row r="104" spans="1:10">
      <c r="A104" s="24"/>
      <c r="B104" s="24"/>
      <c r="C104" s="25"/>
      <c r="D104" s="24"/>
      <c r="E104" s="24"/>
      <c r="F104" s="24"/>
    </row>
    <row r="105" spans="1:10">
      <c r="A105" s="6"/>
      <c r="B105" s="6"/>
      <c r="C105" s="21"/>
      <c r="D105" s="6"/>
      <c r="E105" s="6"/>
      <c r="F105" s="6"/>
    </row>
    <row r="106" spans="1:10">
      <c r="A106" s="22"/>
      <c r="B106" s="22"/>
      <c r="C106" s="23"/>
      <c r="D106" s="22"/>
      <c r="E106" s="22"/>
      <c r="F106" s="22"/>
    </row>
    <row r="107" spans="1:10">
      <c r="A107" s="6"/>
      <c r="B107" s="6"/>
      <c r="C107" s="21"/>
      <c r="D107" s="6"/>
      <c r="E107" s="6"/>
      <c r="F107" s="6"/>
    </row>
    <row r="108" spans="1:10">
      <c r="A108" s="6"/>
      <c r="B108" s="6"/>
      <c r="C108" s="21"/>
      <c r="D108" s="6"/>
      <c r="E108" s="6"/>
      <c r="F108" s="6"/>
      <c r="J108" t="s">
        <v>2625</v>
      </c>
    </row>
    <row r="109" spans="1:10">
      <c r="A109" s="6"/>
      <c r="B109" s="6"/>
      <c r="C109" s="21"/>
      <c r="D109" s="6"/>
      <c r="E109" s="6"/>
      <c r="F109" s="6"/>
    </row>
  </sheetData>
  <mergeCells count="1">
    <mergeCell ref="A1:B1"/>
  </mergeCells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TS list</vt:lpstr>
      <vt:lpstr>Sheet1</vt:lpstr>
      <vt:lpstr>DOIs</vt:lpstr>
      <vt:lpstr>Fig. 1</vt:lpstr>
      <vt:lpstr>Fig. 2</vt:lpstr>
      <vt:lpstr>Fig. 3</vt:lpstr>
      <vt:lpstr>Fig. 4</vt:lpstr>
      <vt:lpstr>'TS list'!baut0005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Dumont</dc:creator>
  <cp:lastModifiedBy>Eric Jiang</cp:lastModifiedBy>
  <dcterms:created xsi:type="dcterms:W3CDTF">2019-08-30T19:51:35Z</dcterms:created>
  <dcterms:modified xsi:type="dcterms:W3CDTF">2021-03-01T19:14:25Z</dcterms:modified>
</cp:coreProperties>
</file>