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28755" windowHeight="14880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B48" i="1"/>
  <c r="B47"/>
  <c r="AF17"/>
  <c r="CV17"/>
  <c r="AE17"/>
  <c r="CT17"/>
  <c r="AD17"/>
  <c r="CR17"/>
  <c r="Z17"/>
  <c r="AA17"/>
  <c r="AB17"/>
  <c r="AC17"/>
  <c r="CP17"/>
  <c r="CN17"/>
  <c r="CL17"/>
  <c r="CJ17"/>
  <c r="CH17"/>
  <c r="CF17"/>
  <c r="CD17"/>
  <c r="CB17"/>
  <c r="BZ17"/>
  <c r="BX17"/>
  <c r="BV17"/>
  <c r="BT17"/>
  <c r="BR17"/>
  <c r="BP17"/>
  <c r="BN17"/>
  <c r="BL17"/>
  <c r="BJ17"/>
  <c r="BH17"/>
  <c r="BF17"/>
  <c r="BD17"/>
  <c r="BB17"/>
  <c r="AZ17"/>
  <c r="AX17"/>
  <c r="AV17"/>
  <c r="AT17"/>
  <c r="AR17"/>
  <c r="AP17"/>
  <c r="AN17"/>
  <c r="AL17"/>
  <c r="Z48"/>
  <c r="AA48"/>
  <c r="Z47"/>
  <c r="AA47"/>
  <c r="Z46"/>
  <c r="AA46"/>
  <c r="Z45"/>
  <c r="AA45"/>
  <c r="Z44"/>
  <c r="AA44"/>
  <c r="Z43"/>
  <c r="AA43"/>
  <c r="Z42"/>
  <c r="AA42"/>
  <c r="Z41"/>
  <c r="AA41"/>
  <c r="Z40"/>
  <c r="AA40"/>
  <c r="Z39"/>
  <c r="AA39"/>
  <c r="Z38"/>
  <c r="AA38"/>
  <c r="Z37"/>
  <c r="AA37"/>
  <c r="Z36"/>
  <c r="AA36"/>
  <c r="Z35"/>
  <c r="AA35"/>
  <c r="Z34"/>
  <c r="AA34"/>
  <c r="A47"/>
  <c r="AA33"/>
  <c r="Z33"/>
  <c r="B46"/>
  <c r="B45"/>
  <c r="B44"/>
  <c r="B43"/>
  <c r="B42"/>
  <c r="B41"/>
  <c r="B40"/>
  <c r="B39"/>
  <c r="B38"/>
  <c r="B37"/>
  <c r="B36"/>
  <c r="B35"/>
  <c r="B34"/>
  <c r="B33"/>
  <c r="A48"/>
  <c r="A46"/>
  <c r="A45"/>
  <c r="A44"/>
  <c r="A43"/>
  <c r="A42"/>
  <c r="A41"/>
  <c r="A40"/>
  <c r="A39"/>
  <c r="A38"/>
  <c r="A37"/>
  <c r="A36"/>
  <c r="A35"/>
  <c r="A34"/>
  <c r="A33"/>
  <c r="AF16"/>
  <c r="CV16"/>
  <c r="AE16"/>
  <c r="CT16"/>
  <c r="AD16"/>
  <c r="CR16"/>
  <c r="Z16"/>
  <c r="AA16"/>
  <c r="AB16"/>
  <c r="AC16"/>
  <c r="CP16"/>
  <c r="CN16"/>
  <c r="CL16"/>
  <c r="CJ16"/>
  <c r="CH16"/>
  <c r="CF16"/>
  <c r="CD16"/>
  <c r="CB16"/>
  <c r="BZ16"/>
  <c r="BX16"/>
  <c r="BV16"/>
  <c r="BT16"/>
  <c r="BR16"/>
  <c r="BP16"/>
  <c r="BN16"/>
  <c r="BL16"/>
  <c r="BJ16"/>
  <c r="BH16"/>
  <c r="BF16"/>
  <c r="BD16"/>
  <c r="BB16"/>
  <c r="AZ16"/>
  <c r="AX16"/>
  <c r="AV16"/>
  <c r="AT16"/>
  <c r="AR16"/>
  <c r="AP16"/>
  <c r="AN16"/>
  <c r="AL16"/>
  <c r="Y20"/>
  <c r="Y26"/>
  <c r="Y21"/>
  <c r="Y27"/>
  <c r="Y22"/>
  <c r="Y28"/>
  <c r="Y29"/>
  <c r="X20"/>
  <c r="X26"/>
  <c r="X21"/>
  <c r="X27"/>
  <c r="X22"/>
  <c r="X28"/>
  <c r="X29"/>
  <c r="W20"/>
  <c r="W26"/>
  <c r="W21"/>
  <c r="W27"/>
  <c r="W22"/>
  <c r="W28"/>
  <c r="W29"/>
  <c r="V20"/>
  <c r="V26"/>
  <c r="V21"/>
  <c r="V27"/>
  <c r="V22"/>
  <c r="V28"/>
  <c r="V29"/>
  <c r="U20"/>
  <c r="U26"/>
  <c r="U21"/>
  <c r="U27"/>
  <c r="U22"/>
  <c r="U28"/>
  <c r="U29"/>
  <c r="T20"/>
  <c r="T26"/>
  <c r="T21"/>
  <c r="T27"/>
  <c r="T22"/>
  <c r="T28"/>
  <c r="T29"/>
  <c r="S20"/>
  <c r="S26"/>
  <c r="S21"/>
  <c r="S27"/>
  <c r="S22"/>
  <c r="S28"/>
  <c r="S29"/>
  <c r="R20"/>
  <c r="R26"/>
  <c r="R21"/>
  <c r="R27"/>
  <c r="R22"/>
  <c r="R28"/>
  <c r="R29"/>
  <c r="Q20"/>
  <c r="Q26"/>
  <c r="Q21"/>
  <c r="Q27"/>
  <c r="Q22"/>
  <c r="Q28"/>
  <c r="Q29"/>
  <c r="P20"/>
  <c r="P26"/>
  <c r="P21"/>
  <c r="P27"/>
  <c r="P22"/>
  <c r="P28"/>
  <c r="P29"/>
  <c r="O20"/>
  <c r="O26"/>
  <c r="O21"/>
  <c r="O27"/>
  <c r="O22"/>
  <c r="O28"/>
  <c r="O29"/>
  <c r="N20"/>
  <c r="N26"/>
  <c r="N21"/>
  <c r="N27"/>
  <c r="N22"/>
  <c r="N28"/>
  <c r="N29"/>
  <c r="M20"/>
  <c r="M26"/>
  <c r="M21"/>
  <c r="M27"/>
  <c r="M22"/>
  <c r="M28"/>
  <c r="M29"/>
  <c r="L20"/>
  <c r="L26"/>
  <c r="L21"/>
  <c r="L27"/>
  <c r="L22"/>
  <c r="L28"/>
  <c r="L29"/>
  <c r="K20"/>
  <c r="K26"/>
  <c r="K21"/>
  <c r="K27"/>
  <c r="K22"/>
  <c r="K28"/>
  <c r="K29"/>
  <c r="J20"/>
  <c r="J26"/>
  <c r="J21"/>
  <c r="J27"/>
  <c r="J22"/>
  <c r="J28"/>
  <c r="J29"/>
  <c r="I20"/>
  <c r="I26"/>
  <c r="I21"/>
  <c r="I27"/>
  <c r="I22"/>
  <c r="I28"/>
  <c r="I29"/>
  <c r="H20"/>
  <c r="H26"/>
  <c r="H21"/>
  <c r="H27"/>
  <c r="H22"/>
  <c r="H28"/>
  <c r="H29"/>
  <c r="G20"/>
  <c r="G26"/>
  <c r="G21"/>
  <c r="G27"/>
  <c r="G22"/>
  <c r="G28"/>
  <c r="G29"/>
  <c r="F20"/>
  <c r="F26"/>
  <c r="F21"/>
  <c r="F27"/>
  <c r="F22"/>
  <c r="F28"/>
  <c r="F29"/>
  <c r="E20"/>
  <c r="E26"/>
  <c r="E21"/>
  <c r="E27"/>
  <c r="E22"/>
  <c r="E28"/>
  <c r="E29"/>
  <c r="D20"/>
  <c r="D26"/>
  <c r="D21"/>
  <c r="D27"/>
  <c r="D22"/>
  <c r="D28"/>
  <c r="D29"/>
  <c r="C20"/>
  <c r="C26"/>
  <c r="C21"/>
  <c r="C27"/>
  <c r="C22"/>
  <c r="C28"/>
  <c r="C29"/>
  <c r="AI19"/>
  <c r="AH19"/>
  <c r="AG19"/>
  <c r="AF3"/>
  <c r="AF5"/>
  <c r="AF8"/>
  <c r="AF10"/>
  <c r="AF12"/>
  <c r="AF13"/>
  <c r="AF18"/>
  <c r="AF15"/>
  <c r="AF11"/>
  <c r="AF9"/>
  <c r="AF4"/>
  <c r="AF6"/>
  <c r="AF7"/>
  <c r="AF14"/>
  <c r="AF19"/>
  <c r="AE3"/>
  <c r="AE5"/>
  <c r="AE8"/>
  <c r="AE10"/>
  <c r="AE12"/>
  <c r="AE13"/>
  <c r="AE18"/>
  <c r="AE15"/>
  <c r="AE11"/>
  <c r="AE9"/>
  <c r="AE4"/>
  <c r="AE6"/>
  <c r="AE7"/>
  <c r="AE14"/>
  <c r="AE19"/>
  <c r="AD3"/>
  <c r="AD5"/>
  <c r="AD8"/>
  <c r="AD10"/>
  <c r="AD12"/>
  <c r="AD13"/>
  <c r="AD18"/>
  <c r="AD15"/>
  <c r="AD11"/>
  <c r="AD9"/>
  <c r="AD4"/>
  <c r="AD6"/>
  <c r="AD7"/>
  <c r="AD14"/>
  <c r="AD19"/>
  <c r="CR19"/>
  <c r="Z25"/>
  <c r="AA25"/>
  <c r="Z24"/>
  <c r="AA24"/>
  <c r="Z23"/>
  <c r="AA23"/>
  <c r="Z22"/>
  <c r="AA22"/>
  <c r="Z21"/>
  <c r="AA21"/>
  <c r="Z20"/>
  <c r="AA20"/>
  <c r="CV15"/>
  <c r="CT15"/>
  <c r="CR15"/>
  <c r="Z15"/>
  <c r="AA15"/>
  <c r="AB15"/>
  <c r="AC15"/>
  <c r="CP15"/>
  <c r="CN15"/>
  <c r="CL15"/>
  <c r="CJ15"/>
  <c r="CH15"/>
  <c r="CF15"/>
  <c r="CD15"/>
  <c r="CB15"/>
  <c r="BZ15"/>
  <c r="BX15"/>
  <c r="BV15"/>
  <c r="BT15"/>
  <c r="BR15"/>
  <c r="BP15"/>
  <c r="BN15"/>
  <c r="BL15"/>
  <c r="BJ15"/>
  <c r="BH15"/>
  <c r="BF15"/>
  <c r="BD15"/>
  <c r="BB15"/>
  <c r="AZ15"/>
  <c r="AX15"/>
  <c r="AV15"/>
  <c r="AT15"/>
  <c r="AR15"/>
  <c r="AP15"/>
  <c r="AN15"/>
  <c r="AL15"/>
  <c r="Z18"/>
  <c r="AA18"/>
  <c r="AB18"/>
  <c r="AC18"/>
  <c r="Z14"/>
  <c r="AA14"/>
  <c r="AB14"/>
  <c r="AC14"/>
  <c r="Z13"/>
  <c r="AA13"/>
  <c r="AB13"/>
  <c r="AC13"/>
  <c r="Z12"/>
  <c r="AA12"/>
  <c r="AB12"/>
  <c r="AC12"/>
  <c r="Z11"/>
  <c r="AA11"/>
  <c r="AB11"/>
  <c r="AC11"/>
  <c r="Z10"/>
  <c r="AA10"/>
  <c r="AB10"/>
  <c r="AC10"/>
  <c r="Z9"/>
  <c r="AA9"/>
  <c r="AB9"/>
  <c r="AC9"/>
  <c r="Z8"/>
  <c r="AA8"/>
  <c r="AB8"/>
  <c r="AC8"/>
  <c r="Z7"/>
  <c r="AA7"/>
  <c r="AB7"/>
  <c r="AC7"/>
  <c r="Z6"/>
  <c r="AA6"/>
  <c r="AB6"/>
  <c r="AC6"/>
  <c r="Z5"/>
  <c r="AA5"/>
  <c r="AB5"/>
  <c r="AC5"/>
  <c r="Z4"/>
  <c r="AA4"/>
  <c r="AB4"/>
  <c r="AC4"/>
  <c r="Z3"/>
  <c r="AA3"/>
  <c r="AB3"/>
  <c r="AC3"/>
  <c r="AT1"/>
  <c r="AR1"/>
  <c r="AP1"/>
  <c r="AN1"/>
  <c r="CV1"/>
  <c r="CT1"/>
  <c r="CR1"/>
  <c r="CP1"/>
  <c r="CN1"/>
  <c r="CL1"/>
  <c r="CJ1"/>
  <c r="CH1"/>
  <c r="CF1"/>
  <c r="CD1"/>
  <c r="CB1"/>
  <c r="BZ1"/>
  <c r="BX1"/>
  <c r="BV1"/>
  <c r="BT1"/>
  <c r="BR1"/>
  <c r="BP1"/>
  <c r="BN1"/>
  <c r="BL1"/>
  <c r="BJ1"/>
  <c r="BH1"/>
  <c r="BF1"/>
  <c r="BD1"/>
  <c r="BB1"/>
  <c r="AZ1"/>
  <c r="AX1"/>
  <c r="AV1"/>
  <c r="AT29"/>
  <c r="AR29"/>
  <c r="AP29"/>
  <c r="AN29"/>
  <c r="Z26"/>
  <c r="AA26"/>
  <c r="Z27"/>
  <c r="AA27"/>
  <c r="Z28"/>
  <c r="AA28"/>
  <c r="AA29"/>
  <c r="CL29"/>
  <c r="Z29"/>
  <c r="CJ29"/>
  <c r="CH29"/>
  <c r="CF29"/>
  <c r="CD29"/>
  <c r="CB29"/>
  <c r="BZ29"/>
  <c r="BX29"/>
  <c r="BV29"/>
  <c r="BT29"/>
  <c r="BR29"/>
  <c r="BP29"/>
  <c r="BN29"/>
  <c r="BL29"/>
  <c r="BJ29"/>
  <c r="BH29"/>
  <c r="BF29"/>
  <c r="BD29"/>
  <c r="BB29"/>
  <c r="AZ29"/>
  <c r="AX29"/>
  <c r="AV29"/>
  <c r="AT28"/>
  <c r="AR28"/>
  <c r="AP28"/>
  <c r="AN28"/>
  <c r="CL28"/>
  <c r="CJ28"/>
  <c r="CH28"/>
  <c r="CF28"/>
  <c r="CD28"/>
  <c r="CB28"/>
  <c r="BZ28"/>
  <c r="BX28"/>
  <c r="BV28"/>
  <c r="BT28"/>
  <c r="BR28"/>
  <c r="BP28"/>
  <c r="BN28"/>
  <c r="BL28"/>
  <c r="BJ28"/>
  <c r="BH28"/>
  <c r="BF28"/>
  <c r="BD28"/>
  <c r="BB28"/>
  <c r="AZ28"/>
  <c r="AX28"/>
  <c r="AV28"/>
  <c r="AT27"/>
  <c r="AR27"/>
  <c r="AP27"/>
  <c r="AN27"/>
  <c r="CL27"/>
  <c r="CJ27"/>
  <c r="CH27"/>
  <c r="CF27"/>
  <c r="CD27"/>
  <c r="CB27"/>
  <c r="BZ27"/>
  <c r="BX27"/>
  <c r="BV27"/>
  <c r="BT27"/>
  <c r="BR27"/>
  <c r="BP27"/>
  <c r="BN27"/>
  <c r="BL27"/>
  <c r="BJ27"/>
  <c r="BH27"/>
  <c r="BF27"/>
  <c r="BD27"/>
  <c r="BB27"/>
  <c r="AZ27"/>
  <c r="AX27"/>
  <c r="AV27"/>
  <c r="AT26"/>
  <c r="AR26"/>
  <c r="AP26"/>
  <c r="AN26"/>
  <c r="AL26"/>
  <c r="CL26"/>
  <c r="CJ26"/>
  <c r="CH26"/>
  <c r="CF26"/>
  <c r="CD26"/>
  <c r="CB26"/>
  <c r="BZ26"/>
  <c r="BX26"/>
  <c r="BV26"/>
  <c r="BT26"/>
  <c r="BR26"/>
  <c r="BP26"/>
  <c r="BN26"/>
  <c r="BL26"/>
  <c r="BJ26"/>
  <c r="BH26"/>
  <c r="BF26"/>
  <c r="BD26"/>
  <c r="BB26"/>
  <c r="AZ26"/>
  <c r="AX26"/>
  <c r="AV26"/>
  <c r="AT25"/>
  <c r="AR25"/>
  <c r="AP25"/>
  <c r="AN25"/>
  <c r="CH25"/>
  <c r="CF25"/>
  <c r="CD25"/>
  <c r="CB25"/>
  <c r="BZ25"/>
  <c r="BX25"/>
  <c r="BV25"/>
  <c r="BT25"/>
  <c r="BR25"/>
  <c r="BP25"/>
  <c r="BN25"/>
  <c r="BL25"/>
  <c r="BJ25"/>
  <c r="BH25"/>
  <c r="BF25"/>
  <c r="BD25"/>
  <c r="BB25"/>
  <c r="AZ25"/>
  <c r="AX25"/>
  <c r="AV25"/>
  <c r="AT24"/>
  <c r="AR24"/>
  <c r="AP24"/>
  <c r="AN24"/>
  <c r="CH24"/>
  <c r="CF24"/>
  <c r="CD24"/>
  <c r="CB24"/>
  <c r="BZ24"/>
  <c r="BX24"/>
  <c r="BV24"/>
  <c r="BT24"/>
  <c r="BR24"/>
  <c r="BP24"/>
  <c r="BN24"/>
  <c r="BL24"/>
  <c r="BJ24"/>
  <c r="BH24"/>
  <c r="BF24"/>
  <c r="BD24"/>
  <c r="BB24"/>
  <c r="AZ24"/>
  <c r="AX24"/>
  <c r="AV24"/>
  <c r="AT23"/>
  <c r="AR23"/>
  <c r="AP23"/>
  <c r="AN23"/>
  <c r="AL23"/>
  <c r="CH23"/>
  <c r="CF23"/>
  <c r="CD23"/>
  <c r="CB23"/>
  <c r="BZ23"/>
  <c r="BX23"/>
  <c r="BV23"/>
  <c r="BT23"/>
  <c r="BR23"/>
  <c r="BP23"/>
  <c r="BN23"/>
  <c r="BL23"/>
  <c r="BJ23"/>
  <c r="BH23"/>
  <c r="BF23"/>
  <c r="BD23"/>
  <c r="BB23"/>
  <c r="AZ23"/>
  <c r="AX23"/>
  <c r="AV23"/>
  <c r="AT22"/>
  <c r="AR22"/>
  <c r="AP22"/>
  <c r="AN22"/>
  <c r="CH22"/>
  <c r="CF22"/>
  <c r="CD22"/>
  <c r="CB22"/>
  <c r="BZ22"/>
  <c r="BX22"/>
  <c r="BV22"/>
  <c r="BT22"/>
  <c r="BR22"/>
  <c r="BP22"/>
  <c r="BN22"/>
  <c r="BL22"/>
  <c r="BJ22"/>
  <c r="BH22"/>
  <c r="BF22"/>
  <c r="BD22"/>
  <c r="BB22"/>
  <c r="AZ22"/>
  <c r="AX22"/>
  <c r="AV22"/>
  <c r="AT21"/>
  <c r="AR21"/>
  <c r="AP21"/>
  <c r="AN21"/>
  <c r="CH21"/>
  <c r="CF21"/>
  <c r="CD21"/>
  <c r="CB21"/>
  <c r="BZ21"/>
  <c r="BX21"/>
  <c r="BV21"/>
  <c r="BT21"/>
  <c r="BR21"/>
  <c r="BP21"/>
  <c r="BN21"/>
  <c r="BL21"/>
  <c r="BJ21"/>
  <c r="BH21"/>
  <c r="BF21"/>
  <c r="BD21"/>
  <c r="BB21"/>
  <c r="AZ21"/>
  <c r="AX21"/>
  <c r="AV21"/>
  <c r="AT20"/>
  <c r="AR20"/>
  <c r="AP20"/>
  <c r="AN20"/>
  <c r="AL20"/>
  <c r="CH20"/>
  <c r="CF20"/>
  <c r="CD20"/>
  <c r="CB20"/>
  <c r="BZ20"/>
  <c r="BX20"/>
  <c r="BV20"/>
  <c r="BT20"/>
  <c r="BR20"/>
  <c r="BP20"/>
  <c r="BN20"/>
  <c r="BL20"/>
  <c r="BJ20"/>
  <c r="BH20"/>
  <c r="BF20"/>
  <c r="BD20"/>
  <c r="BB20"/>
  <c r="AZ20"/>
  <c r="AX20"/>
  <c r="AV20"/>
  <c r="E19"/>
  <c r="AT19"/>
  <c r="D19"/>
  <c r="AR19"/>
  <c r="C19"/>
  <c r="AP19"/>
  <c r="AN19"/>
  <c r="Z19"/>
  <c r="AA19"/>
  <c r="CL19"/>
  <c r="CJ19"/>
  <c r="Y19"/>
  <c r="CH19"/>
  <c r="X19"/>
  <c r="CF19"/>
  <c r="W19"/>
  <c r="CD19"/>
  <c r="V19"/>
  <c r="CB19"/>
  <c r="U19"/>
  <c r="BZ19"/>
  <c r="T19"/>
  <c r="BX19"/>
  <c r="S19"/>
  <c r="BV19"/>
  <c r="R19"/>
  <c r="BT19"/>
  <c r="Q19"/>
  <c r="BR19"/>
  <c r="P19"/>
  <c r="BP19"/>
  <c r="O19"/>
  <c r="BN19"/>
  <c r="N19"/>
  <c r="BL19"/>
  <c r="M19"/>
  <c r="BJ19"/>
  <c r="L19"/>
  <c r="BH19"/>
  <c r="K19"/>
  <c r="BF19"/>
  <c r="J19"/>
  <c r="BD19"/>
  <c r="I19"/>
  <c r="BB19"/>
  <c r="H19"/>
  <c r="AZ19"/>
  <c r="G19"/>
  <c r="AX19"/>
  <c r="F19"/>
  <c r="AV19"/>
  <c r="AT18"/>
  <c r="AR18"/>
  <c r="AP18"/>
  <c r="AN18"/>
  <c r="AL18"/>
  <c r="CV18"/>
  <c r="CT18"/>
  <c r="CR18"/>
  <c r="CP18"/>
  <c r="CN18"/>
  <c r="CL18"/>
  <c r="CJ18"/>
  <c r="CH18"/>
  <c r="CF18"/>
  <c r="CD18"/>
  <c r="CB18"/>
  <c r="BZ18"/>
  <c r="BX18"/>
  <c r="BV18"/>
  <c r="BT18"/>
  <c r="BR18"/>
  <c r="BP18"/>
  <c r="BN18"/>
  <c r="BL18"/>
  <c r="BJ18"/>
  <c r="BH18"/>
  <c r="BF18"/>
  <c r="BD18"/>
  <c r="BB18"/>
  <c r="AZ18"/>
  <c r="AX18"/>
  <c r="AV18"/>
  <c r="AT14"/>
  <c r="AR14"/>
  <c r="AP14"/>
  <c r="AN14"/>
  <c r="AL14"/>
  <c r="CV14"/>
  <c r="CT14"/>
  <c r="CR14"/>
  <c r="CP14"/>
  <c r="CN14"/>
  <c r="CL14"/>
  <c r="CJ14"/>
  <c r="CH14"/>
  <c r="CF14"/>
  <c r="CD14"/>
  <c r="CB14"/>
  <c r="BZ14"/>
  <c r="BX14"/>
  <c r="BV14"/>
  <c r="BT14"/>
  <c r="BR14"/>
  <c r="BP14"/>
  <c r="BN14"/>
  <c r="BL14"/>
  <c r="BJ14"/>
  <c r="BH14"/>
  <c r="BF14"/>
  <c r="BD14"/>
  <c r="BB14"/>
  <c r="AZ14"/>
  <c r="AX14"/>
  <c r="AV14"/>
  <c r="AT13"/>
  <c r="AR13"/>
  <c r="AP13"/>
  <c r="AN13"/>
  <c r="AL13"/>
  <c r="CV13"/>
  <c r="CT13"/>
  <c r="CR13"/>
  <c r="CP13"/>
  <c r="CN13"/>
  <c r="CL13"/>
  <c r="CJ13"/>
  <c r="CH13"/>
  <c r="CF13"/>
  <c r="CD13"/>
  <c r="CB13"/>
  <c r="BZ13"/>
  <c r="BX13"/>
  <c r="BV13"/>
  <c r="BT13"/>
  <c r="BR13"/>
  <c r="BP13"/>
  <c r="BN13"/>
  <c r="BL13"/>
  <c r="BJ13"/>
  <c r="BH13"/>
  <c r="BF13"/>
  <c r="BD13"/>
  <c r="BB13"/>
  <c r="AZ13"/>
  <c r="AX13"/>
  <c r="AV13"/>
  <c r="AT12"/>
  <c r="AR12"/>
  <c r="AP12"/>
  <c r="AN12"/>
  <c r="AL12"/>
  <c r="CV12"/>
  <c r="CT12"/>
  <c r="CR12"/>
  <c r="CP12"/>
  <c r="CN12"/>
  <c r="CL12"/>
  <c r="CJ12"/>
  <c r="CH12"/>
  <c r="CF12"/>
  <c r="CD12"/>
  <c r="CB12"/>
  <c r="BZ12"/>
  <c r="BX12"/>
  <c r="BV12"/>
  <c r="BT12"/>
  <c r="BR12"/>
  <c r="BP12"/>
  <c r="BN12"/>
  <c r="BL12"/>
  <c r="BJ12"/>
  <c r="BH12"/>
  <c r="BF12"/>
  <c r="BD12"/>
  <c r="BB12"/>
  <c r="AZ12"/>
  <c r="AX12"/>
  <c r="AV12"/>
  <c r="AT11"/>
  <c r="AR11"/>
  <c r="AP11"/>
  <c r="AN11"/>
  <c r="AL11"/>
  <c r="CV11"/>
  <c r="CT11"/>
  <c r="CR11"/>
  <c r="CP11"/>
  <c r="CN11"/>
  <c r="CL11"/>
  <c r="CJ11"/>
  <c r="CH11"/>
  <c r="CF11"/>
  <c r="CD11"/>
  <c r="CB11"/>
  <c r="BZ11"/>
  <c r="BX11"/>
  <c r="BV11"/>
  <c r="BT11"/>
  <c r="BR11"/>
  <c r="BP11"/>
  <c r="BN11"/>
  <c r="BL11"/>
  <c r="BJ11"/>
  <c r="BH11"/>
  <c r="BF11"/>
  <c r="BD11"/>
  <c r="BB11"/>
  <c r="AZ11"/>
  <c r="AX11"/>
  <c r="AV11"/>
  <c r="AT10"/>
  <c r="AR10"/>
  <c r="AP10"/>
  <c r="AN10"/>
  <c r="AL10"/>
  <c r="CV10"/>
  <c r="CT10"/>
  <c r="CR10"/>
  <c r="CP10"/>
  <c r="CN10"/>
  <c r="CL10"/>
  <c r="CJ10"/>
  <c r="CH10"/>
  <c r="CF10"/>
  <c r="CD10"/>
  <c r="CB10"/>
  <c r="BZ10"/>
  <c r="BX10"/>
  <c r="BV10"/>
  <c r="BT10"/>
  <c r="BR10"/>
  <c r="BP10"/>
  <c r="BN10"/>
  <c r="BL10"/>
  <c r="BJ10"/>
  <c r="BH10"/>
  <c r="BF10"/>
  <c r="BD10"/>
  <c r="BB10"/>
  <c r="AZ10"/>
  <c r="AX10"/>
  <c r="AV10"/>
  <c r="AT9"/>
  <c r="AR9"/>
  <c r="AP9"/>
  <c r="AN9"/>
  <c r="AL9"/>
  <c r="CV9"/>
  <c r="CT9"/>
  <c r="CR9"/>
  <c r="CP9"/>
  <c r="CN9"/>
  <c r="CL9"/>
  <c r="CJ9"/>
  <c r="CH9"/>
  <c r="CF9"/>
  <c r="CD9"/>
  <c r="CB9"/>
  <c r="BZ9"/>
  <c r="BX9"/>
  <c r="BV9"/>
  <c r="BT9"/>
  <c r="BR9"/>
  <c r="BP9"/>
  <c r="BN9"/>
  <c r="BL9"/>
  <c r="BJ9"/>
  <c r="BH9"/>
  <c r="BF9"/>
  <c r="BD9"/>
  <c r="BB9"/>
  <c r="AZ9"/>
  <c r="AX9"/>
  <c r="AV9"/>
  <c r="AT8"/>
  <c r="AR8"/>
  <c r="AP8"/>
  <c r="AN8"/>
  <c r="AL8"/>
  <c r="CV8"/>
  <c r="CT8"/>
  <c r="CR8"/>
  <c r="CP8"/>
  <c r="CN8"/>
  <c r="CL8"/>
  <c r="CJ8"/>
  <c r="CH8"/>
  <c r="CF8"/>
  <c r="CD8"/>
  <c r="CB8"/>
  <c r="BZ8"/>
  <c r="BX8"/>
  <c r="BV8"/>
  <c r="BT8"/>
  <c r="BR8"/>
  <c r="BP8"/>
  <c r="BN8"/>
  <c r="BL8"/>
  <c r="BJ8"/>
  <c r="BH8"/>
  <c r="BF8"/>
  <c r="BD8"/>
  <c r="BB8"/>
  <c r="AZ8"/>
  <c r="AX8"/>
  <c r="AV8"/>
  <c r="AT7"/>
  <c r="AR7"/>
  <c r="AP7"/>
  <c r="AN7"/>
  <c r="AL7"/>
  <c r="CV7"/>
  <c r="CT7"/>
  <c r="CR7"/>
  <c r="CP7"/>
  <c r="CN7"/>
  <c r="CL7"/>
  <c r="CJ7"/>
  <c r="CH7"/>
  <c r="CF7"/>
  <c r="CD7"/>
  <c r="CB7"/>
  <c r="BZ7"/>
  <c r="BX7"/>
  <c r="BV7"/>
  <c r="BT7"/>
  <c r="BR7"/>
  <c r="BP7"/>
  <c r="BN7"/>
  <c r="BL7"/>
  <c r="BJ7"/>
  <c r="BH7"/>
  <c r="BF7"/>
  <c r="BD7"/>
  <c r="BB7"/>
  <c r="AZ7"/>
  <c r="AX7"/>
  <c r="AV7"/>
  <c r="AT6"/>
  <c r="AR6"/>
  <c r="AP6"/>
  <c r="AN6"/>
  <c r="AL6"/>
  <c r="CV6"/>
  <c r="CT6"/>
  <c r="CR6"/>
  <c r="CP6"/>
  <c r="CN6"/>
  <c r="CL6"/>
  <c r="CJ6"/>
  <c r="CH6"/>
  <c r="CF6"/>
  <c r="CD6"/>
  <c r="CB6"/>
  <c r="BZ6"/>
  <c r="BX6"/>
  <c r="BV6"/>
  <c r="BT6"/>
  <c r="BR6"/>
  <c r="BP6"/>
  <c r="BN6"/>
  <c r="BL6"/>
  <c r="BJ6"/>
  <c r="BH6"/>
  <c r="BF6"/>
  <c r="BD6"/>
  <c r="BB6"/>
  <c r="AZ6"/>
  <c r="AX6"/>
  <c r="AV6"/>
  <c r="AT5"/>
  <c r="AR5"/>
  <c r="AP5"/>
  <c r="AN5"/>
  <c r="AL5"/>
  <c r="CV5"/>
  <c r="CT5"/>
  <c r="CR5"/>
  <c r="CP5"/>
  <c r="CN5"/>
  <c r="CL5"/>
  <c r="CJ5"/>
  <c r="CH5"/>
  <c r="CF5"/>
  <c r="CD5"/>
  <c r="CB5"/>
  <c r="BZ5"/>
  <c r="BX5"/>
  <c r="BV5"/>
  <c r="BT5"/>
  <c r="BR5"/>
  <c r="BP5"/>
  <c r="BN5"/>
  <c r="BL5"/>
  <c r="BJ5"/>
  <c r="BH5"/>
  <c r="BF5"/>
  <c r="BD5"/>
  <c r="BB5"/>
  <c r="AZ5"/>
  <c r="AX5"/>
  <c r="AV5"/>
  <c r="AT4"/>
  <c r="AR4"/>
  <c r="AP4"/>
  <c r="AN4"/>
  <c r="AL4"/>
  <c r="CV4"/>
  <c r="CT4"/>
  <c r="CR4"/>
  <c r="CP4"/>
  <c r="CN4"/>
  <c r="CL4"/>
  <c r="CJ4"/>
  <c r="CH4"/>
  <c r="CF4"/>
  <c r="CD4"/>
  <c r="CB4"/>
  <c r="BZ4"/>
  <c r="BX4"/>
  <c r="BV4"/>
  <c r="BT4"/>
  <c r="BR4"/>
  <c r="BP4"/>
  <c r="BN4"/>
  <c r="BL4"/>
  <c r="BJ4"/>
  <c r="BH4"/>
  <c r="BF4"/>
  <c r="BD4"/>
  <c r="BB4"/>
  <c r="AZ4"/>
  <c r="AX4"/>
  <c r="AV4"/>
  <c r="AT3"/>
  <c r="AR3"/>
  <c r="AP3"/>
  <c r="AN3"/>
  <c r="AL3"/>
  <c r="CV3"/>
  <c r="CT3"/>
  <c r="CR3"/>
  <c r="CP3"/>
  <c r="CN3"/>
  <c r="CL3"/>
  <c r="CJ3"/>
  <c r="CH3"/>
  <c r="CF3"/>
  <c r="CD3"/>
  <c r="CB3"/>
  <c r="BZ3"/>
  <c r="BX3"/>
  <c r="BV3"/>
  <c r="BT3"/>
  <c r="BR3"/>
  <c r="BP3"/>
  <c r="BN3"/>
  <c r="BL3"/>
  <c r="BJ3"/>
  <c r="BH3"/>
  <c r="BF3"/>
  <c r="BD3"/>
  <c r="BB3"/>
  <c r="AZ3"/>
  <c r="AX3"/>
  <c r="AV3"/>
  <c r="AT2"/>
  <c r="AR2"/>
  <c r="AP2"/>
  <c r="AN2"/>
  <c r="CV2"/>
  <c r="CT2"/>
  <c r="CR2"/>
  <c r="CP2"/>
  <c r="CN2"/>
  <c r="CL2"/>
  <c r="CJ2"/>
  <c r="CH2"/>
  <c r="CF2"/>
  <c r="CD2"/>
  <c r="CB2"/>
  <c r="BZ2"/>
  <c r="BX2"/>
  <c r="BV2"/>
  <c r="BT2"/>
  <c r="BR2"/>
  <c r="BP2"/>
  <c r="BN2"/>
  <c r="BL2"/>
  <c r="BJ2"/>
  <c r="BH2"/>
  <c r="BF2"/>
  <c r="BD2"/>
  <c r="BB2"/>
  <c r="AZ2"/>
  <c r="AX2"/>
  <c r="AV2"/>
  <c r="AL2"/>
</calcChain>
</file>

<file path=xl/sharedStrings.xml><?xml version="1.0" encoding="utf-8"?>
<sst xmlns="http://schemas.openxmlformats.org/spreadsheetml/2006/main" count="1276" uniqueCount="33">
  <si>
    <t xml:space="preserve">Roger Ström </t>
  </si>
  <si>
    <t xml:space="preserve">Erik Blücher </t>
  </si>
  <si>
    <t xml:space="preserve">Rolp Ericson </t>
  </si>
  <si>
    <t xml:space="preserve">Helena Walter </t>
  </si>
  <si>
    <t xml:space="preserve">Magnus Lundberg </t>
  </si>
  <si>
    <t xml:space="preserve">Henrik Hultin </t>
  </si>
  <si>
    <t xml:space="preserve">Mats Runsten </t>
  </si>
  <si>
    <t xml:space="preserve">Anders Birgersson </t>
  </si>
  <si>
    <t xml:space="preserve">Hans Andersson </t>
  </si>
  <si>
    <t xml:space="preserve">Henrik Tomson </t>
  </si>
  <si>
    <t xml:space="preserve">Per Ahlenius </t>
  </si>
  <si>
    <t xml:space="preserve">Henrik Hultman </t>
  </si>
  <si>
    <t>Namn</t>
  </si>
  <si>
    <t>Tot</t>
  </si>
  <si>
    <t>X</t>
  </si>
  <si>
    <t>S</t>
  </si>
  <si>
    <t>Tim</t>
  </si>
  <si>
    <t>Diff</t>
  </si>
  <si>
    <t>R</t>
  </si>
  <si>
    <t>D</t>
  </si>
  <si>
    <t>Behov</t>
  </si>
  <si>
    <t>Schemalagt</t>
  </si>
  <si>
    <t>Mikael Gunnarsson</t>
  </si>
  <si>
    <t>&lt;tr&gt;&lt;td&gt;</t>
  </si>
  <si>
    <t>&lt;table&gt;&lt;tr&gt;&lt;td&gt;</t>
  </si>
  <si>
    <t>&lt;/td&gt;&lt;td&gt;</t>
  </si>
  <si>
    <t>&lt;/td&gt;&lt;/tr&gt;</t>
  </si>
  <si>
    <t>&lt;/td&gt;&lt;/tr&gt;&lt;/table&gt;</t>
  </si>
  <si>
    <t>Svante Ericsson</t>
  </si>
  <si>
    <t>-</t>
  </si>
  <si>
    <t>T</t>
  </si>
  <si>
    <t>Mikael Tillander</t>
  </si>
  <si>
    <t>Johan Thor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</si>
</sst>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0" xfId="0" applyBorder="1"/>
    <xf numFmtId="0" fontId="1" fillId="0" borderId="0" xfId="0" applyFont="1" applyBorder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Fill="1" applyBorder="1"/>
    <xf numFmtId="14" fontId="0" fillId="0" borderId="0" xfId="0" applyNumberFormat="1"/>
    <xf numFmtId="0" fontId="0" fillId="0" borderId="3" xfId="0" applyFill="1" applyBorder="1"/>
    <xf numFmtId="0" fontId="0" fillId="0" borderId="0" xfId="0" applyFill="1" applyBorder="1"/>
    <xf numFmtId="0" fontId="0" fillId="0" borderId="4" xfId="0" applyFill="1" applyBorder="1"/>
    <xf numFmtId="0" fontId="1" fillId="0" borderId="0" xfId="0" applyFont="1"/>
    <xf numFmtId="14" fontId="0" fillId="0" borderId="3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ill>
        <patternFill>
          <bgColor theme="0" tint="-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W48"/>
  <sheetViews>
    <sheetView tabSelected="1" workbookViewId="0">
      <selection activeCell="Q24" sqref="Q24"/>
    </sheetView>
  </sheetViews>
  <sheetFormatPr defaultRowHeight="15"/>
  <cols>
    <col min="1" max="1" width="19" bestFit="1" customWidth="1"/>
    <col min="2" max="2" width="4.28515625" bestFit="1" customWidth="1"/>
    <col min="3" max="8" width="3" bestFit="1" customWidth="1"/>
    <col min="9" max="10" width="2.28515625" bestFit="1" customWidth="1"/>
    <col min="11" max="17" width="3" bestFit="1" customWidth="1"/>
    <col min="18" max="19" width="2.28515625" bestFit="1" customWidth="1"/>
    <col min="20" max="25" width="3" bestFit="1" customWidth="1"/>
    <col min="26" max="26" width="3.85546875" bestFit="1" customWidth="1"/>
    <col min="27" max="28" width="4.28515625" bestFit="1" customWidth="1"/>
    <col min="29" max="29" width="6.85546875" bestFit="1" customWidth="1"/>
    <col min="30" max="33" width="3" bestFit="1" customWidth="1"/>
    <col min="34" max="34" width="2.140625" bestFit="1" customWidth="1"/>
    <col min="35" max="35" width="2.28515625" bestFit="1" customWidth="1"/>
    <col min="37" max="37" width="3.42578125" customWidth="1"/>
    <col min="38" max="38" width="18.140625" bestFit="1" customWidth="1"/>
    <col min="39" max="39" width="1.5703125" customWidth="1"/>
    <col min="40" max="40" width="4.28515625" bestFit="1" customWidth="1"/>
    <col min="41" max="41" width="1.28515625" customWidth="1"/>
    <col min="42" max="42" width="10.42578125" bestFit="1" customWidth="1"/>
    <col min="43" max="43" width="2" customWidth="1"/>
    <col min="44" max="44" width="3" bestFit="1" customWidth="1"/>
    <col min="45" max="45" width="2" customWidth="1"/>
    <col min="46" max="46" width="3" bestFit="1" customWidth="1"/>
    <col min="47" max="47" width="1.7109375" customWidth="1"/>
    <col min="48" max="48" width="3" bestFit="1" customWidth="1"/>
    <col min="49" max="49" width="2" customWidth="1"/>
    <col min="50" max="50" width="3" bestFit="1" customWidth="1"/>
    <col min="51" max="51" width="1.7109375" customWidth="1"/>
    <col min="52" max="52" width="3" bestFit="1" customWidth="1"/>
    <col min="53" max="53" width="1.7109375" customWidth="1"/>
    <col min="54" max="54" width="10.42578125" bestFit="1" customWidth="1"/>
    <col min="55" max="55" width="1.85546875" customWidth="1"/>
    <col min="56" max="56" width="2.28515625" bestFit="1" customWidth="1"/>
    <col min="57" max="57" width="1.85546875" customWidth="1"/>
    <col min="58" max="58" width="3" bestFit="1" customWidth="1"/>
    <col min="59" max="59" width="2.140625" customWidth="1"/>
    <col min="60" max="60" width="3" bestFit="1" customWidth="1"/>
    <col min="61" max="61" width="1.7109375" customWidth="1"/>
    <col min="62" max="62" width="3" bestFit="1" customWidth="1"/>
    <col min="63" max="63" width="2" customWidth="1"/>
    <col min="64" max="64" width="3" bestFit="1" customWidth="1"/>
    <col min="65" max="65" width="1.7109375" customWidth="1"/>
    <col min="66" max="66" width="3" bestFit="1" customWidth="1"/>
    <col min="67" max="67" width="1.7109375" customWidth="1"/>
    <col min="68" max="68" width="3" bestFit="1" customWidth="1"/>
    <col min="69" max="69" width="1.7109375" customWidth="1"/>
    <col min="70" max="70" width="3" bestFit="1" customWidth="1"/>
    <col min="71" max="71" width="1.5703125" customWidth="1"/>
    <col min="72" max="72" width="10.42578125" bestFit="1" customWidth="1"/>
    <col min="73" max="73" width="1.5703125" customWidth="1"/>
    <col min="74" max="74" width="2.28515625" bestFit="1" customWidth="1"/>
    <col min="75" max="75" width="1.5703125" customWidth="1"/>
    <col min="76" max="76" width="3" bestFit="1" customWidth="1"/>
    <col min="77" max="77" width="1.85546875" customWidth="1"/>
    <col min="78" max="78" width="3" bestFit="1" customWidth="1"/>
    <col min="79" max="79" width="1.42578125" customWidth="1"/>
    <col min="80" max="80" width="3" bestFit="1" customWidth="1"/>
    <col min="81" max="81" width="1.7109375" customWidth="1"/>
    <col min="82" max="82" width="3" bestFit="1" customWidth="1"/>
    <col min="83" max="83" width="1.7109375" customWidth="1"/>
    <col min="84" max="84" width="3" bestFit="1" customWidth="1"/>
    <col min="85" max="85" width="1.5703125" customWidth="1"/>
    <col min="86" max="86" width="3" customWidth="1"/>
    <col min="87" max="87" width="1.7109375" customWidth="1"/>
    <col min="88" max="88" width="3.85546875" bestFit="1" customWidth="1"/>
    <col min="89" max="89" width="1.42578125" customWidth="1"/>
    <col min="90" max="90" width="4.28515625" bestFit="1" customWidth="1"/>
    <col min="91" max="91" width="1.28515625" customWidth="1"/>
    <col min="92" max="92" width="4.28515625" bestFit="1" customWidth="1"/>
    <col min="93" max="93" width="1.5703125" customWidth="1"/>
    <col min="94" max="94" width="6.140625" bestFit="1" customWidth="1"/>
    <col min="95" max="95" width="1.85546875" customWidth="1"/>
    <col min="96" max="96" width="2" bestFit="1" customWidth="1"/>
    <col min="97" max="97" width="1.85546875" customWidth="1"/>
    <col min="98" max="98" width="2.140625" bestFit="1" customWidth="1"/>
    <col min="99" max="99" width="1.5703125" customWidth="1"/>
    <col min="100" max="100" width="2.28515625" bestFit="1" customWidth="1"/>
    <col min="101" max="101" width="1.140625" customWidth="1"/>
  </cols>
  <sheetData>
    <row r="1" spans="1:101">
      <c r="C1" s="26">
        <v>40158</v>
      </c>
      <c r="D1" s="27"/>
      <c r="E1" s="27"/>
      <c r="F1" s="27"/>
      <c r="G1" s="27"/>
      <c r="H1" s="28"/>
      <c r="I1" s="29">
        <v>40159</v>
      </c>
      <c r="J1" s="30"/>
      <c r="K1" s="30"/>
      <c r="L1" s="30"/>
      <c r="M1" s="30"/>
      <c r="N1" s="30"/>
      <c r="O1" s="30"/>
      <c r="P1" s="30"/>
      <c r="Q1" s="30"/>
      <c r="R1" s="26">
        <v>40160</v>
      </c>
      <c r="S1" s="27"/>
      <c r="T1" s="27"/>
      <c r="U1" s="27"/>
      <c r="V1" s="27"/>
      <c r="W1" s="27"/>
      <c r="X1" s="27"/>
      <c r="Y1" s="28"/>
      <c r="AK1" t="s">
        <v>24</v>
      </c>
      <c r="AM1" t="s">
        <v>25</v>
      </c>
      <c r="AN1">
        <f>B1</f>
        <v>0</v>
      </c>
      <c r="AO1" t="s">
        <v>25</v>
      </c>
      <c r="AP1" s="21">
        <f>C1</f>
        <v>40158</v>
      </c>
      <c r="AQ1" t="s">
        <v>25</v>
      </c>
      <c r="AR1">
        <f>D1</f>
        <v>0</v>
      </c>
      <c r="AS1" t="s">
        <v>25</v>
      </c>
      <c r="AT1">
        <f>E1</f>
        <v>0</v>
      </c>
      <c r="AU1" t="s">
        <v>25</v>
      </c>
      <c r="AV1">
        <f>F1</f>
        <v>0</v>
      </c>
      <c r="AW1" t="s">
        <v>25</v>
      </c>
      <c r="AX1">
        <f>G1</f>
        <v>0</v>
      </c>
      <c r="AY1" t="s">
        <v>25</v>
      </c>
      <c r="AZ1">
        <f>H1</f>
        <v>0</v>
      </c>
      <c r="BA1" t="s">
        <v>25</v>
      </c>
      <c r="BB1" s="21">
        <f>I1</f>
        <v>40159</v>
      </c>
      <c r="BC1" t="s">
        <v>25</v>
      </c>
      <c r="BD1">
        <f>J1</f>
        <v>0</v>
      </c>
      <c r="BE1" t="s">
        <v>25</v>
      </c>
      <c r="BF1">
        <f>K1</f>
        <v>0</v>
      </c>
      <c r="BG1" t="s">
        <v>25</v>
      </c>
      <c r="BH1">
        <f>L1</f>
        <v>0</v>
      </c>
      <c r="BI1" t="s">
        <v>25</v>
      </c>
      <c r="BJ1">
        <f>M1</f>
        <v>0</v>
      </c>
      <c r="BK1" t="s">
        <v>25</v>
      </c>
      <c r="BL1">
        <f>N1</f>
        <v>0</v>
      </c>
      <c r="BM1" t="s">
        <v>25</v>
      </c>
      <c r="BN1">
        <f>O1</f>
        <v>0</v>
      </c>
      <c r="BO1" t="s">
        <v>25</v>
      </c>
      <c r="BP1">
        <f>P1</f>
        <v>0</v>
      </c>
      <c r="BQ1" t="s">
        <v>25</v>
      </c>
      <c r="BR1">
        <f>Q1</f>
        <v>0</v>
      </c>
      <c r="BS1" t="s">
        <v>25</v>
      </c>
      <c r="BT1" s="21">
        <f>R1</f>
        <v>40160</v>
      </c>
      <c r="BU1" t="s">
        <v>25</v>
      </c>
      <c r="BV1">
        <f>S1</f>
        <v>0</v>
      </c>
      <c r="BW1" t="s">
        <v>25</v>
      </c>
      <c r="BX1">
        <f>T1</f>
        <v>0</v>
      </c>
      <c r="BY1" t="s">
        <v>25</v>
      </c>
      <c r="BZ1">
        <f>U1</f>
        <v>0</v>
      </c>
      <c r="CA1" t="s">
        <v>25</v>
      </c>
      <c r="CB1">
        <f>V1</f>
        <v>0</v>
      </c>
      <c r="CC1" t="s">
        <v>25</v>
      </c>
      <c r="CD1">
        <f>W1</f>
        <v>0</v>
      </c>
      <c r="CE1" t="s">
        <v>25</v>
      </c>
      <c r="CF1">
        <f>X1</f>
        <v>0</v>
      </c>
      <c r="CG1" t="s">
        <v>25</v>
      </c>
      <c r="CH1">
        <f>Y1</f>
        <v>0</v>
      </c>
      <c r="CI1" t="s">
        <v>25</v>
      </c>
      <c r="CJ1">
        <f t="shared" ref="CJ1:CJ19" si="0">Z1</f>
        <v>0</v>
      </c>
      <c r="CK1" t="s">
        <v>25</v>
      </c>
      <c r="CL1">
        <f t="shared" ref="CL1:CL19" si="1">AA1</f>
        <v>0</v>
      </c>
      <c r="CM1" t="s">
        <v>25</v>
      </c>
      <c r="CN1">
        <f t="shared" ref="CN1:CN18" si="2">AB1</f>
        <v>0</v>
      </c>
      <c r="CO1" t="s">
        <v>25</v>
      </c>
      <c r="CP1">
        <f t="shared" ref="CP1:CP18" si="3">AC1</f>
        <v>0</v>
      </c>
      <c r="CQ1" t="s">
        <v>25</v>
      </c>
      <c r="CR1">
        <f t="shared" ref="CR1:CR19" si="4">AD1</f>
        <v>0</v>
      </c>
      <c r="CS1" t="s">
        <v>25</v>
      </c>
      <c r="CT1">
        <f t="shared" ref="CT1:CT18" si="5">AE1</f>
        <v>0</v>
      </c>
      <c r="CU1" t="s">
        <v>25</v>
      </c>
      <c r="CV1">
        <f t="shared" ref="CV1:CV18" si="6">AF1</f>
        <v>0</v>
      </c>
      <c r="CW1" t="s">
        <v>26</v>
      </c>
    </row>
    <row r="2" spans="1:101">
      <c r="A2" t="s">
        <v>12</v>
      </c>
      <c r="B2" t="s">
        <v>16</v>
      </c>
      <c r="C2" s="9">
        <v>12</v>
      </c>
      <c r="D2" s="5">
        <v>14</v>
      </c>
      <c r="E2" s="5">
        <v>16</v>
      </c>
      <c r="F2" s="5">
        <v>18</v>
      </c>
      <c r="G2" s="5">
        <v>20</v>
      </c>
      <c r="H2" s="10">
        <v>22</v>
      </c>
      <c r="I2">
        <v>0</v>
      </c>
      <c r="J2">
        <v>9</v>
      </c>
      <c r="K2">
        <v>10</v>
      </c>
      <c r="L2">
        <v>12</v>
      </c>
      <c r="M2">
        <v>14</v>
      </c>
      <c r="N2">
        <v>16</v>
      </c>
      <c r="O2">
        <v>18</v>
      </c>
      <c r="P2">
        <v>20</v>
      </c>
      <c r="Q2">
        <v>22</v>
      </c>
      <c r="R2" s="9">
        <v>0</v>
      </c>
      <c r="S2" s="5">
        <v>9</v>
      </c>
      <c r="T2" s="5">
        <v>10</v>
      </c>
      <c r="U2" s="5">
        <v>12</v>
      </c>
      <c r="V2" s="5">
        <v>14</v>
      </c>
      <c r="W2" s="5">
        <v>16</v>
      </c>
      <c r="X2" s="5">
        <v>18</v>
      </c>
      <c r="Y2" s="10">
        <v>20</v>
      </c>
      <c r="Z2" s="2" t="s">
        <v>13</v>
      </c>
      <c r="AA2" t="s">
        <v>16</v>
      </c>
      <c r="AB2" t="s">
        <v>17</v>
      </c>
      <c r="AD2" s="9" t="s">
        <v>15</v>
      </c>
      <c r="AE2" s="5" t="s">
        <v>18</v>
      </c>
      <c r="AF2" s="10" t="s">
        <v>19</v>
      </c>
      <c r="AG2" s="9" t="s">
        <v>15</v>
      </c>
      <c r="AH2" s="5" t="s">
        <v>18</v>
      </c>
      <c r="AI2" s="10" t="s">
        <v>19</v>
      </c>
      <c r="AK2" t="s">
        <v>23</v>
      </c>
      <c r="AL2" t="str">
        <f>A2</f>
        <v>Namn</v>
      </c>
      <c r="AM2" t="s">
        <v>25</v>
      </c>
      <c r="AN2" t="str">
        <f>B2</f>
        <v>Tim</v>
      </c>
      <c r="AO2" t="s">
        <v>25</v>
      </c>
      <c r="AP2">
        <f>C2</f>
        <v>12</v>
      </c>
      <c r="AQ2" t="s">
        <v>25</v>
      </c>
      <c r="AR2">
        <f>D2</f>
        <v>14</v>
      </c>
      <c r="AS2" t="s">
        <v>25</v>
      </c>
      <c r="AT2">
        <f>E2</f>
        <v>16</v>
      </c>
      <c r="AU2" t="s">
        <v>25</v>
      </c>
      <c r="AV2">
        <f>F2</f>
        <v>18</v>
      </c>
      <c r="AW2" t="s">
        <v>25</v>
      </c>
      <c r="AX2">
        <f>G2</f>
        <v>20</v>
      </c>
      <c r="AY2" t="s">
        <v>25</v>
      </c>
      <c r="AZ2">
        <f>H2</f>
        <v>22</v>
      </c>
      <c r="BA2" t="s">
        <v>25</v>
      </c>
      <c r="BB2">
        <f>I2</f>
        <v>0</v>
      </c>
      <c r="BC2" t="s">
        <v>25</v>
      </c>
      <c r="BD2">
        <f>J2</f>
        <v>9</v>
      </c>
      <c r="BE2" t="s">
        <v>25</v>
      </c>
      <c r="BF2">
        <f>K2</f>
        <v>10</v>
      </c>
      <c r="BG2" t="s">
        <v>25</v>
      </c>
      <c r="BH2">
        <f>L2</f>
        <v>12</v>
      </c>
      <c r="BI2" t="s">
        <v>25</v>
      </c>
      <c r="BJ2">
        <f>M2</f>
        <v>14</v>
      </c>
      <c r="BK2" t="s">
        <v>25</v>
      </c>
      <c r="BL2">
        <f>N2</f>
        <v>16</v>
      </c>
      <c r="BM2" t="s">
        <v>25</v>
      </c>
      <c r="BN2">
        <f>O2</f>
        <v>18</v>
      </c>
      <c r="BO2" t="s">
        <v>25</v>
      </c>
      <c r="BP2">
        <f>P2</f>
        <v>20</v>
      </c>
      <c r="BQ2" t="s">
        <v>25</v>
      </c>
      <c r="BR2">
        <f>Q2</f>
        <v>22</v>
      </c>
      <c r="BS2" t="s">
        <v>25</v>
      </c>
      <c r="BT2">
        <f>R2</f>
        <v>0</v>
      </c>
      <c r="BU2" t="s">
        <v>25</v>
      </c>
      <c r="BV2">
        <f>S2</f>
        <v>9</v>
      </c>
      <c r="BW2" t="s">
        <v>25</v>
      </c>
      <c r="BX2">
        <f>T2</f>
        <v>10</v>
      </c>
      <c r="BY2" t="s">
        <v>25</v>
      </c>
      <c r="BZ2">
        <f>U2</f>
        <v>12</v>
      </c>
      <c r="CA2" t="s">
        <v>25</v>
      </c>
      <c r="CB2">
        <f>V2</f>
        <v>14</v>
      </c>
      <c r="CC2" t="s">
        <v>25</v>
      </c>
      <c r="CD2">
        <f>W2</f>
        <v>16</v>
      </c>
      <c r="CE2" t="s">
        <v>25</v>
      </c>
      <c r="CF2">
        <f>X2</f>
        <v>18</v>
      </c>
      <c r="CG2" t="s">
        <v>25</v>
      </c>
      <c r="CH2">
        <f>Y2</f>
        <v>20</v>
      </c>
      <c r="CI2" t="s">
        <v>25</v>
      </c>
      <c r="CJ2" t="str">
        <f t="shared" si="0"/>
        <v>Tot</v>
      </c>
      <c r="CK2" t="s">
        <v>25</v>
      </c>
      <c r="CL2" t="str">
        <f t="shared" si="1"/>
        <v>Tim</v>
      </c>
      <c r="CM2" t="s">
        <v>25</v>
      </c>
      <c r="CN2" t="str">
        <f t="shared" si="2"/>
        <v>Diff</v>
      </c>
      <c r="CO2" t="s">
        <v>25</v>
      </c>
      <c r="CP2">
        <f t="shared" si="3"/>
        <v>0</v>
      </c>
      <c r="CQ2" t="s">
        <v>25</v>
      </c>
      <c r="CR2" t="str">
        <f t="shared" si="4"/>
        <v>S</v>
      </c>
      <c r="CS2" t="s">
        <v>25</v>
      </c>
      <c r="CT2" t="str">
        <f t="shared" si="5"/>
        <v>R</v>
      </c>
      <c r="CU2" t="s">
        <v>25</v>
      </c>
      <c r="CV2" t="str">
        <f t="shared" si="6"/>
        <v>D</v>
      </c>
      <c r="CW2" t="s">
        <v>26</v>
      </c>
    </row>
    <row r="3" spans="1:101">
      <c r="A3" t="s">
        <v>0</v>
      </c>
      <c r="B3">
        <v>20</v>
      </c>
      <c r="C3" s="11"/>
      <c r="D3" s="12"/>
      <c r="E3" s="12"/>
      <c r="F3" s="12"/>
      <c r="G3" s="12" t="s">
        <v>18</v>
      </c>
      <c r="H3" s="13" t="s">
        <v>15</v>
      </c>
      <c r="I3" s="1" t="s">
        <v>18</v>
      </c>
      <c r="J3" s="1" t="s">
        <v>18</v>
      </c>
      <c r="K3" s="1"/>
      <c r="L3" s="1"/>
      <c r="M3" s="1"/>
      <c r="N3" s="1" t="s">
        <v>18</v>
      </c>
      <c r="O3" s="1" t="s">
        <v>18</v>
      </c>
      <c r="P3" s="1" t="s">
        <v>18</v>
      </c>
      <c r="Q3" s="1"/>
      <c r="R3" s="11" t="s">
        <v>15</v>
      </c>
      <c r="S3" s="12" t="s">
        <v>19</v>
      </c>
      <c r="T3" s="12" t="s">
        <v>19</v>
      </c>
      <c r="U3" s="12"/>
      <c r="V3" s="12"/>
      <c r="W3" s="12"/>
      <c r="X3" s="12"/>
      <c r="Y3" s="13"/>
      <c r="Z3" s="2">
        <f t="shared" ref="Z3:Z18" si="7">COUNTA(C3:Y3)</f>
        <v>10</v>
      </c>
      <c r="AA3">
        <f>Z3*2</f>
        <v>20</v>
      </c>
      <c r="AB3">
        <f>AA3-B3</f>
        <v>0</v>
      </c>
      <c r="AC3" t="str">
        <f>IF(AB3&gt;-2,"Stopp!","")</f>
        <v>Stopp!</v>
      </c>
      <c r="AD3" s="9">
        <f>COUNTIF($C3:$Y3,AD$2)</f>
        <v>2</v>
      </c>
      <c r="AE3" s="5">
        <f t="shared" ref="AE3:AF18" si="8">COUNTIF($C3:$Y3,AE$2)</f>
        <v>6</v>
      </c>
      <c r="AF3" s="10">
        <f t="shared" si="8"/>
        <v>2</v>
      </c>
      <c r="AG3" s="9" t="s">
        <v>14</v>
      </c>
      <c r="AH3" s="5" t="s">
        <v>14</v>
      </c>
      <c r="AI3" s="10" t="s">
        <v>14</v>
      </c>
      <c r="AK3" t="s">
        <v>23</v>
      </c>
      <c r="AL3" t="str">
        <f t="shared" ref="AL3:AL26" si="9">A3</f>
        <v xml:space="preserve">Roger Ström </v>
      </c>
      <c r="AM3" t="s">
        <v>25</v>
      </c>
      <c r="AN3">
        <f t="shared" ref="AN3:AN28" si="10">B3</f>
        <v>20</v>
      </c>
      <c r="AO3" t="s">
        <v>25</v>
      </c>
      <c r="AP3">
        <f t="shared" ref="AP3:AP28" si="11">C3</f>
        <v>0</v>
      </c>
      <c r="AQ3" t="s">
        <v>25</v>
      </c>
      <c r="AR3">
        <f t="shared" ref="AR3:AR28" si="12">D3</f>
        <v>0</v>
      </c>
      <c r="AS3" t="s">
        <v>25</v>
      </c>
      <c r="AT3">
        <f t="shared" ref="AT3:AT28" si="13">E3</f>
        <v>0</v>
      </c>
      <c r="AU3" t="s">
        <v>25</v>
      </c>
      <c r="AV3">
        <f t="shared" ref="AV3:AV28" si="14">F3</f>
        <v>0</v>
      </c>
      <c r="AW3" t="s">
        <v>25</v>
      </c>
      <c r="AX3" t="str">
        <f t="shared" ref="AX3:AX28" si="15">G3</f>
        <v>R</v>
      </c>
      <c r="AY3" t="s">
        <v>25</v>
      </c>
      <c r="AZ3" t="str">
        <f t="shared" ref="AZ3:AZ28" si="16">H3</f>
        <v>S</v>
      </c>
      <c r="BA3" t="s">
        <v>25</v>
      </c>
      <c r="BB3" t="str">
        <f t="shared" ref="BB3:BB28" si="17">I3</f>
        <v>R</v>
      </c>
      <c r="BC3" t="s">
        <v>25</v>
      </c>
      <c r="BD3" t="str">
        <f t="shared" ref="BD3:BD28" si="18">J3</f>
        <v>R</v>
      </c>
      <c r="BE3" t="s">
        <v>25</v>
      </c>
      <c r="BF3">
        <f t="shared" ref="BF3:BF28" si="19">K3</f>
        <v>0</v>
      </c>
      <c r="BG3" t="s">
        <v>25</v>
      </c>
      <c r="BH3">
        <f t="shared" ref="BH3:BH28" si="20">L3</f>
        <v>0</v>
      </c>
      <c r="BI3" t="s">
        <v>25</v>
      </c>
      <c r="BJ3">
        <f t="shared" ref="BJ3:BJ28" si="21">M3</f>
        <v>0</v>
      </c>
      <c r="BK3" t="s">
        <v>25</v>
      </c>
      <c r="BL3" t="str">
        <f t="shared" ref="BL3:BL28" si="22">N3</f>
        <v>R</v>
      </c>
      <c r="BM3" t="s">
        <v>25</v>
      </c>
      <c r="BN3" t="str">
        <f t="shared" ref="BN3:BN28" si="23">O3</f>
        <v>R</v>
      </c>
      <c r="BO3" t="s">
        <v>25</v>
      </c>
      <c r="BP3" t="str">
        <f t="shared" ref="BP3:BP28" si="24">P3</f>
        <v>R</v>
      </c>
      <c r="BQ3" t="s">
        <v>25</v>
      </c>
      <c r="BR3">
        <f t="shared" ref="BR3:BR28" si="25">Q3</f>
        <v>0</v>
      </c>
      <c r="BS3" t="s">
        <v>25</v>
      </c>
      <c r="BT3" t="str">
        <f t="shared" ref="BT3:BT28" si="26">R3</f>
        <v>S</v>
      </c>
      <c r="BU3" t="s">
        <v>25</v>
      </c>
      <c r="BV3" t="str">
        <f t="shared" ref="BV3:BV28" si="27">S3</f>
        <v>D</v>
      </c>
      <c r="BW3" t="s">
        <v>25</v>
      </c>
      <c r="BX3" t="str">
        <f t="shared" ref="BX3:BX28" si="28">T3</f>
        <v>D</v>
      </c>
      <c r="BY3" t="s">
        <v>25</v>
      </c>
      <c r="BZ3">
        <f t="shared" ref="BZ3:BZ28" si="29">U3</f>
        <v>0</v>
      </c>
      <c r="CA3" t="s">
        <v>25</v>
      </c>
      <c r="CB3">
        <f t="shared" ref="CB3:CB28" si="30">V3</f>
        <v>0</v>
      </c>
      <c r="CC3" t="s">
        <v>25</v>
      </c>
      <c r="CD3">
        <f t="shared" ref="CD3:CD28" si="31">W3</f>
        <v>0</v>
      </c>
      <c r="CE3" t="s">
        <v>25</v>
      </c>
      <c r="CF3">
        <f t="shared" ref="CF3:CF28" si="32">X3</f>
        <v>0</v>
      </c>
      <c r="CG3" t="s">
        <v>25</v>
      </c>
      <c r="CH3">
        <f t="shared" ref="CH3:CH28" si="33">Y3</f>
        <v>0</v>
      </c>
      <c r="CI3" t="s">
        <v>25</v>
      </c>
      <c r="CJ3">
        <f t="shared" si="0"/>
        <v>10</v>
      </c>
      <c r="CK3" t="s">
        <v>25</v>
      </c>
      <c r="CL3">
        <f t="shared" si="1"/>
        <v>20</v>
      </c>
      <c r="CM3" t="s">
        <v>25</v>
      </c>
      <c r="CN3">
        <f t="shared" si="2"/>
        <v>0</v>
      </c>
      <c r="CO3" t="s">
        <v>25</v>
      </c>
      <c r="CP3" t="str">
        <f t="shared" si="3"/>
        <v>Stopp!</v>
      </c>
      <c r="CQ3" t="s">
        <v>25</v>
      </c>
      <c r="CR3">
        <f t="shared" si="4"/>
        <v>2</v>
      </c>
      <c r="CS3" t="s">
        <v>25</v>
      </c>
      <c r="CT3">
        <f t="shared" si="5"/>
        <v>6</v>
      </c>
      <c r="CU3" t="s">
        <v>25</v>
      </c>
      <c r="CV3">
        <f t="shared" si="6"/>
        <v>2</v>
      </c>
      <c r="CW3" t="s">
        <v>26</v>
      </c>
    </row>
    <row r="4" spans="1:101">
      <c r="A4" t="s">
        <v>1</v>
      </c>
      <c r="B4">
        <v>13</v>
      </c>
      <c r="C4" s="11" t="s">
        <v>14</v>
      </c>
      <c r="D4" s="12" t="s">
        <v>14</v>
      </c>
      <c r="E4" s="12"/>
      <c r="F4" s="12"/>
      <c r="G4" s="12"/>
      <c r="H4" s="13"/>
      <c r="I4" s="1"/>
      <c r="J4" s="1"/>
      <c r="K4" s="1"/>
      <c r="L4" s="1" t="s">
        <v>18</v>
      </c>
      <c r="M4" s="1" t="s">
        <v>18</v>
      </c>
      <c r="N4" s="1"/>
      <c r="O4" s="1"/>
      <c r="P4" s="1"/>
      <c r="Q4" s="1"/>
      <c r="R4" s="11"/>
      <c r="S4" s="12" t="s">
        <v>18</v>
      </c>
      <c r="T4" s="12" t="s">
        <v>18</v>
      </c>
      <c r="U4" s="12" t="s">
        <v>18</v>
      </c>
      <c r="V4" s="12"/>
      <c r="W4" s="12"/>
      <c r="X4" s="12"/>
      <c r="Y4" s="13"/>
      <c r="Z4" s="2">
        <f t="shared" si="7"/>
        <v>7</v>
      </c>
      <c r="AA4">
        <f t="shared" ref="AA4:AA19" si="34">Z4*2</f>
        <v>14</v>
      </c>
      <c r="AB4">
        <f t="shared" ref="AB4:AB18" si="35">AA4-B4</f>
        <v>1</v>
      </c>
      <c r="AC4" t="str">
        <f t="shared" ref="AC4:AC18" si="36">IF(AB4&gt;-2,"Stopp!","")</f>
        <v>Stopp!</v>
      </c>
      <c r="AD4" s="9">
        <f t="shared" ref="AD4:AD18" si="37">COUNTIF($C4:$Y4,AD$2)</f>
        <v>0</v>
      </c>
      <c r="AE4" s="5">
        <f t="shared" si="8"/>
        <v>5</v>
      </c>
      <c r="AF4" s="10">
        <f t="shared" si="8"/>
        <v>0</v>
      </c>
      <c r="AG4" s="9" t="s">
        <v>14</v>
      </c>
      <c r="AH4" s="5" t="s">
        <v>14</v>
      </c>
      <c r="AI4" s="10" t="s">
        <v>29</v>
      </c>
      <c r="AK4" t="s">
        <v>23</v>
      </c>
      <c r="AL4" t="str">
        <f t="shared" si="9"/>
        <v xml:space="preserve">Erik Blücher </v>
      </c>
      <c r="AM4" t="s">
        <v>25</v>
      </c>
      <c r="AN4">
        <f t="shared" si="10"/>
        <v>13</v>
      </c>
      <c r="AO4" t="s">
        <v>25</v>
      </c>
      <c r="AP4" t="str">
        <f t="shared" si="11"/>
        <v>X</v>
      </c>
      <c r="AQ4" t="s">
        <v>25</v>
      </c>
      <c r="AR4" t="str">
        <f t="shared" si="12"/>
        <v>X</v>
      </c>
      <c r="AS4" t="s">
        <v>25</v>
      </c>
      <c r="AT4">
        <f t="shared" si="13"/>
        <v>0</v>
      </c>
      <c r="AU4" t="s">
        <v>25</v>
      </c>
      <c r="AV4">
        <f t="shared" si="14"/>
        <v>0</v>
      </c>
      <c r="AW4" t="s">
        <v>25</v>
      </c>
      <c r="AX4">
        <f t="shared" si="15"/>
        <v>0</v>
      </c>
      <c r="AY4" t="s">
        <v>25</v>
      </c>
      <c r="AZ4">
        <f t="shared" si="16"/>
        <v>0</v>
      </c>
      <c r="BA4" t="s">
        <v>25</v>
      </c>
      <c r="BB4">
        <f t="shared" si="17"/>
        <v>0</v>
      </c>
      <c r="BC4" t="s">
        <v>25</v>
      </c>
      <c r="BD4">
        <f t="shared" si="18"/>
        <v>0</v>
      </c>
      <c r="BE4" t="s">
        <v>25</v>
      </c>
      <c r="BF4">
        <f t="shared" si="19"/>
        <v>0</v>
      </c>
      <c r="BG4" t="s">
        <v>25</v>
      </c>
      <c r="BH4" t="str">
        <f t="shared" si="20"/>
        <v>R</v>
      </c>
      <c r="BI4" t="s">
        <v>25</v>
      </c>
      <c r="BJ4" t="str">
        <f t="shared" si="21"/>
        <v>R</v>
      </c>
      <c r="BK4" t="s">
        <v>25</v>
      </c>
      <c r="BL4">
        <f t="shared" si="22"/>
        <v>0</v>
      </c>
      <c r="BM4" t="s">
        <v>25</v>
      </c>
      <c r="BN4">
        <f t="shared" si="23"/>
        <v>0</v>
      </c>
      <c r="BO4" t="s">
        <v>25</v>
      </c>
      <c r="BP4">
        <f t="shared" si="24"/>
        <v>0</v>
      </c>
      <c r="BQ4" t="s">
        <v>25</v>
      </c>
      <c r="BR4">
        <f t="shared" si="25"/>
        <v>0</v>
      </c>
      <c r="BS4" t="s">
        <v>25</v>
      </c>
      <c r="BT4">
        <f t="shared" si="26"/>
        <v>0</v>
      </c>
      <c r="BU4" t="s">
        <v>25</v>
      </c>
      <c r="BV4" t="str">
        <f t="shared" si="27"/>
        <v>R</v>
      </c>
      <c r="BW4" t="s">
        <v>25</v>
      </c>
      <c r="BX4" t="str">
        <f t="shared" si="28"/>
        <v>R</v>
      </c>
      <c r="BY4" t="s">
        <v>25</v>
      </c>
      <c r="BZ4" t="str">
        <f t="shared" si="29"/>
        <v>R</v>
      </c>
      <c r="CA4" t="s">
        <v>25</v>
      </c>
      <c r="CB4">
        <f t="shared" si="30"/>
        <v>0</v>
      </c>
      <c r="CC4" t="s">
        <v>25</v>
      </c>
      <c r="CD4">
        <f t="shared" si="31"/>
        <v>0</v>
      </c>
      <c r="CE4" t="s">
        <v>25</v>
      </c>
      <c r="CF4">
        <f t="shared" si="32"/>
        <v>0</v>
      </c>
      <c r="CG4" t="s">
        <v>25</v>
      </c>
      <c r="CH4">
        <f t="shared" si="33"/>
        <v>0</v>
      </c>
      <c r="CI4" t="s">
        <v>25</v>
      </c>
      <c r="CJ4">
        <f t="shared" si="0"/>
        <v>7</v>
      </c>
      <c r="CK4" t="s">
        <v>25</v>
      </c>
      <c r="CL4">
        <f t="shared" si="1"/>
        <v>14</v>
      </c>
      <c r="CM4" t="s">
        <v>25</v>
      </c>
      <c r="CN4">
        <f t="shared" si="2"/>
        <v>1</v>
      </c>
      <c r="CO4" t="s">
        <v>25</v>
      </c>
      <c r="CP4" t="str">
        <f t="shared" si="3"/>
        <v>Stopp!</v>
      </c>
      <c r="CQ4" t="s">
        <v>25</v>
      </c>
      <c r="CR4">
        <f t="shared" si="4"/>
        <v>0</v>
      </c>
      <c r="CS4" t="s">
        <v>25</v>
      </c>
      <c r="CT4">
        <f t="shared" si="5"/>
        <v>5</v>
      </c>
      <c r="CU4" t="s">
        <v>25</v>
      </c>
      <c r="CV4">
        <f t="shared" si="6"/>
        <v>0</v>
      </c>
      <c r="CW4" t="s">
        <v>26</v>
      </c>
    </row>
    <row r="5" spans="1:101">
      <c r="A5" t="s">
        <v>2</v>
      </c>
      <c r="B5">
        <v>10</v>
      </c>
      <c r="C5" s="11"/>
      <c r="D5" s="12"/>
      <c r="E5" s="12"/>
      <c r="F5" s="12"/>
      <c r="G5" s="12"/>
      <c r="H5" s="13"/>
      <c r="I5" s="1"/>
      <c r="J5" s="1"/>
      <c r="K5" s="1"/>
      <c r="L5" s="1" t="s">
        <v>19</v>
      </c>
      <c r="M5" s="1"/>
      <c r="N5" s="1" t="s">
        <v>15</v>
      </c>
      <c r="O5" s="1" t="s">
        <v>19</v>
      </c>
      <c r="P5" s="1"/>
      <c r="Q5" s="1"/>
      <c r="R5" s="11"/>
      <c r="S5" s="12"/>
      <c r="T5" s="12"/>
      <c r="U5" s="12" t="s">
        <v>19</v>
      </c>
      <c r="V5" s="12" t="s">
        <v>19</v>
      </c>
      <c r="W5" s="12" t="s">
        <v>15</v>
      </c>
      <c r="X5" s="12" t="s">
        <v>19</v>
      </c>
      <c r="Y5" s="13"/>
      <c r="Z5" s="2">
        <f t="shared" si="7"/>
        <v>7</v>
      </c>
      <c r="AA5">
        <f t="shared" si="34"/>
        <v>14</v>
      </c>
      <c r="AB5">
        <f t="shared" si="35"/>
        <v>4</v>
      </c>
      <c r="AC5" t="str">
        <f t="shared" si="36"/>
        <v>Stopp!</v>
      </c>
      <c r="AD5" s="9">
        <f t="shared" si="37"/>
        <v>2</v>
      </c>
      <c r="AE5" s="5">
        <f t="shared" si="8"/>
        <v>0</v>
      </c>
      <c r="AF5" s="10">
        <f t="shared" si="8"/>
        <v>5</v>
      </c>
      <c r="AG5" s="9" t="s">
        <v>14</v>
      </c>
      <c r="AH5" s="5" t="s">
        <v>29</v>
      </c>
      <c r="AI5" s="10" t="s">
        <v>14</v>
      </c>
      <c r="AK5" t="s">
        <v>23</v>
      </c>
      <c r="AL5" t="str">
        <f t="shared" si="9"/>
        <v xml:space="preserve">Rolp Ericson </v>
      </c>
      <c r="AM5" t="s">
        <v>25</v>
      </c>
      <c r="AN5">
        <f t="shared" si="10"/>
        <v>10</v>
      </c>
      <c r="AO5" t="s">
        <v>25</v>
      </c>
      <c r="AP5">
        <f t="shared" si="11"/>
        <v>0</v>
      </c>
      <c r="AQ5" t="s">
        <v>25</v>
      </c>
      <c r="AR5">
        <f t="shared" si="12"/>
        <v>0</v>
      </c>
      <c r="AS5" t="s">
        <v>25</v>
      </c>
      <c r="AT5">
        <f t="shared" si="13"/>
        <v>0</v>
      </c>
      <c r="AU5" t="s">
        <v>25</v>
      </c>
      <c r="AV5">
        <f t="shared" si="14"/>
        <v>0</v>
      </c>
      <c r="AW5" t="s">
        <v>25</v>
      </c>
      <c r="AX5">
        <f t="shared" si="15"/>
        <v>0</v>
      </c>
      <c r="AY5" t="s">
        <v>25</v>
      </c>
      <c r="AZ5">
        <f t="shared" si="16"/>
        <v>0</v>
      </c>
      <c r="BA5" t="s">
        <v>25</v>
      </c>
      <c r="BB5">
        <f t="shared" si="17"/>
        <v>0</v>
      </c>
      <c r="BC5" t="s">
        <v>25</v>
      </c>
      <c r="BD5">
        <f t="shared" si="18"/>
        <v>0</v>
      </c>
      <c r="BE5" t="s">
        <v>25</v>
      </c>
      <c r="BF5">
        <f t="shared" si="19"/>
        <v>0</v>
      </c>
      <c r="BG5" t="s">
        <v>25</v>
      </c>
      <c r="BH5" t="str">
        <f t="shared" si="20"/>
        <v>D</v>
      </c>
      <c r="BI5" t="s">
        <v>25</v>
      </c>
      <c r="BJ5">
        <f t="shared" si="21"/>
        <v>0</v>
      </c>
      <c r="BK5" t="s">
        <v>25</v>
      </c>
      <c r="BL5" t="str">
        <f t="shared" si="22"/>
        <v>S</v>
      </c>
      <c r="BM5" t="s">
        <v>25</v>
      </c>
      <c r="BN5" t="str">
        <f t="shared" si="23"/>
        <v>D</v>
      </c>
      <c r="BO5" t="s">
        <v>25</v>
      </c>
      <c r="BP5">
        <f t="shared" si="24"/>
        <v>0</v>
      </c>
      <c r="BQ5" t="s">
        <v>25</v>
      </c>
      <c r="BR5">
        <f t="shared" si="25"/>
        <v>0</v>
      </c>
      <c r="BS5" t="s">
        <v>25</v>
      </c>
      <c r="BT5">
        <f t="shared" si="26"/>
        <v>0</v>
      </c>
      <c r="BU5" t="s">
        <v>25</v>
      </c>
      <c r="BV5">
        <f t="shared" si="27"/>
        <v>0</v>
      </c>
      <c r="BW5" t="s">
        <v>25</v>
      </c>
      <c r="BX5">
        <f t="shared" si="28"/>
        <v>0</v>
      </c>
      <c r="BY5" t="s">
        <v>25</v>
      </c>
      <c r="BZ5" t="str">
        <f t="shared" si="29"/>
        <v>D</v>
      </c>
      <c r="CA5" t="s">
        <v>25</v>
      </c>
      <c r="CB5" t="str">
        <f t="shared" si="30"/>
        <v>D</v>
      </c>
      <c r="CC5" t="s">
        <v>25</v>
      </c>
      <c r="CD5" t="str">
        <f t="shared" si="31"/>
        <v>S</v>
      </c>
      <c r="CE5" t="s">
        <v>25</v>
      </c>
      <c r="CF5" t="str">
        <f t="shared" si="32"/>
        <v>D</v>
      </c>
      <c r="CG5" t="s">
        <v>25</v>
      </c>
      <c r="CH5">
        <f t="shared" si="33"/>
        <v>0</v>
      </c>
      <c r="CI5" t="s">
        <v>25</v>
      </c>
      <c r="CJ5">
        <f t="shared" si="0"/>
        <v>7</v>
      </c>
      <c r="CK5" t="s">
        <v>25</v>
      </c>
      <c r="CL5">
        <f t="shared" si="1"/>
        <v>14</v>
      </c>
      <c r="CM5" t="s">
        <v>25</v>
      </c>
      <c r="CN5">
        <f t="shared" si="2"/>
        <v>4</v>
      </c>
      <c r="CO5" t="s">
        <v>25</v>
      </c>
      <c r="CP5" t="str">
        <f t="shared" si="3"/>
        <v>Stopp!</v>
      </c>
      <c r="CQ5" t="s">
        <v>25</v>
      </c>
      <c r="CR5">
        <f t="shared" si="4"/>
        <v>2</v>
      </c>
      <c r="CS5" t="s">
        <v>25</v>
      </c>
      <c r="CT5">
        <f t="shared" si="5"/>
        <v>0</v>
      </c>
      <c r="CU5" t="s">
        <v>25</v>
      </c>
      <c r="CV5">
        <f t="shared" si="6"/>
        <v>5</v>
      </c>
      <c r="CW5" t="s">
        <v>26</v>
      </c>
    </row>
    <row r="6" spans="1:101">
      <c r="A6" t="s">
        <v>3</v>
      </c>
      <c r="B6">
        <v>8</v>
      </c>
      <c r="C6" s="11"/>
      <c r="D6" s="12"/>
      <c r="E6" s="12" t="s">
        <v>14</v>
      </c>
      <c r="F6" s="12" t="s">
        <v>15</v>
      </c>
      <c r="G6" s="12"/>
      <c r="H6" s="13" t="s">
        <v>18</v>
      </c>
      <c r="I6" s="1"/>
      <c r="J6" s="1"/>
      <c r="K6" s="1"/>
      <c r="L6" s="1" t="s">
        <v>18</v>
      </c>
      <c r="M6" s="1"/>
      <c r="N6" s="1"/>
      <c r="O6" s="1"/>
      <c r="P6" s="1"/>
      <c r="Q6" s="1"/>
      <c r="R6" s="11"/>
      <c r="S6" s="12"/>
      <c r="T6" s="12"/>
      <c r="U6" s="12"/>
      <c r="V6" s="12"/>
      <c r="W6" s="12"/>
      <c r="X6" s="12"/>
      <c r="Y6" s="13"/>
      <c r="Z6" s="2">
        <f t="shared" si="7"/>
        <v>4</v>
      </c>
      <c r="AA6">
        <f t="shared" si="34"/>
        <v>8</v>
      </c>
      <c r="AB6">
        <f t="shared" si="35"/>
        <v>0</v>
      </c>
      <c r="AC6" t="str">
        <f t="shared" si="36"/>
        <v>Stopp!</v>
      </c>
      <c r="AD6" s="9">
        <f t="shared" si="37"/>
        <v>1</v>
      </c>
      <c r="AE6" s="5">
        <f t="shared" si="8"/>
        <v>2</v>
      </c>
      <c r="AF6" s="10">
        <f t="shared" si="8"/>
        <v>0</v>
      </c>
      <c r="AG6" s="9" t="s">
        <v>14</v>
      </c>
      <c r="AH6" s="5" t="s">
        <v>14</v>
      </c>
      <c r="AI6" s="10" t="s">
        <v>29</v>
      </c>
      <c r="AK6" t="s">
        <v>23</v>
      </c>
      <c r="AL6" t="str">
        <f t="shared" si="9"/>
        <v xml:space="preserve">Helena Walter </v>
      </c>
      <c r="AM6" t="s">
        <v>25</v>
      </c>
      <c r="AN6">
        <f t="shared" si="10"/>
        <v>8</v>
      </c>
      <c r="AO6" t="s">
        <v>25</v>
      </c>
      <c r="AP6">
        <f t="shared" si="11"/>
        <v>0</v>
      </c>
      <c r="AQ6" t="s">
        <v>25</v>
      </c>
      <c r="AR6">
        <f t="shared" si="12"/>
        <v>0</v>
      </c>
      <c r="AS6" t="s">
        <v>25</v>
      </c>
      <c r="AT6" t="str">
        <f t="shared" si="13"/>
        <v>X</v>
      </c>
      <c r="AU6" t="s">
        <v>25</v>
      </c>
      <c r="AV6" t="str">
        <f t="shared" si="14"/>
        <v>S</v>
      </c>
      <c r="AW6" t="s">
        <v>25</v>
      </c>
      <c r="AX6">
        <f t="shared" si="15"/>
        <v>0</v>
      </c>
      <c r="AY6" t="s">
        <v>25</v>
      </c>
      <c r="AZ6" t="str">
        <f t="shared" si="16"/>
        <v>R</v>
      </c>
      <c r="BA6" t="s">
        <v>25</v>
      </c>
      <c r="BB6">
        <f t="shared" si="17"/>
        <v>0</v>
      </c>
      <c r="BC6" t="s">
        <v>25</v>
      </c>
      <c r="BD6">
        <f t="shared" si="18"/>
        <v>0</v>
      </c>
      <c r="BE6" t="s">
        <v>25</v>
      </c>
      <c r="BF6">
        <f t="shared" si="19"/>
        <v>0</v>
      </c>
      <c r="BG6" t="s">
        <v>25</v>
      </c>
      <c r="BH6" t="str">
        <f t="shared" si="20"/>
        <v>R</v>
      </c>
      <c r="BI6" t="s">
        <v>25</v>
      </c>
      <c r="BJ6">
        <f t="shared" si="21"/>
        <v>0</v>
      </c>
      <c r="BK6" t="s">
        <v>25</v>
      </c>
      <c r="BL6">
        <f t="shared" si="22"/>
        <v>0</v>
      </c>
      <c r="BM6" t="s">
        <v>25</v>
      </c>
      <c r="BN6">
        <f t="shared" si="23"/>
        <v>0</v>
      </c>
      <c r="BO6" t="s">
        <v>25</v>
      </c>
      <c r="BP6">
        <f t="shared" si="24"/>
        <v>0</v>
      </c>
      <c r="BQ6" t="s">
        <v>25</v>
      </c>
      <c r="BR6">
        <f t="shared" si="25"/>
        <v>0</v>
      </c>
      <c r="BS6" t="s">
        <v>25</v>
      </c>
      <c r="BT6">
        <f t="shared" si="26"/>
        <v>0</v>
      </c>
      <c r="BU6" t="s">
        <v>25</v>
      </c>
      <c r="BV6">
        <f t="shared" si="27"/>
        <v>0</v>
      </c>
      <c r="BW6" t="s">
        <v>25</v>
      </c>
      <c r="BX6">
        <f t="shared" si="28"/>
        <v>0</v>
      </c>
      <c r="BY6" t="s">
        <v>25</v>
      </c>
      <c r="BZ6">
        <f t="shared" si="29"/>
        <v>0</v>
      </c>
      <c r="CA6" t="s">
        <v>25</v>
      </c>
      <c r="CB6">
        <f t="shared" si="30"/>
        <v>0</v>
      </c>
      <c r="CC6" t="s">
        <v>25</v>
      </c>
      <c r="CD6">
        <f t="shared" si="31"/>
        <v>0</v>
      </c>
      <c r="CE6" t="s">
        <v>25</v>
      </c>
      <c r="CF6">
        <f t="shared" si="32"/>
        <v>0</v>
      </c>
      <c r="CG6" t="s">
        <v>25</v>
      </c>
      <c r="CH6">
        <f t="shared" si="33"/>
        <v>0</v>
      </c>
      <c r="CI6" t="s">
        <v>25</v>
      </c>
      <c r="CJ6">
        <f t="shared" si="0"/>
        <v>4</v>
      </c>
      <c r="CK6" t="s">
        <v>25</v>
      </c>
      <c r="CL6">
        <f t="shared" si="1"/>
        <v>8</v>
      </c>
      <c r="CM6" t="s">
        <v>25</v>
      </c>
      <c r="CN6">
        <f t="shared" si="2"/>
        <v>0</v>
      </c>
      <c r="CO6" t="s">
        <v>25</v>
      </c>
      <c r="CP6" t="str">
        <f t="shared" si="3"/>
        <v>Stopp!</v>
      </c>
      <c r="CQ6" t="s">
        <v>25</v>
      </c>
      <c r="CR6">
        <f t="shared" si="4"/>
        <v>1</v>
      </c>
      <c r="CS6" t="s">
        <v>25</v>
      </c>
      <c r="CT6">
        <f t="shared" si="5"/>
        <v>2</v>
      </c>
      <c r="CU6" t="s">
        <v>25</v>
      </c>
      <c r="CV6">
        <f t="shared" si="6"/>
        <v>0</v>
      </c>
      <c r="CW6" t="s">
        <v>26</v>
      </c>
    </row>
    <row r="7" spans="1:101">
      <c r="A7" t="s">
        <v>4</v>
      </c>
      <c r="B7">
        <v>8</v>
      </c>
      <c r="C7" s="11" t="s">
        <v>14</v>
      </c>
      <c r="D7" s="12" t="s">
        <v>14</v>
      </c>
      <c r="E7" s="12"/>
      <c r="F7" s="12"/>
      <c r="G7" s="12"/>
      <c r="H7" s="13"/>
      <c r="I7" s="1"/>
      <c r="J7" s="1" t="s">
        <v>15</v>
      </c>
      <c r="K7" s="1" t="s">
        <v>15</v>
      </c>
      <c r="L7" s="1"/>
      <c r="M7" s="1"/>
      <c r="N7" s="1"/>
      <c r="O7" s="1"/>
      <c r="P7" s="1"/>
      <c r="Q7" s="1"/>
      <c r="R7" s="11"/>
      <c r="S7" s="12"/>
      <c r="T7" s="12"/>
      <c r="U7" s="12"/>
      <c r="V7" s="12"/>
      <c r="W7" s="12"/>
      <c r="X7" s="12"/>
      <c r="Y7" s="13"/>
      <c r="Z7" s="2">
        <f t="shared" si="7"/>
        <v>4</v>
      </c>
      <c r="AA7">
        <f t="shared" si="34"/>
        <v>8</v>
      </c>
      <c r="AB7">
        <f t="shared" si="35"/>
        <v>0</v>
      </c>
      <c r="AC7" t="str">
        <f t="shared" si="36"/>
        <v>Stopp!</v>
      </c>
      <c r="AD7" s="9">
        <f t="shared" si="37"/>
        <v>2</v>
      </c>
      <c r="AE7" s="5">
        <f t="shared" si="8"/>
        <v>0</v>
      </c>
      <c r="AF7" s="10">
        <f t="shared" si="8"/>
        <v>0</v>
      </c>
      <c r="AG7" s="9" t="s">
        <v>14</v>
      </c>
      <c r="AH7" s="5" t="s">
        <v>29</v>
      </c>
      <c r="AI7" s="10" t="s">
        <v>29</v>
      </c>
      <c r="AK7" t="s">
        <v>23</v>
      </c>
      <c r="AL7" t="str">
        <f t="shared" si="9"/>
        <v xml:space="preserve">Magnus Lundberg </v>
      </c>
      <c r="AM7" t="s">
        <v>25</v>
      </c>
      <c r="AN7">
        <f t="shared" si="10"/>
        <v>8</v>
      </c>
      <c r="AO7" t="s">
        <v>25</v>
      </c>
      <c r="AP7" t="str">
        <f t="shared" si="11"/>
        <v>X</v>
      </c>
      <c r="AQ7" t="s">
        <v>25</v>
      </c>
      <c r="AR7" t="str">
        <f t="shared" si="12"/>
        <v>X</v>
      </c>
      <c r="AS7" t="s">
        <v>25</v>
      </c>
      <c r="AT7">
        <f t="shared" si="13"/>
        <v>0</v>
      </c>
      <c r="AU7" t="s">
        <v>25</v>
      </c>
      <c r="AV7">
        <f t="shared" si="14"/>
        <v>0</v>
      </c>
      <c r="AW7" t="s">
        <v>25</v>
      </c>
      <c r="AX7">
        <f t="shared" si="15"/>
        <v>0</v>
      </c>
      <c r="AY7" t="s">
        <v>25</v>
      </c>
      <c r="AZ7">
        <f t="shared" si="16"/>
        <v>0</v>
      </c>
      <c r="BA7" t="s">
        <v>25</v>
      </c>
      <c r="BB7">
        <f t="shared" si="17"/>
        <v>0</v>
      </c>
      <c r="BC7" t="s">
        <v>25</v>
      </c>
      <c r="BD7" t="str">
        <f t="shared" si="18"/>
        <v>S</v>
      </c>
      <c r="BE7" t="s">
        <v>25</v>
      </c>
      <c r="BF7" t="str">
        <f t="shared" si="19"/>
        <v>S</v>
      </c>
      <c r="BG7" t="s">
        <v>25</v>
      </c>
      <c r="BH7">
        <f t="shared" si="20"/>
        <v>0</v>
      </c>
      <c r="BI7" t="s">
        <v>25</v>
      </c>
      <c r="BJ7">
        <f t="shared" si="21"/>
        <v>0</v>
      </c>
      <c r="BK7" t="s">
        <v>25</v>
      </c>
      <c r="BL7">
        <f t="shared" si="22"/>
        <v>0</v>
      </c>
      <c r="BM7" t="s">
        <v>25</v>
      </c>
      <c r="BN7">
        <f t="shared" si="23"/>
        <v>0</v>
      </c>
      <c r="BO7" t="s">
        <v>25</v>
      </c>
      <c r="BP7">
        <f t="shared" si="24"/>
        <v>0</v>
      </c>
      <c r="BQ7" t="s">
        <v>25</v>
      </c>
      <c r="BR7">
        <f t="shared" si="25"/>
        <v>0</v>
      </c>
      <c r="BS7" t="s">
        <v>25</v>
      </c>
      <c r="BT7">
        <f t="shared" si="26"/>
        <v>0</v>
      </c>
      <c r="BU7" t="s">
        <v>25</v>
      </c>
      <c r="BV7">
        <f t="shared" si="27"/>
        <v>0</v>
      </c>
      <c r="BW7" t="s">
        <v>25</v>
      </c>
      <c r="BX7">
        <f t="shared" si="28"/>
        <v>0</v>
      </c>
      <c r="BY7" t="s">
        <v>25</v>
      </c>
      <c r="BZ7">
        <f t="shared" si="29"/>
        <v>0</v>
      </c>
      <c r="CA7" t="s">
        <v>25</v>
      </c>
      <c r="CB7">
        <f t="shared" si="30"/>
        <v>0</v>
      </c>
      <c r="CC7" t="s">
        <v>25</v>
      </c>
      <c r="CD7">
        <f t="shared" si="31"/>
        <v>0</v>
      </c>
      <c r="CE7" t="s">
        <v>25</v>
      </c>
      <c r="CF7">
        <f t="shared" si="32"/>
        <v>0</v>
      </c>
      <c r="CG7" t="s">
        <v>25</v>
      </c>
      <c r="CH7">
        <f t="shared" si="33"/>
        <v>0</v>
      </c>
      <c r="CI7" t="s">
        <v>25</v>
      </c>
      <c r="CJ7">
        <f t="shared" si="0"/>
        <v>4</v>
      </c>
      <c r="CK7" t="s">
        <v>25</v>
      </c>
      <c r="CL7">
        <f t="shared" si="1"/>
        <v>8</v>
      </c>
      <c r="CM7" t="s">
        <v>25</v>
      </c>
      <c r="CN7">
        <f t="shared" si="2"/>
        <v>0</v>
      </c>
      <c r="CO7" t="s">
        <v>25</v>
      </c>
      <c r="CP7" t="str">
        <f t="shared" si="3"/>
        <v>Stopp!</v>
      </c>
      <c r="CQ7" t="s">
        <v>25</v>
      </c>
      <c r="CR7">
        <f t="shared" si="4"/>
        <v>2</v>
      </c>
      <c r="CS7" t="s">
        <v>25</v>
      </c>
      <c r="CT7">
        <f t="shared" si="5"/>
        <v>0</v>
      </c>
      <c r="CU7" t="s">
        <v>25</v>
      </c>
      <c r="CV7">
        <f t="shared" si="6"/>
        <v>0</v>
      </c>
      <c r="CW7" t="s">
        <v>26</v>
      </c>
    </row>
    <row r="8" spans="1:101">
      <c r="A8" t="s">
        <v>5</v>
      </c>
      <c r="B8">
        <v>8</v>
      </c>
      <c r="C8" s="11"/>
      <c r="D8" s="12"/>
      <c r="E8" s="12"/>
      <c r="F8" s="12"/>
      <c r="G8" s="12"/>
      <c r="H8" s="13" t="s">
        <v>15</v>
      </c>
      <c r="I8" s="1"/>
      <c r="J8" s="1"/>
      <c r="K8" s="1"/>
      <c r="L8" s="1"/>
      <c r="M8" s="1"/>
      <c r="N8" s="1"/>
      <c r="O8" s="1" t="s">
        <v>15</v>
      </c>
      <c r="P8" s="1" t="s">
        <v>15</v>
      </c>
      <c r="Q8" s="1" t="s">
        <v>15</v>
      </c>
      <c r="R8" s="11"/>
      <c r="S8" s="12"/>
      <c r="T8" s="12"/>
      <c r="U8" s="12"/>
      <c r="V8" s="12"/>
      <c r="W8" s="12"/>
      <c r="X8" s="12"/>
      <c r="Y8" s="13"/>
      <c r="Z8" s="2">
        <f t="shared" si="7"/>
        <v>4</v>
      </c>
      <c r="AA8">
        <f t="shared" si="34"/>
        <v>8</v>
      </c>
      <c r="AB8">
        <f t="shared" si="35"/>
        <v>0</v>
      </c>
      <c r="AC8" t="str">
        <f t="shared" si="36"/>
        <v>Stopp!</v>
      </c>
      <c r="AD8" s="9">
        <f t="shared" si="37"/>
        <v>4</v>
      </c>
      <c r="AE8" s="5">
        <f t="shared" si="8"/>
        <v>0</v>
      </c>
      <c r="AF8" s="10">
        <f t="shared" si="8"/>
        <v>0</v>
      </c>
      <c r="AG8" s="9" t="s">
        <v>14</v>
      </c>
      <c r="AH8" s="5" t="s">
        <v>29</v>
      </c>
      <c r="AI8" s="10" t="s">
        <v>29</v>
      </c>
      <c r="AK8" t="s">
        <v>23</v>
      </c>
      <c r="AL8" t="str">
        <f t="shared" si="9"/>
        <v xml:space="preserve">Henrik Hultin </v>
      </c>
      <c r="AM8" t="s">
        <v>25</v>
      </c>
      <c r="AN8">
        <f t="shared" si="10"/>
        <v>8</v>
      </c>
      <c r="AO8" t="s">
        <v>25</v>
      </c>
      <c r="AP8">
        <f t="shared" si="11"/>
        <v>0</v>
      </c>
      <c r="AQ8" t="s">
        <v>25</v>
      </c>
      <c r="AR8">
        <f t="shared" si="12"/>
        <v>0</v>
      </c>
      <c r="AS8" t="s">
        <v>25</v>
      </c>
      <c r="AT8">
        <f t="shared" si="13"/>
        <v>0</v>
      </c>
      <c r="AU8" t="s">
        <v>25</v>
      </c>
      <c r="AV8">
        <f t="shared" si="14"/>
        <v>0</v>
      </c>
      <c r="AW8" t="s">
        <v>25</v>
      </c>
      <c r="AX8">
        <f t="shared" si="15"/>
        <v>0</v>
      </c>
      <c r="AY8" t="s">
        <v>25</v>
      </c>
      <c r="AZ8" t="str">
        <f t="shared" si="16"/>
        <v>S</v>
      </c>
      <c r="BA8" t="s">
        <v>25</v>
      </c>
      <c r="BB8">
        <f t="shared" si="17"/>
        <v>0</v>
      </c>
      <c r="BC8" t="s">
        <v>25</v>
      </c>
      <c r="BD8">
        <f t="shared" si="18"/>
        <v>0</v>
      </c>
      <c r="BE8" t="s">
        <v>25</v>
      </c>
      <c r="BF8">
        <f t="shared" si="19"/>
        <v>0</v>
      </c>
      <c r="BG8" t="s">
        <v>25</v>
      </c>
      <c r="BH8">
        <f t="shared" si="20"/>
        <v>0</v>
      </c>
      <c r="BI8" t="s">
        <v>25</v>
      </c>
      <c r="BJ8">
        <f t="shared" si="21"/>
        <v>0</v>
      </c>
      <c r="BK8" t="s">
        <v>25</v>
      </c>
      <c r="BL8">
        <f t="shared" si="22"/>
        <v>0</v>
      </c>
      <c r="BM8" t="s">
        <v>25</v>
      </c>
      <c r="BN8" t="str">
        <f t="shared" si="23"/>
        <v>S</v>
      </c>
      <c r="BO8" t="s">
        <v>25</v>
      </c>
      <c r="BP8" t="str">
        <f t="shared" si="24"/>
        <v>S</v>
      </c>
      <c r="BQ8" t="s">
        <v>25</v>
      </c>
      <c r="BR8" t="str">
        <f t="shared" si="25"/>
        <v>S</v>
      </c>
      <c r="BS8" t="s">
        <v>25</v>
      </c>
      <c r="BT8">
        <f t="shared" si="26"/>
        <v>0</v>
      </c>
      <c r="BU8" t="s">
        <v>25</v>
      </c>
      <c r="BV8">
        <f t="shared" si="27"/>
        <v>0</v>
      </c>
      <c r="BW8" t="s">
        <v>25</v>
      </c>
      <c r="BX8">
        <f t="shared" si="28"/>
        <v>0</v>
      </c>
      <c r="BY8" t="s">
        <v>25</v>
      </c>
      <c r="BZ8">
        <f t="shared" si="29"/>
        <v>0</v>
      </c>
      <c r="CA8" t="s">
        <v>25</v>
      </c>
      <c r="CB8">
        <f t="shared" si="30"/>
        <v>0</v>
      </c>
      <c r="CC8" t="s">
        <v>25</v>
      </c>
      <c r="CD8">
        <f t="shared" si="31"/>
        <v>0</v>
      </c>
      <c r="CE8" t="s">
        <v>25</v>
      </c>
      <c r="CF8">
        <f t="shared" si="32"/>
        <v>0</v>
      </c>
      <c r="CG8" t="s">
        <v>25</v>
      </c>
      <c r="CH8">
        <f t="shared" si="33"/>
        <v>0</v>
      </c>
      <c r="CI8" t="s">
        <v>25</v>
      </c>
      <c r="CJ8">
        <f t="shared" si="0"/>
        <v>4</v>
      </c>
      <c r="CK8" t="s">
        <v>25</v>
      </c>
      <c r="CL8">
        <f t="shared" si="1"/>
        <v>8</v>
      </c>
      <c r="CM8" t="s">
        <v>25</v>
      </c>
      <c r="CN8">
        <f t="shared" si="2"/>
        <v>0</v>
      </c>
      <c r="CO8" t="s">
        <v>25</v>
      </c>
      <c r="CP8" t="str">
        <f t="shared" si="3"/>
        <v>Stopp!</v>
      </c>
      <c r="CQ8" t="s">
        <v>25</v>
      </c>
      <c r="CR8">
        <f t="shared" si="4"/>
        <v>4</v>
      </c>
      <c r="CS8" t="s">
        <v>25</v>
      </c>
      <c r="CT8">
        <f t="shared" si="5"/>
        <v>0</v>
      </c>
      <c r="CU8" t="s">
        <v>25</v>
      </c>
      <c r="CV8">
        <f t="shared" si="6"/>
        <v>0</v>
      </c>
      <c r="CW8" t="s">
        <v>26</v>
      </c>
    </row>
    <row r="9" spans="1:101">
      <c r="A9" t="s">
        <v>6</v>
      </c>
      <c r="B9">
        <v>8</v>
      </c>
      <c r="C9" s="11"/>
      <c r="D9" s="12"/>
      <c r="E9" s="12"/>
      <c r="F9" s="12" t="s">
        <v>19</v>
      </c>
      <c r="G9" s="12"/>
      <c r="H9" s="13"/>
      <c r="I9" s="1"/>
      <c r="J9" s="1" t="s">
        <v>19</v>
      </c>
      <c r="K9" s="1" t="s">
        <v>19</v>
      </c>
      <c r="L9" s="1"/>
      <c r="M9" s="1"/>
      <c r="N9" s="1"/>
      <c r="O9" s="1"/>
      <c r="P9" s="1"/>
      <c r="Q9" s="1"/>
      <c r="R9" s="11"/>
      <c r="S9" s="12"/>
      <c r="T9" s="12"/>
      <c r="U9" s="12" t="s">
        <v>18</v>
      </c>
      <c r="V9" s="12"/>
      <c r="W9" s="12"/>
      <c r="X9" s="12"/>
      <c r="Y9" s="13"/>
      <c r="Z9" s="2">
        <f t="shared" si="7"/>
        <v>4</v>
      </c>
      <c r="AA9">
        <f t="shared" si="34"/>
        <v>8</v>
      </c>
      <c r="AB9">
        <f t="shared" si="35"/>
        <v>0</v>
      </c>
      <c r="AC9" t="str">
        <f t="shared" si="36"/>
        <v>Stopp!</v>
      </c>
      <c r="AD9" s="9">
        <f t="shared" si="37"/>
        <v>0</v>
      </c>
      <c r="AE9" s="5">
        <f t="shared" si="8"/>
        <v>1</v>
      </c>
      <c r="AF9" s="10">
        <f t="shared" si="8"/>
        <v>3</v>
      </c>
      <c r="AG9" s="9" t="s">
        <v>14</v>
      </c>
      <c r="AH9" s="5" t="s">
        <v>14</v>
      </c>
      <c r="AI9" s="10" t="s">
        <v>14</v>
      </c>
      <c r="AK9" t="s">
        <v>23</v>
      </c>
      <c r="AL9" t="str">
        <f t="shared" si="9"/>
        <v xml:space="preserve">Mats Runsten </v>
      </c>
      <c r="AM9" t="s">
        <v>25</v>
      </c>
      <c r="AN9">
        <f t="shared" si="10"/>
        <v>8</v>
      </c>
      <c r="AO9" t="s">
        <v>25</v>
      </c>
      <c r="AP9">
        <f t="shared" si="11"/>
        <v>0</v>
      </c>
      <c r="AQ9" t="s">
        <v>25</v>
      </c>
      <c r="AR9">
        <f t="shared" si="12"/>
        <v>0</v>
      </c>
      <c r="AS9" t="s">
        <v>25</v>
      </c>
      <c r="AT9">
        <f t="shared" si="13"/>
        <v>0</v>
      </c>
      <c r="AU9" t="s">
        <v>25</v>
      </c>
      <c r="AV9" t="str">
        <f t="shared" si="14"/>
        <v>D</v>
      </c>
      <c r="AW9" t="s">
        <v>25</v>
      </c>
      <c r="AX9">
        <f t="shared" si="15"/>
        <v>0</v>
      </c>
      <c r="AY9" t="s">
        <v>25</v>
      </c>
      <c r="AZ9">
        <f t="shared" si="16"/>
        <v>0</v>
      </c>
      <c r="BA9" t="s">
        <v>25</v>
      </c>
      <c r="BB9">
        <f t="shared" si="17"/>
        <v>0</v>
      </c>
      <c r="BC9" t="s">
        <v>25</v>
      </c>
      <c r="BD9" t="str">
        <f t="shared" si="18"/>
        <v>D</v>
      </c>
      <c r="BE9" t="s">
        <v>25</v>
      </c>
      <c r="BF9" t="str">
        <f t="shared" si="19"/>
        <v>D</v>
      </c>
      <c r="BG9" t="s">
        <v>25</v>
      </c>
      <c r="BH9">
        <f t="shared" si="20"/>
        <v>0</v>
      </c>
      <c r="BI9" t="s">
        <v>25</v>
      </c>
      <c r="BJ9">
        <f t="shared" si="21"/>
        <v>0</v>
      </c>
      <c r="BK9" t="s">
        <v>25</v>
      </c>
      <c r="BL9">
        <f t="shared" si="22"/>
        <v>0</v>
      </c>
      <c r="BM9" t="s">
        <v>25</v>
      </c>
      <c r="BN9">
        <f t="shared" si="23"/>
        <v>0</v>
      </c>
      <c r="BO9" t="s">
        <v>25</v>
      </c>
      <c r="BP9">
        <f t="shared" si="24"/>
        <v>0</v>
      </c>
      <c r="BQ9" t="s">
        <v>25</v>
      </c>
      <c r="BR9">
        <f t="shared" si="25"/>
        <v>0</v>
      </c>
      <c r="BS9" t="s">
        <v>25</v>
      </c>
      <c r="BT9">
        <f t="shared" si="26"/>
        <v>0</v>
      </c>
      <c r="BU9" t="s">
        <v>25</v>
      </c>
      <c r="BV9">
        <f t="shared" si="27"/>
        <v>0</v>
      </c>
      <c r="BW9" t="s">
        <v>25</v>
      </c>
      <c r="BX9">
        <f t="shared" si="28"/>
        <v>0</v>
      </c>
      <c r="BY9" t="s">
        <v>25</v>
      </c>
      <c r="BZ9" t="str">
        <f t="shared" si="29"/>
        <v>R</v>
      </c>
      <c r="CA9" t="s">
        <v>25</v>
      </c>
      <c r="CB9">
        <f t="shared" si="30"/>
        <v>0</v>
      </c>
      <c r="CC9" t="s">
        <v>25</v>
      </c>
      <c r="CD9">
        <f t="shared" si="31"/>
        <v>0</v>
      </c>
      <c r="CE9" t="s">
        <v>25</v>
      </c>
      <c r="CF9">
        <f t="shared" si="32"/>
        <v>0</v>
      </c>
      <c r="CG9" t="s">
        <v>25</v>
      </c>
      <c r="CH9">
        <f t="shared" si="33"/>
        <v>0</v>
      </c>
      <c r="CI9" t="s">
        <v>25</v>
      </c>
      <c r="CJ9">
        <f t="shared" si="0"/>
        <v>4</v>
      </c>
      <c r="CK9" t="s">
        <v>25</v>
      </c>
      <c r="CL9">
        <f t="shared" si="1"/>
        <v>8</v>
      </c>
      <c r="CM9" t="s">
        <v>25</v>
      </c>
      <c r="CN9">
        <f t="shared" si="2"/>
        <v>0</v>
      </c>
      <c r="CO9" t="s">
        <v>25</v>
      </c>
      <c r="CP9" t="str">
        <f t="shared" si="3"/>
        <v>Stopp!</v>
      </c>
      <c r="CQ9" t="s">
        <v>25</v>
      </c>
      <c r="CR9">
        <f t="shared" si="4"/>
        <v>0</v>
      </c>
      <c r="CS9" t="s">
        <v>25</v>
      </c>
      <c r="CT9">
        <f t="shared" si="5"/>
        <v>1</v>
      </c>
      <c r="CU9" t="s">
        <v>25</v>
      </c>
      <c r="CV9">
        <f t="shared" si="6"/>
        <v>3</v>
      </c>
      <c r="CW9" t="s">
        <v>26</v>
      </c>
    </row>
    <row r="10" spans="1:101">
      <c r="A10" t="s">
        <v>7</v>
      </c>
      <c r="B10">
        <v>8</v>
      </c>
      <c r="C10" s="11"/>
      <c r="D10" s="12"/>
      <c r="E10" s="12"/>
      <c r="F10" s="12"/>
      <c r="G10" s="12" t="s">
        <v>15</v>
      </c>
      <c r="H10" s="13" t="s">
        <v>18</v>
      </c>
      <c r="I10" s="1"/>
      <c r="J10" s="1"/>
      <c r="K10" s="1" t="s">
        <v>15</v>
      </c>
      <c r="L10" s="1"/>
      <c r="M10" s="1"/>
      <c r="N10" s="1"/>
      <c r="O10" s="1"/>
      <c r="P10" s="1" t="s">
        <v>15</v>
      </c>
      <c r="Q10" s="1"/>
      <c r="R10" s="11"/>
      <c r="S10" s="12"/>
      <c r="T10" s="12"/>
      <c r="U10" s="12"/>
      <c r="V10" s="12"/>
      <c r="W10" s="12"/>
      <c r="X10" s="12"/>
      <c r="Y10" s="13"/>
      <c r="Z10" s="2">
        <f t="shared" si="7"/>
        <v>4</v>
      </c>
      <c r="AA10">
        <f t="shared" si="34"/>
        <v>8</v>
      </c>
      <c r="AB10">
        <f t="shared" si="35"/>
        <v>0</v>
      </c>
      <c r="AC10" t="str">
        <f t="shared" si="36"/>
        <v>Stopp!</v>
      </c>
      <c r="AD10" s="9">
        <f t="shared" si="37"/>
        <v>3</v>
      </c>
      <c r="AE10" s="5">
        <f t="shared" si="8"/>
        <v>1</v>
      </c>
      <c r="AF10" s="10">
        <f t="shared" si="8"/>
        <v>0</v>
      </c>
      <c r="AG10" s="9" t="s">
        <v>14</v>
      </c>
      <c r="AH10" s="5" t="s">
        <v>14</v>
      </c>
      <c r="AI10" s="10" t="s">
        <v>29</v>
      </c>
      <c r="AK10" t="s">
        <v>23</v>
      </c>
      <c r="AL10" t="str">
        <f t="shared" si="9"/>
        <v xml:space="preserve">Anders Birgersson </v>
      </c>
      <c r="AM10" t="s">
        <v>25</v>
      </c>
      <c r="AN10">
        <f t="shared" si="10"/>
        <v>8</v>
      </c>
      <c r="AO10" t="s">
        <v>25</v>
      </c>
      <c r="AP10">
        <f t="shared" si="11"/>
        <v>0</v>
      </c>
      <c r="AQ10" t="s">
        <v>25</v>
      </c>
      <c r="AR10">
        <f t="shared" si="12"/>
        <v>0</v>
      </c>
      <c r="AS10" t="s">
        <v>25</v>
      </c>
      <c r="AT10">
        <f t="shared" si="13"/>
        <v>0</v>
      </c>
      <c r="AU10" t="s">
        <v>25</v>
      </c>
      <c r="AV10">
        <f t="shared" si="14"/>
        <v>0</v>
      </c>
      <c r="AW10" t="s">
        <v>25</v>
      </c>
      <c r="AX10" t="str">
        <f t="shared" si="15"/>
        <v>S</v>
      </c>
      <c r="AY10" t="s">
        <v>25</v>
      </c>
      <c r="AZ10" t="str">
        <f t="shared" si="16"/>
        <v>R</v>
      </c>
      <c r="BA10" t="s">
        <v>25</v>
      </c>
      <c r="BB10">
        <f t="shared" si="17"/>
        <v>0</v>
      </c>
      <c r="BC10" t="s">
        <v>25</v>
      </c>
      <c r="BD10">
        <f t="shared" si="18"/>
        <v>0</v>
      </c>
      <c r="BE10" t="s">
        <v>25</v>
      </c>
      <c r="BF10" t="str">
        <f t="shared" si="19"/>
        <v>S</v>
      </c>
      <c r="BG10" t="s">
        <v>25</v>
      </c>
      <c r="BH10">
        <f t="shared" si="20"/>
        <v>0</v>
      </c>
      <c r="BI10" t="s">
        <v>25</v>
      </c>
      <c r="BJ10">
        <f t="shared" si="21"/>
        <v>0</v>
      </c>
      <c r="BK10" t="s">
        <v>25</v>
      </c>
      <c r="BL10">
        <f t="shared" si="22"/>
        <v>0</v>
      </c>
      <c r="BM10" t="s">
        <v>25</v>
      </c>
      <c r="BN10">
        <f t="shared" si="23"/>
        <v>0</v>
      </c>
      <c r="BO10" t="s">
        <v>25</v>
      </c>
      <c r="BP10" t="str">
        <f t="shared" si="24"/>
        <v>S</v>
      </c>
      <c r="BQ10" t="s">
        <v>25</v>
      </c>
      <c r="BR10">
        <f t="shared" si="25"/>
        <v>0</v>
      </c>
      <c r="BS10" t="s">
        <v>25</v>
      </c>
      <c r="BT10">
        <f t="shared" si="26"/>
        <v>0</v>
      </c>
      <c r="BU10" t="s">
        <v>25</v>
      </c>
      <c r="BV10">
        <f t="shared" si="27"/>
        <v>0</v>
      </c>
      <c r="BW10" t="s">
        <v>25</v>
      </c>
      <c r="BX10">
        <f t="shared" si="28"/>
        <v>0</v>
      </c>
      <c r="BY10" t="s">
        <v>25</v>
      </c>
      <c r="BZ10">
        <f t="shared" si="29"/>
        <v>0</v>
      </c>
      <c r="CA10" t="s">
        <v>25</v>
      </c>
      <c r="CB10">
        <f t="shared" si="30"/>
        <v>0</v>
      </c>
      <c r="CC10" t="s">
        <v>25</v>
      </c>
      <c r="CD10">
        <f t="shared" si="31"/>
        <v>0</v>
      </c>
      <c r="CE10" t="s">
        <v>25</v>
      </c>
      <c r="CF10">
        <f t="shared" si="32"/>
        <v>0</v>
      </c>
      <c r="CG10" t="s">
        <v>25</v>
      </c>
      <c r="CH10">
        <f t="shared" si="33"/>
        <v>0</v>
      </c>
      <c r="CI10" t="s">
        <v>25</v>
      </c>
      <c r="CJ10">
        <f t="shared" si="0"/>
        <v>4</v>
      </c>
      <c r="CK10" t="s">
        <v>25</v>
      </c>
      <c r="CL10">
        <f t="shared" si="1"/>
        <v>8</v>
      </c>
      <c r="CM10" t="s">
        <v>25</v>
      </c>
      <c r="CN10">
        <f t="shared" si="2"/>
        <v>0</v>
      </c>
      <c r="CO10" t="s">
        <v>25</v>
      </c>
      <c r="CP10" t="str">
        <f t="shared" si="3"/>
        <v>Stopp!</v>
      </c>
      <c r="CQ10" t="s">
        <v>25</v>
      </c>
      <c r="CR10">
        <f t="shared" si="4"/>
        <v>3</v>
      </c>
      <c r="CS10" t="s">
        <v>25</v>
      </c>
      <c r="CT10">
        <f t="shared" si="5"/>
        <v>1</v>
      </c>
      <c r="CU10" t="s">
        <v>25</v>
      </c>
      <c r="CV10">
        <f t="shared" si="6"/>
        <v>0</v>
      </c>
      <c r="CW10" t="s">
        <v>26</v>
      </c>
    </row>
    <row r="11" spans="1:101">
      <c r="A11" t="s">
        <v>8</v>
      </c>
      <c r="B11">
        <v>6</v>
      </c>
      <c r="C11" s="11"/>
      <c r="D11" s="12"/>
      <c r="E11" s="12"/>
      <c r="F11" s="12"/>
      <c r="G11" s="12"/>
      <c r="H11" s="13"/>
      <c r="I11" s="1"/>
      <c r="J11" s="1"/>
      <c r="K11" s="1"/>
      <c r="L11" s="1" t="s">
        <v>15</v>
      </c>
      <c r="M11" s="1" t="s">
        <v>15</v>
      </c>
      <c r="N11" s="1"/>
      <c r="O11" s="1"/>
      <c r="P11" s="1"/>
      <c r="Q11" s="1"/>
      <c r="R11" s="11"/>
      <c r="S11" s="12"/>
      <c r="T11" s="12"/>
      <c r="U11" s="12" t="s">
        <v>15</v>
      </c>
      <c r="V11" s="12"/>
      <c r="W11" s="12"/>
      <c r="X11" s="12"/>
      <c r="Y11" s="13"/>
      <c r="Z11" s="2">
        <f t="shared" si="7"/>
        <v>3</v>
      </c>
      <c r="AA11">
        <f t="shared" si="34"/>
        <v>6</v>
      </c>
      <c r="AB11">
        <f t="shared" si="35"/>
        <v>0</v>
      </c>
      <c r="AC11" t="str">
        <f t="shared" si="36"/>
        <v>Stopp!</v>
      </c>
      <c r="AD11" s="9">
        <f t="shared" si="37"/>
        <v>3</v>
      </c>
      <c r="AE11" s="5">
        <f t="shared" si="8"/>
        <v>0</v>
      </c>
      <c r="AF11" s="10">
        <f t="shared" si="8"/>
        <v>0</v>
      </c>
      <c r="AG11" s="9" t="s">
        <v>14</v>
      </c>
      <c r="AH11" s="5" t="s">
        <v>29</v>
      </c>
      <c r="AI11" s="10" t="s">
        <v>29</v>
      </c>
      <c r="AK11" t="s">
        <v>23</v>
      </c>
      <c r="AL11" t="str">
        <f t="shared" si="9"/>
        <v xml:space="preserve">Hans Andersson </v>
      </c>
      <c r="AM11" t="s">
        <v>25</v>
      </c>
      <c r="AN11">
        <f t="shared" si="10"/>
        <v>6</v>
      </c>
      <c r="AO11" t="s">
        <v>25</v>
      </c>
      <c r="AP11">
        <f t="shared" si="11"/>
        <v>0</v>
      </c>
      <c r="AQ11" t="s">
        <v>25</v>
      </c>
      <c r="AR11">
        <f t="shared" si="12"/>
        <v>0</v>
      </c>
      <c r="AS11" t="s">
        <v>25</v>
      </c>
      <c r="AT11">
        <f t="shared" si="13"/>
        <v>0</v>
      </c>
      <c r="AU11" t="s">
        <v>25</v>
      </c>
      <c r="AV11">
        <f t="shared" si="14"/>
        <v>0</v>
      </c>
      <c r="AW11" t="s">
        <v>25</v>
      </c>
      <c r="AX11">
        <f t="shared" si="15"/>
        <v>0</v>
      </c>
      <c r="AY11" t="s">
        <v>25</v>
      </c>
      <c r="AZ11">
        <f t="shared" si="16"/>
        <v>0</v>
      </c>
      <c r="BA11" t="s">
        <v>25</v>
      </c>
      <c r="BB11">
        <f t="shared" si="17"/>
        <v>0</v>
      </c>
      <c r="BC11" t="s">
        <v>25</v>
      </c>
      <c r="BD11">
        <f t="shared" si="18"/>
        <v>0</v>
      </c>
      <c r="BE11" t="s">
        <v>25</v>
      </c>
      <c r="BF11">
        <f t="shared" si="19"/>
        <v>0</v>
      </c>
      <c r="BG11" t="s">
        <v>25</v>
      </c>
      <c r="BH11" t="str">
        <f t="shared" si="20"/>
        <v>S</v>
      </c>
      <c r="BI11" t="s">
        <v>25</v>
      </c>
      <c r="BJ11" t="str">
        <f t="shared" si="21"/>
        <v>S</v>
      </c>
      <c r="BK11" t="s">
        <v>25</v>
      </c>
      <c r="BL11">
        <f t="shared" si="22"/>
        <v>0</v>
      </c>
      <c r="BM11" t="s">
        <v>25</v>
      </c>
      <c r="BN11">
        <f t="shared" si="23"/>
        <v>0</v>
      </c>
      <c r="BO11" t="s">
        <v>25</v>
      </c>
      <c r="BP11">
        <f t="shared" si="24"/>
        <v>0</v>
      </c>
      <c r="BQ11" t="s">
        <v>25</v>
      </c>
      <c r="BR11">
        <f t="shared" si="25"/>
        <v>0</v>
      </c>
      <c r="BS11" t="s">
        <v>25</v>
      </c>
      <c r="BT11">
        <f t="shared" si="26"/>
        <v>0</v>
      </c>
      <c r="BU11" t="s">
        <v>25</v>
      </c>
      <c r="BV11">
        <f t="shared" si="27"/>
        <v>0</v>
      </c>
      <c r="BW11" t="s">
        <v>25</v>
      </c>
      <c r="BX11">
        <f t="shared" si="28"/>
        <v>0</v>
      </c>
      <c r="BY11" t="s">
        <v>25</v>
      </c>
      <c r="BZ11" t="str">
        <f t="shared" si="29"/>
        <v>S</v>
      </c>
      <c r="CA11" t="s">
        <v>25</v>
      </c>
      <c r="CB11">
        <f t="shared" si="30"/>
        <v>0</v>
      </c>
      <c r="CC11" t="s">
        <v>25</v>
      </c>
      <c r="CD11">
        <f t="shared" si="31"/>
        <v>0</v>
      </c>
      <c r="CE11" t="s">
        <v>25</v>
      </c>
      <c r="CF11">
        <f t="shared" si="32"/>
        <v>0</v>
      </c>
      <c r="CG11" t="s">
        <v>25</v>
      </c>
      <c r="CH11">
        <f t="shared" si="33"/>
        <v>0</v>
      </c>
      <c r="CI11" t="s">
        <v>25</v>
      </c>
      <c r="CJ11">
        <f t="shared" si="0"/>
        <v>3</v>
      </c>
      <c r="CK11" t="s">
        <v>25</v>
      </c>
      <c r="CL11">
        <f t="shared" si="1"/>
        <v>6</v>
      </c>
      <c r="CM11" t="s">
        <v>25</v>
      </c>
      <c r="CN11">
        <f t="shared" si="2"/>
        <v>0</v>
      </c>
      <c r="CO11" t="s">
        <v>25</v>
      </c>
      <c r="CP11" t="str">
        <f t="shared" si="3"/>
        <v>Stopp!</v>
      </c>
      <c r="CQ11" t="s">
        <v>25</v>
      </c>
      <c r="CR11">
        <f t="shared" si="4"/>
        <v>3</v>
      </c>
      <c r="CS11" t="s">
        <v>25</v>
      </c>
      <c r="CT11">
        <f t="shared" si="5"/>
        <v>0</v>
      </c>
      <c r="CU11" t="s">
        <v>25</v>
      </c>
      <c r="CV11">
        <f t="shared" si="6"/>
        <v>0</v>
      </c>
      <c r="CW11" t="s">
        <v>26</v>
      </c>
    </row>
    <row r="12" spans="1:101">
      <c r="A12" t="s">
        <v>9</v>
      </c>
      <c r="B12">
        <v>6</v>
      </c>
      <c r="C12" s="11"/>
      <c r="D12" s="12"/>
      <c r="E12" s="12"/>
      <c r="F12" s="12"/>
      <c r="G12" s="12" t="s">
        <v>19</v>
      </c>
      <c r="H12" s="13"/>
      <c r="I12" s="1"/>
      <c r="J12" s="1"/>
      <c r="K12" s="1"/>
      <c r="L12" s="1"/>
      <c r="M12" s="1" t="s">
        <v>19</v>
      </c>
      <c r="N12" s="1"/>
      <c r="O12" s="1"/>
      <c r="P12" s="1"/>
      <c r="Q12" s="1" t="s">
        <v>15</v>
      </c>
      <c r="R12" s="11"/>
      <c r="S12" s="12"/>
      <c r="T12" s="12"/>
      <c r="U12" s="12"/>
      <c r="V12" s="12"/>
      <c r="W12" s="12"/>
      <c r="X12" s="12"/>
      <c r="Y12" s="13"/>
      <c r="Z12" s="2">
        <f t="shared" si="7"/>
        <v>3</v>
      </c>
      <c r="AA12">
        <f t="shared" si="34"/>
        <v>6</v>
      </c>
      <c r="AB12">
        <f t="shared" si="35"/>
        <v>0</v>
      </c>
      <c r="AC12" t="str">
        <f t="shared" si="36"/>
        <v>Stopp!</v>
      </c>
      <c r="AD12" s="9">
        <f t="shared" si="37"/>
        <v>1</v>
      </c>
      <c r="AE12" s="5">
        <f t="shared" si="8"/>
        <v>0</v>
      </c>
      <c r="AF12" s="10">
        <f t="shared" si="8"/>
        <v>2</v>
      </c>
      <c r="AG12" s="9" t="s">
        <v>14</v>
      </c>
      <c r="AH12" s="5" t="s">
        <v>29</v>
      </c>
      <c r="AI12" s="10" t="s">
        <v>14</v>
      </c>
      <c r="AK12" t="s">
        <v>23</v>
      </c>
      <c r="AL12" t="str">
        <f t="shared" si="9"/>
        <v xml:space="preserve">Henrik Tomson </v>
      </c>
      <c r="AM12" t="s">
        <v>25</v>
      </c>
      <c r="AN12">
        <f t="shared" si="10"/>
        <v>6</v>
      </c>
      <c r="AO12" t="s">
        <v>25</v>
      </c>
      <c r="AP12">
        <f t="shared" si="11"/>
        <v>0</v>
      </c>
      <c r="AQ12" t="s">
        <v>25</v>
      </c>
      <c r="AR12">
        <f t="shared" si="12"/>
        <v>0</v>
      </c>
      <c r="AS12" t="s">
        <v>25</v>
      </c>
      <c r="AT12">
        <f t="shared" si="13"/>
        <v>0</v>
      </c>
      <c r="AU12" t="s">
        <v>25</v>
      </c>
      <c r="AV12">
        <f t="shared" si="14"/>
        <v>0</v>
      </c>
      <c r="AW12" t="s">
        <v>25</v>
      </c>
      <c r="AX12" t="str">
        <f t="shared" si="15"/>
        <v>D</v>
      </c>
      <c r="AY12" t="s">
        <v>25</v>
      </c>
      <c r="AZ12">
        <f t="shared" si="16"/>
        <v>0</v>
      </c>
      <c r="BA12" t="s">
        <v>25</v>
      </c>
      <c r="BB12">
        <f t="shared" si="17"/>
        <v>0</v>
      </c>
      <c r="BC12" t="s">
        <v>25</v>
      </c>
      <c r="BD12">
        <f t="shared" si="18"/>
        <v>0</v>
      </c>
      <c r="BE12" t="s">
        <v>25</v>
      </c>
      <c r="BF12">
        <f t="shared" si="19"/>
        <v>0</v>
      </c>
      <c r="BG12" t="s">
        <v>25</v>
      </c>
      <c r="BH12">
        <f t="shared" si="20"/>
        <v>0</v>
      </c>
      <c r="BI12" t="s">
        <v>25</v>
      </c>
      <c r="BJ12" t="str">
        <f t="shared" si="21"/>
        <v>D</v>
      </c>
      <c r="BK12" t="s">
        <v>25</v>
      </c>
      <c r="BL12">
        <f t="shared" si="22"/>
        <v>0</v>
      </c>
      <c r="BM12" t="s">
        <v>25</v>
      </c>
      <c r="BN12">
        <f t="shared" si="23"/>
        <v>0</v>
      </c>
      <c r="BO12" t="s">
        <v>25</v>
      </c>
      <c r="BP12">
        <f t="shared" si="24"/>
        <v>0</v>
      </c>
      <c r="BQ12" t="s">
        <v>25</v>
      </c>
      <c r="BR12" t="str">
        <f t="shared" si="25"/>
        <v>S</v>
      </c>
      <c r="BS12" t="s">
        <v>25</v>
      </c>
      <c r="BT12">
        <f t="shared" si="26"/>
        <v>0</v>
      </c>
      <c r="BU12" t="s">
        <v>25</v>
      </c>
      <c r="BV12">
        <f t="shared" si="27"/>
        <v>0</v>
      </c>
      <c r="BW12" t="s">
        <v>25</v>
      </c>
      <c r="BX12">
        <f t="shared" si="28"/>
        <v>0</v>
      </c>
      <c r="BY12" t="s">
        <v>25</v>
      </c>
      <c r="BZ12">
        <f t="shared" si="29"/>
        <v>0</v>
      </c>
      <c r="CA12" t="s">
        <v>25</v>
      </c>
      <c r="CB12">
        <f t="shared" si="30"/>
        <v>0</v>
      </c>
      <c r="CC12" t="s">
        <v>25</v>
      </c>
      <c r="CD12">
        <f t="shared" si="31"/>
        <v>0</v>
      </c>
      <c r="CE12" t="s">
        <v>25</v>
      </c>
      <c r="CF12">
        <f t="shared" si="32"/>
        <v>0</v>
      </c>
      <c r="CG12" t="s">
        <v>25</v>
      </c>
      <c r="CH12">
        <f t="shared" si="33"/>
        <v>0</v>
      </c>
      <c r="CI12" t="s">
        <v>25</v>
      </c>
      <c r="CJ12">
        <f t="shared" si="0"/>
        <v>3</v>
      </c>
      <c r="CK12" t="s">
        <v>25</v>
      </c>
      <c r="CL12">
        <f t="shared" si="1"/>
        <v>6</v>
      </c>
      <c r="CM12" t="s">
        <v>25</v>
      </c>
      <c r="CN12">
        <f t="shared" si="2"/>
        <v>0</v>
      </c>
      <c r="CO12" t="s">
        <v>25</v>
      </c>
      <c r="CP12" t="str">
        <f t="shared" si="3"/>
        <v>Stopp!</v>
      </c>
      <c r="CQ12" t="s">
        <v>25</v>
      </c>
      <c r="CR12">
        <f t="shared" si="4"/>
        <v>1</v>
      </c>
      <c r="CS12" t="s">
        <v>25</v>
      </c>
      <c r="CT12">
        <f t="shared" si="5"/>
        <v>0</v>
      </c>
      <c r="CU12" t="s">
        <v>25</v>
      </c>
      <c r="CV12">
        <f t="shared" si="6"/>
        <v>2</v>
      </c>
      <c r="CW12" t="s">
        <v>26</v>
      </c>
    </row>
    <row r="13" spans="1:101">
      <c r="A13" t="s">
        <v>10</v>
      </c>
      <c r="B13">
        <v>4</v>
      </c>
      <c r="C13" s="11"/>
      <c r="D13" s="12"/>
      <c r="E13" s="12"/>
      <c r="F13" s="12"/>
      <c r="G13" s="12"/>
      <c r="H13" s="13"/>
      <c r="I13" s="1"/>
      <c r="J13" s="1"/>
      <c r="K13" s="1"/>
      <c r="L13" s="1"/>
      <c r="M13" s="1"/>
      <c r="N13" s="1"/>
      <c r="O13" s="1"/>
      <c r="P13" s="1"/>
      <c r="Q13" s="1"/>
      <c r="R13" s="11"/>
      <c r="S13" s="12"/>
      <c r="T13" s="12"/>
      <c r="U13" s="12"/>
      <c r="V13" s="12"/>
      <c r="W13" s="12"/>
      <c r="X13" s="12" t="s">
        <v>15</v>
      </c>
      <c r="Y13" s="13" t="s">
        <v>15</v>
      </c>
      <c r="Z13" s="2">
        <f t="shared" si="7"/>
        <v>2</v>
      </c>
      <c r="AA13">
        <f t="shared" si="34"/>
        <v>4</v>
      </c>
      <c r="AB13">
        <f t="shared" si="35"/>
        <v>0</v>
      </c>
      <c r="AC13" t="str">
        <f t="shared" si="36"/>
        <v>Stopp!</v>
      </c>
      <c r="AD13" s="9">
        <f t="shared" si="37"/>
        <v>2</v>
      </c>
      <c r="AE13" s="5">
        <f t="shared" si="8"/>
        <v>0</v>
      </c>
      <c r="AF13" s="10">
        <f t="shared" si="8"/>
        <v>0</v>
      </c>
      <c r="AG13" s="9" t="s">
        <v>14</v>
      </c>
      <c r="AH13" s="5" t="s">
        <v>29</v>
      </c>
      <c r="AI13" s="10" t="s">
        <v>29</v>
      </c>
      <c r="AK13" t="s">
        <v>23</v>
      </c>
      <c r="AL13" t="str">
        <f t="shared" si="9"/>
        <v xml:space="preserve">Per Ahlenius </v>
      </c>
      <c r="AM13" t="s">
        <v>25</v>
      </c>
      <c r="AN13">
        <f t="shared" si="10"/>
        <v>4</v>
      </c>
      <c r="AO13" t="s">
        <v>25</v>
      </c>
      <c r="AP13">
        <f t="shared" si="11"/>
        <v>0</v>
      </c>
      <c r="AQ13" t="s">
        <v>25</v>
      </c>
      <c r="AR13">
        <f t="shared" si="12"/>
        <v>0</v>
      </c>
      <c r="AS13" t="s">
        <v>25</v>
      </c>
      <c r="AT13">
        <f t="shared" si="13"/>
        <v>0</v>
      </c>
      <c r="AU13" t="s">
        <v>25</v>
      </c>
      <c r="AV13">
        <f t="shared" si="14"/>
        <v>0</v>
      </c>
      <c r="AW13" t="s">
        <v>25</v>
      </c>
      <c r="AX13">
        <f t="shared" si="15"/>
        <v>0</v>
      </c>
      <c r="AY13" t="s">
        <v>25</v>
      </c>
      <c r="AZ13">
        <f t="shared" si="16"/>
        <v>0</v>
      </c>
      <c r="BA13" t="s">
        <v>25</v>
      </c>
      <c r="BB13">
        <f t="shared" si="17"/>
        <v>0</v>
      </c>
      <c r="BC13" t="s">
        <v>25</v>
      </c>
      <c r="BD13">
        <f t="shared" si="18"/>
        <v>0</v>
      </c>
      <c r="BE13" t="s">
        <v>25</v>
      </c>
      <c r="BF13">
        <f t="shared" si="19"/>
        <v>0</v>
      </c>
      <c r="BG13" t="s">
        <v>25</v>
      </c>
      <c r="BH13">
        <f t="shared" si="20"/>
        <v>0</v>
      </c>
      <c r="BI13" t="s">
        <v>25</v>
      </c>
      <c r="BJ13">
        <f t="shared" si="21"/>
        <v>0</v>
      </c>
      <c r="BK13" t="s">
        <v>25</v>
      </c>
      <c r="BL13">
        <f t="shared" si="22"/>
        <v>0</v>
      </c>
      <c r="BM13" t="s">
        <v>25</v>
      </c>
      <c r="BN13">
        <f t="shared" si="23"/>
        <v>0</v>
      </c>
      <c r="BO13" t="s">
        <v>25</v>
      </c>
      <c r="BP13">
        <f t="shared" si="24"/>
        <v>0</v>
      </c>
      <c r="BQ13" t="s">
        <v>25</v>
      </c>
      <c r="BR13">
        <f t="shared" si="25"/>
        <v>0</v>
      </c>
      <c r="BS13" t="s">
        <v>25</v>
      </c>
      <c r="BT13">
        <f t="shared" si="26"/>
        <v>0</v>
      </c>
      <c r="BU13" t="s">
        <v>25</v>
      </c>
      <c r="BV13">
        <f t="shared" si="27"/>
        <v>0</v>
      </c>
      <c r="BW13" t="s">
        <v>25</v>
      </c>
      <c r="BX13">
        <f t="shared" si="28"/>
        <v>0</v>
      </c>
      <c r="BY13" t="s">
        <v>25</v>
      </c>
      <c r="BZ13">
        <f t="shared" si="29"/>
        <v>0</v>
      </c>
      <c r="CA13" t="s">
        <v>25</v>
      </c>
      <c r="CB13">
        <f t="shared" si="30"/>
        <v>0</v>
      </c>
      <c r="CC13" t="s">
        <v>25</v>
      </c>
      <c r="CD13">
        <f t="shared" si="31"/>
        <v>0</v>
      </c>
      <c r="CE13" t="s">
        <v>25</v>
      </c>
      <c r="CF13" t="str">
        <f t="shared" si="32"/>
        <v>S</v>
      </c>
      <c r="CG13" t="s">
        <v>25</v>
      </c>
      <c r="CH13" t="str">
        <f t="shared" si="33"/>
        <v>S</v>
      </c>
      <c r="CI13" t="s">
        <v>25</v>
      </c>
      <c r="CJ13">
        <f t="shared" si="0"/>
        <v>2</v>
      </c>
      <c r="CK13" t="s">
        <v>25</v>
      </c>
      <c r="CL13">
        <f t="shared" si="1"/>
        <v>4</v>
      </c>
      <c r="CM13" t="s">
        <v>25</v>
      </c>
      <c r="CN13">
        <f t="shared" si="2"/>
        <v>0</v>
      </c>
      <c r="CO13" t="s">
        <v>25</v>
      </c>
      <c r="CP13" t="str">
        <f t="shared" si="3"/>
        <v>Stopp!</v>
      </c>
      <c r="CQ13" t="s">
        <v>25</v>
      </c>
      <c r="CR13">
        <f t="shared" si="4"/>
        <v>2</v>
      </c>
      <c r="CS13" t="s">
        <v>25</v>
      </c>
      <c r="CT13">
        <f t="shared" si="5"/>
        <v>0</v>
      </c>
      <c r="CU13" t="s">
        <v>25</v>
      </c>
      <c r="CV13">
        <f t="shared" si="6"/>
        <v>0</v>
      </c>
      <c r="CW13" t="s">
        <v>26</v>
      </c>
    </row>
    <row r="14" spans="1:101">
      <c r="A14" t="s">
        <v>22</v>
      </c>
      <c r="B14">
        <v>30</v>
      </c>
      <c r="C14" s="11"/>
      <c r="D14" s="12"/>
      <c r="E14" s="12" t="s">
        <v>14</v>
      </c>
      <c r="F14" s="12" t="s">
        <v>18</v>
      </c>
      <c r="G14" s="12" t="s">
        <v>18</v>
      </c>
      <c r="H14" s="13"/>
      <c r="I14" s="1" t="s">
        <v>15</v>
      </c>
      <c r="J14" s="1"/>
      <c r="K14" s="1" t="s">
        <v>18</v>
      </c>
      <c r="L14" s="1"/>
      <c r="M14" s="1"/>
      <c r="N14" s="1" t="s">
        <v>15</v>
      </c>
      <c r="O14" s="1" t="s">
        <v>15</v>
      </c>
      <c r="P14" s="1" t="s">
        <v>18</v>
      </c>
      <c r="Q14" s="1" t="s">
        <v>18</v>
      </c>
      <c r="R14" s="11" t="s">
        <v>18</v>
      </c>
      <c r="S14" s="12" t="s">
        <v>15</v>
      </c>
      <c r="T14" s="12"/>
      <c r="U14" s="12" t="s">
        <v>18</v>
      </c>
      <c r="V14" s="12" t="s">
        <v>15</v>
      </c>
      <c r="W14" s="12" t="s">
        <v>18</v>
      </c>
      <c r="X14" s="12"/>
      <c r="Y14" s="13" t="s">
        <v>18</v>
      </c>
      <c r="Z14" s="2">
        <f>COUNTA(C14:Y14)</f>
        <v>15</v>
      </c>
      <c r="AA14">
        <f t="shared" si="34"/>
        <v>30</v>
      </c>
      <c r="AB14">
        <f>AA14-B14</f>
        <v>0</v>
      </c>
      <c r="AC14" t="str">
        <f t="shared" si="36"/>
        <v>Stopp!</v>
      </c>
      <c r="AD14" s="9">
        <f t="shared" si="37"/>
        <v>5</v>
      </c>
      <c r="AE14" s="5">
        <f t="shared" si="8"/>
        <v>9</v>
      </c>
      <c r="AF14" s="10">
        <f t="shared" si="8"/>
        <v>0</v>
      </c>
      <c r="AG14" s="9" t="s">
        <v>14</v>
      </c>
      <c r="AH14" s="5" t="s">
        <v>14</v>
      </c>
      <c r="AI14" s="10" t="s">
        <v>29</v>
      </c>
      <c r="AK14" t="s">
        <v>23</v>
      </c>
      <c r="AL14" t="str">
        <f t="shared" si="9"/>
        <v>Mikael Gunnarsson</v>
      </c>
      <c r="AM14" t="s">
        <v>25</v>
      </c>
      <c r="AN14">
        <f t="shared" si="10"/>
        <v>30</v>
      </c>
      <c r="AO14" t="s">
        <v>25</v>
      </c>
      <c r="AP14">
        <f t="shared" si="11"/>
        <v>0</v>
      </c>
      <c r="AQ14" t="s">
        <v>25</v>
      </c>
      <c r="AR14">
        <f t="shared" si="12"/>
        <v>0</v>
      </c>
      <c r="AS14" t="s">
        <v>25</v>
      </c>
      <c r="AT14" t="str">
        <f t="shared" si="13"/>
        <v>X</v>
      </c>
      <c r="AU14" t="s">
        <v>25</v>
      </c>
      <c r="AV14" t="str">
        <f t="shared" si="14"/>
        <v>R</v>
      </c>
      <c r="AW14" t="s">
        <v>25</v>
      </c>
      <c r="AX14" t="str">
        <f t="shared" si="15"/>
        <v>R</v>
      </c>
      <c r="AY14" t="s">
        <v>25</v>
      </c>
      <c r="AZ14">
        <f t="shared" si="16"/>
        <v>0</v>
      </c>
      <c r="BA14" t="s">
        <v>25</v>
      </c>
      <c r="BB14" t="str">
        <f t="shared" si="17"/>
        <v>S</v>
      </c>
      <c r="BC14" t="s">
        <v>25</v>
      </c>
      <c r="BD14">
        <f t="shared" si="18"/>
        <v>0</v>
      </c>
      <c r="BE14" t="s">
        <v>25</v>
      </c>
      <c r="BF14" t="str">
        <f t="shared" si="19"/>
        <v>R</v>
      </c>
      <c r="BG14" t="s">
        <v>25</v>
      </c>
      <c r="BH14">
        <f t="shared" si="20"/>
        <v>0</v>
      </c>
      <c r="BI14" t="s">
        <v>25</v>
      </c>
      <c r="BJ14">
        <f t="shared" si="21"/>
        <v>0</v>
      </c>
      <c r="BK14" t="s">
        <v>25</v>
      </c>
      <c r="BL14" t="str">
        <f t="shared" si="22"/>
        <v>S</v>
      </c>
      <c r="BM14" t="s">
        <v>25</v>
      </c>
      <c r="BN14" t="str">
        <f t="shared" si="23"/>
        <v>S</v>
      </c>
      <c r="BO14" t="s">
        <v>25</v>
      </c>
      <c r="BP14" t="str">
        <f t="shared" si="24"/>
        <v>R</v>
      </c>
      <c r="BQ14" t="s">
        <v>25</v>
      </c>
      <c r="BR14" t="str">
        <f t="shared" si="25"/>
        <v>R</v>
      </c>
      <c r="BS14" t="s">
        <v>25</v>
      </c>
      <c r="BT14" t="str">
        <f t="shared" si="26"/>
        <v>R</v>
      </c>
      <c r="BU14" t="s">
        <v>25</v>
      </c>
      <c r="BV14" t="str">
        <f t="shared" si="27"/>
        <v>S</v>
      </c>
      <c r="BW14" t="s">
        <v>25</v>
      </c>
      <c r="BX14">
        <f t="shared" si="28"/>
        <v>0</v>
      </c>
      <c r="BY14" t="s">
        <v>25</v>
      </c>
      <c r="BZ14" t="str">
        <f t="shared" si="29"/>
        <v>R</v>
      </c>
      <c r="CA14" t="s">
        <v>25</v>
      </c>
      <c r="CB14" t="str">
        <f t="shared" si="30"/>
        <v>S</v>
      </c>
      <c r="CC14" t="s">
        <v>25</v>
      </c>
      <c r="CD14" t="str">
        <f t="shared" si="31"/>
        <v>R</v>
      </c>
      <c r="CE14" t="s">
        <v>25</v>
      </c>
      <c r="CF14">
        <f t="shared" si="32"/>
        <v>0</v>
      </c>
      <c r="CG14" t="s">
        <v>25</v>
      </c>
      <c r="CH14" t="str">
        <f t="shared" si="33"/>
        <v>R</v>
      </c>
      <c r="CI14" t="s">
        <v>25</v>
      </c>
      <c r="CJ14">
        <f t="shared" si="0"/>
        <v>15</v>
      </c>
      <c r="CK14" t="s">
        <v>25</v>
      </c>
      <c r="CL14">
        <f t="shared" si="1"/>
        <v>30</v>
      </c>
      <c r="CM14" t="s">
        <v>25</v>
      </c>
      <c r="CN14">
        <f t="shared" si="2"/>
        <v>0</v>
      </c>
      <c r="CO14" t="s">
        <v>25</v>
      </c>
      <c r="CP14" t="str">
        <f t="shared" si="3"/>
        <v>Stopp!</v>
      </c>
      <c r="CQ14" t="s">
        <v>25</v>
      </c>
      <c r="CR14">
        <f t="shared" si="4"/>
        <v>5</v>
      </c>
      <c r="CS14" t="s">
        <v>25</v>
      </c>
      <c r="CT14">
        <f t="shared" si="5"/>
        <v>9</v>
      </c>
      <c r="CU14" t="s">
        <v>25</v>
      </c>
      <c r="CV14">
        <f t="shared" si="6"/>
        <v>0</v>
      </c>
      <c r="CW14" t="s">
        <v>26</v>
      </c>
    </row>
    <row r="15" spans="1:101">
      <c r="A15" t="s">
        <v>28</v>
      </c>
      <c r="B15">
        <v>42</v>
      </c>
      <c r="C15" s="11"/>
      <c r="D15" s="12"/>
      <c r="E15" s="12" t="s">
        <v>14</v>
      </c>
      <c r="F15" s="12" t="s">
        <v>18</v>
      </c>
      <c r="G15" s="12" t="s">
        <v>15</v>
      </c>
      <c r="H15" s="13" t="s">
        <v>19</v>
      </c>
      <c r="I15" s="1" t="s">
        <v>19</v>
      </c>
      <c r="J15" s="1"/>
      <c r="K15" s="1"/>
      <c r="L15" s="1"/>
      <c r="M15" s="1" t="s">
        <v>18</v>
      </c>
      <c r="N15" s="1" t="s">
        <v>19</v>
      </c>
      <c r="O15" s="1" t="s">
        <v>18</v>
      </c>
      <c r="P15" s="1" t="s">
        <v>19</v>
      </c>
      <c r="Q15" s="1" t="s">
        <v>19</v>
      </c>
      <c r="R15" s="11" t="s">
        <v>19</v>
      </c>
      <c r="S15" s="12"/>
      <c r="T15" s="12"/>
      <c r="U15" s="12"/>
      <c r="V15" s="12" t="s">
        <v>18</v>
      </c>
      <c r="W15" s="12" t="s">
        <v>19</v>
      </c>
      <c r="X15" s="12" t="s">
        <v>18</v>
      </c>
      <c r="Y15" s="13" t="s">
        <v>19</v>
      </c>
      <c r="Z15" s="2">
        <f>COUNTA(C15:Y15)</f>
        <v>15</v>
      </c>
      <c r="AA15">
        <f t="shared" si="34"/>
        <v>30</v>
      </c>
      <c r="AB15">
        <f>AA15-B15</f>
        <v>-12</v>
      </c>
      <c r="AC15" t="str">
        <f t="shared" si="36"/>
        <v/>
      </c>
      <c r="AD15" s="9">
        <f t="shared" si="37"/>
        <v>1</v>
      </c>
      <c r="AE15" s="5">
        <f t="shared" si="8"/>
        <v>5</v>
      </c>
      <c r="AF15" s="10">
        <f t="shared" si="8"/>
        <v>8</v>
      </c>
      <c r="AG15" s="9" t="s">
        <v>14</v>
      </c>
      <c r="AH15" s="5" t="s">
        <v>14</v>
      </c>
      <c r="AI15" s="10" t="s">
        <v>14</v>
      </c>
      <c r="AK15" t="s">
        <v>23</v>
      </c>
      <c r="AL15" t="str">
        <f>A15</f>
        <v>Svante Ericsson</v>
      </c>
      <c r="AM15" t="s">
        <v>25</v>
      </c>
      <c r="AN15">
        <f>B15</f>
        <v>42</v>
      </c>
      <c r="AO15" t="s">
        <v>25</v>
      </c>
      <c r="AP15">
        <f>C15</f>
        <v>0</v>
      </c>
      <c r="AQ15" t="s">
        <v>25</v>
      </c>
      <c r="AR15">
        <f>D15</f>
        <v>0</v>
      </c>
      <c r="AS15" t="s">
        <v>25</v>
      </c>
      <c r="AT15" t="str">
        <f>E15</f>
        <v>X</v>
      </c>
      <c r="AU15" t="s">
        <v>25</v>
      </c>
      <c r="AV15" t="str">
        <f>F15</f>
        <v>R</v>
      </c>
      <c r="AW15" t="s">
        <v>25</v>
      </c>
      <c r="AX15" t="str">
        <f>G15</f>
        <v>S</v>
      </c>
      <c r="AY15" t="s">
        <v>25</v>
      </c>
      <c r="AZ15" t="str">
        <f>H15</f>
        <v>D</v>
      </c>
      <c r="BA15" t="s">
        <v>25</v>
      </c>
      <c r="BB15" t="str">
        <f>I15</f>
        <v>D</v>
      </c>
      <c r="BC15" t="s">
        <v>25</v>
      </c>
      <c r="BD15">
        <f>J15</f>
        <v>0</v>
      </c>
      <c r="BE15" t="s">
        <v>25</v>
      </c>
      <c r="BF15">
        <f>K15</f>
        <v>0</v>
      </c>
      <c r="BG15" t="s">
        <v>25</v>
      </c>
      <c r="BH15">
        <f>L15</f>
        <v>0</v>
      </c>
      <c r="BI15" t="s">
        <v>25</v>
      </c>
      <c r="BJ15" t="str">
        <f>M15</f>
        <v>R</v>
      </c>
      <c r="BK15" t="s">
        <v>25</v>
      </c>
      <c r="BL15" t="str">
        <f>N15</f>
        <v>D</v>
      </c>
      <c r="BM15" t="s">
        <v>25</v>
      </c>
      <c r="BN15" t="str">
        <f>O15</f>
        <v>R</v>
      </c>
      <c r="BO15" t="s">
        <v>25</v>
      </c>
      <c r="BP15" t="str">
        <f>P15</f>
        <v>D</v>
      </c>
      <c r="BQ15" t="s">
        <v>25</v>
      </c>
      <c r="BR15" t="str">
        <f>Q15</f>
        <v>D</v>
      </c>
      <c r="BS15" t="s">
        <v>25</v>
      </c>
      <c r="BT15" t="str">
        <f>R15</f>
        <v>D</v>
      </c>
      <c r="BU15" t="s">
        <v>25</v>
      </c>
      <c r="BV15">
        <f>S15</f>
        <v>0</v>
      </c>
      <c r="BW15" t="s">
        <v>25</v>
      </c>
      <c r="BX15">
        <f>T15</f>
        <v>0</v>
      </c>
      <c r="BY15" t="s">
        <v>25</v>
      </c>
      <c r="BZ15">
        <f>U15</f>
        <v>0</v>
      </c>
      <c r="CA15" t="s">
        <v>25</v>
      </c>
      <c r="CB15" t="str">
        <f>V15</f>
        <v>R</v>
      </c>
      <c r="CC15" t="s">
        <v>25</v>
      </c>
      <c r="CD15" t="str">
        <f>W15</f>
        <v>D</v>
      </c>
      <c r="CE15" t="s">
        <v>25</v>
      </c>
      <c r="CF15" t="str">
        <f>X15</f>
        <v>R</v>
      </c>
      <c r="CG15" t="s">
        <v>25</v>
      </c>
      <c r="CH15" t="str">
        <f>Y15</f>
        <v>D</v>
      </c>
      <c r="CI15" t="s">
        <v>25</v>
      </c>
      <c r="CJ15">
        <f>Z15</f>
        <v>15</v>
      </c>
      <c r="CK15" t="s">
        <v>25</v>
      </c>
      <c r="CL15">
        <f>AA15</f>
        <v>30</v>
      </c>
      <c r="CM15" t="s">
        <v>25</v>
      </c>
      <c r="CN15">
        <f>AB15</f>
        <v>-12</v>
      </c>
      <c r="CO15" t="s">
        <v>25</v>
      </c>
      <c r="CP15" t="str">
        <f>AC15</f>
        <v/>
      </c>
      <c r="CQ15" t="s">
        <v>25</v>
      </c>
      <c r="CR15">
        <f>AD15</f>
        <v>1</v>
      </c>
      <c r="CS15" t="s">
        <v>25</v>
      </c>
      <c r="CT15">
        <f>AE15</f>
        <v>5</v>
      </c>
      <c r="CU15" t="s">
        <v>25</v>
      </c>
      <c r="CV15">
        <f>AF15</f>
        <v>8</v>
      </c>
      <c r="CW15" t="s">
        <v>26</v>
      </c>
    </row>
    <row r="16" spans="1:101">
      <c r="A16" t="s">
        <v>31</v>
      </c>
      <c r="B16">
        <v>2</v>
      </c>
      <c r="C16" s="11"/>
      <c r="D16" s="12"/>
      <c r="E16" s="12"/>
      <c r="F16" s="12" t="s">
        <v>15</v>
      </c>
      <c r="G16" s="12"/>
      <c r="H16" s="13"/>
      <c r="I16" s="1"/>
      <c r="J16" s="1"/>
      <c r="K16" s="1"/>
      <c r="L16" s="1"/>
      <c r="M16" s="1"/>
      <c r="N16" s="1"/>
      <c r="O16" s="1"/>
      <c r="P16" s="1"/>
      <c r="Q16" s="1"/>
      <c r="R16" s="11"/>
      <c r="S16" s="12"/>
      <c r="T16" s="12"/>
      <c r="U16" s="12"/>
      <c r="V16" s="12"/>
      <c r="W16" s="12"/>
      <c r="X16" s="12"/>
      <c r="Y16" s="13"/>
      <c r="Z16" s="2">
        <f>COUNTA(C16:Y16)</f>
        <v>1</v>
      </c>
      <c r="AA16">
        <f t="shared" si="34"/>
        <v>2</v>
      </c>
      <c r="AB16">
        <f>AA16-B16</f>
        <v>0</v>
      </c>
      <c r="AC16" t="str">
        <f t="shared" si="36"/>
        <v>Stopp!</v>
      </c>
      <c r="AD16" s="9">
        <f t="shared" si="37"/>
        <v>1</v>
      </c>
      <c r="AE16" s="5">
        <f t="shared" si="8"/>
        <v>0</v>
      </c>
      <c r="AF16" s="10">
        <f t="shared" si="8"/>
        <v>0</v>
      </c>
      <c r="AG16" s="9" t="s">
        <v>14</v>
      </c>
      <c r="AH16" s="5" t="s">
        <v>29</v>
      </c>
      <c r="AI16" s="10" t="s">
        <v>29</v>
      </c>
      <c r="AK16" t="s">
        <v>23</v>
      </c>
      <c r="AL16" t="str">
        <f>A16</f>
        <v>Mikael Tillander</v>
      </c>
      <c r="AM16" t="s">
        <v>25</v>
      </c>
      <c r="AN16">
        <f>B16</f>
        <v>2</v>
      </c>
      <c r="AO16" t="s">
        <v>25</v>
      </c>
      <c r="AP16">
        <f>C16</f>
        <v>0</v>
      </c>
      <c r="AQ16" t="s">
        <v>25</v>
      </c>
      <c r="AR16">
        <f>D16</f>
        <v>0</v>
      </c>
      <c r="AS16" t="s">
        <v>25</v>
      </c>
      <c r="AT16">
        <f>E16</f>
        <v>0</v>
      </c>
      <c r="AU16" t="s">
        <v>25</v>
      </c>
      <c r="AV16" t="str">
        <f>F16</f>
        <v>S</v>
      </c>
      <c r="AW16" t="s">
        <v>25</v>
      </c>
      <c r="AX16">
        <f>G16</f>
        <v>0</v>
      </c>
      <c r="AY16" t="s">
        <v>25</v>
      </c>
      <c r="AZ16">
        <f>H16</f>
        <v>0</v>
      </c>
      <c r="BA16" t="s">
        <v>25</v>
      </c>
      <c r="BB16">
        <f>I16</f>
        <v>0</v>
      </c>
      <c r="BC16" t="s">
        <v>25</v>
      </c>
      <c r="BD16">
        <f>J16</f>
        <v>0</v>
      </c>
      <c r="BE16" t="s">
        <v>25</v>
      </c>
      <c r="BF16">
        <f>K16</f>
        <v>0</v>
      </c>
      <c r="BG16" t="s">
        <v>25</v>
      </c>
      <c r="BH16">
        <f>L16</f>
        <v>0</v>
      </c>
      <c r="BI16" t="s">
        <v>25</v>
      </c>
      <c r="BJ16">
        <f>M16</f>
        <v>0</v>
      </c>
      <c r="BK16" t="s">
        <v>25</v>
      </c>
      <c r="BL16">
        <f>N16</f>
        <v>0</v>
      </c>
      <c r="BM16" t="s">
        <v>25</v>
      </c>
      <c r="BN16">
        <f>O16</f>
        <v>0</v>
      </c>
      <c r="BO16" t="s">
        <v>25</v>
      </c>
      <c r="BP16">
        <f>P16</f>
        <v>0</v>
      </c>
      <c r="BQ16" t="s">
        <v>25</v>
      </c>
      <c r="BR16">
        <f>Q16</f>
        <v>0</v>
      </c>
      <c r="BS16" t="s">
        <v>25</v>
      </c>
      <c r="BT16">
        <f>R16</f>
        <v>0</v>
      </c>
      <c r="BU16" t="s">
        <v>25</v>
      </c>
      <c r="BV16">
        <f>S16</f>
        <v>0</v>
      </c>
      <c r="BW16" t="s">
        <v>25</v>
      </c>
      <c r="BX16">
        <f>T16</f>
        <v>0</v>
      </c>
      <c r="BY16" t="s">
        <v>25</v>
      </c>
      <c r="BZ16">
        <f>U16</f>
        <v>0</v>
      </c>
      <c r="CA16" t="s">
        <v>25</v>
      </c>
      <c r="CB16">
        <f>V16</f>
        <v>0</v>
      </c>
      <c r="CC16" t="s">
        <v>25</v>
      </c>
      <c r="CD16">
        <f>W16</f>
        <v>0</v>
      </c>
      <c r="CE16" t="s">
        <v>25</v>
      </c>
      <c r="CF16">
        <f>X16</f>
        <v>0</v>
      </c>
      <c r="CG16" t="s">
        <v>25</v>
      </c>
      <c r="CH16">
        <f>Y16</f>
        <v>0</v>
      </c>
      <c r="CI16" t="s">
        <v>25</v>
      </c>
      <c r="CJ16">
        <f>Z16</f>
        <v>1</v>
      </c>
      <c r="CK16" t="s">
        <v>25</v>
      </c>
      <c r="CL16">
        <f>AA16</f>
        <v>2</v>
      </c>
      <c r="CM16" t="s">
        <v>25</v>
      </c>
      <c r="CN16">
        <f>AB16</f>
        <v>0</v>
      </c>
      <c r="CO16" t="s">
        <v>25</v>
      </c>
      <c r="CP16" t="str">
        <f>AC16</f>
        <v>Stopp!</v>
      </c>
      <c r="CQ16" t="s">
        <v>25</v>
      </c>
      <c r="CR16">
        <f>AD16</f>
        <v>1</v>
      </c>
      <c r="CS16" t="s">
        <v>25</v>
      </c>
      <c r="CT16">
        <f>AE16</f>
        <v>0</v>
      </c>
      <c r="CU16" t="s">
        <v>25</v>
      </c>
      <c r="CV16">
        <f>AF16</f>
        <v>0</v>
      </c>
      <c r="CW16" t="s">
        <v>26</v>
      </c>
    </row>
    <row r="17" spans="1:101">
      <c r="A17" t="s">
        <v>32</v>
      </c>
      <c r="B17">
        <v>3</v>
      </c>
      <c r="C17" s="11"/>
      <c r="D17" s="12"/>
      <c r="E17" s="12"/>
      <c r="F17" s="12"/>
      <c r="G17" s="12"/>
      <c r="H17" s="13"/>
      <c r="I17" s="1"/>
      <c r="J17" s="1"/>
      <c r="K17" s="1"/>
      <c r="L17" s="1" t="s">
        <v>15</v>
      </c>
      <c r="M17" s="1" t="s">
        <v>15</v>
      </c>
      <c r="N17" s="1"/>
      <c r="O17" s="1"/>
      <c r="P17" s="1"/>
      <c r="Q17" s="1"/>
      <c r="R17" s="11"/>
      <c r="S17" s="12"/>
      <c r="T17" s="12"/>
      <c r="U17" s="12"/>
      <c r="V17" s="12"/>
      <c r="W17" s="12"/>
      <c r="X17" s="12"/>
      <c r="Y17" s="13"/>
      <c r="Z17" s="2">
        <f>COUNTA(C17:Y17)</f>
        <v>2</v>
      </c>
      <c r="AA17">
        <f t="shared" si="34"/>
        <v>4</v>
      </c>
      <c r="AB17">
        <f>AA17-B17</f>
        <v>1</v>
      </c>
      <c r="AC17" t="str">
        <f t="shared" si="36"/>
        <v>Stopp!</v>
      </c>
      <c r="AD17" s="9">
        <f t="shared" si="37"/>
        <v>2</v>
      </c>
      <c r="AE17" s="5">
        <f t="shared" si="8"/>
        <v>0</v>
      </c>
      <c r="AF17" s="10">
        <f t="shared" si="8"/>
        <v>0</v>
      </c>
      <c r="AG17" s="9" t="s">
        <v>14</v>
      </c>
      <c r="AH17" s="5" t="s">
        <v>29</v>
      </c>
      <c r="AI17" s="10" t="s">
        <v>29</v>
      </c>
      <c r="AK17" t="s">
        <v>23</v>
      </c>
      <c r="AL17" t="str">
        <f>A17</f>
        <v>Johan Thor</v>
      </c>
      <c r="AM17" t="s">
        <v>25</v>
      </c>
      <c r="AN17">
        <f>B17</f>
        <v>3</v>
      </c>
      <c r="AO17" t="s">
        <v>25</v>
      </c>
      <c r="AP17">
        <f>C17</f>
        <v>0</v>
      </c>
      <c r="AQ17" t="s">
        <v>25</v>
      </c>
      <c r="AR17">
        <f>D17</f>
        <v>0</v>
      </c>
      <c r="AS17" t="s">
        <v>25</v>
      </c>
      <c r="AT17">
        <f>E17</f>
        <v>0</v>
      </c>
      <c r="AU17" t="s">
        <v>25</v>
      </c>
      <c r="AV17">
        <f>F17</f>
        <v>0</v>
      </c>
      <c r="AW17" t="s">
        <v>25</v>
      </c>
      <c r="AX17">
        <f>G17</f>
        <v>0</v>
      </c>
      <c r="AY17" t="s">
        <v>25</v>
      </c>
      <c r="AZ17">
        <f>H17</f>
        <v>0</v>
      </c>
      <c r="BA17" t="s">
        <v>25</v>
      </c>
      <c r="BB17">
        <f>I17</f>
        <v>0</v>
      </c>
      <c r="BC17" t="s">
        <v>25</v>
      </c>
      <c r="BD17">
        <f>J17</f>
        <v>0</v>
      </c>
      <c r="BE17" t="s">
        <v>25</v>
      </c>
      <c r="BF17">
        <f>K17</f>
        <v>0</v>
      </c>
      <c r="BG17" t="s">
        <v>25</v>
      </c>
      <c r="BH17" t="str">
        <f>L17</f>
        <v>S</v>
      </c>
      <c r="BI17" t="s">
        <v>25</v>
      </c>
      <c r="BJ17" t="str">
        <f>M17</f>
        <v>S</v>
      </c>
      <c r="BK17" t="s">
        <v>25</v>
      </c>
      <c r="BL17">
        <f>N17</f>
        <v>0</v>
      </c>
      <c r="BM17" t="s">
        <v>25</v>
      </c>
      <c r="BN17">
        <f>O17</f>
        <v>0</v>
      </c>
      <c r="BO17" t="s">
        <v>25</v>
      </c>
      <c r="BP17">
        <f>P17</f>
        <v>0</v>
      </c>
      <c r="BQ17" t="s">
        <v>25</v>
      </c>
      <c r="BR17">
        <f>Q17</f>
        <v>0</v>
      </c>
      <c r="BS17" t="s">
        <v>25</v>
      </c>
      <c r="BT17">
        <f>R17</f>
        <v>0</v>
      </c>
      <c r="BU17" t="s">
        <v>25</v>
      </c>
      <c r="BV17">
        <f>S17</f>
        <v>0</v>
      </c>
      <c r="BW17" t="s">
        <v>25</v>
      </c>
      <c r="BX17">
        <f>T17</f>
        <v>0</v>
      </c>
      <c r="BY17" t="s">
        <v>25</v>
      </c>
      <c r="BZ17">
        <f>U17</f>
        <v>0</v>
      </c>
      <c r="CA17" t="s">
        <v>25</v>
      </c>
      <c r="CB17">
        <f>V17</f>
        <v>0</v>
      </c>
      <c r="CC17" t="s">
        <v>25</v>
      </c>
      <c r="CD17">
        <f>W17</f>
        <v>0</v>
      </c>
      <c r="CE17" t="s">
        <v>25</v>
      </c>
      <c r="CF17">
        <f>X17</f>
        <v>0</v>
      </c>
      <c r="CG17" t="s">
        <v>25</v>
      </c>
      <c r="CH17">
        <f>Y17</f>
        <v>0</v>
      </c>
      <c r="CI17" t="s">
        <v>25</v>
      </c>
      <c r="CJ17">
        <f>Z17</f>
        <v>2</v>
      </c>
      <c r="CK17" t="s">
        <v>25</v>
      </c>
      <c r="CL17">
        <f>AA17</f>
        <v>4</v>
      </c>
      <c r="CM17" t="s">
        <v>25</v>
      </c>
      <c r="CN17">
        <f>AB17</f>
        <v>1</v>
      </c>
      <c r="CO17" t="s">
        <v>25</v>
      </c>
      <c r="CP17" t="str">
        <f>AC17</f>
        <v>Stopp!</v>
      </c>
      <c r="CQ17" t="s">
        <v>25</v>
      </c>
      <c r="CR17">
        <f>AD17</f>
        <v>2</v>
      </c>
      <c r="CS17" t="s">
        <v>25</v>
      </c>
      <c r="CT17">
        <f>AE17</f>
        <v>0</v>
      </c>
      <c r="CU17" t="s">
        <v>25</v>
      </c>
      <c r="CV17">
        <f>AF17</f>
        <v>0</v>
      </c>
      <c r="CW17" t="s">
        <v>26</v>
      </c>
    </row>
    <row r="18" spans="1:101">
      <c r="A18" t="s">
        <v>11</v>
      </c>
      <c r="B18">
        <v>4</v>
      </c>
      <c r="C18" s="11"/>
      <c r="D18" s="12"/>
      <c r="E18" s="12"/>
      <c r="F18" s="12"/>
      <c r="G18" s="12"/>
      <c r="H18" s="13"/>
      <c r="I18" s="1"/>
      <c r="J18" s="1"/>
      <c r="K18" s="1"/>
      <c r="L18" s="1"/>
      <c r="M18" s="1"/>
      <c r="N18" s="1" t="s">
        <v>18</v>
      </c>
      <c r="O18" s="1"/>
      <c r="P18" s="1"/>
      <c r="Q18" s="1"/>
      <c r="R18" s="11"/>
      <c r="S18" s="12"/>
      <c r="T18" s="12" t="s">
        <v>15</v>
      </c>
      <c r="U18" s="12"/>
      <c r="V18" s="12"/>
      <c r="W18" s="12"/>
      <c r="X18" s="12"/>
      <c r="Y18" s="13"/>
      <c r="Z18" s="2">
        <f t="shared" si="7"/>
        <v>2</v>
      </c>
      <c r="AA18">
        <f t="shared" si="34"/>
        <v>4</v>
      </c>
      <c r="AB18">
        <f t="shared" si="35"/>
        <v>0</v>
      </c>
      <c r="AC18" t="str">
        <f t="shared" si="36"/>
        <v>Stopp!</v>
      </c>
      <c r="AD18" s="9">
        <f t="shared" si="37"/>
        <v>1</v>
      </c>
      <c r="AE18" s="5">
        <f t="shared" si="8"/>
        <v>1</v>
      </c>
      <c r="AF18" s="10">
        <f t="shared" si="8"/>
        <v>0</v>
      </c>
      <c r="AG18" s="9" t="s">
        <v>14</v>
      </c>
      <c r="AH18" s="5" t="s">
        <v>14</v>
      </c>
      <c r="AI18" s="10" t="s">
        <v>29</v>
      </c>
      <c r="AK18" t="s">
        <v>23</v>
      </c>
      <c r="AL18" t="str">
        <f t="shared" si="9"/>
        <v xml:space="preserve">Henrik Hultman </v>
      </c>
      <c r="AM18" t="s">
        <v>25</v>
      </c>
      <c r="AN18">
        <f t="shared" si="10"/>
        <v>4</v>
      </c>
      <c r="AO18" t="s">
        <v>25</v>
      </c>
      <c r="AP18">
        <f t="shared" si="11"/>
        <v>0</v>
      </c>
      <c r="AQ18" t="s">
        <v>25</v>
      </c>
      <c r="AR18">
        <f t="shared" si="12"/>
        <v>0</v>
      </c>
      <c r="AS18" t="s">
        <v>25</v>
      </c>
      <c r="AT18">
        <f t="shared" si="13"/>
        <v>0</v>
      </c>
      <c r="AU18" t="s">
        <v>25</v>
      </c>
      <c r="AV18">
        <f t="shared" si="14"/>
        <v>0</v>
      </c>
      <c r="AW18" t="s">
        <v>25</v>
      </c>
      <c r="AX18">
        <f t="shared" si="15"/>
        <v>0</v>
      </c>
      <c r="AY18" t="s">
        <v>25</v>
      </c>
      <c r="AZ18">
        <f t="shared" si="16"/>
        <v>0</v>
      </c>
      <c r="BA18" t="s">
        <v>25</v>
      </c>
      <c r="BB18">
        <f t="shared" si="17"/>
        <v>0</v>
      </c>
      <c r="BC18" t="s">
        <v>25</v>
      </c>
      <c r="BD18">
        <f t="shared" si="18"/>
        <v>0</v>
      </c>
      <c r="BE18" t="s">
        <v>25</v>
      </c>
      <c r="BF18">
        <f t="shared" si="19"/>
        <v>0</v>
      </c>
      <c r="BG18" t="s">
        <v>25</v>
      </c>
      <c r="BH18">
        <f t="shared" si="20"/>
        <v>0</v>
      </c>
      <c r="BI18" t="s">
        <v>25</v>
      </c>
      <c r="BJ18">
        <f t="shared" si="21"/>
        <v>0</v>
      </c>
      <c r="BK18" t="s">
        <v>25</v>
      </c>
      <c r="BL18" t="str">
        <f t="shared" si="22"/>
        <v>R</v>
      </c>
      <c r="BM18" t="s">
        <v>25</v>
      </c>
      <c r="BN18">
        <f t="shared" si="23"/>
        <v>0</v>
      </c>
      <c r="BO18" t="s">
        <v>25</v>
      </c>
      <c r="BP18">
        <f t="shared" si="24"/>
        <v>0</v>
      </c>
      <c r="BQ18" t="s">
        <v>25</v>
      </c>
      <c r="BR18">
        <f t="shared" si="25"/>
        <v>0</v>
      </c>
      <c r="BS18" t="s">
        <v>25</v>
      </c>
      <c r="BT18">
        <f t="shared" si="26"/>
        <v>0</v>
      </c>
      <c r="BU18" t="s">
        <v>25</v>
      </c>
      <c r="BV18">
        <f t="shared" si="27"/>
        <v>0</v>
      </c>
      <c r="BW18" t="s">
        <v>25</v>
      </c>
      <c r="BX18" t="str">
        <f t="shared" si="28"/>
        <v>S</v>
      </c>
      <c r="BY18" t="s">
        <v>25</v>
      </c>
      <c r="BZ18">
        <f t="shared" si="29"/>
        <v>0</v>
      </c>
      <c r="CA18" t="s">
        <v>25</v>
      </c>
      <c r="CB18">
        <f t="shared" si="30"/>
        <v>0</v>
      </c>
      <c r="CC18" t="s">
        <v>25</v>
      </c>
      <c r="CD18">
        <f t="shared" si="31"/>
        <v>0</v>
      </c>
      <c r="CE18" t="s">
        <v>25</v>
      </c>
      <c r="CF18">
        <f t="shared" si="32"/>
        <v>0</v>
      </c>
      <c r="CG18" t="s">
        <v>25</v>
      </c>
      <c r="CH18">
        <f t="shared" si="33"/>
        <v>0</v>
      </c>
      <c r="CI18" t="s">
        <v>25</v>
      </c>
      <c r="CJ18">
        <f t="shared" si="0"/>
        <v>2</v>
      </c>
      <c r="CK18" t="s">
        <v>25</v>
      </c>
      <c r="CL18">
        <f t="shared" si="1"/>
        <v>4</v>
      </c>
      <c r="CM18" t="s">
        <v>25</v>
      </c>
      <c r="CN18">
        <f t="shared" si="2"/>
        <v>0</v>
      </c>
      <c r="CO18" t="s">
        <v>25</v>
      </c>
      <c r="CP18" t="str">
        <f t="shared" si="3"/>
        <v>Stopp!</v>
      </c>
      <c r="CQ18" t="s">
        <v>25</v>
      </c>
      <c r="CR18">
        <f t="shared" si="4"/>
        <v>1</v>
      </c>
      <c r="CS18" t="s">
        <v>25</v>
      </c>
      <c r="CT18">
        <f t="shared" si="5"/>
        <v>1</v>
      </c>
      <c r="CU18" t="s">
        <v>25</v>
      </c>
      <c r="CV18">
        <f t="shared" si="6"/>
        <v>0</v>
      </c>
      <c r="CW18" t="s">
        <v>26</v>
      </c>
    </row>
    <row r="19" spans="1:101">
      <c r="B19" s="2" t="s">
        <v>13</v>
      </c>
      <c r="C19" s="14">
        <f>COUNTA(C3:C18)</f>
        <v>2</v>
      </c>
      <c r="D19" s="6">
        <f t="shared" ref="D19:Y19" si="38">COUNTA(D3:D18)</f>
        <v>2</v>
      </c>
      <c r="E19" s="6">
        <f t="shared" si="38"/>
        <v>3</v>
      </c>
      <c r="F19" s="6">
        <f t="shared" si="38"/>
        <v>5</v>
      </c>
      <c r="G19" s="6">
        <f t="shared" si="38"/>
        <v>5</v>
      </c>
      <c r="H19" s="15">
        <f t="shared" si="38"/>
        <v>5</v>
      </c>
      <c r="I19" s="2">
        <f t="shared" si="38"/>
        <v>3</v>
      </c>
      <c r="J19" s="2">
        <f t="shared" si="38"/>
        <v>3</v>
      </c>
      <c r="K19" s="2">
        <f t="shared" si="38"/>
        <v>4</v>
      </c>
      <c r="L19" s="2">
        <f t="shared" si="38"/>
        <v>5</v>
      </c>
      <c r="M19" s="2">
        <f t="shared" si="38"/>
        <v>5</v>
      </c>
      <c r="N19" s="2">
        <f t="shared" si="38"/>
        <v>5</v>
      </c>
      <c r="O19" s="2">
        <f t="shared" si="38"/>
        <v>5</v>
      </c>
      <c r="P19" s="2">
        <f t="shared" si="38"/>
        <v>5</v>
      </c>
      <c r="Q19" s="2">
        <f t="shared" si="38"/>
        <v>4</v>
      </c>
      <c r="R19" s="14">
        <f t="shared" si="38"/>
        <v>3</v>
      </c>
      <c r="S19" s="6">
        <f t="shared" si="38"/>
        <v>3</v>
      </c>
      <c r="T19" s="6">
        <f t="shared" si="38"/>
        <v>3</v>
      </c>
      <c r="U19" s="6">
        <f t="shared" si="38"/>
        <v>5</v>
      </c>
      <c r="V19" s="6">
        <f t="shared" si="38"/>
        <v>3</v>
      </c>
      <c r="W19" s="6">
        <f t="shared" si="38"/>
        <v>3</v>
      </c>
      <c r="X19" s="6">
        <f t="shared" si="38"/>
        <v>3</v>
      </c>
      <c r="Y19" s="15">
        <f t="shared" si="38"/>
        <v>3</v>
      </c>
      <c r="Z19" s="2">
        <f>SUM(Z3:Z18)</f>
        <v>87</v>
      </c>
      <c r="AA19">
        <f t="shared" si="34"/>
        <v>174</v>
      </c>
      <c r="AD19" s="22">
        <f>SUM(AD3:AD18)</f>
        <v>30</v>
      </c>
      <c r="AE19" s="23">
        <f>SUM(AE3:AE18)</f>
        <v>30</v>
      </c>
      <c r="AF19" s="24">
        <f>SUM(AF3:AF18)</f>
        <v>20</v>
      </c>
      <c r="AG19" s="9">
        <f>COUNTIF(AG3:AG18,"X")</f>
        <v>16</v>
      </c>
      <c r="AH19" s="5">
        <f>COUNTIF(AH3:AH18,"X")</f>
        <v>8</v>
      </c>
      <c r="AI19" s="10">
        <f>COUNTIF(AI3:AI18,"X")</f>
        <v>5</v>
      </c>
      <c r="AK19" t="s">
        <v>23</v>
      </c>
      <c r="AM19" t="s">
        <v>25</v>
      </c>
      <c r="AN19" t="str">
        <f t="shared" si="10"/>
        <v>Tot</v>
      </c>
      <c r="AO19" t="s">
        <v>25</v>
      </c>
      <c r="AP19">
        <f t="shared" si="11"/>
        <v>2</v>
      </c>
      <c r="AQ19" t="s">
        <v>25</v>
      </c>
      <c r="AR19">
        <f t="shared" si="12"/>
        <v>2</v>
      </c>
      <c r="AS19" t="s">
        <v>25</v>
      </c>
      <c r="AT19">
        <f t="shared" si="13"/>
        <v>3</v>
      </c>
      <c r="AU19" t="s">
        <v>25</v>
      </c>
      <c r="AV19">
        <f t="shared" si="14"/>
        <v>5</v>
      </c>
      <c r="AW19" t="s">
        <v>25</v>
      </c>
      <c r="AX19">
        <f t="shared" si="15"/>
        <v>5</v>
      </c>
      <c r="AY19" t="s">
        <v>25</v>
      </c>
      <c r="AZ19">
        <f t="shared" si="16"/>
        <v>5</v>
      </c>
      <c r="BA19" t="s">
        <v>25</v>
      </c>
      <c r="BB19">
        <f t="shared" si="17"/>
        <v>3</v>
      </c>
      <c r="BC19" t="s">
        <v>25</v>
      </c>
      <c r="BD19">
        <f t="shared" si="18"/>
        <v>3</v>
      </c>
      <c r="BE19" t="s">
        <v>25</v>
      </c>
      <c r="BF19">
        <f t="shared" si="19"/>
        <v>4</v>
      </c>
      <c r="BG19" t="s">
        <v>25</v>
      </c>
      <c r="BH19">
        <f t="shared" si="20"/>
        <v>5</v>
      </c>
      <c r="BI19" t="s">
        <v>25</v>
      </c>
      <c r="BJ19">
        <f t="shared" si="21"/>
        <v>5</v>
      </c>
      <c r="BK19" t="s">
        <v>25</v>
      </c>
      <c r="BL19">
        <f t="shared" si="22"/>
        <v>5</v>
      </c>
      <c r="BM19" t="s">
        <v>25</v>
      </c>
      <c r="BN19">
        <f t="shared" si="23"/>
        <v>5</v>
      </c>
      <c r="BO19" t="s">
        <v>25</v>
      </c>
      <c r="BP19">
        <f t="shared" si="24"/>
        <v>5</v>
      </c>
      <c r="BQ19" t="s">
        <v>25</v>
      </c>
      <c r="BR19">
        <f t="shared" si="25"/>
        <v>4</v>
      </c>
      <c r="BS19" t="s">
        <v>25</v>
      </c>
      <c r="BT19">
        <f t="shared" si="26"/>
        <v>3</v>
      </c>
      <c r="BU19" t="s">
        <v>25</v>
      </c>
      <c r="BV19">
        <f t="shared" si="27"/>
        <v>3</v>
      </c>
      <c r="BW19" t="s">
        <v>25</v>
      </c>
      <c r="BX19">
        <f t="shared" si="28"/>
        <v>3</v>
      </c>
      <c r="BY19" t="s">
        <v>25</v>
      </c>
      <c r="BZ19">
        <f t="shared" si="29"/>
        <v>5</v>
      </c>
      <c r="CA19" t="s">
        <v>25</v>
      </c>
      <c r="CB19">
        <f t="shared" si="30"/>
        <v>3</v>
      </c>
      <c r="CC19" t="s">
        <v>25</v>
      </c>
      <c r="CD19">
        <f t="shared" si="31"/>
        <v>3</v>
      </c>
      <c r="CE19" t="s">
        <v>25</v>
      </c>
      <c r="CF19">
        <f t="shared" si="32"/>
        <v>3</v>
      </c>
      <c r="CG19" t="s">
        <v>25</v>
      </c>
      <c r="CH19">
        <f t="shared" si="33"/>
        <v>3</v>
      </c>
      <c r="CI19" t="s">
        <v>25</v>
      </c>
      <c r="CJ19">
        <f t="shared" si="0"/>
        <v>87</v>
      </c>
      <c r="CK19" t="s">
        <v>25</v>
      </c>
      <c r="CL19">
        <f t="shared" si="1"/>
        <v>174</v>
      </c>
      <c r="CM19" t="s">
        <v>25</v>
      </c>
      <c r="CO19" t="s">
        <v>25</v>
      </c>
      <c r="CQ19" t="s">
        <v>25</v>
      </c>
      <c r="CR19">
        <f t="shared" si="4"/>
        <v>30</v>
      </c>
      <c r="CS19" t="s">
        <v>25</v>
      </c>
      <c r="CU19" t="s">
        <v>25</v>
      </c>
      <c r="CW19" t="s">
        <v>26</v>
      </c>
    </row>
    <row r="20" spans="1:101">
      <c r="A20" s="3" t="s">
        <v>21</v>
      </c>
      <c r="B20" s="4" t="s">
        <v>15</v>
      </c>
      <c r="C20" s="16">
        <f t="shared" ref="C20:L22" si="39">COUNTIF(C$3:C$18,$B20)</f>
        <v>0</v>
      </c>
      <c r="D20" s="4">
        <f t="shared" si="39"/>
        <v>0</v>
      </c>
      <c r="E20" s="4">
        <f t="shared" si="39"/>
        <v>0</v>
      </c>
      <c r="F20" s="4">
        <f t="shared" si="39"/>
        <v>2</v>
      </c>
      <c r="G20" s="4">
        <f t="shared" si="39"/>
        <v>2</v>
      </c>
      <c r="H20" s="17">
        <f t="shared" si="39"/>
        <v>2</v>
      </c>
      <c r="I20" s="4">
        <f t="shared" si="39"/>
        <v>1</v>
      </c>
      <c r="J20" s="4">
        <f t="shared" si="39"/>
        <v>1</v>
      </c>
      <c r="K20" s="4">
        <f t="shared" si="39"/>
        <v>2</v>
      </c>
      <c r="L20" s="4">
        <f t="shared" si="39"/>
        <v>2</v>
      </c>
      <c r="M20" s="4">
        <f t="shared" ref="M20:Y22" si="40">COUNTIF(M$3:M$18,$B20)</f>
        <v>2</v>
      </c>
      <c r="N20" s="4">
        <f t="shared" si="40"/>
        <v>2</v>
      </c>
      <c r="O20" s="4">
        <f t="shared" si="40"/>
        <v>2</v>
      </c>
      <c r="P20" s="4">
        <f t="shared" si="40"/>
        <v>2</v>
      </c>
      <c r="Q20" s="4">
        <f t="shared" si="40"/>
        <v>2</v>
      </c>
      <c r="R20" s="16">
        <f t="shared" si="40"/>
        <v>1</v>
      </c>
      <c r="S20" s="4">
        <f t="shared" si="40"/>
        <v>1</v>
      </c>
      <c r="T20" s="4">
        <f t="shared" si="40"/>
        <v>1</v>
      </c>
      <c r="U20" s="4">
        <f t="shared" si="40"/>
        <v>1</v>
      </c>
      <c r="V20" s="4">
        <f t="shared" si="40"/>
        <v>1</v>
      </c>
      <c r="W20" s="4">
        <f t="shared" si="40"/>
        <v>1</v>
      </c>
      <c r="X20" s="4">
        <f t="shared" si="40"/>
        <v>1</v>
      </c>
      <c r="Y20" s="17">
        <f t="shared" si="40"/>
        <v>1</v>
      </c>
      <c r="Z20" s="2">
        <f t="shared" ref="Z20:Z28" si="41">SUM(C20:Y20)</f>
        <v>30</v>
      </c>
      <c r="AA20" s="20">
        <f t="shared" ref="AA20:AA28" si="42">Z20*2</f>
        <v>60</v>
      </c>
      <c r="AK20" t="s">
        <v>23</v>
      </c>
      <c r="AL20" t="str">
        <f t="shared" si="9"/>
        <v>Schemalagt</v>
      </c>
      <c r="AM20" t="s">
        <v>25</v>
      </c>
      <c r="AN20" t="str">
        <f t="shared" si="10"/>
        <v>S</v>
      </c>
      <c r="AO20" t="s">
        <v>25</v>
      </c>
      <c r="AP20">
        <f t="shared" si="11"/>
        <v>0</v>
      </c>
      <c r="AQ20" t="s">
        <v>25</v>
      </c>
      <c r="AR20">
        <f t="shared" si="12"/>
        <v>0</v>
      </c>
      <c r="AS20" t="s">
        <v>25</v>
      </c>
      <c r="AT20">
        <f t="shared" si="13"/>
        <v>0</v>
      </c>
      <c r="AU20" t="s">
        <v>25</v>
      </c>
      <c r="AV20">
        <f t="shared" si="14"/>
        <v>2</v>
      </c>
      <c r="AW20" t="s">
        <v>25</v>
      </c>
      <c r="AX20">
        <f t="shared" si="15"/>
        <v>2</v>
      </c>
      <c r="AY20" t="s">
        <v>25</v>
      </c>
      <c r="AZ20">
        <f t="shared" si="16"/>
        <v>2</v>
      </c>
      <c r="BA20" t="s">
        <v>25</v>
      </c>
      <c r="BB20">
        <f t="shared" si="17"/>
        <v>1</v>
      </c>
      <c r="BC20" t="s">
        <v>25</v>
      </c>
      <c r="BD20">
        <f t="shared" si="18"/>
        <v>1</v>
      </c>
      <c r="BE20" t="s">
        <v>25</v>
      </c>
      <c r="BF20">
        <f t="shared" si="19"/>
        <v>2</v>
      </c>
      <c r="BG20" t="s">
        <v>25</v>
      </c>
      <c r="BH20">
        <f t="shared" si="20"/>
        <v>2</v>
      </c>
      <c r="BI20" t="s">
        <v>25</v>
      </c>
      <c r="BJ20">
        <f t="shared" si="21"/>
        <v>2</v>
      </c>
      <c r="BK20" t="s">
        <v>25</v>
      </c>
      <c r="BL20">
        <f t="shared" si="22"/>
        <v>2</v>
      </c>
      <c r="BM20" t="s">
        <v>25</v>
      </c>
      <c r="BN20">
        <f t="shared" si="23"/>
        <v>2</v>
      </c>
      <c r="BO20" t="s">
        <v>25</v>
      </c>
      <c r="BP20">
        <f t="shared" si="24"/>
        <v>2</v>
      </c>
      <c r="BQ20" t="s">
        <v>25</v>
      </c>
      <c r="BR20">
        <f t="shared" si="25"/>
        <v>2</v>
      </c>
      <c r="BS20" t="s">
        <v>25</v>
      </c>
      <c r="BT20">
        <f t="shared" si="26"/>
        <v>1</v>
      </c>
      <c r="BU20" t="s">
        <v>25</v>
      </c>
      <c r="BV20">
        <f t="shared" si="27"/>
        <v>1</v>
      </c>
      <c r="BW20" t="s">
        <v>25</v>
      </c>
      <c r="BX20">
        <f t="shared" si="28"/>
        <v>1</v>
      </c>
      <c r="BY20" t="s">
        <v>25</v>
      </c>
      <c r="BZ20">
        <f t="shared" si="29"/>
        <v>1</v>
      </c>
      <c r="CA20" t="s">
        <v>25</v>
      </c>
      <c r="CB20">
        <f t="shared" si="30"/>
        <v>1</v>
      </c>
      <c r="CC20" t="s">
        <v>25</v>
      </c>
      <c r="CD20">
        <f t="shared" si="31"/>
        <v>1</v>
      </c>
      <c r="CE20" t="s">
        <v>25</v>
      </c>
      <c r="CF20">
        <f t="shared" si="32"/>
        <v>1</v>
      </c>
      <c r="CG20" t="s">
        <v>25</v>
      </c>
      <c r="CH20">
        <f t="shared" si="33"/>
        <v>1</v>
      </c>
      <c r="CI20" t="s">
        <v>25</v>
      </c>
      <c r="CK20" t="s">
        <v>25</v>
      </c>
      <c r="CM20" t="s">
        <v>25</v>
      </c>
      <c r="CO20" t="s">
        <v>25</v>
      </c>
      <c r="CQ20" t="s">
        <v>25</v>
      </c>
      <c r="CS20" t="s">
        <v>25</v>
      </c>
      <c r="CU20" t="s">
        <v>25</v>
      </c>
      <c r="CW20" t="s">
        <v>26</v>
      </c>
    </row>
    <row r="21" spans="1:101">
      <c r="A21" s="5"/>
      <c r="B21" s="6" t="s">
        <v>18</v>
      </c>
      <c r="C21" s="14">
        <f t="shared" si="39"/>
        <v>0</v>
      </c>
      <c r="D21" s="6">
        <f t="shared" si="39"/>
        <v>0</v>
      </c>
      <c r="E21" s="6">
        <f t="shared" si="39"/>
        <v>0</v>
      </c>
      <c r="F21" s="6">
        <f t="shared" si="39"/>
        <v>2</v>
      </c>
      <c r="G21" s="6">
        <f t="shared" si="39"/>
        <v>2</v>
      </c>
      <c r="H21" s="15">
        <f t="shared" si="39"/>
        <v>2</v>
      </c>
      <c r="I21" s="6">
        <f t="shared" si="39"/>
        <v>1</v>
      </c>
      <c r="J21" s="6">
        <f t="shared" si="39"/>
        <v>1</v>
      </c>
      <c r="K21" s="6">
        <f t="shared" si="39"/>
        <v>1</v>
      </c>
      <c r="L21" s="6">
        <f t="shared" si="39"/>
        <v>2</v>
      </c>
      <c r="M21" s="6">
        <f t="shared" si="40"/>
        <v>2</v>
      </c>
      <c r="N21" s="6">
        <f t="shared" si="40"/>
        <v>2</v>
      </c>
      <c r="O21" s="6">
        <f t="shared" si="40"/>
        <v>2</v>
      </c>
      <c r="P21" s="6">
        <f t="shared" si="40"/>
        <v>2</v>
      </c>
      <c r="Q21" s="6">
        <f t="shared" si="40"/>
        <v>1</v>
      </c>
      <c r="R21" s="14">
        <f t="shared" si="40"/>
        <v>1</v>
      </c>
      <c r="S21" s="6">
        <f t="shared" si="40"/>
        <v>1</v>
      </c>
      <c r="T21" s="6">
        <f t="shared" si="40"/>
        <v>1</v>
      </c>
      <c r="U21" s="6">
        <f t="shared" si="40"/>
        <v>3</v>
      </c>
      <c r="V21" s="6">
        <f t="shared" si="40"/>
        <v>1</v>
      </c>
      <c r="W21" s="6">
        <f t="shared" si="40"/>
        <v>1</v>
      </c>
      <c r="X21" s="6">
        <f t="shared" si="40"/>
        <v>1</v>
      </c>
      <c r="Y21" s="15">
        <f t="shared" si="40"/>
        <v>1</v>
      </c>
      <c r="Z21" s="2">
        <f t="shared" si="41"/>
        <v>30</v>
      </c>
      <c r="AA21" s="20">
        <f t="shared" si="42"/>
        <v>60</v>
      </c>
      <c r="AK21" t="s">
        <v>23</v>
      </c>
      <c r="AM21" t="s">
        <v>25</v>
      </c>
      <c r="AN21" t="str">
        <f t="shared" si="10"/>
        <v>R</v>
      </c>
      <c r="AO21" t="s">
        <v>25</v>
      </c>
      <c r="AP21">
        <f t="shared" si="11"/>
        <v>0</v>
      </c>
      <c r="AQ21" t="s">
        <v>25</v>
      </c>
      <c r="AR21">
        <f t="shared" si="12"/>
        <v>0</v>
      </c>
      <c r="AS21" t="s">
        <v>25</v>
      </c>
      <c r="AT21">
        <f t="shared" si="13"/>
        <v>0</v>
      </c>
      <c r="AU21" t="s">
        <v>25</v>
      </c>
      <c r="AV21">
        <f t="shared" si="14"/>
        <v>2</v>
      </c>
      <c r="AW21" t="s">
        <v>25</v>
      </c>
      <c r="AX21">
        <f t="shared" si="15"/>
        <v>2</v>
      </c>
      <c r="AY21" t="s">
        <v>25</v>
      </c>
      <c r="AZ21">
        <f t="shared" si="16"/>
        <v>2</v>
      </c>
      <c r="BA21" t="s">
        <v>25</v>
      </c>
      <c r="BB21">
        <f t="shared" si="17"/>
        <v>1</v>
      </c>
      <c r="BC21" t="s">
        <v>25</v>
      </c>
      <c r="BD21">
        <f t="shared" si="18"/>
        <v>1</v>
      </c>
      <c r="BE21" t="s">
        <v>25</v>
      </c>
      <c r="BF21">
        <f t="shared" si="19"/>
        <v>1</v>
      </c>
      <c r="BG21" t="s">
        <v>25</v>
      </c>
      <c r="BH21">
        <f t="shared" si="20"/>
        <v>2</v>
      </c>
      <c r="BI21" t="s">
        <v>25</v>
      </c>
      <c r="BJ21">
        <f t="shared" si="21"/>
        <v>2</v>
      </c>
      <c r="BK21" t="s">
        <v>25</v>
      </c>
      <c r="BL21">
        <f t="shared" si="22"/>
        <v>2</v>
      </c>
      <c r="BM21" t="s">
        <v>25</v>
      </c>
      <c r="BN21">
        <f t="shared" si="23"/>
        <v>2</v>
      </c>
      <c r="BO21" t="s">
        <v>25</v>
      </c>
      <c r="BP21">
        <f t="shared" si="24"/>
        <v>2</v>
      </c>
      <c r="BQ21" t="s">
        <v>25</v>
      </c>
      <c r="BR21">
        <f t="shared" si="25"/>
        <v>1</v>
      </c>
      <c r="BS21" t="s">
        <v>25</v>
      </c>
      <c r="BT21">
        <f t="shared" si="26"/>
        <v>1</v>
      </c>
      <c r="BU21" t="s">
        <v>25</v>
      </c>
      <c r="BV21">
        <f t="shared" si="27"/>
        <v>1</v>
      </c>
      <c r="BW21" t="s">
        <v>25</v>
      </c>
      <c r="BX21">
        <f t="shared" si="28"/>
        <v>1</v>
      </c>
      <c r="BY21" t="s">
        <v>25</v>
      </c>
      <c r="BZ21">
        <f t="shared" si="29"/>
        <v>3</v>
      </c>
      <c r="CA21" t="s">
        <v>25</v>
      </c>
      <c r="CB21">
        <f t="shared" si="30"/>
        <v>1</v>
      </c>
      <c r="CC21" t="s">
        <v>25</v>
      </c>
      <c r="CD21">
        <f t="shared" si="31"/>
        <v>1</v>
      </c>
      <c r="CE21" t="s">
        <v>25</v>
      </c>
      <c r="CF21">
        <f t="shared" si="32"/>
        <v>1</v>
      </c>
      <c r="CG21" t="s">
        <v>25</v>
      </c>
      <c r="CH21">
        <f t="shared" si="33"/>
        <v>1</v>
      </c>
      <c r="CI21" t="s">
        <v>25</v>
      </c>
      <c r="CK21" t="s">
        <v>25</v>
      </c>
      <c r="CM21" t="s">
        <v>25</v>
      </c>
      <c r="CO21" t="s">
        <v>25</v>
      </c>
      <c r="CQ21" t="s">
        <v>25</v>
      </c>
      <c r="CS21" t="s">
        <v>25</v>
      </c>
      <c r="CU21" t="s">
        <v>25</v>
      </c>
      <c r="CW21" t="s">
        <v>26</v>
      </c>
    </row>
    <row r="22" spans="1:101">
      <c r="A22" s="7"/>
      <c r="B22" s="8" t="s">
        <v>19</v>
      </c>
      <c r="C22" s="18">
        <f t="shared" si="39"/>
        <v>0</v>
      </c>
      <c r="D22" s="8">
        <f t="shared" si="39"/>
        <v>0</v>
      </c>
      <c r="E22" s="8">
        <f t="shared" si="39"/>
        <v>0</v>
      </c>
      <c r="F22" s="8">
        <f t="shared" si="39"/>
        <v>1</v>
      </c>
      <c r="G22" s="8">
        <f t="shared" si="39"/>
        <v>1</v>
      </c>
      <c r="H22" s="19">
        <f t="shared" si="39"/>
        <v>1</v>
      </c>
      <c r="I22" s="8">
        <f t="shared" si="39"/>
        <v>1</v>
      </c>
      <c r="J22" s="8">
        <f t="shared" si="39"/>
        <v>1</v>
      </c>
      <c r="K22" s="8">
        <f t="shared" si="39"/>
        <v>1</v>
      </c>
      <c r="L22" s="8">
        <f t="shared" si="39"/>
        <v>1</v>
      </c>
      <c r="M22" s="8">
        <f t="shared" si="40"/>
        <v>1</v>
      </c>
      <c r="N22" s="8">
        <f t="shared" si="40"/>
        <v>1</v>
      </c>
      <c r="O22" s="8">
        <f t="shared" si="40"/>
        <v>1</v>
      </c>
      <c r="P22" s="8">
        <f t="shared" si="40"/>
        <v>1</v>
      </c>
      <c r="Q22" s="8">
        <f t="shared" si="40"/>
        <v>1</v>
      </c>
      <c r="R22" s="18">
        <f t="shared" si="40"/>
        <v>1</v>
      </c>
      <c r="S22" s="8">
        <f t="shared" si="40"/>
        <v>1</v>
      </c>
      <c r="T22" s="8">
        <f t="shared" si="40"/>
        <v>1</v>
      </c>
      <c r="U22" s="8">
        <f t="shared" si="40"/>
        <v>1</v>
      </c>
      <c r="V22" s="8">
        <f t="shared" si="40"/>
        <v>1</v>
      </c>
      <c r="W22" s="8">
        <f t="shared" si="40"/>
        <v>1</v>
      </c>
      <c r="X22" s="8">
        <f t="shared" si="40"/>
        <v>1</v>
      </c>
      <c r="Y22" s="19">
        <f t="shared" si="40"/>
        <v>1</v>
      </c>
      <c r="Z22" s="2">
        <f t="shared" si="41"/>
        <v>20</v>
      </c>
      <c r="AA22" s="20">
        <f t="shared" si="42"/>
        <v>40</v>
      </c>
      <c r="AK22" t="s">
        <v>23</v>
      </c>
      <c r="AM22" t="s">
        <v>25</v>
      </c>
      <c r="AN22" t="str">
        <f t="shared" si="10"/>
        <v>D</v>
      </c>
      <c r="AO22" t="s">
        <v>25</v>
      </c>
      <c r="AP22">
        <f t="shared" si="11"/>
        <v>0</v>
      </c>
      <c r="AQ22" t="s">
        <v>25</v>
      </c>
      <c r="AR22">
        <f t="shared" si="12"/>
        <v>0</v>
      </c>
      <c r="AS22" t="s">
        <v>25</v>
      </c>
      <c r="AT22">
        <f t="shared" si="13"/>
        <v>0</v>
      </c>
      <c r="AU22" t="s">
        <v>25</v>
      </c>
      <c r="AV22">
        <f t="shared" si="14"/>
        <v>1</v>
      </c>
      <c r="AW22" t="s">
        <v>25</v>
      </c>
      <c r="AX22">
        <f t="shared" si="15"/>
        <v>1</v>
      </c>
      <c r="AY22" t="s">
        <v>25</v>
      </c>
      <c r="AZ22">
        <f t="shared" si="16"/>
        <v>1</v>
      </c>
      <c r="BA22" t="s">
        <v>25</v>
      </c>
      <c r="BB22">
        <f t="shared" si="17"/>
        <v>1</v>
      </c>
      <c r="BC22" t="s">
        <v>25</v>
      </c>
      <c r="BD22">
        <f t="shared" si="18"/>
        <v>1</v>
      </c>
      <c r="BE22" t="s">
        <v>25</v>
      </c>
      <c r="BF22">
        <f t="shared" si="19"/>
        <v>1</v>
      </c>
      <c r="BG22" t="s">
        <v>25</v>
      </c>
      <c r="BH22">
        <f t="shared" si="20"/>
        <v>1</v>
      </c>
      <c r="BI22" t="s">
        <v>25</v>
      </c>
      <c r="BJ22">
        <f t="shared" si="21"/>
        <v>1</v>
      </c>
      <c r="BK22" t="s">
        <v>25</v>
      </c>
      <c r="BL22">
        <f t="shared" si="22"/>
        <v>1</v>
      </c>
      <c r="BM22" t="s">
        <v>25</v>
      </c>
      <c r="BN22">
        <f t="shared" si="23"/>
        <v>1</v>
      </c>
      <c r="BO22" t="s">
        <v>25</v>
      </c>
      <c r="BP22">
        <f t="shared" si="24"/>
        <v>1</v>
      </c>
      <c r="BQ22" t="s">
        <v>25</v>
      </c>
      <c r="BR22">
        <f t="shared" si="25"/>
        <v>1</v>
      </c>
      <c r="BS22" t="s">
        <v>25</v>
      </c>
      <c r="BT22">
        <f t="shared" si="26"/>
        <v>1</v>
      </c>
      <c r="BU22" t="s">
        <v>25</v>
      </c>
      <c r="BV22">
        <f t="shared" si="27"/>
        <v>1</v>
      </c>
      <c r="BW22" t="s">
        <v>25</v>
      </c>
      <c r="BX22">
        <f t="shared" si="28"/>
        <v>1</v>
      </c>
      <c r="BY22" t="s">
        <v>25</v>
      </c>
      <c r="BZ22">
        <f t="shared" si="29"/>
        <v>1</v>
      </c>
      <c r="CA22" t="s">
        <v>25</v>
      </c>
      <c r="CB22">
        <f t="shared" si="30"/>
        <v>1</v>
      </c>
      <c r="CC22" t="s">
        <v>25</v>
      </c>
      <c r="CD22">
        <f t="shared" si="31"/>
        <v>1</v>
      </c>
      <c r="CE22" t="s">
        <v>25</v>
      </c>
      <c r="CF22">
        <f t="shared" si="32"/>
        <v>1</v>
      </c>
      <c r="CG22" t="s">
        <v>25</v>
      </c>
      <c r="CH22">
        <f t="shared" si="33"/>
        <v>1</v>
      </c>
      <c r="CI22" t="s">
        <v>25</v>
      </c>
      <c r="CK22" t="s">
        <v>25</v>
      </c>
      <c r="CM22" t="s">
        <v>25</v>
      </c>
      <c r="CO22" t="s">
        <v>25</v>
      </c>
      <c r="CQ22" t="s">
        <v>25</v>
      </c>
      <c r="CS22" t="s">
        <v>25</v>
      </c>
      <c r="CU22" t="s">
        <v>25</v>
      </c>
      <c r="CW22" t="s">
        <v>26</v>
      </c>
    </row>
    <row r="23" spans="1:101">
      <c r="A23" t="s">
        <v>20</v>
      </c>
      <c r="B23" s="2" t="s">
        <v>15</v>
      </c>
      <c r="C23" s="14">
        <v>0</v>
      </c>
      <c r="D23" s="6">
        <v>0</v>
      </c>
      <c r="E23" s="6">
        <v>0</v>
      </c>
      <c r="F23" s="6">
        <v>2</v>
      </c>
      <c r="G23" s="6">
        <v>2</v>
      </c>
      <c r="H23" s="15">
        <v>2</v>
      </c>
      <c r="I23" s="2">
        <v>1</v>
      </c>
      <c r="J23" s="2">
        <v>1</v>
      </c>
      <c r="K23" s="2">
        <v>2</v>
      </c>
      <c r="L23" s="2">
        <v>2</v>
      </c>
      <c r="M23" s="2">
        <v>2</v>
      </c>
      <c r="N23" s="2">
        <v>2</v>
      </c>
      <c r="O23" s="2">
        <v>2</v>
      </c>
      <c r="P23" s="2">
        <v>2</v>
      </c>
      <c r="Q23" s="2">
        <v>2</v>
      </c>
      <c r="R23" s="14">
        <v>1</v>
      </c>
      <c r="S23" s="6">
        <v>1</v>
      </c>
      <c r="T23" s="6">
        <v>1</v>
      </c>
      <c r="U23" s="6">
        <v>1</v>
      </c>
      <c r="V23" s="6">
        <v>1</v>
      </c>
      <c r="W23" s="6">
        <v>1</v>
      </c>
      <c r="X23" s="6">
        <v>1</v>
      </c>
      <c r="Y23" s="15">
        <v>1</v>
      </c>
      <c r="Z23" s="2">
        <f t="shared" si="41"/>
        <v>30</v>
      </c>
      <c r="AA23" s="20">
        <f t="shared" si="42"/>
        <v>60</v>
      </c>
      <c r="AK23" t="s">
        <v>23</v>
      </c>
      <c r="AL23" t="str">
        <f t="shared" si="9"/>
        <v>Behov</v>
      </c>
      <c r="AM23" t="s">
        <v>25</v>
      </c>
      <c r="AN23" t="str">
        <f t="shared" si="10"/>
        <v>S</v>
      </c>
      <c r="AO23" t="s">
        <v>25</v>
      </c>
      <c r="AP23">
        <f t="shared" si="11"/>
        <v>0</v>
      </c>
      <c r="AQ23" t="s">
        <v>25</v>
      </c>
      <c r="AR23">
        <f t="shared" si="12"/>
        <v>0</v>
      </c>
      <c r="AS23" t="s">
        <v>25</v>
      </c>
      <c r="AT23">
        <f t="shared" si="13"/>
        <v>0</v>
      </c>
      <c r="AU23" t="s">
        <v>25</v>
      </c>
      <c r="AV23">
        <f t="shared" si="14"/>
        <v>2</v>
      </c>
      <c r="AW23" t="s">
        <v>25</v>
      </c>
      <c r="AX23">
        <f t="shared" si="15"/>
        <v>2</v>
      </c>
      <c r="AY23" t="s">
        <v>25</v>
      </c>
      <c r="AZ23">
        <f t="shared" si="16"/>
        <v>2</v>
      </c>
      <c r="BA23" t="s">
        <v>25</v>
      </c>
      <c r="BB23">
        <f t="shared" si="17"/>
        <v>1</v>
      </c>
      <c r="BC23" t="s">
        <v>25</v>
      </c>
      <c r="BD23">
        <f t="shared" si="18"/>
        <v>1</v>
      </c>
      <c r="BE23" t="s">
        <v>25</v>
      </c>
      <c r="BF23">
        <f t="shared" si="19"/>
        <v>2</v>
      </c>
      <c r="BG23" t="s">
        <v>25</v>
      </c>
      <c r="BH23">
        <f t="shared" si="20"/>
        <v>2</v>
      </c>
      <c r="BI23" t="s">
        <v>25</v>
      </c>
      <c r="BJ23">
        <f t="shared" si="21"/>
        <v>2</v>
      </c>
      <c r="BK23" t="s">
        <v>25</v>
      </c>
      <c r="BL23">
        <f t="shared" si="22"/>
        <v>2</v>
      </c>
      <c r="BM23" t="s">
        <v>25</v>
      </c>
      <c r="BN23">
        <f t="shared" si="23"/>
        <v>2</v>
      </c>
      <c r="BO23" t="s">
        <v>25</v>
      </c>
      <c r="BP23">
        <f t="shared" si="24"/>
        <v>2</v>
      </c>
      <c r="BQ23" t="s">
        <v>25</v>
      </c>
      <c r="BR23">
        <f t="shared" si="25"/>
        <v>2</v>
      </c>
      <c r="BS23" t="s">
        <v>25</v>
      </c>
      <c r="BT23">
        <f t="shared" si="26"/>
        <v>1</v>
      </c>
      <c r="BU23" t="s">
        <v>25</v>
      </c>
      <c r="BV23">
        <f t="shared" si="27"/>
        <v>1</v>
      </c>
      <c r="BW23" t="s">
        <v>25</v>
      </c>
      <c r="BX23">
        <f t="shared" si="28"/>
        <v>1</v>
      </c>
      <c r="BY23" t="s">
        <v>25</v>
      </c>
      <c r="BZ23">
        <f t="shared" si="29"/>
        <v>1</v>
      </c>
      <c r="CA23" t="s">
        <v>25</v>
      </c>
      <c r="CB23">
        <f t="shared" si="30"/>
        <v>1</v>
      </c>
      <c r="CC23" t="s">
        <v>25</v>
      </c>
      <c r="CD23">
        <f t="shared" si="31"/>
        <v>1</v>
      </c>
      <c r="CE23" t="s">
        <v>25</v>
      </c>
      <c r="CF23">
        <f t="shared" si="32"/>
        <v>1</v>
      </c>
      <c r="CG23" t="s">
        <v>25</v>
      </c>
      <c r="CH23">
        <f t="shared" si="33"/>
        <v>1</v>
      </c>
      <c r="CI23" t="s">
        <v>25</v>
      </c>
      <c r="CK23" t="s">
        <v>25</v>
      </c>
      <c r="CM23" t="s">
        <v>25</v>
      </c>
      <c r="CO23" t="s">
        <v>25</v>
      </c>
      <c r="CQ23" t="s">
        <v>25</v>
      </c>
      <c r="CS23" t="s">
        <v>25</v>
      </c>
      <c r="CU23" t="s">
        <v>25</v>
      </c>
      <c r="CW23" t="s">
        <v>26</v>
      </c>
    </row>
    <row r="24" spans="1:101">
      <c r="B24" s="2" t="s">
        <v>18</v>
      </c>
      <c r="C24" s="14">
        <v>0</v>
      </c>
      <c r="D24" s="6">
        <v>0</v>
      </c>
      <c r="E24" s="6">
        <v>0</v>
      </c>
      <c r="F24" s="6">
        <v>2</v>
      </c>
      <c r="G24" s="6">
        <v>2</v>
      </c>
      <c r="H24" s="15">
        <v>2</v>
      </c>
      <c r="I24" s="2">
        <v>1</v>
      </c>
      <c r="J24" s="2">
        <v>1</v>
      </c>
      <c r="K24" s="2">
        <v>1</v>
      </c>
      <c r="L24" s="2">
        <v>2</v>
      </c>
      <c r="M24" s="2">
        <v>2</v>
      </c>
      <c r="N24" s="2">
        <v>2</v>
      </c>
      <c r="O24" s="2">
        <v>2</v>
      </c>
      <c r="P24" s="2">
        <v>2</v>
      </c>
      <c r="Q24" s="2">
        <v>1</v>
      </c>
      <c r="R24" s="14">
        <v>1</v>
      </c>
      <c r="S24" s="6">
        <v>1</v>
      </c>
      <c r="T24" s="6">
        <v>1</v>
      </c>
      <c r="U24" s="6">
        <v>3</v>
      </c>
      <c r="V24" s="6">
        <v>1</v>
      </c>
      <c r="W24" s="6">
        <v>1</v>
      </c>
      <c r="X24" s="6">
        <v>1</v>
      </c>
      <c r="Y24" s="15">
        <v>1</v>
      </c>
      <c r="Z24" s="2">
        <f t="shared" si="41"/>
        <v>30</v>
      </c>
      <c r="AA24" s="20">
        <f t="shared" si="42"/>
        <v>60</v>
      </c>
      <c r="AK24" t="s">
        <v>23</v>
      </c>
      <c r="AM24" t="s">
        <v>25</v>
      </c>
      <c r="AN24" t="str">
        <f t="shared" si="10"/>
        <v>R</v>
      </c>
      <c r="AO24" t="s">
        <v>25</v>
      </c>
      <c r="AP24">
        <f t="shared" si="11"/>
        <v>0</v>
      </c>
      <c r="AQ24" t="s">
        <v>25</v>
      </c>
      <c r="AR24">
        <f t="shared" si="12"/>
        <v>0</v>
      </c>
      <c r="AS24" t="s">
        <v>25</v>
      </c>
      <c r="AT24">
        <f t="shared" si="13"/>
        <v>0</v>
      </c>
      <c r="AU24" t="s">
        <v>25</v>
      </c>
      <c r="AV24">
        <f t="shared" si="14"/>
        <v>2</v>
      </c>
      <c r="AW24" t="s">
        <v>25</v>
      </c>
      <c r="AX24">
        <f t="shared" si="15"/>
        <v>2</v>
      </c>
      <c r="AY24" t="s">
        <v>25</v>
      </c>
      <c r="AZ24">
        <f t="shared" si="16"/>
        <v>2</v>
      </c>
      <c r="BA24" t="s">
        <v>25</v>
      </c>
      <c r="BB24">
        <f t="shared" si="17"/>
        <v>1</v>
      </c>
      <c r="BC24" t="s">
        <v>25</v>
      </c>
      <c r="BD24">
        <f t="shared" si="18"/>
        <v>1</v>
      </c>
      <c r="BE24" t="s">
        <v>25</v>
      </c>
      <c r="BF24">
        <f t="shared" si="19"/>
        <v>1</v>
      </c>
      <c r="BG24" t="s">
        <v>25</v>
      </c>
      <c r="BH24">
        <f t="shared" si="20"/>
        <v>2</v>
      </c>
      <c r="BI24" t="s">
        <v>25</v>
      </c>
      <c r="BJ24">
        <f t="shared" si="21"/>
        <v>2</v>
      </c>
      <c r="BK24" t="s">
        <v>25</v>
      </c>
      <c r="BL24">
        <f t="shared" si="22"/>
        <v>2</v>
      </c>
      <c r="BM24" t="s">
        <v>25</v>
      </c>
      <c r="BN24">
        <f t="shared" si="23"/>
        <v>2</v>
      </c>
      <c r="BO24" t="s">
        <v>25</v>
      </c>
      <c r="BP24">
        <f t="shared" si="24"/>
        <v>2</v>
      </c>
      <c r="BQ24" t="s">
        <v>25</v>
      </c>
      <c r="BR24">
        <f t="shared" si="25"/>
        <v>1</v>
      </c>
      <c r="BS24" t="s">
        <v>25</v>
      </c>
      <c r="BT24">
        <f t="shared" si="26"/>
        <v>1</v>
      </c>
      <c r="BU24" t="s">
        <v>25</v>
      </c>
      <c r="BV24">
        <f t="shared" si="27"/>
        <v>1</v>
      </c>
      <c r="BW24" t="s">
        <v>25</v>
      </c>
      <c r="BX24">
        <f t="shared" si="28"/>
        <v>1</v>
      </c>
      <c r="BY24" t="s">
        <v>25</v>
      </c>
      <c r="BZ24">
        <f t="shared" si="29"/>
        <v>3</v>
      </c>
      <c r="CA24" t="s">
        <v>25</v>
      </c>
      <c r="CB24">
        <f t="shared" si="30"/>
        <v>1</v>
      </c>
      <c r="CC24" t="s">
        <v>25</v>
      </c>
      <c r="CD24">
        <f t="shared" si="31"/>
        <v>1</v>
      </c>
      <c r="CE24" t="s">
        <v>25</v>
      </c>
      <c r="CF24">
        <f t="shared" si="32"/>
        <v>1</v>
      </c>
      <c r="CG24" t="s">
        <v>25</v>
      </c>
      <c r="CH24">
        <f t="shared" si="33"/>
        <v>1</v>
      </c>
      <c r="CI24" t="s">
        <v>25</v>
      </c>
      <c r="CK24" t="s">
        <v>25</v>
      </c>
      <c r="CM24" t="s">
        <v>25</v>
      </c>
      <c r="CO24" t="s">
        <v>25</v>
      </c>
      <c r="CQ24" t="s">
        <v>25</v>
      </c>
      <c r="CS24" t="s">
        <v>25</v>
      </c>
      <c r="CU24" t="s">
        <v>25</v>
      </c>
      <c r="CW24" t="s">
        <v>26</v>
      </c>
    </row>
    <row r="25" spans="1:101">
      <c r="B25" s="2" t="s">
        <v>19</v>
      </c>
      <c r="C25" s="14">
        <v>0</v>
      </c>
      <c r="D25" s="6">
        <v>0</v>
      </c>
      <c r="E25" s="6">
        <v>0</v>
      </c>
      <c r="F25" s="6">
        <v>1</v>
      </c>
      <c r="G25" s="6">
        <v>1</v>
      </c>
      <c r="H25" s="15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14">
        <v>1</v>
      </c>
      <c r="S25" s="6">
        <v>1</v>
      </c>
      <c r="T25" s="6">
        <v>1</v>
      </c>
      <c r="U25" s="6">
        <v>1</v>
      </c>
      <c r="V25" s="6">
        <v>1</v>
      </c>
      <c r="W25" s="6">
        <v>1</v>
      </c>
      <c r="X25" s="6">
        <v>1</v>
      </c>
      <c r="Y25" s="15">
        <v>1</v>
      </c>
      <c r="Z25" s="2">
        <f t="shared" si="41"/>
        <v>20</v>
      </c>
      <c r="AA25" s="20">
        <f t="shared" si="42"/>
        <v>40</v>
      </c>
      <c r="AK25" t="s">
        <v>23</v>
      </c>
      <c r="AM25" t="s">
        <v>25</v>
      </c>
      <c r="AN25" t="str">
        <f t="shared" si="10"/>
        <v>D</v>
      </c>
      <c r="AO25" t="s">
        <v>25</v>
      </c>
      <c r="AP25">
        <f t="shared" si="11"/>
        <v>0</v>
      </c>
      <c r="AQ25" t="s">
        <v>25</v>
      </c>
      <c r="AR25">
        <f t="shared" si="12"/>
        <v>0</v>
      </c>
      <c r="AS25" t="s">
        <v>25</v>
      </c>
      <c r="AT25">
        <f t="shared" si="13"/>
        <v>0</v>
      </c>
      <c r="AU25" t="s">
        <v>25</v>
      </c>
      <c r="AV25">
        <f t="shared" si="14"/>
        <v>1</v>
      </c>
      <c r="AW25" t="s">
        <v>25</v>
      </c>
      <c r="AX25">
        <f t="shared" si="15"/>
        <v>1</v>
      </c>
      <c r="AY25" t="s">
        <v>25</v>
      </c>
      <c r="AZ25">
        <f t="shared" si="16"/>
        <v>1</v>
      </c>
      <c r="BA25" t="s">
        <v>25</v>
      </c>
      <c r="BB25">
        <f t="shared" si="17"/>
        <v>1</v>
      </c>
      <c r="BC25" t="s">
        <v>25</v>
      </c>
      <c r="BD25">
        <f t="shared" si="18"/>
        <v>1</v>
      </c>
      <c r="BE25" t="s">
        <v>25</v>
      </c>
      <c r="BF25">
        <f t="shared" si="19"/>
        <v>1</v>
      </c>
      <c r="BG25" t="s">
        <v>25</v>
      </c>
      <c r="BH25">
        <f t="shared" si="20"/>
        <v>1</v>
      </c>
      <c r="BI25" t="s">
        <v>25</v>
      </c>
      <c r="BJ25">
        <f t="shared" si="21"/>
        <v>1</v>
      </c>
      <c r="BK25" t="s">
        <v>25</v>
      </c>
      <c r="BL25">
        <f t="shared" si="22"/>
        <v>1</v>
      </c>
      <c r="BM25" t="s">
        <v>25</v>
      </c>
      <c r="BN25">
        <f t="shared" si="23"/>
        <v>1</v>
      </c>
      <c r="BO25" t="s">
        <v>25</v>
      </c>
      <c r="BP25">
        <f t="shared" si="24"/>
        <v>1</v>
      </c>
      <c r="BQ25" t="s">
        <v>25</v>
      </c>
      <c r="BR25">
        <f t="shared" si="25"/>
        <v>1</v>
      </c>
      <c r="BS25" t="s">
        <v>25</v>
      </c>
      <c r="BT25">
        <f t="shared" si="26"/>
        <v>1</v>
      </c>
      <c r="BU25" t="s">
        <v>25</v>
      </c>
      <c r="BV25">
        <f t="shared" si="27"/>
        <v>1</v>
      </c>
      <c r="BW25" t="s">
        <v>25</v>
      </c>
      <c r="BX25">
        <f t="shared" si="28"/>
        <v>1</v>
      </c>
      <c r="BY25" t="s">
        <v>25</v>
      </c>
      <c r="BZ25">
        <f t="shared" si="29"/>
        <v>1</v>
      </c>
      <c r="CA25" t="s">
        <v>25</v>
      </c>
      <c r="CB25">
        <f t="shared" si="30"/>
        <v>1</v>
      </c>
      <c r="CC25" t="s">
        <v>25</v>
      </c>
      <c r="CD25">
        <f t="shared" si="31"/>
        <v>1</v>
      </c>
      <c r="CE25" t="s">
        <v>25</v>
      </c>
      <c r="CF25">
        <f t="shared" si="32"/>
        <v>1</v>
      </c>
      <c r="CG25" t="s">
        <v>25</v>
      </c>
      <c r="CH25">
        <f t="shared" si="33"/>
        <v>1</v>
      </c>
      <c r="CI25" t="s">
        <v>25</v>
      </c>
      <c r="CK25" t="s">
        <v>25</v>
      </c>
      <c r="CM25" t="s">
        <v>25</v>
      </c>
      <c r="CO25" t="s">
        <v>25</v>
      </c>
      <c r="CQ25" t="s">
        <v>25</v>
      </c>
      <c r="CS25" t="s">
        <v>25</v>
      </c>
      <c r="CU25" t="s">
        <v>25</v>
      </c>
      <c r="CW25" t="s">
        <v>26</v>
      </c>
    </row>
    <row r="26" spans="1:101">
      <c r="A26" s="3" t="s">
        <v>17</v>
      </c>
      <c r="B26" s="4" t="s">
        <v>15</v>
      </c>
      <c r="C26" s="16">
        <f>C20-C23</f>
        <v>0</v>
      </c>
      <c r="D26" s="4">
        <f t="shared" ref="D26:Y28" si="43">D20-D23</f>
        <v>0</v>
      </c>
      <c r="E26" s="4">
        <f t="shared" si="43"/>
        <v>0</v>
      </c>
      <c r="F26" s="4">
        <f t="shared" si="43"/>
        <v>0</v>
      </c>
      <c r="G26" s="4">
        <f t="shared" si="43"/>
        <v>0</v>
      </c>
      <c r="H26" s="17">
        <f t="shared" si="43"/>
        <v>0</v>
      </c>
      <c r="I26" s="4">
        <f t="shared" si="43"/>
        <v>0</v>
      </c>
      <c r="J26" s="4">
        <f t="shared" si="43"/>
        <v>0</v>
      </c>
      <c r="K26" s="4">
        <f t="shared" si="43"/>
        <v>0</v>
      </c>
      <c r="L26" s="4">
        <f t="shared" si="43"/>
        <v>0</v>
      </c>
      <c r="M26" s="4">
        <f t="shared" si="43"/>
        <v>0</v>
      </c>
      <c r="N26" s="4">
        <f t="shared" si="43"/>
        <v>0</v>
      </c>
      <c r="O26" s="4">
        <f t="shared" si="43"/>
        <v>0</v>
      </c>
      <c r="P26" s="4">
        <f t="shared" si="43"/>
        <v>0</v>
      </c>
      <c r="Q26" s="4">
        <f t="shared" si="43"/>
        <v>0</v>
      </c>
      <c r="R26" s="16">
        <f t="shared" si="43"/>
        <v>0</v>
      </c>
      <c r="S26" s="4">
        <f t="shared" si="43"/>
        <v>0</v>
      </c>
      <c r="T26" s="4">
        <f t="shared" si="43"/>
        <v>0</v>
      </c>
      <c r="U26" s="4">
        <f t="shared" si="43"/>
        <v>0</v>
      </c>
      <c r="V26" s="4">
        <f t="shared" si="43"/>
        <v>0</v>
      </c>
      <c r="W26" s="4">
        <f t="shared" si="43"/>
        <v>0</v>
      </c>
      <c r="X26" s="4">
        <f t="shared" si="43"/>
        <v>0</v>
      </c>
      <c r="Y26" s="17">
        <f t="shared" si="43"/>
        <v>0</v>
      </c>
      <c r="Z26" s="2">
        <f t="shared" si="41"/>
        <v>0</v>
      </c>
      <c r="AA26" s="20">
        <f t="shared" si="42"/>
        <v>0</v>
      </c>
      <c r="AK26" t="s">
        <v>23</v>
      </c>
      <c r="AL26" t="str">
        <f t="shared" si="9"/>
        <v>Diff</v>
      </c>
      <c r="AM26" t="s">
        <v>25</v>
      </c>
      <c r="AN26" t="str">
        <f t="shared" si="10"/>
        <v>S</v>
      </c>
      <c r="AO26" t="s">
        <v>25</v>
      </c>
      <c r="AP26">
        <f t="shared" si="11"/>
        <v>0</v>
      </c>
      <c r="AQ26" t="s">
        <v>25</v>
      </c>
      <c r="AR26">
        <f t="shared" si="12"/>
        <v>0</v>
      </c>
      <c r="AS26" t="s">
        <v>25</v>
      </c>
      <c r="AT26">
        <f t="shared" si="13"/>
        <v>0</v>
      </c>
      <c r="AU26" t="s">
        <v>25</v>
      </c>
      <c r="AV26">
        <f t="shared" si="14"/>
        <v>0</v>
      </c>
      <c r="AW26" t="s">
        <v>25</v>
      </c>
      <c r="AX26">
        <f t="shared" si="15"/>
        <v>0</v>
      </c>
      <c r="AY26" t="s">
        <v>25</v>
      </c>
      <c r="AZ26">
        <f t="shared" si="16"/>
        <v>0</v>
      </c>
      <c r="BA26" t="s">
        <v>25</v>
      </c>
      <c r="BB26">
        <f t="shared" si="17"/>
        <v>0</v>
      </c>
      <c r="BC26" t="s">
        <v>25</v>
      </c>
      <c r="BD26">
        <f t="shared" si="18"/>
        <v>0</v>
      </c>
      <c r="BE26" t="s">
        <v>25</v>
      </c>
      <c r="BF26">
        <f t="shared" si="19"/>
        <v>0</v>
      </c>
      <c r="BG26" t="s">
        <v>25</v>
      </c>
      <c r="BH26">
        <f t="shared" si="20"/>
        <v>0</v>
      </c>
      <c r="BI26" t="s">
        <v>25</v>
      </c>
      <c r="BJ26">
        <f t="shared" si="21"/>
        <v>0</v>
      </c>
      <c r="BK26" t="s">
        <v>25</v>
      </c>
      <c r="BL26">
        <f t="shared" si="22"/>
        <v>0</v>
      </c>
      <c r="BM26" t="s">
        <v>25</v>
      </c>
      <c r="BN26">
        <f t="shared" si="23"/>
        <v>0</v>
      </c>
      <c r="BO26" t="s">
        <v>25</v>
      </c>
      <c r="BP26">
        <f t="shared" si="24"/>
        <v>0</v>
      </c>
      <c r="BQ26" t="s">
        <v>25</v>
      </c>
      <c r="BR26">
        <f t="shared" si="25"/>
        <v>0</v>
      </c>
      <c r="BS26" t="s">
        <v>25</v>
      </c>
      <c r="BT26">
        <f t="shared" si="26"/>
        <v>0</v>
      </c>
      <c r="BU26" t="s">
        <v>25</v>
      </c>
      <c r="BV26">
        <f t="shared" si="27"/>
        <v>0</v>
      </c>
      <c r="BW26" t="s">
        <v>25</v>
      </c>
      <c r="BX26">
        <f t="shared" si="28"/>
        <v>0</v>
      </c>
      <c r="BY26" t="s">
        <v>25</v>
      </c>
      <c r="BZ26">
        <f t="shared" si="29"/>
        <v>0</v>
      </c>
      <c r="CA26" t="s">
        <v>25</v>
      </c>
      <c r="CB26">
        <f t="shared" si="30"/>
        <v>0</v>
      </c>
      <c r="CC26" t="s">
        <v>25</v>
      </c>
      <c r="CD26">
        <f t="shared" si="31"/>
        <v>0</v>
      </c>
      <c r="CE26" t="s">
        <v>25</v>
      </c>
      <c r="CF26">
        <f t="shared" si="32"/>
        <v>0</v>
      </c>
      <c r="CG26" t="s">
        <v>25</v>
      </c>
      <c r="CH26">
        <f t="shared" si="33"/>
        <v>0</v>
      </c>
      <c r="CI26" t="s">
        <v>25</v>
      </c>
      <c r="CJ26">
        <f>Z26</f>
        <v>0</v>
      </c>
      <c r="CK26" t="s">
        <v>25</v>
      </c>
      <c r="CL26">
        <f>AA26</f>
        <v>0</v>
      </c>
      <c r="CM26" t="s">
        <v>25</v>
      </c>
      <c r="CO26" t="s">
        <v>25</v>
      </c>
      <c r="CQ26" t="s">
        <v>25</v>
      </c>
      <c r="CS26" t="s">
        <v>25</v>
      </c>
      <c r="CU26" t="s">
        <v>25</v>
      </c>
      <c r="CW26" t="s">
        <v>26</v>
      </c>
    </row>
    <row r="27" spans="1:101">
      <c r="A27" s="5"/>
      <c r="B27" s="6" t="s">
        <v>18</v>
      </c>
      <c r="C27" s="14">
        <f>C21-C24</f>
        <v>0</v>
      </c>
      <c r="D27" s="6">
        <f t="shared" si="43"/>
        <v>0</v>
      </c>
      <c r="E27" s="6">
        <f t="shared" si="43"/>
        <v>0</v>
      </c>
      <c r="F27" s="6">
        <f t="shared" si="43"/>
        <v>0</v>
      </c>
      <c r="G27" s="6">
        <f t="shared" si="43"/>
        <v>0</v>
      </c>
      <c r="H27" s="15">
        <f t="shared" si="43"/>
        <v>0</v>
      </c>
      <c r="I27" s="6">
        <f t="shared" si="43"/>
        <v>0</v>
      </c>
      <c r="J27" s="6">
        <f t="shared" si="43"/>
        <v>0</v>
      </c>
      <c r="K27" s="6">
        <f t="shared" si="43"/>
        <v>0</v>
      </c>
      <c r="L27" s="6">
        <f t="shared" si="43"/>
        <v>0</v>
      </c>
      <c r="M27" s="6">
        <f t="shared" si="43"/>
        <v>0</v>
      </c>
      <c r="N27" s="6">
        <f t="shared" si="43"/>
        <v>0</v>
      </c>
      <c r="O27" s="6">
        <f t="shared" si="43"/>
        <v>0</v>
      </c>
      <c r="P27" s="6">
        <f t="shared" si="43"/>
        <v>0</v>
      </c>
      <c r="Q27" s="6">
        <f t="shared" si="43"/>
        <v>0</v>
      </c>
      <c r="R27" s="14">
        <f t="shared" si="43"/>
        <v>0</v>
      </c>
      <c r="S27" s="6">
        <f t="shared" si="43"/>
        <v>0</v>
      </c>
      <c r="T27" s="6">
        <f t="shared" si="43"/>
        <v>0</v>
      </c>
      <c r="U27" s="6">
        <f t="shared" si="43"/>
        <v>0</v>
      </c>
      <c r="V27" s="6">
        <f t="shared" si="43"/>
        <v>0</v>
      </c>
      <c r="W27" s="6">
        <f t="shared" si="43"/>
        <v>0</v>
      </c>
      <c r="X27" s="6">
        <f t="shared" si="43"/>
        <v>0</v>
      </c>
      <c r="Y27" s="15">
        <f t="shared" si="43"/>
        <v>0</v>
      </c>
      <c r="Z27" s="2">
        <f t="shared" si="41"/>
        <v>0</v>
      </c>
      <c r="AA27" s="20">
        <f t="shared" si="42"/>
        <v>0</v>
      </c>
      <c r="AK27" t="s">
        <v>23</v>
      </c>
      <c r="AM27" t="s">
        <v>25</v>
      </c>
      <c r="AN27" t="str">
        <f t="shared" si="10"/>
        <v>R</v>
      </c>
      <c r="AO27" t="s">
        <v>25</v>
      </c>
      <c r="AP27">
        <f t="shared" si="11"/>
        <v>0</v>
      </c>
      <c r="AQ27" t="s">
        <v>25</v>
      </c>
      <c r="AR27">
        <f t="shared" si="12"/>
        <v>0</v>
      </c>
      <c r="AS27" t="s">
        <v>25</v>
      </c>
      <c r="AT27">
        <f t="shared" si="13"/>
        <v>0</v>
      </c>
      <c r="AU27" t="s">
        <v>25</v>
      </c>
      <c r="AV27">
        <f t="shared" si="14"/>
        <v>0</v>
      </c>
      <c r="AW27" t="s">
        <v>25</v>
      </c>
      <c r="AX27">
        <f t="shared" si="15"/>
        <v>0</v>
      </c>
      <c r="AY27" t="s">
        <v>25</v>
      </c>
      <c r="AZ27">
        <f t="shared" si="16"/>
        <v>0</v>
      </c>
      <c r="BA27" t="s">
        <v>25</v>
      </c>
      <c r="BB27">
        <f t="shared" si="17"/>
        <v>0</v>
      </c>
      <c r="BC27" t="s">
        <v>25</v>
      </c>
      <c r="BD27">
        <f t="shared" si="18"/>
        <v>0</v>
      </c>
      <c r="BE27" t="s">
        <v>25</v>
      </c>
      <c r="BF27">
        <f t="shared" si="19"/>
        <v>0</v>
      </c>
      <c r="BG27" t="s">
        <v>25</v>
      </c>
      <c r="BH27">
        <f t="shared" si="20"/>
        <v>0</v>
      </c>
      <c r="BI27" t="s">
        <v>25</v>
      </c>
      <c r="BJ27">
        <f t="shared" si="21"/>
        <v>0</v>
      </c>
      <c r="BK27" t="s">
        <v>25</v>
      </c>
      <c r="BL27">
        <f t="shared" si="22"/>
        <v>0</v>
      </c>
      <c r="BM27" t="s">
        <v>25</v>
      </c>
      <c r="BN27">
        <f t="shared" si="23"/>
        <v>0</v>
      </c>
      <c r="BO27" t="s">
        <v>25</v>
      </c>
      <c r="BP27">
        <f t="shared" si="24"/>
        <v>0</v>
      </c>
      <c r="BQ27" t="s">
        <v>25</v>
      </c>
      <c r="BR27">
        <f t="shared" si="25"/>
        <v>0</v>
      </c>
      <c r="BS27" t="s">
        <v>25</v>
      </c>
      <c r="BT27">
        <f t="shared" si="26"/>
        <v>0</v>
      </c>
      <c r="BU27" t="s">
        <v>25</v>
      </c>
      <c r="BV27">
        <f t="shared" si="27"/>
        <v>0</v>
      </c>
      <c r="BW27" t="s">
        <v>25</v>
      </c>
      <c r="BX27">
        <f t="shared" si="28"/>
        <v>0</v>
      </c>
      <c r="BY27" t="s">
        <v>25</v>
      </c>
      <c r="BZ27">
        <f t="shared" si="29"/>
        <v>0</v>
      </c>
      <c r="CA27" t="s">
        <v>25</v>
      </c>
      <c r="CB27">
        <f t="shared" si="30"/>
        <v>0</v>
      </c>
      <c r="CC27" t="s">
        <v>25</v>
      </c>
      <c r="CD27">
        <f t="shared" si="31"/>
        <v>0</v>
      </c>
      <c r="CE27" t="s">
        <v>25</v>
      </c>
      <c r="CF27">
        <f t="shared" si="32"/>
        <v>0</v>
      </c>
      <c r="CG27" t="s">
        <v>25</v>
      </c>
      <c r="CH27">
        <f t="shared" si="33"/>
        <v>0</v>
      </c>
      <c r="CI27" t="s">
        <v>25</v>
      </c>
      <c r="CJ27">
        <f>Z27</f>
        <v>0</v>
      </c>
      <c r="CK27" t="s">
        <v>25</v>
      </c>
      <c r="CL27">
        <f>AA27</f>
        <v>0</v>
      </c>
      <c r="CM27" t="s">
        <v>25</v>
      </c>
      <c r="CO27" t="s">
        <v>25</v>
      </c>
      <c r="CQ27" t="s">
        <v>25</v>
      </c>
      <c r="CS27" t="s">
        <v>25</v>
      </c>
      <c r="CU27" t="s">
        <v>25</v>
      </c>
      <c r="CW27" t="s">
        <v>26</v>
      </c>
    </row>
    <row r="28" spans="1:101">
      <c r="A28" s="7"/>
      <c r="B28" s="8" t="s">
        <v>19</v>
      </c>
      <c r="C28" s="18">
        <f>C22-C25</f>
        <v>0</v>
      </c>
      <c r="D28" s="8">
        <f t="shared" si="43"/>
        <v>0</v>
      </c>
      <c r="E28" s="8">
        <f t="shared" si="43"/>
        <v>0</v>
      </c>
      <c r="F28" s="8">
        <f t="shared" si="43"/>
        <v>0</v>
      </c>
      <c r="G28" s="8">
        <f t="shared" si="43"/>
        <v>0</v>
      </c>
      <c r="H28" s="19">
        <f t="shared" si="43"/>
        <v>0</v>
      </c>
      <c r="I28" s="8">
        <f t="shared" si="43"/>
        <v>0</v>
      </c>
      <c r="J28" s="8">
        <f t="shared" si="43"/>
        <v>0</v>
      </c>
      <c r="K28" s="8">
        <f t="shared" si="43"/>
        <v>0</v>
      </c>
      <c r="L28" s="8">
        <f t="shared" si="43"/>
        <v>0</v>
      </c>
      <c r="M28" s="8">
        <f t="shared" si="43"/>
        <v>0</v>
      </c>
      <c r="N28" s="8">
        <f t="shared" si="43"/>
        <v>0</v>
      </c>
      <c r="O28" s="8">
        <f t="shared" si="43"/>
        <v>0</v>
      </c>
      <c r="P28" s="8">
        <f t="shared" si="43"/>
        <v>0</v>
      </c>
      <c r="Q28" s="8">
        <f t="shared" si="43"/>
        <v>0</v>
      </c>
      <c r="R28" s="18">
        <f t="shared" si="43"/>
        <v>0</v>
      </c>
      <c r="S28" s="8">
        <f t="shared" si="43"/>
        <v>0</v>
      </c>
      <c r="T28" s="8">
        <f t="shared" si="43"/>
        <v>0</v>
      </c>
      <c r="U28" s="8">
        <f t="shared" si="43"/>
        <v>0</v>
      </c>
      <c r="V28" s="8">
        <f t="shared" si="43"/>
        <v>0</v>
      </c>
      <c r="W28" s="8">
        <f t="shared" si="43"/>
        <v>0</v>
      </c>
      <c r="X28" s="8">
        <f t="shared" si="43"/>
        <v>0</v>
      </c>
      <c r="Y28" s="19">
        <f t="shared" si="43"/>
        <v>0</v>
      </c>
      <c r="Z28" s="2">
        <f t="shared" si="41"/>
        <v>0</v>
      </c>
      <c r="AA28" s="20">
        <f t="shared" si="42"/>
        <v>0</v>
      </c>
      <c r="AK28" t="s">
        <v>23</v>
      </c>
      <c r="AM28" t="s">
        <v>25</v>
      </c>
      <c r="AN28" t="str">
        <f t="shared" si="10"/>
        <v>D</v>
      </c>
      <c r="AO28" t="s">
        <v>25</v>
      </c>
      <c r="AP28">
        <f t="shared" si="11"/>
        <v>0</v>
      </c>
      <c r="AQ28" t="s">
        <v>25</v>
      </c>
      <c r="AR28">
        <f t="shared" si="12"/>
        <v>0</v>
      </c>
      <c r="AS28" t="s">
        <v>25</v>
      </c>
      <c r="AT28">
        <f t="shared" si="13"/>
        <v>0</v>
      </c>
      <c r="AU28" t="s">
        <v>25</v>
      </c>
      <c r="AV28">
        <f t="shared" si="14"/>
        <v>0</v>
      </c>
      <c r="AW28" t="s">
        <v>25</v>
      </c>
      <c r="AX28">
        <f t="shared" si="15"/>
        <v>0</v>
      </c>
      <c r="AY28" t="s">
        <v>25</v>
      </c>
      <c r="AZ28">
        <f t="shared" si="16"/>
        <v>0</v>
      </c>
      <c r="BA28" t="s">
        <v>25</v>
      </c>
      <c r="BB28">
        <f t="shared" si="17"/>
        <v>0</v>
      </c>
      <c r="BC28" t="s">
        <v>25</v>
      </c>
      <c r="BD28">
        <f t="shared" si="18"/>
        <v>0</v>
      </c>
      <c r="BE28" t="s">
        <v>25</v>
      </c>
      <c r="BF28">
        <f t="shared" si="19"/>
        <v>0</v>
      </c>
      <c r="BG28" t="s">
        <v>25</v>
      </c>
      <c r="BH28">
        <f t="shared" si="20"/>
        <v>0</v>
      </c>
      <c r="BI28" t="s">
        <v>25</v>
      </c>
      <c r="BJ28">
        <f t="shared" si="21"/>
        <v>0</v>
      </c>
      <c r="BK28" t="s">
        <v>25</v>
      </c>
      <c r="BL28">
        <f t="shared" si="22"/>
        <v>0</v>
      </c>
      <c r="BM28" t="s">
        <v>25</v>
      </c>
      <c r="BN28">
        <f t="shared" si="23"/>
        <v>0</v>
      </c>
      <c r="BO28" t="s">
        <v>25</v>
      </c>
      <c r="BP28">
        <f t="shared" si="24"/>
        <v>0</v>
      </c>
      <c r="BQ28" t="s">
        <v>25</v>
      </c>
      <c r="BR28">
        <f t="shared" si="25"/>
        <v>0</v>
      </c>
      <c r="BS28" t="s">
        <v>25</v>
      </c>
      <c r="BT28">
        <f t="shared" si="26"/>
        <v>0</v>
      </c>
      <c r="BU28" t="s">
        <v>25</v>
      </c>
      <c r="BV28">
        <f t="shared" si="27"/>
        <v>0</v>
      </c>
      <c r="BW28" t="s">
        <v>25</v>
      </c>
      <c r="BX28">
        <f t="shared" si="28"/>
        <v>0</v>
      </c>
      <c r="BY28" t="s">
        <v>25</v>
      </c>
      <c r="BZ28">
        <f t="shared" si="29"/>
        <v>0</v>
      </c>
      <c r="CA28" t="s">
        <v>25</v>
      </c>
      <c r="CB28">
        <f t="shared" si="30"/>
        <v>0</v>
      </c>
      <c r="CC28" t="s">
        <v>25</v>
      </c>
      <c r="CD28">
        <f t="shared" si="31"/>
        <v>0</v>
      </c>
      <c r="CE28" t="s">
        <v>25</v>
      </c>
      <c r="CF28">
        <f t="shared" si="32"/>
        <v>0</v>
      </c>
      <c r="CG28" t="s">
        <v>25</v>
      </c>
      <c r="CH28">
        <f t="shared" si="33"/>
        <v>0</v>
      </c>
      <c r="CI28" t="s">
        <v>25</v>
      </c>
      <c r="CJ28">
        <f>Z28</f>
        <v>0</v>
      </c>
      <c r="CK28" t="s">
        <v>25</v>
      </c>
      <c r="CL28">
        <f>AA28</f>
        <v>0</v>
      </c>
      <c r="CM28" t="s">
        <v>25</v>
      </c>
      <c r="CO28" t="s">
        <v>25</v>
      </c>
      <c r="CQ28" t="s">
        <v>25</v>
      </c>
      <c r="CS28" t="s">
        <v>25</v>
      </c>
      <c r="CU28" t="s">
        <v>25</v>
      </c>
      <c r="CW28" t="s">
        <v>26</v>
      </c>
    </row>
    <row r="29" spans="1:101">
      <c r="A29" s="5"/>
      <c r="B29" s="6" t="s">
        <v>30</v>
      </c>
      <c r="C29" s="6">
        <f>SUM(C26:C28)</f>
        <v>0</v>
      </c>
      <c r="D29" s="6">
        <f t="shared" ref="D29:Y29" si="44">SUM(D26:D28)</f>
        <v>0</v>
      </c>
      <c r="E29" s="6">
        <f t="shared" si="44"/>
        <v>0</v>
      </c>
      <c r="F29" s="6">
        <f t="shared" si="44"/>
        <v>0</v>
      </c>
      <c r="G29" s="6">
        <f t="shared" si="44"/>
        <v>0</v>
      </c>
      <c r="H29" s="6">
        <f t="shared" si="44"/>
        <v>0</v>
      </c>
      <c r="I29" s="6">
        <f t="shared" si="44"/>
        <v>0</v>
      </c>
      <c r="J29" s="6">
        <f t="shared" si="44"/>
        <v>0</v>
      </c>
      <c r="K29" s="6">
        <f t="shared" si="44"/>
        <v>0</v>
      </c>
      <c r="L29" s="6">
        <f t="shared" si="44"/>
        <v>0</v>
      </c>
      <c r="M29" s="6">
        <f t="shared" si="44"/>
        <v>0</v>
      </c>
      <c r="N29" s="6">
        <f t="shared" si="44"/>
        <v>0</v>
      </c>
      <c r="O29" s="6">
        <f t="shared" si="44"/>
        <v>0</v>
      </c>
      <c r="P29" s="6">
        <f t="shared" si="44"/>
        <v>0</v>
      </c>
      <c r="Q29" s="6">
        <f t="shared" si="44"/>
        <v>0</v>
      </c>
      <c r="R29" s="6">
        <f t="shared" si="44"/>
        <v>0</v>
      </c>
      <c r="S29" s="6">
        <f t="shared" si="44"/>
        <v>0</v>
      </c>
      <c r="T29" s="6">
        <f t="shared" si="44"/>
        <v>0</v>
      </c>
      <c r="U29" s="6">
        <f t="shared" si="44"/>
        <v>0</v>
      </c>
      <c r="V29" s="6">
        <f t="shared" si="44"/>
        <v>0</v>
      </c>
      <c r="W29" s="6">
        <f t="shared" si="44"/>
        <v>0</v>
      </c>
      <c r="X29" s="6">
        <f t="shared" si="44"/>
        <v>0</v>
      </c>
      <c r="Y29" s="6">
        <f t="shared" si="44"/>
        <v>0</v>
      </c>
      <c r="Z29" s="2">
        <f>SUM(Z26:Z28)</f>
        <v>0</v>
      </c>
      <c r="AA29" s="2">
        <f>SUM(AA26:AA28)</f>
        <v>0</v>
      </c>
      <c r="AK29" t="s">
        <v>23</v>
      </c>
      <c r="AM29" t="s">
        <v>25</v>
      </c>
      <c r="AN29">
        <f>B30</f>
        <v>0</v>
      </c>
      <c r="AO29" t="s">
        <v>25</v>
      </c>
      <c r="AP29">
        <f>C30</f>
        <v>0</v>
      </c>
      <c r="AQ29" t="s">
        <v>25</v>
      </c>
      <c r="AR29">
        <f>D30</f>
        <v>0</v>
      </c>
      <c r="AS29" t="s">
        <v>25</v>
      </c>
      <c r="AT29">
        <f>E30</f>
        <v>0</v>
      </c>
      <c r="AU29" t="s">
        <v>25</v>
      </c>
      <c r="AV29">
        <f>F30</f>
        <v>0</v>
      </c>
      <c r="AW29" t="s">
        <v>25</v>
      </c>
      <c r="AX29">
        <f>G30</f>
        <v>0</v>
      </c>
      <c r="AY29" t="s">
        <v>25</v>
      </c>
      <c r="AZ29">
        <f>H30</f>
        <v>0</v>
      </c>
      <c r="BA29" t="s">
        <v>25</v>
      </c>
      <c r="BB29">
        <f>I30</f>
        <v>0</v>
      </c>
      <c r="BC29" t="s">
        <v>25</v>
      </c>
      <c r="BD29">
        <f>J30</f>
        <v>0</v>
      </c>
      <c r="BE29" t="s">
        <v>25</v>
      </c>
      <c r="BF29">
        <f>K30</f>
        <v>0</v>
      </c>
      <c r="BG29" t="s">
        <v>25</v>
      </c>
      <c r="BH29">
        <f>L30</f>
        <v>0</v>
      </c>
      <c r="BI29" t="s">
        <v>25</v>
      </c>
      <c r="BJ29">
        <f>M30</f>
        <v>0</v>
      </c>
      <c r="BK29" t="s">
        <v>25</v>
      </c>
      <c r="BL29">
        <f>N30</f>
        <v>0</v>
      </c>
      <c r="BM29" t="s">
        <v>25</v>
      </c>
      <c r="BN29">
        <f>O30</f>
        <v>0</v>
      </c>
      <c r="BO29" t="s">
        <v>25</v>
      </c>
      <c r="BP29">
        <f>P30</f>
        <v>0</v>
      </c>
      <c r="BQ29" t="s">
        <v>25</v>
      </c>
      <c r="BR29">
        <f>Q30</f>
        <v>0</v>
      </c>
      <c r="BS29" t="s">
        <v>25</v>
      </c>
      <c r="BT29">
        <f>R30</f>
        <v>0</v>
      </c>
      <c r="BU29" t="s">
        <v>25</v>
      </c>
      <c r="BV29">
        <f>S30</f>
        <v>0</v>
      </c>
      <c r="BW29" t="s">
        <v>25</v>
      </c>
      <c r="BX29">
        <f>T30</f>
        <v>0</v>
      </c>
      <c r="BY29" t="s">
        <v>25</v>
      </c>
      <c r="BZ29">
        <f>U30</f>
        <v>0</v>
      </c>
      <c r="CA29" t="s">
        <v>25</v>
      </c>
      <c r="CB29">
        <f>V30</f>
        <v>0</v>
      </c>
      <c r="CC29" t="s">
        <v>25</v>
      </c>
      <c r="CD29">
        <f>W30</f>
        <v>0</v>
      </c>
      <c r="CE29" t="s">
        <v>25</v>
      </c>
      <c r="CF29">
        <f>X30</f>
        <v>0</v>
      </c>
      <c r="CG29" t="s">
        <v>25</v>
      </c>
      <c r="CH29">
        <f>Y30</f>
        <v>0</v>
      </c>
      <c r="CI29" t="s">
        <v>25</v>
      </c>
      <c r="CJ29">
        <f>Z29</f>
        <v>0</v>
      </c>
      <c r="CK29" t="s">
        <v>25</v>
      </c>
      <c r="CL29">
        <f>AA29</f>
        <v>0</v>
      </c>
      <c r="CM29" t="s">
        <v>25</v>
      </c>
      <c r="CO29" t="s">
        <v>25</v>
      </c>
      <c r="CQ29" t="s">
        <v>25</v>
      </c>
      <c r="CS29" t="s">
        <v>25</v>
      </c>
      <c r="CU29" t="s">
        <v>25</v>
      </c>
      <c r="CW29" t="s">
        <v>27</v>
      </c>
    </row>
    <row r="30" spans="1:101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101">
      <c r="C31" s="26">
        <v>40158</v>
      </c>
      <c r="D31" s="27"/>
      <c r="E31" s="27"/>
      <c r="F31" s="27"/>
      <c r="G31" s="27"/>
      <c r="H31" s="28"/>
      <c r="I31" s="26">
        <v>40159</v>
      </c>
      <c r="J31" s="27"/>
      <c r="K31" s="27"/>
      <c r="L31" s="27"/>
      <c r="M31" s="27"/>
      <c r="N31" s="27"/>
      <c r="O31" s="27"/>
      <c r="P31" s="27"/>
      <c r="Q31" s="28"/>
      <c r="R31" s="26">
        <v>40160</v>
      </c>
      <c r="S31" s="27"/>
      <c r="T31" s="27"/>
      <c r="U31" s="27"/>
      <c r="V31" s="27"/>
      <c r="W31" s="27"/>
      <c r="X31" s="27"/>
      <c r="Y31" s="28"/>
    </row>
    <row r="32" spans="1:101">
      <c r="A32" t="s">
        <v>12</v>
      </c>
      <c r="B32" t="s">
        <v>16</v>
      </c>
      <c r="C32" s="9">
        <v>12</v>
      </c>
      <c r="D32" s="5">
        <v>14</v>
      </c>
      <c r="E32" s="5">
        <v>16</v>
      </c>
      <c r="F32" s="5">
        <v>18</v>
      </c>
      <c r="G32" s="5">
        <v>20</v>
      </c>
      <c r="H32" s="10">
        <v>22</v>
      </c>
      <c r="I32" s="9">
        <v>0</v>
      </c>
      <c r="J32" s="5">
        <v>9</v>
      </c>
      <c r="K32" s="5">
        <v>10</v>
      </c>
      <c r="L32" s="5">
        <v>12</v>
      </c>
      <c r="M32" s="5">
        <v>14</v>
      </c>
      <c r="N32" s="5">
        <v>16</v>
      </c>
      <c r="O32" s="5">
        <v>18</v>
      </c>
      <c r="P32" s="5">
        <v>20</v>
      </c>
      <c r="Q32" s="10">
        <v>22</v>
      </c>
      <c r="R32" s="9">
        <v>0</v>
      </c>
      <c r="S32" s="5">
        <v>9</v>
      </c>
      <c r="T32" s="5">
        <v>10</v>
      </c>
      <c r="U32" s="5">
        <v>12</v>
      </c>
      <c r="V32" s="5">
        <v>14</v>
      </c>
      <c r="W32" s="5">
        <v>16</v>
      </c>
      <c r="X32" s="5">
        <v>18</v>
      </c>
      <c r="Y32" s="10">
        <v>20</v>
      </c>
      <c r="Z32" t="s">
        <v>13</v>
      </c>
      <c r="AA32" t="s">
        <v>16</v>
      </c>
    </row>
    <row r="33" spans="1:27">
      <c r="A33" t="str">
        <f>A3</f>
        <v xml:space="preserve">Roger Ström </v>
      </c>
      <c r="B33">
        <f t="shared" ref="B33:B48" si="45">B3</f>
        <v>20</v>
      </c>
      <c r="C33" s="11"/>
      <c r="D33" s="12"/>
      <c r="E33" s="12"/>
      <c r="F33" s="12" t="s">
        <v>14</v>
      </c>
      <c r="G33" s="12" t="s">
        <v>14</v>
      </c>
      <c r="H33" s="13" t="s">
        <v>14</v>
      </c>
      <c r="I33" s="11" t="s">
        <v>14</v>
      </c>
      <c r="J33" s="12" t="s">
        <v>14</v>
      </c>
      <c r="K33" s="12" t="s">
        <v>14</v>
      </c>
      <c r="L33" s="12" t="s">
        <v>14</v>
      </c>
      <c r="M33" s="12" t="s">
        <v>14</v>
      </c>
      <c r="N33" s="12" t="s">
        <v>14</v>
      </c>
      <c r="O33" s="12" t="s">
        <v>14</v>
      </c>
      <c r="P33" s="12" t="s">
        <v>14</v>
      </c>
      <c r="Q33" s="13" t="s">
        <v>14</v>
      </c>
      <c r="R33" s="11" t="s">
        <v>14</v>
      </c>
      <c r="S33" s="12" t="s">
        <v>14</v>
      </c>
      <c r="T33" s="12" t="s">
        <v>14</v>
      </c>
      <c r="U33" s="12" t="s">
        <v>14</v>
      </c>
      <c r="V33" s="12" t="s">
        <v>14</v>
      </c>
      <c r="W33" s="12" t="s">
        <v>14</v>
      </c>
      <c r="X33" s="12" t="s">
        <v>14</v>
      </c>
      <c r="Y33" s="13" t="s">
        <v>14</v>
      </c>
      <c r="Z33">
        <f>COUNTA(C33:Y33)</f>
        <v>20</v>
      </c>
      <c r="AA33">
        <f>Z33*2</f>
        <v>40</v>
      </c>
    </row>
    <row r="34" spans="1:27">
      <c r="A34" t="str">
        <f t="shared" ref="A34:A47" si="46">A4</f>
        <v xml:space="preserve">Erik Blücher </v>
      </c>
      <c r="B34">
        <f t="shared" si="45"/>
        <v>13</v>
      </c>
      <c r="C34" s="11" t="s">
        <v>14</v>
      </c>
      <c r="D34" s="12" t="s">
        <v>14</v>
      </c>
      <c r="E34" s="12" t="s">
        <v>14</v>
      </c>
      <c r="F34" s="12"/>
      <c r="G34" s="12"/>
      <c r="H34" s="13"/>
      <c r="I34" s="11"/>
      <c r="J34" s="12"/>
      <c r="K34" s="12"/>
      <c r="L34" s="12" t="s">
        <v>14</v>
      </c>
      <c r="M34" s="12" t="s">
        <v>14</v>
      </c>
      <c r="N34" s="12"/>
      <c r="O34" s="12"/>
      <c r="P34" s="12"/>
      <c r="Q34" s="13"/>
      <c r="R34" s="11"/>
      <c r="S34" s="12" t="s">
        <v>14</v>
      </c>
      <c r="T34" s="12" t="s">
        <v>14</v>
      </c>
      <c r="U34" s="12" t="s">
        <v>14</v>
      </c>
      <c r="V34" s="12"/>
      <c r="W34" s="12"/>
      <c r="X34" s="12"/>
      <c r="Y34" s="13"/>
      <c r="Z34">
        <f t="shared" ref="Z34:Z48" si="47">COUNTA(C34:Y34)</f>
        <v>8</v>
      </c>
      <c r="AA34">
        <f t="shared" ref="AA34:AA48" si="48">Z34*2</f>
        <v>16</v>
      </c>
    </row>
    <row r="35" spans="1:27">
      <c r="A35" t="str">
        <f t="shared" si="46"/>
        <v xml:space="preserve">Rolp Ericson </v>
      </c>
      <c r="B35">
        <f t="shared" si="45"/>
        <v>10</v>
      </c>
      <c r="C35" s="11" t="s">
        <v>14</v>
      </c>
      <c r="D35" s="12" t="s">
        <v>14</v>
      </c>
      <c r="E35" s="12" t="s">
        <v>14</v>
      </c>
      <c r="F35" s="12"/>
      <c r="G35" s="12"/>
      <c r="H35" s="13"/>
      <c r="I35" s="11"/>
      <c r="J35" s="12"/>
      <c r="K35" s="12"/>
      <c r="L35" s="12" t="s">
        <v>14</v>
      </c>
      <c r="M35" s="12" t="s">
        <v>14</v>
      </c>
      <c r="N35" s="12" t="s">
        <v>14</v>
      </c>
      <c r="O35" s="12" t="s">
        <v>14</v>
      </c>
      <c r="P35" s="12"/>
      <c r="Q35" s="13"/>
      <c r="R35" s="11"/>
      <c r="S35" s="12"/>
      <c r="T35" s="12"/>
      <c r="U35" s="12" t="s">
        <v>14</v>
      </c>
      <c r="V35" s="12" t="s">
        <v>14</v>
      </c>
      <c r="W35" s="12" t="s">
        <v>14</v>
      </c>
      <c r="X35" s="12" t="s">
        <v>14</v>
      </c>
      <c r="Y35" s="13" t="s">
        <v>14</v>
      </c>
      <c r="Z35">
        <f t="shared" si="47"/>
        <v>12</v>
      </c>
      <c r="AA35">
        <f t="shared" si="48"/>
        <v>24</v>
      </c>
    </row>
    <row r="36" spans="1:27">
      <c r="A36" t="str">
        <f t="shared" si="46"/>
        <v xml:space="preserve">Helena Walter </v>
      </c>
      <c r="B36">
        <f t="shared" si="45"/>
        <v>8</v>
      </c>
      <c r="C36" s="11"/>
      <c r="D36" s="12"/>
      <c r="E36" s="12" t="s">
        <v>14</v>
      </c>
      <c r="F36" s="12" t="s">
        <v>14</v>
      </c>
      <c r="G36" s="12"/>
      <c r="H36" s="13" t="s">
        <v>14</v>
      </c>
      <c r="I36" s="11"/>
      <c r="J36" s="12"/>
      <c r="K36" s="12"/>
      <c r="L36" s="12" t="s">
        <v>14</v>
      </c>
      <c r="M36" s="12"/>
      <c r="N36" s="12"/>
      <c r="O36" s="12"/>
      <c r="P36" s="12"/>
      <c r="Q36" s="13"/>
      <c r="R36" s="11"/>
      <c r="S36" s="12"/>
      <c r="T36" s="12"/>
      <c r="U36" s="12"/>
      <c r="V36" s="12"/>
      <c r="W36" s="12"/>
      <c r="X36" s="12"/>
      <c r="Y36" s="13"/>
      <c r="Z36">
        <f t="shared" si="47"/>
        <v>4</v>
      </c>
      <c r="AA36">
        <f t="shared" si="48"/>
        <v>8</v>
      </c>
    </row>
    <row r="37" spans="1:27">
      <c r="A37" t="str">
        <f t="shared" si="46"/>
        <v xml:space="preserve">Magnus Lundberg </v>
      </c>
      <c r="B37">
        <f t="shared" si="45"/>
        <v>8</v>
      </c>
      <c r="C37" s="11" t="s">
        <v>14</v>
      </c>
      <c r="D37" s="12" t="s">
        <v>14</v>
      </c>
      <c r="E37" s="12"/>
      <c r="F37" s="12"/>
      <c r="G37" s="12"/>
      <c r="H37" s="13"/>
      <c r="I37" s="11"/>
      <c r="J37" s="12" t="s">
        <v>14</v>
      </c>
      <c r="K37" s="12" t="s">
        <v>14</v>
      </c>
      <c r="L37" s="12" t="s">
        <v>14</v>
      </c>
      <c r="M37" s="12"/>
      <c r="N37" s="12"/>
      <c r="O37" s="12"/>
      <c r="P37" s="12"/>
      <c r="Q37" s="13"/>
      <c r="R37" s="11"/>
      <c r="S37" s="12"/>
      <c r="T37" s="12"/>
      <c r="U37" s="12"/>
      <c r="V37" s="12"/>
      <c r="W37" s="12"/>
      <c r="X37" s="12"/>
      <c r="Y37" s="13"/>
      <c r="Z37">
        <f t="shared" si="47"/>
        <v>5</v>
      </c>
      <c r="AA37">
        <f t="shared" si="48"/>
        <v>10</v>
      </c>
    </row>
    <row r="38" spans="1:27">
      <c r="A38" t="str">
        <f t="shared" si="46"/>
        <v xml:space="preserve">Henrik Hultin </v>
      </c>
      <c r="B38">
        <f t="shared" si="45"/>
        <v>8</v>
      </c>
      <c r="C38" s="11"/>
      <c r="D38" s="12"/>
      <c r="E38" s="12" t="s">
        <v>14</v>
      </c>
      <c r="F38" s="12" t="s">
        <v>14</v>
      </c>
      <c r="G38" s="12" t="s">
        <v>14</v>
      </c>
      <c r="H38" s="13" t="s">
        <v>14</v>
      </c>
      <c r="I38" s="11"/>
      <c r="J38" s="12"/>
      <c r="K38" s="12" t="s">
        <v>14</v>
      </c>
      <c r="L38" s="12" t="s">
        <v>14</v>
      </c>
      <c r="M38" s="12" t="s">
        <v>14</v>
      </c>
      <c r="N38" s="12" t="s">
        <v>14</v>
      </c>
      <c r="O38" s="12" t="s">
        <v>14</v>
      </c>
      <c r="P38" s="12" t="s">
        <v>14</v>
      </c>
      <c r="Q38" s="13" t="s">
        <v>14</v>
      </c>
      <c r="R38" s="11" t="s">
        <v>14</v>
      </c>
      <c r="S38" s="12"/>
      <c r="T38" s="12"/>
      <c r="U38" s="12" t="s">
        <v>14</v>
      </c>
      <c r="V38" s="12" t="s">
        <v>14</v>
      </c>
      <c r="W38" s="12" t="s">
        <v>14</v>
      </c>
      <c r="X38" s="12" t="s">
        <v>14</v>
      </c>
      <c r="Y38" s="13" t="s">
        <v>14</v>
      </c>
      <c r="Z38">
        <f t="shared" si="47"/>
        <v>17</v>
      </c>
      <c r="AA38">
        <f t="shared" si="48"/>
        <v>34</v>
      </c>
    </row>
    <row r="39" spans="1:27">
      <c r="A39" t="str">
        <f t="shared" si="46"/>
        <v xml:space="preserve">Mats Runsten </v>
      </c>
      <c r="B39">
        <f t="shared" si="45"/>
        <v>8</v>
      </c>
      <c r="C39" s="11"/>
      <c r="D39" s="12"/>
      <c r="E39" s="12"/>
      <c r="F39" s="12" t="s">
        <v>14</v>
      </c>
      <c r="G39" s="12"/>
      <c r="H39" s="13"/>
      <c r="I39" s="11"/>
      <c r="J39" s="12" t="s">
        <v>14</v>
      </c>
      <c r="K39" s="12" t="s">
        <v>14</v>
      </c>
      <c r="L39" s="12"/>
      <c r="M39" s="12"/>
      <c r="N39" s="12"/>
      <c r="O39" s="12"/>
      <c r="P39" s="12"/>
      <c r="Q39" s="13"/>
      <c r="R39" s="11"/>
      <c r="S39" s="12"/>
      <c r="T39" s="12"/>
      <c r="U39" s="12" t="s">
        <v>14</v>
      </c>
      <c r="V39" s="12" t="s">
        <v>14</v>
      </c>
      <c r="W39" s="12" t="s">
        <v>14</v>
      </c>
      <c r="X39" s="12" t="s">
        <v>14</v>
      </c>
      <c r="Y39" s="13"/>
      <c r="Z39">
        <f t="shared" si="47"/>
        <v>7</v>
      </c>
      <c r="AA39">
        <f t="shared" si="48"/>
        <v>14</v>
      </c>
    </row>
    <row r="40" spans="1:27">
      <c r="A40" t="str">
        <f t="shared" si="46"/>
        <v xml:space="preserve">Anders Birgersson </v>
      </c>
      <c r="B40">
        <f t="shared" si="45"/>
        <v>8</v>
      </c>
      <c r="C40" s="11"/>
      <c r="D40" s="12"/>
      <c r="E40" s="12"/>
      <c r="F40" s="12"/>
      <c r="G40" s="12" t="s">
        <v>14</v>
      </c>
      <c r="H40" s="13" t="s">
        <v>14</v>
      </c>
      <c r="I40" s="11"/>
      <c r="J40" s="12"/>
      <c r="K40" s="12" t="s">
        <v>14</v>
      </c>
      <c r="L40" s="12" t="s">
        <v>14</v>
      </c>
      <c r="M40" s="12"/>
      <c r="N40" s="12"/>
      <c r="O40" s="12"/>
      <c r="P40" s="12" t="s">
        <v>14</v>
      </c>
      <c r="Q40" s="13" t="s">
        <v>14</v>
      </c>
      <c r="R40" s="11" t="s">
        <v>14</v>
      </c>
      <c r="S40" s="12"/>
      <c r="T40" s="12"/>
      <c r="U40" s="12"/>
      <c r="V40" s="12"/>
      <c r="W40" s="12"/>
      <c r="X40" s="12"/>
      <c r="Y40" s="13"/>
      <c r="Z40">
        <f t="shared" si="47"/>
        <v>7</v>
      </c>
      <c r="AA40">
        <f t="shared" si="48"/>
        <v>14</v>
      </c>
    </row>
    <row r="41" spans="1:27">
      <c r="A41" t="str">
        <f t="shared" si="46"/>
        <v xml:space="preserve">Hans Andersson </v>
      </c>
      <c r="B41">
        <f t="shared" si="45"/>
        <v>6</v>
      </c>
      <c r="C41" s="11"/>
      <c r="D41" s="12"/>
      <c r="E41" s="12"/>
      <c r="F41" s="12"/>
      <c r="G41" s="12"/>
      <c r="H41" s="13"/>
      <c r="I41" s="11"/>
      <c r="J41" s="12"/>
      <c r="K41" s="12"/>
      <c r="L41" s="12" t="s">
        <v>14</v>
      </c>
      <c r="M41" s="12" t="s">
        <v>14</v>
      </c>
      <c r="N41" s="12"/>
      <c r="O41" s="12"/>
      <c r="P41" s="12"/>
      <c r="Q41" s="13"/>
      <c r="R41" s="11"/>
      <c r="S41" s="12"/>
      <c r="T41" s="12"/>
      <c r="U41" s="12" t="s">
        <v>14</v>
      </c>
      <c r="V41" s="12"/>
      <c r="W41" s="12"/>
      <c r="X41" s="12"/>
      <c r="Y41" s="13"/>
      <c r="Z41">
        <f t="shared" si="47"/>
        <v>3</v>
      </c>
      <c r="AA41">
        <f t="shared" si="48"/>
        <v>6</v>
      </c>
    </row>
    <row r="42" spans="1:27">
      <c r="A42" t="str">
        <f t="shared" si="46"/>
        <v xml:space="preserve">Henrik Tomson </v>
      </c>
      <c r="B42">
        <f t="shared" si="45"/>
        <v>6</v>
      </c>
      <c r="C42" s="11"/>
      <c r="D42" s="12"/>
      <c r="E42" s="12"/>
      <c r="F42" s="12" t="s">
        <v>14</v>
      </c>
      <c r="G42" s="12" t="s">
        <v>14</v>
      </c>
      <c r="H42" s="13" t="s">
        <v>14</v>
      </c>
      <c r="I42" s="11" t="s">
        <v>14</v>
      </c>
      <c r="J42" s="12"/>
      <c r="K42" s="12"/>
      <c r="L42" s="12" t="s">
        <v>14</v>
      </c>
      <c r="M42" s="12" t="s">
        <v>14</v>
      </c>
      <c r="N42" s="12" t="s">
        <v>14</v>
      </c>
      <c r="O42" s="12" t="s">
        <v>14</v>
      </c>
      <c r="P42" s="12" t="s">
        <v>14</v>
      </c>
      <c r="Q42" s="13" t="s">
        <v>14</v>
      </c>
      <c r="R42" s="11" t="s">
        <v>14</v>
      </c>
      <c r="S42" s="12"/>
      <c r="T42" s="12"/>
      <c r="U42" s="12"/>
      <c r="V42" s="12"/>
      <c r="W42" s="12"/>
      <c r="X42" s="12"/>
      <c r="Y42" s="13"/>
      <c r="Z42">
        <f t="shared" si="47"/>
        <v>11</v>
      </c>
      <c r="AA42">
        <f t="shared" si="48"/>
        <v>22</v>
      </c>
    </row>
    <row r="43" spans="1:27">
      <c r="A43" t="str">
        <f t="shared" si="46"/>
        <v xml:space="preserve">Per Ahlenius </v>
      </c>
      <c r="B43">
        <f t="shared" si="45"/>
        <v>4</v>
      </c>
      <c r="C43" s="11"/>
      <c r="D43" s="12"/>
      <c r="E43" s="12"/>
      <c r="F43" s="12"/>
      <c r="G43" s="12"/>
      <c r="H43" s="13"/>
      <c r="I43" s="11"/>
      <c r="J43" s="12"/>
      <c r="K43" s="12"/>
      <c r="L43" s="12"/>
      <c r="M43" s="12"/>
      <c r="N43" s="12"/>
      <c r="O43" s="12"/>
      <c r="P43" s="12"/>
      <c r="Q43" s="13"/>
      <c r="R43" s="11"/>
      <c r="S43" s="12"/>
      <c r="T43" s="12"/>
      <c r="U43" s="12"/>
      <c r="V43" s="12"/>
      <c r="W43" s="12"/>
      <c r="X43" s="12" t="s">
        <v>14</v>
      </c>
      <c r="Y43" s="13" t="s">
        <v>14</v>
      </c>
      <c r="Z43">
        <f t="shared" si="47"/>
        <v>2</v>
      </c>
      <c r="AA43">
        <f t="shared" si="48"/>
        <v>4</v>
      </c>
    </row>
    <row r="44" spans="1:27">
      <c r="A44" t="str">
        <f t="shared" si="46"/>
        <v>Mikael Gunnarsson</v>
      </c>
      <c r="B44">
        <f t="shared" si="45"/>
        <v>30</v>
      </c>
      <c r="C44" s="11" t="s">
        <v>14</v>
      </c>
      <c r="D44" s="12" t="s">
        <v>14</v>
      </c>
      <c r="E44" s="12" t="s">
        <v>14</v>
      </c>
      <c r="F44" s="12" t="s">
        <v>14</v>
      </c>
      <c r="G44" s="12" t="s">
        <v>14</v>
      </c>
      <c r="H44" s="13" t="s">
        <v>14</v>
      </c>
      <c r="I44" s="11" t="s">
        <v>14</v>
      </c>
      <c r="J44" s="12" t="s">
        <v>14</v>
      </c>
      <c r="K44" s="12" t="s">
        <v>14</v>
      </c>
      <c r="L44" s="12" t="s">
        <v>14</v>
      </c>
      <c r="M44" s="12" t="s">
        <v>14</v>
      </c>
      <c r="N44" s="12" t="s">
        <v>14</v>
      </c>
      <c r="O44" s="12" t="s">
        <v>14</v>
      </c>
      <c r="P44" s="12" t="s">
        <v>14</v>
      </c>
      <c r="Q44" s="13" t="s">
        <v>14</v>
      </c>
      <c r="R44" s="11" t="s">
        <v>14</v>
      </c>
      <c r="S44" s="12" t="s">
        <v>14</v>
      </c>
      <c r="T44" s="12" t="s">
        <v>14</v>
      </c>
      <c r="U44" s="12" t="s">
        <v>14</v>
      </c>
      <c r="V44" s="12" t="s">
        <v>14</v>
      </c>
      <c r="W44" s="12" t="s">
        <v>14</v>
      </c>
      <c r="X44" s="12" t="s">
        <v>14</v>
      </c>
      <c r="Y44" s="13" t="s">
        <v>14</v>
      </c>
      <c r="Z44">
        <f t="shared" si="47"/>
        <v>23</v>
      </c>
      <c r="AA44">
        <f t="shared" si="48"/>
        <v>46</v>
      </c>
    </row>
    <row r="45" spans="1:27">
      <c r="A45" t="str">
        <f t="shared" si="46"/>
        <v>Svante Ericsson</v>
      </c>
      <c r="B45">
        <f t="shared" si="45"/>
        <v>42</v>
      </c>
      <c r="C45" s="11"/>
      <c r="D45" s="12"/>
      <c r="E45" s="12" t="s">
        <v>14</v>
      </c>
      <c r="F45" s="12" t="s">
        <v>14</v>
      </c>
      <c r="G45" s="12" t="s">
        <v>14</v>
      </c>
      <c r="H45" s="13" t="s">
        <v>14</v>
      </c>
      <c r="I45" s="11" t="s">
        <v>14</v>
      </c>
      <c r="J45" s="12"/>
      <c r="K45" s="12"/>
      <c r="L45" s="12"/>
      <c r="M45" s="12" t="s">
        <v>14</v>
      </c>
      <c r="N45" s="12" t="s">
        <v>14</v>
      </c>
      <c r="O45" s="12" t="s">
        <v>14</v>
      </c>
      <c r="P45" s="12" t="s">
        <v>14</v>
      </c>
      <c r="Q45" s="13" t="s">
        <v>14</v>
      </c>
      <c r="R45" s="11" t="s">
        <v>14</v>
      </c>
      <c r="S45" s="12"/>
      <c r="T45" s="12"/>
      <c r="U45" s="12"/>
      <c r="V45" s="12" t="s">
        <v>14</v>
      </c>
      <c r="W45" s="12" t="s">
        <v>14</v>
      </c>
      <c r="X45" s="12" t="s">
        <v>14</v>
      </c>
      <c r="Y45" s="13" t="s">
        <v>14</v>
      </c>
      <c r="Z45">
        <f t="shared" si="47"/>
        <v>15</v>
      </c>
      <c r="AA45">
        <f t="shared" si="48"/>
        <v>30</v>
      </c>
    </row>
    <row r="46" spans="1:27">
      <c r="A46" t="str">
        <f t="shared" si="46"/>
        <v>Mikael Tillander</v>
      </c>
      <c r="B46">
        <f t="shared" si="45"/>
        <v>2</v>
      </c>
      <c r="C46" s="11"/>
      <c r="D46" s="12"/>
      <c r="E46" s="12"/>
      <c r="F46" s="12" t="s">
        <v>14</v>
      </c>
      <c r="G46" s="12"/>
      <c r="H46" s="13"/>
      <c r="I46" s="11"/>
      <c r="J46" s="12"/>
      <c r="K46" s="12"/>
      <c r="L46" s="12"/>
      <c r="M46" s="12"/>
      <c r="N46" s="12"/>
      <c r="O46" s="12"/>
      <c r="P46" s="12"/>
      <c r="Q46" s="13"/>
      <c r="R46" s="11"/>
      <c r="S46" s="12"/>
      <c r="T46" s="12"/>
      <c r="U46" s="12"/>
      <c r="V46" s="12"/>
      <c r="W46" s="12"/>
      <c r="X46" s="12"/>
      <c r="Y46" s="13"/>
      <c r="Z46">
        <f t="shared" si="47"/>
        <v>1</v>
      </c>
      <c r="AA46">
        <f t="shared" si="48"/>
        <v>2</v>
      </c>
    </row>
    <row r="47" spans="1:27">
      <c r="A47" s="25" t="str">
        <f t="shared" si="46"/>
        <v>Johan Thor</v>
      </c>
      <c r="B47">
        <f t="shared" si="45"/>
        <v>3</v>
      </c>
      <c r="C47" s="11"/>
      <c r="D47" s="12"/>
      <c r="E47" s="12"/>
      <c r="F47" s="12"/>
      <c r="G47" s="12"/>
      <c r="H47" s="13"/>
      <c r="I47" s="11"/>
      <c r="J47" s="12"/>
      <c r="K47" s="12"/>
      <c r="L47" s="12" t="s">
        <v>14</v>
      </c>
      <c r="M47" s="12" t="s">
        <v>14</v>
      </c>
      <c r="N47" s="12"/>
      <c r="O47" s="12"/>
      <c r="P47" s="12"/>
      <c r="Q47" s="13"/>
      <c r="R47" s="11"/>
      <c r="S47" s="12"/>
      <c r="T47" s="12"/>
      <c r="U47" s="12"/>
      <c r="V47" s="12"/>
      <c r="W47" s="12"/>
      <c r="X47" s="12"/>
      <c r="Y47" s="13"/>
      <c r="Z47">
        <f t="shared" si="47"/>
        <v>2</v>
      </c>
      <c r="AA47">
        <f t="shared" si="48"/>
        <v>4</v>
      </c>
    </row>
    <row r="48" spans="1:27">
      <c r="A48" t="str">
        <f>A18</f>
        <v xml:space="preserve">Henrik Hultman </v>
      </c>
      <c r="B48">
        <f t="shared" si="45"/>
        <v>4</v>
      </c>
      <c r="C48" s="11"/>
      <c r="D48" s="12"/>
      <c r="E48" s="12"/>
      <c r="F48" s="12"/>
      <c r="G48" s="12"/>
      <c r="H48" s="13"/>
      <c r="I48" s="11"/>
      <c r="J48" s="12"/>
      <c r="K48" s="12"/>
      <c r="L48" s="12"/>
      <c r="M48" s="12"/>
      <c r="N48" s="12" t="s">
        <v>14</v>
      </c>
      <c r="O48" s="12"/>
      <c r="P48" s="12"/>
      <c r="Q48" s="13"/>
      <c r="R48" s="11"/>
      <c r="S48" s="12"/>
      <c r="T48" s="12" t="s">
        <v>14</v>
      </c>
      <c r="U48" s="12"/>
      <c r="V48" s="12"/>
      <c r="W48" s="12"/>
      <c r="X48" s="12"/>
      <c r="Y48" s="13"/>
      <c r="Z48">
        <f t="shared" si="47"/>
        <v>2</v>
      </c>
      <c r="AA48">
        <f t="shared" si="48"/>
        <v>4</v>
      </c>
    </row>
  </sheetData>
  <mergeCells count="6">
    <mergeCell ref="C1:H1"/>
    <mergeCell ref="I1:Q1"/>
    <mergeCell ref="R1:Y1"/>
    <mergeCell ref="C31:H31"/>
    <mergeCell ref="I31:Q31"/>
    <mergeCell ref="R31:Y31"/>
  </mergeCells>
  <phoneticPr fontId="2" type="noConversion"/>
  <conditionalFormatting sqref="C3:Y18">
    <cfRule type="expression" dxfId="0" priority="4">
      <formula>C33&lt;&gt;"x"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Knowledge Factory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</dc:creator>
  <cp:lastModifiedBy>bodinpa</cp:lastModifiedBy>
  <dcterms:created xsi:type="dcterms:W3CDTF">2009-12-09T02:48:43Z</dcterms:created>
  <dcterms:modified xsi:type="dcterms:W3CDTF">2009-12-10T13:29:01Z</dcterms:modified>
</cp:coreProperties>
</file>