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GO\GoLang\AAdarsh\"/>
    </mc:Choice>
  </mc:AlternateContent>
  <xr:revisionPtr revIDLastSave="0" documentId="13_ncr:1_{A4B9D519-52E8-4DBF-8703-19551FA14FA5}" xr6:coauthVersionLast="47" xr6:coauthVersionMax="47" xr10:uidLastSave="{00000000-0000-0000-0000-000000000000}"/>
  <bookViews>
    <workbookView xWindow="-108" yWindow="-108" windowWidth="23256" windowHeight="12576" firstSheet="8" activeTab="11" xr2:uid="{00000000-000D-0000-FFFF-FFFF00000000}"/>
  </bookViews>
  <sheets>
    <sheet name="DASHBOARD" sheetId="1" r:id="rId1"/>
    <sheet name="FORMAT" sheetId="2" state="hidden" r:id="rId2"/>
    <sheet name="LIST OF VEHICLES" sheetId="3" state="hidden" r:id="rId3"/>
    <sheet name="Kaushal Ji Transaction details" sheetId="4" r:id="rId4"/>
    <sheet name="Beauty Ji Transaction Details" sheetId="5" r:id="rId5"/>
    <sheet name="MISCmisc" sheetId="6" r:id="rId6"/>
    <sheet name="BR01GE-7243" sheetId="7" r:id="rId7"/>
    <sheet name="BR01GG - 6617" sheetId="8" r:id="rId8"/>
    <sheet name="BR01GE-7244" sheetId="9" r:id="rId9"/>
    <sheet name="BR01GF-7245" sheetId="10" r:id="rId10"/>
    <sheet name="BR01GF-7246" sheetId="11" r:id="rId11"/>
    <sheet name="BR01GC-0642" sheetId="12" r:id="rId12"/>
    <sheet name="BR01GC-0643" sheetId="13" r:id="rId13"/>
    <sheet name="BR1G-9610" sheetId="14" r:id="rId14"/>
    <sheet name="BR1G-9614" sheetId="15" r:id="rId15"/>
    <sheet name="mixture_plant1" sheetId="16" r:id="rId16"/>
    <sheet name="BR1G-9384" sheetId="17" r:id="rId17"/>
    <sheet name="BR01G-9386" sheetId="18" r:id="rId18"/>
    <sheet name="BR01GG-5111" sheetId="19" r:id="rId19"/>
    <sheet name="BR01GG-5112" sheetId="20" r:id="rId20"/>
    <sheet name="BR01GG-5113" sheetId="21" r:id="rId21"/>
    <sheet name="BR01GG-5114" sheetId="22" r:id="rId22"/>
    <sheet name="BR01GG-5115" sheetId="23" r:id="rId23"/>
    <sheet name="BR01GG-3744" sheetId="24" r:id="rId24"/>
    <sheet name="BR01GG-3745" sheetId="25" r:id="rId25"/>
    <sheet name="BR01GG-3746" sheetId="26" r:id="rId26"/>
    <sheet name="BR01GG-3747" sheetId="27" r:id="rId27"/>
    <sheet name="BR01GG-3748" sheetId="28" r:id="rId28"/>
    <sheet name="BR01GF-9085" sheetId="29" r:id="rId29"/>
    <sheet name="BR01GF-9086" sheetId="30" r:id="rId30"/>
    <sheet name="BR01GF-9087" sheetId="31" r:id="rId31"/>
    <sheet name="BR01GF-9088" sheetId="32" r:id="rId32"/>
    <sheet name="BR01GF-9089" sheetId="33" r:id="rId33"/>
    <sheet name="BR01GH-5720" sheetId="34" r:id="rId34"/>
    <sheet name="BR01GH-5721" sheetId="35" r:id="rId35"/>
    <sheet name="BR01GH-5722" sheetId="36" r:id="rId36"/>
    <sheet name="BR01GH-5723" sheetId="37" r:id="rId37"/>
    <sheet name="BR01GH-5724" sheetId="38" r:id="rId38"/>
    <sheet name="BR06GC-1478" sheetId="39" r:id="rId39"/>
    <sheet name="BR06GC-1480" sheetId="40" r:id="rId40"/>
    <sheet name="BR06GC-1481" sheetId="41" r:id="rId41"/>
    <sheet name="BR01GH-9445" sheetId="42" r:id="rId42"/>
    <sheet name="BR01GH-9446" sheetId="43" r:id="rId43"/>
    <sheet name="BR01GC-3355" sheetId="44" r:id="rId44"/>
    <sheet name="concrete pump 1100014" sheetId="45" r:id="rId45"/>
    <sheet name="BR01GC-3356" sheetId="46" r:id="rId46"/>
    <sheet name="BR01GF-9094" sheetId="47" r:id="rId47"/>
    <sheet name="BR01GF-0703" sheetId="48" r:id="rId48"/>
    <sheet name="BR01GF-0704" sheetId="49" r:id="rId49"/>
    <sheet name="BR01GB-1467" sheetId="50" r:id="rId50"/>
    <sheet name="BR01GH-2903" sheetId="51" r:id="rId51"/>
    <sheet name="BR01GE-3416" sheetId="52" r:id="rId52"/>
    <sheet name="BR11GA-2277" sheetId="53" r:id="rId53"/>
    <sheet name="BR01GH-2907" sheetId="54" r:id="rId54"/>
    <sheet name="BR01GE-3474" sheetId="55" r:id="rId55"/>
    <sheet name="BR01GJ-7164" sheetId="56" r:id="rId56"/>
    <sheet name="BR1AF-6536" sheetId="57" r:id="rId57"/>
    <sheet name="BR1AF-6538" sheetId="58" r:id="rId58"/>
    <sheet name="BR1AD-8936" sheetId="59" r:id="rId59"/>
    <sheet name="BR1AD-8935" sheetId="60" r:id="rId60"/>
    <sheet name="BR01AB-0131" sheetId="61" r:id="rId61"/>
    <sheet name="WB73F-2082" sheetId="62" r:id="rId62"/>
    <sheet name="BR9B-4564" sheetId="63" r:id="rId63"/>
    <sheet name="BR1G 2822" sheetId="64" r:id="rId64"/>
    <sheet name="BR01GE-8286" sheetId="65" r:id="rId65"/>
    <sheet name="BR25G-1867" sheetId="66" r:id="rId66"/>
    <sheet name="BR01GF-1382" sheetId="67" r:id="rId67"/>
    <sheet name="BR01GE-3415" sheetId="68" r:id="rId68"/>
    <sheet name="BR01GH-3608" sheetId="69" r:id="rId69"/>
    <sheet name="BR01GJ-3991" sheetId="70" r:id="rId70"/>
    <sheet name="BR01GH-2904" sheetId="71" r:id="rId71"/>
    <sheet name="BR01GH-4906" sheetId="72" r:id="rId72"/>
    <sheet name="BR01GJ-3934" sheetId="73" r:id="rId73"/>
    <sheet name="POC-06 2065" sheetId="74" r:id="rId74"/>
    <sheet name="POC-07 2147" sheetId="75" r:id="rId75"/>
    <sheet name="POC-04 2009" sheetId="76" r:id="rId76"/>
    <sheet name="POC-05 2010" sheetId="77" r:id="rId77"/>
    <sheet name="POC-03 1509" sheetId="78" r:id="rId78"/>
    <sheet name="POC-02 1474" sheetId="79" r:id="rId79"/>
    <sheet name="POC-01 0818" sheetId="80" r:id="rId80"/>
    <sheet name="POC 70 -08" sheetId="81" r:id="rId81"/>
    <sheet name="BR01GF-9084" sheetId="82" r:id="rId82"/>
    <sheet name="BR01GH-5348" sheetId="83" r:id="rId83"/>
    <sheet name="BR01GH-2905" sheetId="84" r:id="rId84"/>
    <sheet name="BR01GE-9746" sheetId="85" r:id="rId85"/>
    <sheet name="BR01GF-9057" sheetId="86" r:id="rId86"/>
    <sheet name="SC01" sheetId="87" r:id="rId87"/>
    <sheet name="BR03GA-6620" sheetId="88" r:id="rId88"/>
    <sheet name="BR03GA-6621" sheetId="89" r:id="rId89"/>
    <sheet name="BR03GA-6622" sheetId="90" r:id="rId90"/>
    <sheet name="BR03GA-6623" sheetId="91" r:id="rId91"/>
    <sheet name="BR03GA-6625" sheetId="92" r:id="rId92"/>
    <sheet name="BR03GA-6627" sheetId="93" r:id="rId93"/>
    <sheet name="BR03GA-6628" sheetId="94" r:id="rId94"/>
    <sheet name="BR03GA-6629" sheetId="95" r:id="rId95"/>
    <sheet name="BR03GA-6630" sheetId="96" r:id="rId96"/>
    <sheet name="BR01PJ-6606" sheetId="97" r:id="rId97"/>
    <sheet name="BR01DD 0100" sheetId="98" r:id="rId98"/>
    <sheet name="BR01BC-0001" sheetId="99" r:id="rId99"/>
    <sheet name="BR33AL-0001" sheetId="100" r:id="rId100"/>
    <sheet name="BR01BZ-0001" sheetId="101" r:id="rId101"/>
    <sheet name="BR01CN-0713" sheetId="102" r:id="rId102"/>
    <sheet name="BR01EB-0003" sheetId="103" r:id="rId103"/>
    <sheet name="PV1" sheetId="104" r:id="rId104"/>
    <sheet name="BR01GK-3632" sheetId="105" r:id="rId105"/>
    <sheet name="BR01GK-3628" sheetId="106" r:id="rId106"/>
    <sheet name="BR01GK-3627" sheetId="107" r:id="rId107"/>
    <sheet name="BR01GK-3626" sheetId="108" r:id="rId108"/>
    <sheet name="BR01GK-3625" sheetId="109" r:id="rId109"/>
    <sheet name="BR01GK-3631" sheetId="110" r:id="rId110"/>
    <sheet name="BR01GK-3630" sheetId="111" r:id="rId111"/>
    <sheet name="BR01GK-3624" sheetId="112" r:id="rId112"/>
    <sheet name="BR01GK-3629" sheetId="113" r:id="rId113"/>
    <sheet name="BR01GK-3647" sheetId="114" r:id="rId114"/>
    <sheet name="BR01GK 4278" sheetId="115" r:id="rId115"/>
    <sheet name="BR01GK 4279" sheetId="116" r:id="rId116"/>
    <sheet name="BR01GK 4280" sheetId="117" r:id="rId117"/>
    <sheet name="BR01GK 4277" sheetId="118" r:id="rId118"/>
    <sheet name="BR01GK 4285" sheetId="119" r:id="rId119"/>
    <sheet name="BR01GK 4284" sheetId="120" r:id="rId120"/>
    <sheet name="BR01GK 4283" sheetId="121" r:id="rId121"/>
    <sheet name="BR01GK 4282" sheetId="122" r:id="rId122"/>
    <sheet name="BR01GK 4281" sheetId="123" r:id="rId123"/>
    <sheet name="BR01GK 3862" sheetId="124" r:id="rId124"/>
    <sheet name="BR01GK 3864" sheetId="125" r:id="rId125"/>
    <sheet name="BR01GK 3867" sheetId="126" r:id="rId126"/>
    <sheet name="BR01GK 3866" sheetId="127" r:id="rId127"/>
    <sheet name="BR01GK 3863" sheetId="128" r:id="rId128"/>
    <sheet name="BR01GK 3865" sheetId="129" r:id="rId129"/>
    <sheet name="BR01GJ 4439" sheetId="130" r:id="rId130"/>
    <sheet name="BR01GF 8401" sheetId="131" r:id="rId131"/>
    <sheet name="Volvo Roller 0163" sheetId="132" r:id="rId132"/>
    <sheet name="BR01GK 1133" sheetId="133" r:id="rId133"/>
    <sheet name="BR01GG 7942" sheetId="134" r:id="rId134"/>
  </sheets>
  <definedNames>
    <definedName name="zsupermetrics_forceRefresh">#REF!</definedName>
    <definedName name="zsupermetrics_refreshAll">#REF!</definedName>
    <definedName name="zsupermetrics_refreshAllSilen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" i="129" l="1"/>
  <c r="G11" i="83"/>
  <c r="G8" i="83"/>
  <c r="G8" i="79"/>
  <c r="G9" i="53"/>
  <c r="G11" i="48"/>
  <c r="G10" i="48"/>
  <c r="G10" i="27"/>
  <c r="G15" i="18"/>
  <c r="G7" i="8"/>
  <c r="G7" i="7"/>
  <c r="G38" i="6"/>
  <c r="G23" i="6"/>
  <c r="G17" i="6"/>
  <c r="G7" i="6"/>
  <c r="H3" i="5"/>
  <c r="F3" i="5"/>
  <c r="J2" i="5" a="1"/>
  <c r="J2" i="5" s="1"/>
  <c r="G3" i="4"/>
  <c r="E3" i="4"/>
  <c r="I2" i="4" a="1"/>
  <c r="I2" i="4" s="1"/>
</calcChain>
</file>

<file path=xl/sharedStrings.xml><?xml version="1.0" encoding="utf-8"?>
<sst xmlns="http://schemas.openxmlformats.org/spreadsheetml/2006/main" count="2208" uniqueCount="618">
  <si>
    <t>FROM</t>
  </si>
  <si>
    <t>TO</t>
  </si>
  <si>
    <t>AMOUNT</t>
  </si>
  <si>
    <t>MISC/misc</t>
  </si>
  <si>
    <t>BR01GE-7243</t>
  </si>
  <si>
    <t>BR01GG - 6617</t>
  </si>
  <si>
    <t>BR01GE-7244</t>
  </si>
  <si>
    <t>BR01GF-7245</t>
  </si>
  <si>
    <t>BR01GF-7246</t>
  </si>
  <si>
    <t>BR01GC-0642</t>
  </si>
  <si>
    <t>BR01GC-0643</t>
  </si>
  <si>
    <t>BR1G-9610</t>
  </si>
  <si>
    <t>BR1G-9614</t>
  </si>
  <si>
    <t>mixture_plant1</t>
  </si>
  <si>
    <t>BR1G-9384</t>
  </si>
  <si>
    <t>BR01G-9386</t>
  </si>
  <si>
    <t>BR01GG-5111</t>
  </si>
  <si>
    <t>BR01GG-5112</t>
  </si>
  <si>
    <t>BR01GG-5113</t>
  </si>
  <si>
    <t>BR01GG-5114</t>
  </si>
  <si>
    <t>BR01GG-5115</t>
  </si>
  <si>
    <t>BR01GG-3744</t>
  </si>
  <si>
    <t>BR01GG-3745</t>
  </si>
  <si>
    <t>BR01GG-3746</t>
  </si>
  <si>
    <t>BR01GG-3747</t>
  </si>
  <si>
    <t>BR01GG-3748</t>
  </si>
  <si>
    <t>BR01GF-9085</t>
  </si>
  <si>
    <t>BR01GF-9086</t>
  </si>
  <si>
    <t>BR01GF-9087</t>
  </si>
  <si>
    <t>BR01GF-9088</t>
  </si>
  <si>
    <t>BR01GF-9089</t>
  </si>
  <si>
    <t>BR01GH-5720</t>
  </si>
  <si>
    <t>BR01GH-5721</t>
  </si>
  <si>
    <t>BR01GH-5722</t>
  </si>
  <si>
    <t>BR01GH-5723</t>
  </si>
  <si>
    <t>BR01GH-5724</t>
  </si>
  <si>
    <t>BR06GC-1478</t>
  </si>
  <si>
    <t>BR06GC-1480</t>
  </si>
  <si>
    <t>BR06GC-1481</t>
  </si>
  <si>
    <t>BR01GH-9445</t>
  </si>
  <si>
    <t>BR01GH-9446</t>
  </si>
  <si>
    <t>BR01GC-3355</t>
  </si>
  <si>
    <t>concrete pump 1100014</t>
  </si>
  <si>
    <t>BR01GC-3356</t>
  </si>
  <si>
    <t>BR01GF-9094</t>
  </si>
  <si>
    <t>BR01GF-0703</t>
  </si>
  <si>
    <t>BR01GF-0704</t>
  </si>
  <si>
    <t>BR01GB-1467</t>
  </si>
  <si>
    <t>BR01GH-2903</t>
  </si>
  <si>
    <t>BR01GE-3416</t>
  </si>
  <si>
    <t>BR11GA-2277</t>
  </si>
  <si>
    <t>BR01GH-2907</t>
  </si>
  <si>
    <t>BR01GE-3474</t>
  </si>
  <si>
    <t>BR01GJ-7164</t>
  </si>
  <si>
    <t>BR1AF-6536</t>
  </si>
  <si>
    <t>BR1AF-6538</t>
  </si>
  <si>
    <t>BR1AD-8936</t>
  </si>
  <si>
    <t>BR1AD-8935</t>
  </si>
  <si>
    <t>BR01AB-0131</t>
  </si>
  <si>
    <t>WB73F-2082</t>
  </si>
  <si>
    <t>BR9B-4564</t>
  </si>
  <si>
    <t>BR1G 2822</t>
  </si>
  <si>
    <t>BR01GE-8286</t>
  </si>
  <si>
    <t>BR25G-1867</t>
  </si>
  <si>
    <t>BR01GF-1382</t>
  </si>
  <si>
    <t>BR01GE-3415</t>
  </si>
  <si>
    <t>BR01GH-3608</t>
  </si>
  <si>
    <t>BR01GJ-3991</t>
  </si>
  <si>
    <t>BR01GH-2904</t>
  </si>
  <si>
    <t>BR01GH-4906</t>
  </si>
  <si>
    <t>BR01GJ-3934</t>
  </si>
  <si>
    <t>POC-06 2065</t>
  </si>
  <si>
    <t>POC-07 2147</t>
  </si>
  <si>
    <t>POC-04 2009</t>
  </si>
  <si>
    <t>POC-05 2010</t>
  </si>
  <si>
    <t>POC-03 1509</t>
  </si>
  <si>
    <t>POC-02 1474</t>
  </si>
  <si>
    <t>POC-01 0818</t>
  </si>
  <si>
    <t>POC 70 -08</t>
  </si>
  <si>
    <t>BR01GF-9084</t>
  </si>
  <si>
    <t>BR01GH-5348</t>
  </si>
  <si>
    <t>BR01GH-2905</t>
  </si>
  <si>
    <t>BR01GE-9746</t>
  </si>
  <si>
    <t>BR01GF-9057</t>
  </si>
  <si>
    <t>SC01</t>
  </si>
  <si>
    <t>BR03GA-6620</t>
  </si>
  <si>
    <t>BR03GA-6621</t>
  </si>
  <si>
    <t>BR03GA-6622</t>
  </si>
  <si>
    <t>BR03GA-6623</t>
  </si>
  <si>
    <t>BR03GA-6625</t>
  </si>
  <si>
    <t>BR03GA-6627</t>
  </si>
  <si>
    <t>BR03GA-6628</t>
  </si>
  <si>
    <t>BR03GA-6629</t>
  </si>
  <si>
    <t>BR03GA-6630</t>
  </si>
  <si>
    <t>BR01PJ-6606</t>
  </si>
  <si>
    <t>BR01DD 0100</t>
  </si>
  <si>
    <t>BR01BC-0001</t>
  </si>
  <si>
    <t>BR33AL-0001</t>
  </si>
  <si>
    <t>BR01BZ-0001</t>
  </si>
  <si>
    <t>BR01CN-0713</t>
  </si>
  <si>
    <t>BR01EB-0003</t>
  </si>
  <si>
    <t>PV1</t>
  </si>
  <si>
    <t>BR01GK-3632</t>
  </si>
  <si>
    <t>BR01GK-3628</t>
  </si>
  <si>
    <t>BR01GK-3627</t>
  </si>
  <si>
    <t>BR01GK-3626</t>
  </si>
  <si>
    <t>BR01GK-3625</t>
  </si>
  <si>
    <t>BR01GK-3631</t>
  </si>
  <si>
    <t>BR01GK-3630</t>
  </si>
  <si>
    <t>BR01GK-3624</t>
  </si>
  <si>
    <t>BR01GK-3629</t>
  </si>
  <si>
    <t>BR01GK-3647</t>
  </si>
  <si>
    <t>BR01GK 4278</t>
  </si>
  <si>
    <t>BR01GK 4279</t>
  </si>
  <si>
    <t>BR01GK 4280</t>
  </si>
  <si>
    <t>BR01GK 4277</t>
  </si>
  <si>
    <t>BR01GK 4285</t>
  </si>
  <si>
    <t>BR01GK 4284</t>
  </si>
  <si>
    <t>BR01GK 4283</t>
  </si>
  <si>
    <t>BR01GK 4282</t>
  </si>
  <si>
    <t>BR01GK 4281</t>
  </si>
  <si>
    <t>BR01GK 3862</t>
  </si>
  <si>
    <t>BR01GK 3864</t>
  </si>
  <si>
    <t>BR01GK 3867</t>
  </si>
  <si>
    <t>BR01GK 3866</t>
  </si>
  <si>
    <t>BR01GK 3863</t>
  </si>
  <si>
    <t>BR01GK 3865</t>
  </si>
  <si>
    <t>BR01GJ 4439</t>
  </si>
  <si>
    <t>BR01GF 8401</t>
  </si>
  <si>
    <t>Volvo Roller 0163</t>
  </si>
  <si>
    <t>BR01GK 1133</t>
  </si>
  <si>
    <t>BR01GG 7942</t>
  </si>
  <si>
    <t>TYPE :</t>
  </si>
  <si>
    <t>READING</t>
  </si>
  <si>
    <t>HR / KM</t>
  </si>
  <si>
    <t>as on :</t>
  </si>
  <si>
    <t>S/ No/</t>
  </si>
  <si>
    <t>Date</t>
  </si>
  <si>
    <t>Work Description</t>
  </si>
  <si>
    <t>Current Location</t>
  </si>
  <si>
    <t>Amount</t>
  </si>
  <si>
    <t>Last Reading ( Hour / KM )</t>
  </si>
  <si>
    <t>POC-06</t>
  </si>
  <si>
    <t>POC-07</t>
  </si>
  <si>
    <t>POC-04</t>
  </si>
  <si>
    <t>POC-05</t>
  </si>
  <si>
    <t>POC-03</t>
  </si>
  <si>
    <t>POC-02</t>
  </si>
  <si>
    <t>POC-01</t>
  </si>
  <si>
    <t>POC-08</t>
  </si>
  <si>
    <t>null</t>
  </si>
  <si>
    <t>AMOUNT PENDING</t>
  </si>
  <si>
    <t>DATE</t>
  </si>
  <si>
    <t>AMOUNT QUOTED</t>
  </si>
  <si>
    <t>RESPONSIBLE PERSON</t>
  </si>
  <si>
    <t>AMOUNT RELEASED</t>
  </si>
  <si>
    <t>DESCRIPTION</t>
  </si>
  <si>
    <t>opening</t>
  </si>
  <si>
    <t>KAUSHAL JI</t>
  </si>
  <si>
    <t>FOR amount released : aamad ATM  on 7/09/2021</t>
  </si>
  <si>
    <t>amount relased on 10/09/2021</t>
  </si>
  <si>
    <t>AMOUNT REALEASED ON 13/09/2021</t>
  </si>
  <si>
    <t xml:space="preserve"> </t>
  </si>
  <si>
    <t xml:space="preserve">Advance against HYWA 0642 repair </t>
  </si>
  <si>
    <t>S/ NO /</t>
  </si>
  <si>
    <t>PAYMENT DONE 2/09/2021</t>
  </si>
  <si>
    <t>BD Complex DG 320kv 23 july 2018 ke baad hua ab</t>
  </si>
  <si>
    <t xml:space="preserve">meter kharab hai </t>
  </si>
  <si>
    <t>26 hywa  ka nepul grising (70*26)</t>
  </si>
  <si>
    <t>jahanabad</t>
  </si>
  <si>
    <t>hywa-5724,4278,5721,1480,3863 ka repair charge</t>
  </si>
  <si>
    <t>26 hywa mai head light bulb+looking glass</t>
  </si>
  <si>
    <t>Beauty Ji New Mobile</t>
  </si>
  <si>
    <t xml:space="preserve">hywa 4278 + 0643+9089 kaam ka mistri charge </t>
  </si>
  <si>
    <t xml:space="preserve">30 hywa ka nipple greasing </t>
  </si>
  <si>
    <t>PETROL RITIK RAJ</t>
  </si>
  <si>
    <t>PAHADIPAR</t>
  </si>
  <si>
    <t>PETROL KAUSHAL KISHORE</t>
  </si>
  <si>
    <t>PATUT</t>
  </si>
  <si>
    <t>pati bush 18p + quarter pin 5 p</t>
  </si>
  <si>
    <t>kaushal kishore khana</t>
  </si>
  <si>
    <t>12 hywa ka nipple greasing</t>
  </si>
  <si>
    <t xml:space="preserve">patut plant se 2p chakka ka jak repairing saman </t>
  </si>
  <si>
    <t xml:space="preserve">paliganj DG ka 500 hr wala service hua </t>
  </si>
  <si>
    <t>paliganj</t>
  </si>
  <si>
    <t>1171 hr</t>
  </si>
  <si>
    <t xml:space="preserve">65863 km </t>
  </si>
  <si>
    <t xml:space="preserve">hywa ke liye 24 volt ka 10 p </t>
  </si>
  <si>
    <t>patta saman  10ton 6 metre</t>
  </si>
  <si>
    <t>new tyre fit karai labour</t>
  </si>
  <si>
    <t>kolkata se acrylic sheet aaya uska freight as told by saket ji</t>
  </si>
  <si>
    <t xml:space="preserve">log book + file </t>
  </si>
  <si>
    <t>Beauty Ji Fooding -1/-20/9/2021</t>
  </si>
  <si>
    <t xml:space="preserve">66082 km </t>
  </si>
  <si>
    <t>Ritik Raj copy duplicate book</t>
  </si>
  <si>
    <t>66290 KM</t>
  </si>
  <si>
    <t>UREA 1000L PATUT PLANT ( 3862 KE NAAM PAR )</t>
  </si>
  <si>
    <t>18 P  1020 TYRE @4250 + TYRE RESOLE @2400</t>
  </si>
  <si>
    <t xml:space="preserve">resole tyre ke liye 5p tube patut plant par </t>
  </si>
  <si>
    <t>khuraki ke liye 0642 driver ko</t>
  </si>
  <si>
    <t>patta 5 ton ka 6 meter</t>
  </si>
  <si>
    <t>gardanibagh 28</t>
  </si>
  <si>
    <t>headlight ball patut</t>
  </si>
  <si>
    <t>RITIK RAJ BIKE VALVE + PUNCTURE</t>
  </si>
  <si>
    <t>66488 KM</t>
  </si>
  <si>
    <t>grease gun patut plant par 5kg</t>
  </si>
  <si>
    <t xml:space="preserve">hywa ke liye 12 piece pechkas gaya </t>
  </si>
  <si>
    <t>HYWA</t>
  </si>
  <si>
    <t>self bearing + mistri</t>
  </si>
  <si>
    <t>CAMPER</t>
  </si>
  <si>
    <t>head light ball + relay + mistri</t>
  </si>
  <si>
    <t>2 p tyre+ 2 p tube</t>
  </si>
  <si>
    <t>MURGA + PIN + LABOUR</t>
  </si>
  <si>
    <t>MEL CRANK ASSEMBLY+JOKA+MISTRI+LETH+MISTRI KHANA</t>
  </si>
  <si>
    <t xml:space="preserve">BALU KHADAAN MEI </t>
  </si>
  <si>
    <t xml:space="preserve">cross 1 p + labour charge </t>
  </si>
  <si>
    <t>Wiring Harness ka kaam</t>
  </si>
  <si>
    <t>YOLO EXIMCARE 2200045</t>
  </si>
  <si>
    <t>Front Two Tyre</t>
  </si>
  <si>
    <t>Patut Plant</t>
  </si>
  <si>
    <t>HEADLIGHT + LIGHT KA SAMAN + LABOUR</t>
  </si>
  <si>
    <t>BALL +  FUSE</t>
  </si>
  <si>
    <t>BIHTA</t>
  </si>
  <si>
    <t xml:space="preserve">headlight 1 set + ball +  brake oil + mistri charge </t>
  </si>
  <si>
    <t>sheesha machine+ gate lock</t>
  </si>
  <si>
    <t>POLUTION CHARGE</t>
  </si>
  <si>
    <t>accidental car trasnport freight</t>
  </si>
  <si>
    <t>surveyor photo</t>
  </si>
  <si>
    <t xml:space="preserve">gear lever ka leth par kaam hua </t>
  </si>
  <si>
    <t>steering pipe bana + clamping</t>
  </si>
  <si>
    <t xml:space="preserve">steering switch 1p laga </t>
  </si>
  <si>
    <t>Clutch cilendar ka kam hua</t>
  </si>
  <si>
    <t>xceletar ka tar badlaya</t>
  </si>
  <si>
    <t xml:space="preserve">hydaulic ka kaam ka labour </t>
  </si>
  <si>
    <t xml:space="preserve">handbrake pipe + labour </t>
  </si>
  <si>
    <t xml:space="preserve">engine oil +  filter change hua </t>
  </si>
  <si>
    <t>terminal ghundo battery ka purana 2p</t>
  </si>
  <si>
    <t xml:space="preserve">clamp + brake oil 500ml + TG oil laga </t>
  </si>
  <si>
    <t xml:space="preserve">headlight ball </t>
  </si>
  <si>
    <t xml:space="preserve">engine mistri ka kaam </t>
  </si>
  <si>
    <t>28/09/0202</t>
  </si>
  <si>
    <t>silencer + brake pipe welding</t>
  </si>
  <si>
    <t>Engine mounting 2 piece</t>
  </si>
  <si>
    <t>cross 1612</t>
  </si>
  <si>
    <t>cross holder</t>
  </si>
  <si>
    <t xml:space="preserve">engine mounting aage </t>
  </si>
  <si>
    <t>sapet bolt 8p , engine mounting bolt + other</t>
  </si>
  <si>
    <t xml:space="preserve">Dhiman Engineering Works </t>
  </si>
  <si>
    <t>LETH PAR MURGA KA KAAM HUA</t>
  </si>
  <si>
    <t>SEAT KA FOAM + RAXINE</t>
  </si>
  <si>
    <t xml:space="preserve">MAURYA MOTOR LETH PAR KAM HUA </t>
  </si>
  <si>
    <t>DIFFERENTIAL LETH PAR LE JAANE KA THELA BADHA</t>
  </si>
  <si>
    <t>NIPPLE GREASE</t>
  </si>
  <si>
    <t>ENGINE MISTRI KA KAAM</t>
  </si>
  <si>
    <t>LIGHT KA SAMAAN</t>
  </si>
  <si>
    <t xml:space="preserve">PATTI MISTRI KA KAAM </t>
  </si>
  <si>
    <t>PARTS SHOP SE SAMAAN</t>
  </si>
  <si>
    <t>Maurya Motor Clutch and Gear ka kaam hua , Invoice: 2004802</t>
  </si>
  <si>
    <t>28 NO Gardanaibagh Sand</t>
  </si>
  <si>
    <t>Bush Center Bolt Pin Bhaskar Motor Parts, Invoice : 137</t>
  </si>
  <si>
    <t xml:space="preserve">1000-20 mining tyre 2p laga </t>
  </si>
  <si>
    <t>IGIMS</t>
  </si>
  <si>
    <t>Gear Oil 20ltr and 7/5 kg Grease</t>
  </si>
  <si>
    <t>28 Gardanibagh</t>
  </si>
  <si>
    <t xml:space="preserve">GEAR PINIUM NEW BANA </t>
  </si>
  <si>
    <t>GARDANIBAGH</t>
  </si>
  <si>
    <t xml:space="preserve">cross holder 1p + cross 1p + mistri </t>
  </si>
  <si>
    <t xml:space="preserve">clutch fitting + mistri ka kaam </t>
  </si>
  <si>
    <t xml:space="preserve">pump switch fuse laga </t>
  </si>
  <si>
    <t>headlight ball</t>
  </si>
  <si>
    <t xml:space="preserve">engine msitri ka kaam </t>
  </si>
  <si>
    <t>CENTER BOLT + JOKA + LABOUR</t>
  </si>
  <si>
    <t>KANPA</t>
  </si>
  <si>
    <t xml:space="preserve"> engine mistri ka kaam</t>
  </si>
  <si>
    <t>parts dukan se saman</t>
  </si>
  <si>
    <t xml:space="preserve">engine mistri mounting khol fit </t>
  </si>
  <si>
    <t xml:space="preserve">20 p char suta ka washer </t>
  </si>
  <si>
    <t>radiator khol fit mistri</t>
  </si>
  <si>
    <t xml:space="preserve">1 p mounting flag + 2p bolt + looking glass 1 p other </t>
  </si>
  <si>
    <t xml:space="preserve">dashboard + pilar + bumper denter mistri ka kaam </t>
  </si>
  <si>
    <t>aage ka tyre mining 2p1000-20</t>
  </si>
  <si>
    <t>1500 hr wala service + chakka greasing + urea ka doser</t>
  </si>
  <si>
    <t>ashopur soil</t>
  </si>
  <si>
    <t>135264/6</t>
  </si>
  <si>
    <t>KM</t>
  </si>
  <si>
    <t>KM SENSOR + BALL + LABOUR</t>
  </si>
  <si>
    <t>SERVICE MAURYA MOTOR</t>
  </si>
  <si>
    <t>GARDANIBAGH JAR</t>
  </si>
  <si>
    <t>daala ka spring 1 p mistri</t>
  </si>
  <si>
    <t>brake oil + head light ball</t>
  </si>
  <si>
    <t xml:space="preserve">charo vacumn khol fit mistri </t>
  </si>
  <si>
    <t>bhaukam ( diaphgram ) bana hai all 4</t>
  </si>
  <si>
    <t>Jejar ka kaam hua, Maurya Motors</t>
  </si>
  <si>
    <t>Bihta</t>
  </si>
  <si>
    <t>SPEED SENSOR + LABOUR</t>
  </si>
  <si>
    <t xml:space="preserve">engine oil + filter change service 1500 hr </t>
  </si>
  <si>
    <t>Gardanibagh Sand</t>
  </si>
  <si>
    <t>157154 km</t>
  </si>
  <si>
    <t>Hywa</t>
  </si>
  <si>
    <t>1balti uriya (26/68lit)</t>
  </si>
  <si>
    <t>dala ka lock bana</t>
  </si>
  <si>
    <t xml:space="preserve">mounting + gear lever + bulb + search light </t>
  </si>
  <si>
    <t xml:space="preserve">mounting + gear lever khool fitting + electric mistri + leth mistri </t>
  </si>
  <si>
    <t xml:space="preserve">bumper denting and sidha hua </t>
  </si>
  <si>
    <t>1500 hr wala service Maurya Motor</t>
  </si>
  <si>
    <t xml:space="preserve">155334 km </t>
  </si>
  <si>
    <t>pankha ka carbon + switch + light + mistri</t>
  </si>
  <si>
    <t>hywa</t>
  </si>
  <si>
    <t>gardanibagh sand</t>
  </si>
  <si>
    <t>144108 / 5618/8 hr</t>
  </si>
  <si>
    <t xml:space="preserve">150 hr wala service + engine oil change </t>
  </si>
  <si>
    <t xml:space="preserve">gardanibagh sand </t>
  </si>
  <si>
    <t xml:space="preserve">171242 km / 6339 hr </t>
  </si>
  <si>
    <t>horn ka kaam + ball</t>
  </si>
  <si>
    <t>assy/ cap fuel tank+ engine oil 5 ltr</t>
  </si>
  <si>
    <t>FAN BELT LAGA</t>
  </si>
  <si>
    <t>JAHANABAD</t>
  </si>
  <si>
    <t>LIGHT MISTRI KA KAAM</t>
  </si>
  <si>
    <t xml:space="preserve">engine oil+ filter 1500 hr service + wheel grease+ urea ka doser ka kaam hua </t>
  </si>
  <si>
    <t>Gardanibagh Soil Transportation</t>
  </si>
  <si>
    <t>159323 km</t>
  </si>
  <si>
    <t>nipple grease</t>
  </si>
  <si>
    <t>diesel tanki welding mistri</t>
  </si>
  <si>
    <t>gate lock fitting msitri</t>
  </si>
  <si>
    <t>diesel tanki gear lever mistri</t>
  </si>
  <si>
    <t>parts dukan se samaan</t>
  </si>
  <si>
    <t xml:space="preserve">self repairing mistri </t>
  </si>
  <si>
    <t>self ka samaan</t>
  </si>
  <si>
    <t>chabhi lock 2p</t>
  </si>
  <si>
    <t>1500 hr wala service hua Maurya Motors</t>
  </si>
  <si>
    <t>Jehanabad</t>
  </si>
  <si>
    <t>156546 km</t>
  </si>
  <si>
    <t>serach light 2 p + pankha 1p + saman misrti</t>
  </si>
  <si>
    <t>ball 4p+ mistri + tape</t>
  </si>
  <si>
    <t xml:space="preserve">seat cover laga pahadi par </t>
  </si>
  <si>
    <t>engine mistri ka kaam</t>
  </si>
  <si>
    <t xml:space="preserve">rod bracket par leth ka kaam hua </t>
  </si>
  <si>
    <t xml:space="preserve">patti mistri + patti high hua new patti laga </t>
  </si>
  <si>
    <t>patti aage ka 4p + center bolt + bush</t>
  </si>
  <si>
    <t>Fan belt ka kam hua + mistri</t>
  </si>
  <si>
    <t>uriya pipe ka kam hua,clutch,break adjust hua</t>
  </si>
  <si>
    <t>ENGINE OIL</t>
  </si>
  <si>
    <t xml:space="preserve">gear lever pin bush + cover + labour + thermal valve </t>
  </si>
  <si>
    <t xml:space="preserve">LIGHT MISTRI KA KAAM </t>
  </si>
  <si>
    <t>1500 HR wala service Maurya Motors</t>
  </si>
  <si>
    <t>22815/4 km</t>
  </si>
  <si>
    <t>back light + wiper + orvm + fuse</t>
  </si>
  <si>
    <t xml:space="preserve">gear lever cover </t>
  </si>
  <si>
    <t>PANCHAR BANAI</t>
  </si>
  <si>
    <t>horn + switch + ball + holder + mistri +  fuse</t>
  </si>
  <si>
    <t xml:space="preserve">hydraulic oil + hydraulic cylinder + filter change </t>
  </si>
  <si>
    <t xml:space="preserve">sterd 2p + nut + labour </t>
  </si>
  <si>
    <t xml:space="preserve">patti welding + center bolt + mistri </t>
  </si>
  <si>
    <t xml:space="preserve">self ka saman + mistri charge </t>
  </si>
  <si>
    <t>MAIN PATI + CENTAR BOLT</t>
  </si>
  <si>
    <t xml:space="preserve">looking glass danta </t>
  </si>
  <si>
    <t>MAIN SAPAT,3PIC BUSH,SELF FITING HUA</t>
  </si>
  <si>
    <t xml:space="preserve">murga bush12 p+ pin bush 5p + murga pin big  4p + murga pin small 4p + sail washer 20p+quarter pin 4 p </t>
  </si>
  <si>
    <t xml:space="preserve">pin bush + leth labour </t>
  </si>
  <si>
    <t>light ka samaan + mistri bihta mei</t>
  </si>
  <si>
    <t xml:space="preserve">clutch plate leptas + clutch bearing + foraibal bearing + self body bush + poresor palet leptor </t>
  </si>
  <si>
    <t xml:space="preserve">planting gear train + self bendey mico 724 + km sensor </t>
  </si>
  <si>
    <t xml:space="preserve">SELF FITING,KARBAN EK SET,FIELD COIL </t>
  </si>
  <si>
    <t xml:space="preserve">2 tyre tube </t>
  </si>
  <si>
    <t xml:space="preserve">clutch cylinder ka samaan </t>
  </si>
  <si>
    <t>MILLER</t>
  </si>
  <si>
    <t>polution charge</t>
  </si>
  <si>
    <t>gardanibagh</t>
  </si>
  <si>
    <t>Milar</t>
  </si>
  <si>
    <t>Polution Charge</t>
  </si>
  <si>
    <t>Polution charge</t>
  </si>
  <si>
    <t>PARTS DUKAN MEI SAMAAN</t>
  </si>
  <si>
    <t>GARDANIBAGH 28NO</t>
  </si>
  <si>
    <t>Engine mistri ka kaam</t>
  </si>
  <si>
    <t>PARTS DUKAN MEI SAMAAN CHAKKA KA \</t>
  </si>
  <si>
    <t xml:space="preserve">chakka greasing + brake shoe change </t>
  </si>
  <si>
    <t>brake shoe ka repeat marai mistri</t>
  </si>
  <si>
    <t xml:space="preserve">10 LTR axle oil gaya </t>
  </si>
  <si>
    <t xml:space="preserve">steering oil + brake oil </t>
  </si>
  <si>
    <t>concrete pump</t>
  </si>
  <si>
    <t xml:space="preserve">locas sol switch </t>
  </si>
  <si>
    <t xml:space="preserve">self banai mistri +  wirirng </t>
  </si>
  <si>
    <t>MILER</t>
  </si>
  <si>
    <t>Jcb</t>
  </si>
  <si>
    <t>MITHAPUR</t>
  </si>
  <si>
    <t xml:space="preserve">steering cover </t>
  </si>
  <si>
    <t>driver seat foam + cloth cover</t>
  </si>
  <si>
    <t xml:space="preserve">tube bkt 1 p gaya </t>
  </si>
  <si>
    <t>JCB</t>
  </si>
  <si>
    <t>ahsopur</t>
  </si>
  <si>
    <t>Light ka saamaan</t>
  </si>
  <si>
    <t>Patut</t>
  </si>
  <si>
    <t>Light ka samaan labour cost</t>
  </si>
  <si>
    <t xml:space="preserve">engine oil 15ltr + filter </t>
  </si>
  <si>
    <t>glass gate ka + handle</t>
  </si>
  <si>
    <t xml:space="preserve">16/9-28 TUBE B K STONE </t>
  </si>
  <si>
    <t>ASHOPUR</t>
  </si>
  <si>
    <t>Grease Gun</t>
  </si>
  <si>
    <t>KHUSHRUPUR</t>
  </si>
  <si>
    <t xml:space="preserve">data bocket ka 1 set aaya </t>
  </si>
  <si>
    <t>PALIGANJ</t>
  </si>
  <si>
    <t>aage ka chakka bearing + sil + kapra</t>
  </si>
  <si>
    <t xml:space="preserve">1kg ka grease gun </t>
  </si>
  <si>
    <t>tube b k stone 1 p</t>
  </si>
  <si>
    <t>5kg ka Grease Gun New Gaya ( bill mei 5mm clear sheet glass)</t>
  </si>
  <si>
    <t>engine oil + rear axle oil + transmn oil + hydraulic oil + filter kit + gasket + strainer</t>
  </si>
  <si>
    <t>LODER</t>
  </si>
  <si>
    <t xml:space="preserve">snap ring + o ring + throttle cable </t>
  </si>
  <si>
    <t>TRACTOR</t>
  </si>
  <si>
    <t xml:space="preserve">aage ka chakka ka bearing + grease + labour </t>
  </si>
  <si>
    <t>hydraulic pipe banai</t>
  </si>
  <si>
    <t>gear oil 15 ltr + samand + metal mistri + engine mistri</t>
  </si>
  <si>
    <t xml:space="preserve">pali jail ka pump + nozzle banai </t>
  </si>
  <si>
    <t xml:space="preserve">mobile 6 litre + filter </t>
  </si>
  <si>
    <t>engine mistri pump + nozzle + mobil palti</t>
  </si>
  <si>
    <t>Tractor</t>
  </si>
  <si>
    <t xml:space="preserve">fan belt </t>
  </si>
  <si>
    <t>PANI TANKI</t>
  </si>
  <si>
    <t>TRUCK</t>
  </si>
  <si>
    <t>5M half coil wire + 8m same + labour</t>
  </si>
  <si>
    <t>CAMPAR</t>
  </si>
  <si>
    <t>Disel(19/08/2021)</t>
  </si>
  <si>
    <t>Disel(21/08/2021)</t>
  </si>
  <si>
    <t>Disel(25/08/2021)</t>
  </si>
  <si>
    <t>Disel(01/09/2021)</t>
  </si>
  <si>
    <t>Disel(08/09/2021)</t>
  </si>
  <si>
    <t>Disel(17/09/2021)</t>
  </si>
  <si>
    <t>FIORI</t>
  </si>
  <si>
    <t>CHAJUBAGH</t>
  </si>
  <si>
    <t>FILORI</t>
  </si>
  <si>
    <t>Filori</t>
  </si>
  <si>
    <t>POCKLANE</t>
  </si>
  <si>
    <t>mirchi bulb + nut bolt</t>
  </si>
  <si>
    <t>ANNUAL MAINTENANACE HUA HAI</t>
  </si>
  <si>
    <t>POCKLANE 220</t>
  </si>
  <si>
    <t>Bockat hard finishing,pin bush ka kam hua</t>
  </si>
  <si>
    <t xml:space="preserve">arm bolt 2p + kapra 3p + vetti mundi dhalai </t>
  </si>
  <si>
    <t xml:space="preserve">DATA + BUSH + DATA PIN ALL 6 PEICE CHANGE HUA </t>
  </si>
  <si>
    <t>RKS</t>
  </si>
  <si>
    <t>19354/5</t>
  </si>
  <si>
    <t xml:space="preserve">PIN + BUSH + O RING </t>
  </si>
  <si>
    <t xml:space="preserve">JEHNABAD </t>
  </si>
  <si>
    <t xml:space="preserve">Bucket ka pin way ka fral kaam kiya </t>
  </si>
  <si>
    <t xml:space="preserve">bucket ka hard fething kiya </t>
  </si>
  <si>
    <t xml:space="preserve">bucket ka 2 peice socket banaya </t>
  </si>
  <si>
    <t>bukcet ka dono side cutter welding kiya</t>
  </si>
  <si>
    <t xml:space="preserve">stick mei pilip kat kar badli kiya </t>
  </si>
  <si>
    <t xml:space="preserve">link welding kiya gaya </t>
  </si>
  <si>
    <t>pin&amp;bush ka saman shankar equipment</t>
  </si>
  <si>
    <t>jehanabad</t>
  </si>
  <si>
    <t>GREDAR</t>
  </si>
  <si>
    <t xml:space="preserve">service ka filter+  oil beauty ji le gaye Jehnabad </t>
  </si>
  <si>
    <t>103036/17</t>
  </si>
  <si>
    <t xml:space="preserve">6033 hour </t>
  </si>
  <si>
    <t>light ka kam hua</t>
  </si>
  <si>
    <t>battery</t>
  </si>
  <si>
    <t xml:space="preserve">500 hr wala service saman gaya </t>
  </si>
  <si>
    <t xml:space="preserve">500 hr wala service + filter ( sem ) </t>
  </si>
  <si>
    <t>GRADER</t>
  </si>
  <si>
    <t>khushrupur</t>
  </si>
  <si>
    <t>Light ka samaan</t>
  </si>
  <si>
    <t>Light ka saamaan ka labour charge</t>
  </si>
  <si>
    <t>New Battery Old battery exchanged for 2550</t>
  </si>
  <si>
    <t>Ispat Battery</t>
  </si>
  <si>
    <t>blade 2 set and nut bolt 2 set yolo eximcare</t>
  </si>
  <si>
    <t>patut plant</t>
  </si>
  <si>
    <t xml:space="preserve">dynamo ka wiring mistri </t>
  </si>
  <si>
    <t>ROLAR</t>
  </si>
  <si>
    <t>SERVICE 500 HR WALA + SAMAAN</t>
  </si>
  <si>
    <t>SERVICE 500 HR WALA + SAMAAN INVOICE:2749</t>
  </si>
  <si>
    <t>bateery</t>
  </si>
  <si>
    <t>Rolar</t>
  </si>
  <si>
    <t xml:space="preserve">cable jehanabad </t>
  </si>
  <si>
    <t xml:space="preserve">engine oil </t>
  </si>
  <si>
    <t>filter service, fuel, oil,kit, water seperator</t>
  </si>
  <si>
    <t>hydraulic oil 208</t>
  </si>
  <si>
    <t xml:space="preserve">500 hr service </t>
  </si>
  <si>
    <t>5449/1 hr</t>
  </si>
  <si>
    <t xml:space="preserve">chhabhi switch ka wirirng mistri </t>
  </si>
  <si>
    <t xml:space="preserve">engine oil + synthetic + engine service </t>
  </si>
  <si>
    <t>TIPPER</t>
  </si>
  <si>
    <t xml:space="preserve">Chakka greasing + oil mobil + filter change </t>
  </si>
  <si>
    <t>CHAKKA GREASING KE LIYE GREASE 2 KG</t>
  </si>
  <si>
    <t>CHAKKA KA OIL SEAL</t>
  </si>
  <si>
    <t>KEROSENE TEL AUR KAPRA</t>
  </si>
  <si>
    <t>CHAKKA GREASING + BRAKE MILAI LABOUR COST</t>
  </si>
  <si>
    <t>PATTI+PIK+BUSH+SAMAN</t>
  </si>
  <si>
    <t>PATUT KA PATTI MISTRI CHARO SET PATTI HIGH</t>
  </si>
  <si>
    <t>New battery in exchange 2 old battery for 2550</t>
  </si>
  <si>
    <t>NOZEL COVER FITTING LABOUR</t>
  </si>
  <si>
    <t xml:space="preserve">air flow sensor laga </t>
  </si>
  <si>
    <t>patut</t>
  </si>
  <si>
    <t xml:space="preserve">light mistri ka kaam wiring ka </t>
  </si>
  <si>
    <t xml:space="preserve">diafarm vacumn 1p </t>
  </si>
  <si>
    <t xml:space="preserve">diafarm vacumn banai mistri charge </t>
  </si>
  <si>
    <t>chakka greasing hua + air filter + gear oil</t>
  </si>
  <si>
    <t>Tipar</t>
  </si>
  <si>
    <t>light mistri ka samaan</t>
  </si>
  <si>
    <t xml:space="preserve">chakka ka hub khol +  fitting </t>
  </si>
  <si>
    <t xml:space="preserve">parts dukan se hub + bolt </t>
  </si>
  <si>
    <t>Bolero</t>
  </si>
  <si>
    <t>servicing</t>
  </si>
  <si>
    <t>patna</t>
  </si>
  <si>
    <t>URIYA 42/91</t>
  </si>
  <si>
    <t>fuel filter chenj,engine performence check by diagnostic kit ,1balti uriya(27.21lit)</t>
  </si>
  <si>
    <t>1balti uriya(37/89lit)</t>
  </si>
  <si>
    <t>1balti uriya(45/10lit)</t>
  </si>
  <si>
    <t>1BALTI URIYA</t>
  </si>
  <si>
    <t>JAHNABAD</t>
  </si>
  <si>
    <t>pin bush ka mistri charge + 4p hanger khol + 4 p front pin clean</t>
  </si>
  <si>
    <t>murga bush big and small 4-4 p + pati bush 4p + washer 40 p</t>
  </si>
  <si>
    <t>1balti uriya(36/21lit)</t>
  </si>
  <si>
    <t xml:space="preserve">Kabari se 4p patti purana </t>
  </si>
  <si>
    <t xml:space="preserve">Maurya Motor mei chasis number punching </t>
  </si>
  <si>
    <t>1BALTI URIYA (42/18LIT)</t>
  </si>
  <si>
    <t>1BALTI URIYA (42/31LIT)</t>
  </si>
  <si>
    <t>1BALTI URIYA (33/051LIT)</t>
  </si>
  <si>
    <t xml:space="preserve">        </t>
  </si>
  <si>
    <t>1balti uriya (42/62lit)</t>
  </si>
  <si>
    <t>PLASTIC CAP WITH LOCK&amp; 1BALTI URIYA</t>
  </si>
  <si>
    <t>1balti uriya(32/71lit) power steering fluid,brake fluid</t>
  </si>
  <si>
    <t>1balti uriya(26/62lit)miscellaneous activity chrage</t>
  </si>
  <si>
    <t>1balti uriya (48/64lit)</t>
  </si>
  <si>
    <t>Tanki ka krokit sidha hua,brackit ka bolt sidha hua</t>
  </si>
  <si>
    <t>1 BALTI URIYA</t>
  </si>
  <si>
    <t>hydraulic oil68no,1balti uriya(25.8lit)</t>
  </si>
  <si>
    <t>1balti uriya(34/56lit)</t>
  </si>
  <si>
    <t>bkt orvm top mtg</t>
  </si>
  <si>
    <t>1BALTI URIYA, &amp; FUEL TANK CHAIN</t>
  </si>
  <si>
    <t>assy.cap fuel tank chain,1balti uriya(45/82lit)</t>
  </si>
  <si>
    <t>1balti uriya (40/68lit)</t>
  </si>
  <si>
    <t>engine performence check by diagnostic kit,hl holder</t>
  </si>
  <si>
    <t>engine performence check by diagnostic kit,hl holder,miscellaneous activity charge</t>
  </si>
  <si>
    <t>1balti uriya(40.9lit) wheel alignment check and adjust</t>
  </si>
  <si>
    <t>1balti uriya</t>
  </si>
  <si>
    <t>URIYA 34/25</t>
  </si>
  <si>
    <t>uriya pipe &amp; flud ka kam hua</t>
  </si>
  <si>
    <t>1balti uriya(29/47lit)</t>
  </si>
  <si>
    <t>Engine ka 2pic mounting aagai ka</t>
  </si>
  <si>
    <t>pin bush ka mistri charge + 4p hanger khol + 3 p front pin clean</t>
  </si>
  <si>
    <t>trm clip,1balti uriya(39/93lit)</t>
  </si>
  <si>
    <t xml:space="preserve">Hydraulic jerk ka kaam hua </t>
  </si>
  <si>
    <t>jehnabad RKS return</t>
  </si>
  <si>
    <t>RKS , clutch disc and assy dia disc&amp;cover Invoice 1619</t>
  </si>
  <si>
    <t>Maurya, Jehanabad RKS</t>
  </si>
  <si>
    <t>1balti uriya(23/62lit)</t>
  </si>
  <si>
    <t>1balti uriya(37/78lit)</t>
  </si>
  <si>
    <t>ngine performance by daignostic kit</t>
  </si>
  <si>
    <t>URIYA ( 25/13 lit)</t>
  </si>
  <si>
    <t>1balti uriya (30.03lit)</t>
  </si>
  <si>
    <t>1balti uriya(32/05lit)</t>
  </si>
  <si>
    <t>URIYA 1balti (46/314lit)</t>
  </si>
  <si>
    <t>KILOMITER KA KAM HUA</t>
  </si>
  <si>
    <t>1balti uriya(36/57lit)</t>
  </si>
  <si>
    <t>1BALTI URIYA(42/22LIT)FUEL FILTER,FUEL FILTER ELEMENT</t>
  </si>
  <si>
    <t>1BALTI URIYA (26/23 LIT) WHEEL ALIGNMENT CHECK</t>
  </si>
  <si>
    <t>joka,drum washar,headlight bulb,mistri charge</t>
  </si>
  <si>
    <t>1balti uriya(37/87lit)</t>
  </si>
  <si>
    <t>glass pane reg.window,glass pane,rubber fixed,miscellaneous activity</t>
  </si>
  <si>
    <t>TRIM CLIP</t>
  </si>
  <si>
    <t>RKS, JEHNABAD</t>
  </si>
  <si>
    <t>Maurya Assy Dia Disc&amp;Clutch Disc</t>
  </si>
  <si>
    <t>fuel filter elememnt,miscellaneous activity</t>
  </si>
  <si>
    <t>1balti uriya(34lit)</t>
  </si>
  <si>
    <t>1balti uriya(28/49lit)</t>
  </si>
  <si>
    <t>checking engine performance by diagnostic kit</t>
  </si>
  <si>
    <t>URIYA  35/78</t>
  </si>
  <si>
    <t>1balti uriya(38.44lit),miscellaneous activity samsad</t>
  </si>
  <si>
    <t>1balti uriya(39/79lit)</t>
  </si>
  <si>
    <t>1balti uriya (40/89lit)</t>
  </si>
  <si>
    <t>murga bush big and small 4-4 p + pati bus 5p + washer 40 p</t>
  </si>
  <si>
    <t>bumper ka denting repairing mistri</t>
  </si>
  <si>
    <t xml:space="preserve">light khol fit mistri + nut bolt </t>
  </si>
  <si>
    <t>headlight new set 1p</t>
  </si>
  <si>
    <t xml:space="preserve">headlight ball + washer </t>
  </si>
  <si>
    <t>1balti uriya(38/20lit)</t>
  </si>
  <si>
    <t>1balti uriya(38/84lit)</t>
  </si>
  <si>
    <t>1balti uriya (39/61lit)</t>
  </si>
  <si>
    <t>murga bush big and small 4 p + washer 40p + pati bush 4p</t>
  </si>
  <si>
    <t>serach light 2p + ball + mistri</t>
  </si>
  <si>
    <t>1balti uriya (47/31lit)</t>
  </si>
  <si>
    <t>1 balti uriya (35.35lit)</t>
  </si>
  <si>
    <t>1balti uriya(39/26lit)</t>
  </si>
  <si>
    <t>1BALTI(31/69LIT) URIYA</t>
  </si>
  <si>
    <t>murga pin bush big and small 4-4p + patti bush 4 p + said basan 40p</t>
  </si>
  <si>
    <t>pin bush ka mistri charge + 4p hanger khol + 2 p front pin clean</t>
  </si>
  <si>
    <t>1balti uriya(28/34lit)</t>
  </si>
  <si>
    <t>1balti uriya (41/15lit)</t>
  </si>
  <si>
    <t xml:space="preserve">murga bush big and small 4p + pati bush + washer </t>
  </si>
  <si>
    <t>light mistri + pankha fitting + check</t>
  </si>
  <si>
    <t>1balti uriya (44/12lit) power steering fluid</t>
  </si>
  <si>
    <t>1balti uriya(41.69lit)</t>
  </si>
  <si>
    <t>brake fluid,1balti uriya(35/56lit)</t>
  </si>
  <si>
    <t>HORN+WIRING LABOUR COST</t>
  </si>
  <si>
    <t>HORN+WIRING+TAPE</t>
  </si>
  <si>
    <t>CHASIS NUMBER PUNCHING LABOUR</t>
  </si>
  <si>
    <t>fan+ wire+ bolt + switch</t>
  </si>
  <si>
    <t>patti mistri 1 p chapa badli</t>
  </si>
  <si>
    <t>4 tyre ka nut khol fit</t>
  </si>
  <si>
    <t>2 kg grease + kapra</t>
  </si>
  <si>
    <t xml:space="preserve">4 chakka ka greasing mistri </t>
  </si>
  <si>
    <t xml:space="preserve">painter ka sheesha pe likhai </t>
  </si>
  <si>
    <t xml:space="preserve">wheel alighment hua </t>
  </si>
  <si>
    <t xml:space="preserve">ashopur soil </t>
  </si>
  <si>
    <t xml:space="preserve">new seat banai + frame + battery box + jali </t>
  </si>
  <si>
    <t>nut bolt + T90</t>
  </si>
  <si>
    <t>aage ka nylon 2p tyre+tube+flap 2p</t>
  </si>
  <si>
    <t>black paint for seat and light frame+ battery box</t>
  </si>
  <si>
    <t>200ml</t>
  </si>
  <si>
    <t>LOADER</t>
  </si>
  <si>
    <t>Gainwell Commosales Invoice : 1002335 Saman gaya SHIM SEM</t>
  </si>
  <si>
    <t>TANDEM ROLLER</t>
  </si>
  <si>
    <t xml:space="preserve">filter + engine oil +air filter + premium genuine oil 13 litre </t>
  </si>
  <si>
    <t xml:space="preserve">khsurupur </t>
  </si>
  <si>
    <t>pickup</t>
  </si>
  <si>
    <t xml:space="preserve">gaadi ka servicing 1000km par + clutch ka kaam hua </t>
  </si>
  <si>
    <t>76620 km</t>
  </si>
  <si>
    <t>headlight ball +  mistri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</si>
</sst>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/m/yyyy"/>
    <numFmt numFmtId="165" formatCode="mm/dd/yyyy"/>
    <numFmt numFmtId="168" formatCode="_ * #,##0_ ;_ * \-#,##0_ ;_ * &quot;-&quot;??_ ;_ @_ "/>
  </numFmts>
  <fonts count="8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4"/>
      <color theme="1"/>
      <name val="Arial"/>
    </font>
    <font>
      <b/>
      <u/>
      <sz val="10"/>
      <color theme="1"/>
      <name val="Arial"/>
    </font>
    <font>
      <b/>
      <sz val="10"/>
      <color theme="1"/>
      <name val="Arial"/>
    </font>
    <font>
      <sz val="10"/>
      <color rgb="FF000000"/>
      <name val="Roboto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7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/>
    <xf numFmtId="0" fontId="1" fillId="0" borderId="9" xfId="0" applyFont="1" applyBorder="1"/>
    <xf numFmtId="49" fontId="3" fillId="0" borderId="0" xfId="0" applyNumberFormat="1" applyFont="1" applyAlignment="1">
      <alignment horizontal="center"/>
    </xf>
    <xf numFmtId="49" fontId="3" fillId="0" borderId="9" xfId="0" applyNumberFormat="1" applyFont="1" applyBorder="1" applyAlignment="1">
      <alignment horizontal="center"/>
    </xf>
    <xf numFmtId="49" fontId="3" fillId="2" borderId="9" xfId="0" applyNumberFormat="1" applyFont="1" applyFill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64" fontId="1" fillId="0" borderId="9" xfId="0" applyNumberFormat="1" applyFont="1" applyBorder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14" fontId="1" fillId="0" borderId="9" xfId="0" applyNumberFormat="1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14" fontId="1" fillId="0" borderId="9" xfId="0" applyNumberFormat="1" applyFont="1" applyBorder="1" applyAlignment="1"/>
    <xf numFmtId="14" fontId="1" fillId="0" borderId="9" xfId="0" applyNumberFormat="1" applyFont="1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9" xfId="0" applyFont="1" applyBorder="1" applyAlignment="1">
      <alignment horizontal="center" wrapText="1"/>
    </xf>
    <xf numFmtId="0" fontId="1" fillId="0" borderId="9" xfId="0" applyFont="1" applyBorder="1" applyAlignment="1">
      <alignment wrapText="1"/>
    </xf>
    <xf numFmtId="0" fontId="1" fillId="0" borderId="9" xfId="0" applyFont="1" applyBorder="1" applyAlignment="1">
      <alignment wrapText="1"/>
    </xf>
    <xf numFmtId="14" fontId="1" fillId="0" borderId="0" xfId="0" applyNumberFormat="1" applyFont="1"/>
    <xf numFmtId="14" fontId="1" fillId="0" borderId="9" xfId="0" applyNumberFormat="1" applyFont="1" applyBorder="1" applyAlignment="1"/>
    <xf numFmtId="14" fontId="1" fillId="0" borderId="9" xfId="0" applyNumberFormat="1" applyFont="1" applyBorder="1"/>
    <xf numFmtId="0" fontId="1" fillId="0" borderId="9" xfId="0" applyFont="1" applyBorder="1" applyAlignment="1">
      <alignment wrapText="1"/>
    </xf>
    <xf numFmtId="0" fontId="1" fillId="0" borderId="9" xfId="0" applyFont="1" applyBorder="1" applyAlignment="1">
      <alignment wrapText="1"/>
    </xf>
    <xf numFmtId="164" fontId="1" fillId="0" borderId="9" xfId="0" applyNumberFormat="1" applyFont="1" applyBorder="1" applyAlignment="1"/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165" fontId="1" fillId="0" borderId="9" xfId="0" applyNumberFormat="1" applyFont="1" applyBorder="1" applyAlignment="1"/>
    <xf numFmtId="0" fontId="5" fillId="0" borderId="9" xfId="0" applyFont="1" applyBorder="1" applyAlignment="1"/>
    <xf numFmtId="14" fontId="1" fillId="0" borderId="0" xfId="0" applyNumberFormat="1" applyFont="1" applyAlignment="1"/>
    <xf numFmtId="0" fontId="1" fillId="0" borderId="0" xfId="0" applyFont="1" applyAlignment="1">
      <alignment wrapText="1"/>
    </xf>
    <xf numFmtId="0" fontId="1" fillId="0" borderId="9" xfId="0" applyFont="1" applyBorder="1" applyAlignment="1">
      <alignment horizontal="center" wrapText="1"/>
    </xf>
    <xf numFmtId="0" fontId="1" fillId="2" borderId="9" xfId="0" applyFont="1" applyFill="1" applyBorder="1" applyAlignment="1"/>
    <xf numFmtId="14" fontId="1" fillId="2" borderId="9" xfId="0" applyNumberFormat="1" applyFont="1" applyFill="1" applyBorder="1" applyAlignment="1"/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right"/>
    </xf>
    <xf numFmtId="14" fontId="1" fillId="0" borderId="9" xfId="0" applyNumberFormat="1" applyFont="1" applyBorder="1" applyAlignment="1"/>
    <xf numFmtId="0" fontId="1" fillId="0" borderId="9" xfId="0" applyFont="1" applyBorder="1" applyAlignment="1"/>
    <xf numFmtId="0" fontId="1" fillId="0" borderId="9" xfId="0" applyFont="1" applyBorder="1" applyAlignment="1">
      <alignment horizontal="right"/>
    </xf>
    <xf numFmtId="14" fontId="1" fillId="0" borderId="11" xfId="0" applyNumberFormat="1" applyFont="1" applyBorder="1" applyAlignment="1"/>
    <xf numFmtId="0" fontId="1" fillId="0" borderId="11" xfId="0" applyFont="1" applyBorder="1" applyAlignment="1">
      <alignment wrapText="1"/>
    </xf>
    <xf numFmtId="0" fontId="1" fillId="0" borderId="11" xfId="0" applyFont="1" applyBorder="1"/>
    <xf numFmtId="0" fontId="1" fillId="0" borderId="11" xfId="0" applyFont="1" applyBorder="1" applyAlignment="1"/>
    <xf numFmtId="0" fontId="6" fillId="3" borderId="0" xfId="0" applyFont="1" applyFill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1" fillId="0" borderId="4" xfId="0" applyFont="1" applyBorder="1" applyAlignment="1">
      <alignment horizontal="center" vertical="center"/>
    </xf>
    <xf numFmtId="0" fontId="2" fillId="0" borderId="8" xfId="0" applyFont="1" applyBorder="1"/>
    <xf numFmtId="0" fontId="1" fillId="0" borderId="10" xfId="0" applyFont="1" applyBorder="1" applyAlignment="1">
      <alignment horizontal="center" vertical="center"/>
    </xf>
    <xf numFmtId="0" fontId="2" fillId="0" borderId="11" xfId="0" applyFont="1" applyBorder="1"/>
    <xf numFmtId="0" fontId="1" fillId="0" borderId="4" xfId="0" applyFont="1" applyBorder="1" applyAlignment="1">
      <alignment horizontal="center" vertical="center" wrapText="1"/>
    </xf>
    <xf numFmtId="168" fontId="0" fillId="0" borderId="0" xfId="1" applyNumberFormat="1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calcChain" Target="calcChain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134" Type="http://schemas.openxmlformats.org/officeDocument/2006/relationships/worksheet" Target="worksheets/sheet13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13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1885950</xdr:colOff>
      <xdr:row>3</xdr:row>
      <xdr:rowOff>171450</xdr:rowOff>
    </xdr:from>
    <xdr:ext cx="2238375" cy="6096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672200" y="1509800"/>
          <a:ext cx="2220900" cy="594300"/>
        </a:xfrm>
        <a:prstGeom prst="roundRect">
          <a:avLst>
            <a:gd name="adj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SUBMIT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1:F1000"/>
  <sheetViews>
    <sheetView topLeftCell="A6" workbookViewId="0">
      <selection activeCell="F15" sqref="F15"/>
    </sheetView>
  </sheetViews>
  <sheetFormatPr defaultColWidth="14.44140625" defaultRowHeight="15.75" customHeight="1" x14ac:dyDescent="0.25"/>
  <cols>
    <col min="3" max="3" width="27.44140625" customWidth="1"/>
    <col min="4" max="4" width="28.88671875" customWidth="1"/>
    <col min="5" max="5" width="22.5546875" customWidth="1"/>
    <col min="6" max="6" width="28.88671875" customWidth="1"/>
  </cols>
  <sheetData>
    <row r="1" spans="3:6" x14ac:dyDescent="0.25">
      <c r="C1" s="1"/>
      <c r="D1" s="1"/>
    </row>
    <row r="2" spans="3:6" x14ac:dyDescent="0.25">
      <c r="C2" s="1"/>
      <c r="D2" s="1"/>
    </row>
    <row r="3" spans="3:6" x14ac:dyDescent="0.25">
      <c r="C3" s="1"/>
      <c r="D3" s="1"/>
    </row>
    <row r="4" spans="3:6" x14ac:dyDescent="0.25">
      <c r="C4" s="1"/>
      <c r="D4" s="1"/>
    </row>
    <row r="5" spans="3:6" x14ac:dyDescent="0.25">
      <c r="C5" s="2" t="s">
        <v>0</v>
      </c>
      <c r="D5" s="2" t="s">
        <v>1</v>
      </c>
    </row>
    <row r="6" spans="3:6" x14ac:dyDescent="0.25">
      <c r="C6" s="3">
        <v>44197</v>
      </c>
      <c r="D6" s="3">
        <v>44198</v>
      </c>
    </row>
    <row r="7" spans="3:6" x14ac:dyDescent="0.25">
      <c r="C7" s="4"/>
      <c r="D7" s="1"/>
    </row>
    <row r="8" spans="3:6" x14ac:dyDescent="0.25">
      <c r="C8" s="1"/>
      <c r="D8" s="1"/>
    </row>
    <row r="9" spans="3:6" x14ac:dyDescent="0.25">
      <c r="C9" s="1"/>
      <c r="D9" s="1"/>
    </row>
    <row r="10" spans="3:6" x14ac:dyDescent="0.25">
      <c r="C10" s="1"/>
      <c r="D10" s="1"/>
    </row>
    <row r="11" spans="3:6" x14ac:dyDescent="0.25">
      <c r="C11" s="1"/>
      <c r="D11" s="1"/>
    </row>
    <row r="12" spans="3:6" x14ac:dyDescent="0.25">
      <c r="C12" s="1"/>
      <c r="D12" s="1"/>
    </row>
    <row r="13" spans="3:6" x14ac:dyDescent="0.25">
      <c r="C13" s="1"/>
      <c r="D13" s="1"/>
      <c r="E13" s="2"/>
      <c r="F13" s="2" t="s">
        <v>2</v>
      </c>
    </row>
    <row r="14" spans="3:6" x14ac:dyDescent="0.25">
      <c r="C14" s="1"/>
      <c r="D14" s="1"/>
      <c r="E14" s="5" t="s">
        <v>3</v>
      </c>
    </row>
    <row r="15" spans="3:6" x14ac:dyDescent="0.25">
      <c r="C15" s="1"/>
      <c r="D15" s="1"/>
      <c r="E15" s="5" t="s">
        <v>4</v>
      </c>
    </row>
    <row r="16" spans="3:6" x14ac:dyDescent="0.25">
      <c r="C16" s="1"/>
      <c r="D16" s="1"/>
      <c r="E16" s="5" t="s">
        <v>5</v>
      </c>
    </row>
    <row r="17" spans="3:5" x14ac:dyDescent="0.25">
      <c r="C17" s="1"/>
      <c r="D17" s="1"/>
      <c r="E17" s="5" t="s">
        <v>6</v>
      </c>
    </row>
    <row r="18" spans="3:5" x14ac:dyDescent="0.25">
      <c r="C18" s="1"/>
      <c r="D18" s="1"/>
      <c r="E18" s="5" t="s">
        <v>7</v>
      </c>
    </row>
    <row r="19" spans="3:5" x14ac:dyDescent="0.25">
      <c r="C19" s="1"/>
      <c r="D19" s="1"/>
      <c r="E19" s="5" t="s">
        <v>8</v>
      </c>
    </row>
    <row r="20" spans="3:5" x14ac:dyDescent="0.25">
      <c r="C20" s="1"/>
      <c r="D20" s="1"/>
      <c r="E20" s="5" t="s">
        <v>9</v>
      </c>
    </row>
    <row r="21" spans="3:5" x14ac:dyDescent="0.25">
      <c r="C21" s="1"/>
      <c r="D21" s="1"/>
      <c r="E21" s="5" t="s">
        <v>10</v>
      </c>
    </row>
    <row r="22" spans="3:5" x14ac:dyDescent="0.25">
      <c r="C22" s="1"/>
      <c r="D22" s="1"/>
      <c r="E22" s="5" t="s">
        <v>11</v>
      </c>
    </row>
    <row r="23" spans="3:5" x14ac:dyDescent="0.25">
      <c r="C23" s="1"/>
      <c r="D23" s="1"/>
      <c r="E23" s="5" t="s">
        <v>12</v>
      </c>
    </row>
    <row r="24" spans="3:5" x14ac:dyDescent="0.25">
      <c r="C24" s="1"/>
      <c r="D24" s="1"/>
      <c r="E24" s="5" t="s">
        <v>13</v>
      </c>
    </row>
    <row r="25" spans="3:5" x14ac:dyDescent="0.25">
      <c r="C25" s="1"/>
      <c r="D25" s="1"/>
      <c r="E25" s="5" t="s">
        <v>14</v>
      </c>
    </row>
    <row r="26" spans="3:5" x14ac:dyDescent="0.25">
      <c r="C26" s="1"/>
      <c r="D26" s="1"/>
      <c r="E26" s="5" t="s">
        <v>15</v>
      </c>
    </row>
    <row r="27" spans="3:5" x14ac:dyDescent="0.25">
      <c r="C27" s="1"/>
      <c r="D27" s="1"/>
      <c r="E27" s="5" t="s">
        <v>16</v>
      </c>
    </row>
    <row r="28" spans="3:5" x14ac:dyDescent="0.25">
      <c r="C28" s="1"/>
      <c r="D28" s="1"/>
      <c r="E28" s="5" t="s">
        <v>17</v>
      </c>
    </row>
    <row r="29" spans="3:5" x14ac:dyDescent="0.25">
      <c r="C29" s="1"/>
      <c r="D29" s="1"/>
      <c r="E29" s="5" t="s">
        <v>18</v>
      </c>
    </row>
    <row r="30" spans="3:5" x14ac:dyDescent="0.25">
      <c r="C30" s="1"/>
      <c r="D30" s="1"/>
      <c r="E30" s="5" t="s">
        <v>19</v>
      </c>
    </row>
    <row r="31" spans="3:5" x14ac:dyDescent="0.25">
      <c r="C31" s="1"/>
      <c r="D31" s="1"/>
      <c r="E31" s="5" t="s">
        <v>20</v>
      </c>
    </row>
    <row r="32" spans="3:5" x14ac:dyDescent="0.25">
      <c r="C32" s="1"/>
      <c r="D32" s="1"/>
      <c r="E32" s="5" t="s">
        <v>21</v>
      </c>
    </row>
    <row r="33" spans="3:5" x14ac:dyDescent="0.25">
      <c r="C33" s="1"/>
      <c r="D33" s="1"/>
      <c r="E33" s="5" t="s">
        <v>22</v>
      </c>
    </row>
    <row r="34" spans="3:5" x14ac:dyDescent="0.25">
      <c r="C34" s="1"/>
      <c r="D34" s="1"/>
      <c r="E34" s="5" t="s">
        <v>23</v>
      </c>
    </row>
    <row r="35" spans="3:5" x14ac:dyDescent="0.25">
      <c r="C35" s="1"/>
      <c r="D35" s="1"/>
      <c r="E35" s="5" t="s">
        <v>24</v>
      </c>
    </row>
    <row r="36" spans="3:5" x14ac:dyDescent="0.25">
      <c r="C36" s="1"/>
      <c r="D36" s="1"/>
      <c r="E36" s="5" t="s">
        <v>25</v>
      </c>
    </row>
    <row r="37" spans="3:5" x14ac:dyDescent="0.25">
      <c r="C37" s="1"/>
      <c r="D37" s="1"/>
      <c r="E37" s="5" t="s">
        <v>26</v>
      </c>
    </row>
    <row r="38" spans="3:5" x14ac:dyDescent="0.25">
      <c r="C38" s="1"/>
      <c r="D38" s="1"/>
      <c r="E38" s="5" t="s">
        <v>27</v>
      </c>
    </row>
    <row r="39" spans="3:5" x14ac:dyDescent="0.25">
      <c r="C39" s="1"/>
      <c r="D39" s="1"/>
      <c r="E39" s="5" t="s">
        <v>28</v>
      </c>
    </row>
    <row r="40" spans="3:5" x14ac:dyDescent="0.25">
      <c r="C40" s="1"/>
      <c r="D40" s="1"/>
      <c r="E40" s="5" t="s">
        <v>29</v>
      </c>
    </row>
    <row r="41" spans="3:5" x14ac:dyDescent="0.25">
      <c r="C41" s="1"/>
      <c r="D41" s="1"/>
      <c r="E41" s="5" t="s">
        <v>30</v>
      </c>
    </row>
    <row r="42" spans="3:5" x14ac:dyDescent="0.25">
      <c r="C42" s="1"/>
      <c r="D42" s="1"/>
      <c r="E42" s="5" t="s">
        <v>31</v>
      </c>
    </row>
    <row r="43" spans="3:5" x14ac:dyDescent="0.25">
      <c r="C43" s="1"/>
      <c r="D43" s="1"/>
      <c r="E43" s="5" t="s">
        <v>32</v>
      </c>
    </row>
    <row r="44" spans="3:5" x14ac:dyDescent="0.25">
      <c r="C44" s="1"/>
      <c r="D44" s="1"/>
      <c r="E44" s="5" t="s">
        <v>33</v>
      </c>
    </row>
    <row r="45" spans="3:5" x14ac:dyDescent="0.25">
      <c r="C45" s="1"/>
      <c r="D45" s="1"/>
      <c r="E45" s="5" t="s">
        <v>34</v>
      </c>
    </row>
    <row r="46" spans="3:5" x14ac:dyDescent="0.25">
      <c r="C46" s="1"/>
      <c r="D46" s="1"/>
      <c r="E46" s="5" t="s">
        <v>35</v>
      </c>
    </row>
    <row r="47" spans="3:5" x14ac:dyDescent="0.25">
      <c r="C47" s="1"/>
      <c r="D47" s="1"/>
      <c r="E47" s="5" t="s">
        <v>36</v>
      </c>
    </row>
    <row r="48" spans="3:5" x14ac:dyDescent="0.25">
      <c r="C48" s="1"/>
      <c r="D48" s="1"/>
      <c r="E48" s="5" t="s">
        <v>37</v>
      </c>
    </row>
    <row r="49" spans="3:5" x14ac:dyDescent="0.25">
      <c r="C49" s="1"/>
      <c r="D49" s="1"/>
      <c r="E49" s="5" t="s">
        <v>38</v>
      </c>
    </row>
    <row r="50" spans="3:5" x14ac:dyDescent="0.25">
      <c r="C50" s="1"/>
      <c r="D50" s="1"/>
      <c r="E50" s="5" t="s">
        <v>39</v>
      </c>
    </row>
    <row r="51" spans="3:5" x14ac:dyDescent="0.25">
      <c r="C51" s="1"/>
      <c r="D51" s="1"/>
      <c r="E51" s="5" t="s">
        <v>40</v>
      </c>
    </row>
    <row r="52" spans="3:5" x14ac:dyDescent="0.25">
      <c r="C52" s="1"/>
      <c r="D52" s="1"/>
      <c r="E52" s="5" t="s">
        <v>41</v>
      </c>
    </row>
    <row r="53" spans="3:5" x14ac:dyDescent="0.25">
      <c r="C53" s="1"/>
      <c r="D53" s="1"/>
      <c r="E53" s="5" t="s">
        <v>42</v>
      </c>
    </row>
    <row r="54" spans="3:5" x14ac:dyDescent="0.25">
      <c r="C54" s="1"/>
      <c r="D54" s="1"/>
      <c r="E54" s="5" t="s">
        <v>43</v>
      </c>
    </row>
    <row r="55" spans="3:5" x14ac:dyDescent="0.25">
      <c r="C55" s="1"/>
      <c r="D55" s="1"/>
      <c r="E55" s="5" t="s">
        <v>44</v>
      </c>
    </row>
    <row r="56" spans="3:5" x14ac:dyDescent="0.25">
      <c r="C56" s="1"/>
      <c r="D56" s="1"/>
      <c r="E56" s="5" t="s">
        <v>45</v>
      </c>
    </row>
    <row r="57" spans="3:5" x14ac:dyDescent="0.25">
      <c r="C57" s="1"/>
      <c r="D57" s="1"/>
      <c r="E57" s="5" t="s">
        <v>46</v>
      </c>
    </row>
    <row r="58" spans="3:5" x14ac:dyDescent="0.25">
      <c r="C58" s="1"/>
      <c r="D58" s="1"/>
      <c r="E58" s="5" t="s">
        <v>47</v>
      </c>
    </row>
    <row r="59" spans="3:5" x14ac:dyDescent="0.25">
      <c r="C59" s="1"/>
      <c r="D59" s="1"/>
      <c r="E59" s="5" t="s">
        <v>48</v>
      </c>
    </row>
    <row r="60" spans="3:5" x14ac:dyDescent="0.25">
      <c r="C60" s="1"/>
      <c r="D60" s="1"/>
      <c r="E60" s="5" t="s">
        <v>49</v>
      </c>
    </row>
    <row r="61" spans="3:5" x14ac:dyDescent="0.25">
      <c r="C61" s="1"/>
      <c r="D61" s="1"/>
      <c r="E61" s="5" t="s">
        <v>50</v>
      </c>
    </row>
    <row r="62" spans="3:5" x14ac:dyDescent="0.25">
      <c r="C62" s="1"/>
      <c r="D62" s="1"/>
      <c r="E62" s="5" t="s">
        <v>51</v>
      </c>
    </row>
    <row r="63" spans="3:5" x14ac:dyDescent="0.25">
      <c r="C63" s="1"/>
      <c r="D63" s="1"/>
      <c r="E63" s="5" t="s">
        <v>52</v>
      </c>
    </row>
    <row r="64" spans="3:5" x14ac:dyDescent="0.25">
      <c r="C64" s="1"/>
      <c r="D64" s="1"/>
      <c r="E64" s="5" t="s">
        <v>53</v>
      </c>
    </row>
    <row r="65" spans="3:5" x14ac:dyDescent="0.25">
      <c r="C65" s="1"/>
      <c r="D65" s="1"/>
      <c r="E65" s="5" t="s">
        <v>54</v>
      </c>
    </row>
    <row r="66" spans="3:5" x14ac:dyDescent="0.25">
      <c r="C66" s="1"/>
      <c r="D66" s="1"/>
      <c r="E66" s="5" t="s">
        <v>55</v>
      </c>
    </row>
    <row r="67" spans="3:5" x14ac:dyDescent="0.25">
      <c r="C67" s="1"/>
      <c r="D67" s="1"/>
      <c r="E67" s="5" t="s">
        <v>56</v>
      </c>
    </row>
    <row r="68" spans="3:5" x14ac:dyDescent="0.25">
      <c r="C68" s="1"/>
      <c r="D68" s="1"/>
      <c r="E68" s="5" t="s">
        <v>57</v>
      </c>
    </row>
    <row r="69" spans="3:5" x14ac:dyDescent="0.25">
      <c r="C69" s="1"/>
      <c r="D69" s="1"/>
      <c r="E69" s="5" t="s">
        <v>58</v>
      </c>
    </row>
    <row r="70" spans="3:5" x14ac:dyDescent="0.25">
      <c r="C70" s="1"/>
      <c r="D70" s="1"/>
      <c r="E70" s="5" t="s">
        <v>59</v>
      </c>
    </row>
    <row r="71" spans="3:5" x14ac:dyDescent="0.25">
      <c r="C71" s="1"/>
      <c r="D71" s="1"/>
      <c r="E71" s="5" t="s">
        <v>60</v>
      </c>
    </row>
    <row r="72" spans="3:5" x14ac:dyDescent="0.25">
      <c r="C72" s="1"/>
      <c r="D72" s="1"/>
      <c r="E72" s="5" t="s">
        <v>61</v>
      </c>
    </row>
    <row r="73" spans="3:5" x14ac:dyDescent="0.25">
      <c r="C73" s="1"/>
      <c r="D73" s="1"/>
      <c r="E73" s="5" t="s">
        <v>62</v>
      </c>
    </row>
    <row r="74" spans="3:5" x14ac:dyDescent="0.25">
      <c r="C74" s="1"/>
      <c r="D74" s="1"/>
      <c r="E74" s="5" t="s">
        <v>63</v>
      </c>
    </row>
    <row r="75" spans="3:5" x14ac:dyDescent="0.25">
      <c r="C75" s="1"/>
      <c r="D75" s="1"/>
      <c r="E75" s="5" t="s">
        <v>64</v>
      </c>
    </row>
    <row r="76" spans="3:5" x14ac:dyDescent="0.25">
      <c r="C76" s="1"/>
      <c r="D76" s="1"/>
      <c r="E76" s="5" t="s">
        <v>65</v>
      </c>
    </row>
    <row r="77" spans="3:5" x14ac:dyDescent="0.25">
      <c r="C77" s="1"/>
      <c r="D77" s="1"/>
      <c r="E77" s="5" t="s">
        <v>66</v>
      </c>
    </row>
    <row r="78" spans="3:5" x14ac:dyDescent="0.25">
      <c r="C78" s="1"/>
      <c r="D78" s="1"/>
      <c r="E78" s="5" t="s">
        <v>67</v>
      </c>
    </row>
    <row r="79" spans="3:5" x14ac:dyDescent="0.25">
      <c r="C79" s="1"/>
      <c r="D79" s="1"/>
      <c r="E79" s="5" t="s">
        <v>68</v>
      </c>
    </row>
    <row r="80" spans="3:5" x14ac:dyDescent="0.25">
      <c r="C80" s="1"/>
      <c r="D80" s="1"/>
      <c r="E80" s="5" t="s">
        <v>69</v>
      </c>
    </row>
    <row r="81" spans="3:5" x14ac:dyDescent="0.25">
      <c r="C81" s="1"/>
      <c r="D81" s="1"/>
      <c r="E81" s="5" t="s">
        <v>70</v>
      </c>
    </row>
    <row r="82" spans="3:5" x14ac:dyDescent="0.25">
      <c r="C82" s="1"/>
      <c r="D82" s="1"/>
      <c r="E82" s="5" t="s">
        <v>71</v>
      </c>
    </row>
    <row r="83" spans="3:5" x14ac:dyDescent="0.25">
      <c r="C83" s="1"/>
      <c r="D83" s="1"/>
      <c r="E83" s="5" t="s">
        <v>72</v>
      </c>
    </row>
    <row r="84" spans="3:5" x14ac:dyDescent="0.25">
      <c r="C84" s="1"/>
      <c r="D84" s="1"/>
      <c r="E84" s="5" t="s">
        <v>73</v>
      </c>
    </row>
    <row r="85" spans="3:5" x14ac:dyDescent="0.25">
      <c r="C85" s="1"/>
      <c r="D85" s="1"/>
      <c r="E85" s="5" t="s">
        <v>74</v>
      </c>
    </row>
    <row r="86" spans="3:5" x14ac:dyDescent="0.25">
      <c r="C86" s="1"/>
      <c r="D86" s="1"/>
      <c r="E86" s="5" t="s">
        <v>75</v>
      </c>
    </row>
    <row r="87" spans="3:5" x14ac:dyDescent="0.25">
      <c r="C87" s="1"/>
      <c r="D87" s="1"/>
      <c r="E87" s="5" t="s">
        <v>76</v>
      </c>
    </row>
    <row r="88" spans="3:5" x14ac:dyDescent="0.25">
      <c r="C88" s="1"/>
      <c r="D88" s="1"/>
      <c r="E88" s="5" t="s">
        <v>77</v>
      </c>
    </row>
    <row r="89" spans="3:5" x14ac:dyDescent="0.25">
      <c r="C89" s="1"/>
      <c r="D89" s="1"/>
      <c r="E89" s="5" t="s">
        <v>78</v>
      </c>
    </row>
    <row r="90" spans="3:5" x14ac:dyDescent="0.25">
      <c r="C90" s="1"/>
      <c r="D90" s="1"/>
      <c r="E90" s="5" t="s">
        <v>79</v>
      </c>
    </row>
    <row r="91" spans="3:5" x14ac:dyDescent="0.25">
      <c r="C91" s="1"/>
      <c r="D91" s="1"/>
      <c r="E91" s="5" t="s">
        <v>80</v>
      </c>
    </row>
    <row r="92" spans="3:5" x14ac:dyDescent="0.25">
      <c r="C92" s="1"/>
      <c r="D92" s="1"/>
      <c r="E92" s="5" t="s">
        <v>81</v>
      </c>
    </row>
    <row r="93" spans="3:5" x14ac:dyDescent="0.25">
      <c r="C93" s="1"/>
      <c r="D93" s="1"/>
      <c r="E93" s="5" t="s">
        <v>82</v>
      </c>
    </row>
    <row r="94" spans="3:5" x14ac:dyDescent="0.25">
      <c r="C94" s="1"/>
      <c r="D94" s="1"/>
      <c r="E94" s="5" t="s">
        <v>83</v>
      </c>
    </row>
    <row r="95" spans="3:5" x14ac:dyDescent="0.25">
      <c r="C95" s="1"/>
      <c r="D95" s="1"/>
      <c r="E95" s="5" t="s">
        <v>84</v>
      </c>
    </row>
    <row r="96" spans="3:5" x14ac:dyDescent="0.25">
      <c r="C96" s="1"/>
      <c r="D96" s="1"/>
      <c r="E96" s="5" t="s">
        <v>85</v>
      </c>
    </row>
    <row r="97" spans="3:5" x14ac:dyDescent="0.25">
      <c r="C97" s="1"/>
      <c r="D97" s="1"/>
      <c r="E97" s="5" t="s">
        <v>86</v>
      </c>
    </row>
    <row r="98" spans="3:5" x14ac:dyDescent="0.25">
      <c r="C98" s="1"/>
      <c r="D98" s="1"/>
      <c r="E98" s="5" t="s">
        <v>87</v>
      </c>
    </row>
    <row r="99" spans="3:5" x14ac:dyDescent="0.25">
      <c r="C99" s="1"/>
      <c r="D99" s="1"/>
      <c r="E99" s="5" t="s">
        <v>88</v>
      </c>
    </row>
    <row r="100" spans="3:5" x14ac:dyDescent="0.25">
      <c r="C100" s="1"/>
      <c r="D100" s="1"/>
      <c r="E100" s="5" t="s">
        <v>89</v>
      </c>
    </row>
    <row r="101" spans="3:5" x14ac:dyDescent="0.25">
      <c r="C101" s="1"/>
      <c r="D101" s="1"/>
      <c r="E101" s="5" t="s">
        <v>90</v>
      </c>
    </row>
    <row r="102" spans="3:5" x14ac:dyDescent="0.25">
      <c r="C102" s="1"/>
      <c r="D102" s="1"/>
      <c r="E102" s="5" t="s">
        <v>91</v>
      </c>
    </row>
    <row r="103" spans="3:5" x14ac:dyDescent="0.25">
      <c r="C103" s="1"/>
      <c r="D103" s="1"/>
      <c r="E103" s="5" t="s">
        <v>92</v>
      </c>
    </row>
    <row r="104" spans="3:5" x14ac:dyDescent="0.25">
      <c r="C104" s="1"/>
      <c r="D104" s="1"/>
      <c r="E104" s="5" t="s">
        <v>93</v>
      </c>
    </row>
    <row r="105" spans="3:5" x14ac:dyDescent="0.25">
      <c r="C105" s="1"/>
      <c r="D105" s="1"/>
      <c r="E105" s="5" t="s">
        <v>94</v>
      </c>
    </row>
    <row r="106" spans="3:5" x14ac:dyDescent="0.25">
      <c r="C106" s="1"/>
      <c r="D106" s="1"/>
      <c r="E106" s="5" t="s">
        <v>95</v>
      </c>
    </row>
    <row r="107" spans="3:5" x14ac:dyDescent="0.25">
      <c r="C107" s="1"/>
      <c r="D107" s="1"/>
      <c r="E107" s="5" t="s">
        <v>96</v>
      </c>
    </row>
    <row r="108" spans="3:5" x14ac:dyDescent="0.25">
      <c r="C108" s="1"/>
      <c r="D108" s="1"/>
      <c r="E108" s="5" t="s">
        <v>97</v>
      </c>
    </row>
    <row r="109" spans="3:5" x14ac:dyDescent="0.25">
      <c r="C109" s="1"/>
      <c r="D109" s="1"/>
      <c r="E109" s="5" t="s">
        <v>98</v>
      </c>
    </row>
    <row r="110" spans="3:5" x14ac:dyDescent="0.25">
      <c r="C110" s="1"/>
      <c r="D110" s="1"/>
      <c r="E110" s="5" t="s">
        <v>99</v>
      </c>
    </row>
    <row r="111" spans="3:5" x14ac:dyDescent="0.25">
      <c r="C111" s="1"/>
      <c r="D111" s="1"/>
      <c r="E111" s="5" t="s">
        <v>100</v>
      </c>
    </row>
    <row r="112" spans="3:5" x14ac:dyDescent="0.25">
      <c r="C112" s="1"/>
      <c r="D112" s="1"/>
      <c r="E112" s="5" t="s">
        <v>101</v>
      </c>
    </row>
    <row r="113" spans="3:5" x14ac:dyDescent="0.25">
      <c r="C113" s="1"/>
      <c r="D113" s="1"/>
      <c r="E113" s="5" t="s">
        <v>102</v>
      </c>
    </row>
    <row r="114" spans="3:5" x14ac:dyDescent="0.25">
      <c r="C114" s="1"/>
      <c r="D114" s="1"/>
      <c r="E114" s="5" t="s">
        <v>103</v>
      </c>
    </row>
    <row r="115" spans="3:5" x14ac:dyDescent="0.25">
      <c r="C115" s="1"/>
      <c r="D115" s="1"/>
      <c r="E115" s="5" t="s">
        <v>104</v>
      </c>
    </row>
    <row r="116" spans="3:5" x14ac:dyDescent="0.25">
      <c r="C116" s="1"/>
      <c r="D116" s="1"/>
      <c r="E116" s="5" t="s">
        <v>105</v>
      </c>
    </row>
    <row r="117" spans="3:5" x14ac:dyDescent="0.25">
      <c r="C117" s="1"/>
      <c r="D117" s="1"/>
      <c r="E117" s="5" t="s">
        <v>106</v>
      </c>
    </row>
    <row r="118" spans="3:5" x14ac:dyDescent="0.25">
      <c r="C118" s="1"/>
      <c r="D118" s="1"/>
      <c r="E118" s="5" t="s">
        <v>107</v>
      </c>
    </row>
    <row r="119" spans="3:5" x14ac:dyDescent="0.25">
      <c r="C119" s="1"/>
      <c r="D119" s="1"/>
      <c r="E119" s="5" t="s">
        <v>108</v>
      </c>
    </row>
    <row r="120" spans="3:5" x14ac:dyDescent="0.25">
      <c r="C120" s="1"/>
      <c r="D120" s="1"/>
      <c r="E120" s="5" t="s">
        <v>109</v>
      </c>
    </row>
    <row r="121" spans="3:5" x14ac:dyDescent="0.25">
      <c r="C121" s="1"/>
      <c r="D121" s="1"/>
      <c r="E121" s="5" t="s">
        <v>110</v>
      </c>
    </row>
    <row r="122" spans="3:5" x14ac:dyDescent="0.25">
      <c r="C122" s="1"/>
      <c r="D122" s="1"/>
      <c r="E122" s="5" t="s">
        <v>111</v>
      </c>
    </row>
    <row r="123" spans="3:5" x14ac:dyDescent="0.25">
      <c r="C123" s="1"/>
      <c r="D123" s="1"/>
      <c r="E123" s="5" t="s">
        <v>112</v>
      </c>
    </row>
    <row r="124" spans="3:5" x14ac:dyDescent="0.25">
      <c r="C124" s="1"/>
      <c r="D124" s="1"/>
      <c r="E124" s="5" t="s">
        <v>113</v>
      </c>
    </row>
    <row r="125" spans="3:5" x14ac:dyDescent="0.25">
      <c r="C125" s="1"/>
      <c r="D125" s="1"/>
      <c r="E125" s="5" t="s">
        <v>114</v>
      </c>
    </row>
    <row r="126" spans="3:5" x14ac:dyDescent="0.25">
      <c r="C126" s="1"/>
      <c r="D126" s="1"/>
      <c r="E126" s="5" t="s">
        <v>115</v>
      </c>
    </row>
    <row r="127" spans="3:5" x14ac:dyDescent="0.25">
      <c r="C127" s="1"/>
      <c r="D127" s="1"/>
      <c r="E127" s="5" t="s">
        <v>116</v>
      </c>
    </row>
    <row r="128" spans="3:5" x14ac:dyDescent="0.25">
      <c r="C128" s="1"/>
      <c r="D128" s="1"/>
      <c r="E128" s="5" t="s">
        <v>117</v>
      </c>
    </row>
    <row r="129" spans="3:5" x14ac:dyDescent="0.25">
      <c r="C129" s="1"/>
      <c r="D129" s="1"/>
      <c r="E129" s="5" t="s">
        <v>118</v>
      </c>
    </row>
    <row r="130" spans="3:5" x14ac:dyDescent="0.25">
      <c r="C130" s="1"/>
      <c r="D130" s="1"/>
      <c r="E130" s="5" t="s">
        <v>119</v>
      </c>
    </row>
    <row r="131" spans="3:5" x14ac:dyDescent="0.25">
      <c r="C131" s="1"/>
      <c r="D131" s="1"/>
      <c r="E131" s="5" t="s">
        <v>120</v>
      </c>
    </row>
    <row r="132" spans="3:5" x14ac:dyDescent="0.25">
      <c r="C132" s="1"/>
      <c r="D132" s="1"/>
      <c r="E132" s="5" t="s">
        <v>121</v>
      </c>
    </row>
    <row r="133" spans="3:5" x14ac:dyDescent="0.25">
      <c r="C133" s="1"/>
      <c r="D133" s="1"/>
      <c r="E133" s="5" t="s">
        <v>122</v>
      </c>
    </row>
    <row r="134" spans="3:5" x14ac:dyDescent="0.25">
      <c r="C134" s="1"/>
      <c r="D134" s="1"/>
      <c r="E134" s="5" t="s">
        <v>123</v>
      </c>
    </row>
    <row r="135" spans="3:5" x14ac:dyDescent="0.25">
      <c r="C135" s="1"/>
      <c r="D135" s="1"/>
      <c r="E135" s="5" t="s">
        <v>124</v>
      </c>
    </row>
    <row r="136" spans="3:5" x14ac:dyDescent="0.25">
      <c r="C136" s="1"/>
      <c r="D136" s="1"/>
      <c r="E136" s="5" t="s">
        <v>125</v>
      </c>
    </row>
    <row r="137" spans="3:5" x14ac:dyDescent="0.25">
      <c r="C137" s="1"/>
      <c r="D137" s="1"/>
      <c r="E137" s="5" t="s">
        <v>126</v>
      </c>
    </row>
    <row r="138" spans="3:5" x14ac:dyDescent="0.25">
      <c r="C138" s="1"/>
      <c r="D138" s="1"/>
      <c r="E138" s="5" t="s">
        <v>127</v>
      </c>
    </row>
    <row r="139" spans="3:5" x14ac:dyDescent="0.25">
      <c r="C139" s="1"/>
      <c r="D139" s="1"/>
      <c r="E139" s="5" t="s">
        <v>128</v>
      </c>
    </row>
    <row r="140" spans="3:5" x14ac:dyDescent="0.25">
      <c r="C140" s="1"/>
      <c r="D140" s="1"/>
      <c r="E140" s="5" t="s">
        <v>129</v>
      </c>
    </row>
    <row r="141" spans="3:5" x14ac:dyDescent="0.25">
      <c r="C141" s="1"/>
      <c r="D141" s="1"/>
      <c r="E141" s="5" t="s">
        <v>130</v>
      </c>
    </row>
    <row r="142" spans="3:5" x14ac:dyDescent="0.25">
      <c r="C142" s="1"/>
      <c r="D142" s="1"/>
      <c r="E142" s="5" t="s">
        <v>131</v>
      </c>
    </row>
    <row r="143" spans="3:5" x14ac:dyDescent="0.25">
      <c r="C143" s="1"/>
      <c r="D143" s="1"/>
    </row>
    <row r="144" spans="3:5" x14ac:dyDescent="0.25">
      <c r="C144" s="1"/>
      <c r="D144" s="1"/>
    </row>
    <row r="145" spans="3:4" x14ac:dyDescent="0.25">
      <c r="C145" s="1"/>
      <c r="D145" s="1"/>
    </row>
    <row r="146" spans="3:4" x14ac:dyDescent="0.25">
      <c r="C146" s="1"/>
      <c r="D146" s="1"/>
    </row>
    <row r="147" spans="3:4" x14ac:dyDescent="0.25">
      <c r="C147" s="1"/>
      <c r="D147" s="1"/>
    </row>
    <row r="148" spans="3:4" x14ac:dyDescent="0.25">
      <c r="C148" s="1"/>
      <c r="D148" s="1"/>
    </row>
    <row r="149" spans="3:4" x14ac:dyDescent="0.25">
      <c r="C149" s="1"/>
      <c r="D149" s="1"/>
    </row>
    <row r="150" spans="3:4" x14ac:dyDescent="0.25">
      <c r="C150" s="1"/>
      <c r="D150" s="1"/>
    </row>
    <row r="151" spans="3:4" x14ac:dyDescent="0.25">
      <c r="C151" s="1"/>
      <c r="D151" s="1"/>
    </row>
    <row r="152" spans="3:4" x14ac:dyDescent="0.25">
      <c r="C152" s="1"/>
      <c r="D152" s="1"/>
    </row>
    <row r="153" spans="3:4" x14ac:dyDescent="0.25">
      <c r="C153" s="1"/>
      <c r="D153" s="1"/>
    </row>
    <row r="154" spans="3:4" x14ac:dyDescent="0.25">
      <c r="C154" s="1"/>
      <c r="D154" s="1"/>
    </row>
    <row r="155" spans="3:4" x14ac:dyDescent="0.25">
      <c r="C155" s="1"/>
      <c r="D155" s="1"/>
    </row>
    <row r="156" spans="3:4" x14ac:dyDescent="0.25">
      <c r="C156" s="1"/>
      <c r="D156" s="1"/>
    </row>
    <row r="157" spans="3:4" x14ac:dyDescent="0.25">
      <c r="C157" s="1"/>
      <c r="D157" s="1"/>
    </row>
    <row r="158" spans="3:4" x14ac:dyDescent="0.25">
      <c r="C158" s="1"/>
      <c r="D158" s="1"/>
    </row>
    <row r="159" spans="3:4" x14ac:dyDescent="0.25">
      <c r="C159" s="1"/>
      <c r="D159" s="1"/>
    </row>
    <row r="160" spans="3:4" x14ac:dyDescent="0.25">
      <c r="C160" s="1"/>
      <c r="D160" s="1"/>
    </row>
    <row r="161" spans="3:4" x14ac:dyDescent="0.25">
      <c r="C161" s="1"/>
      <c r="D161" s="1"/>
    </row>
    <row r="162" spans="3:4" x14ac:dyDescent="0.25">
      <c r="C162" s="1"/>
      <c r="D162" s="1"/>
    </row>
    <row r="163" spans="3:4" x14ac:dyDescent="0.25">
      <c r="C163" s="1"/>
      <c r="D163" s="1"/>
    </row>
    <row r="164" spans="3:4" x14ac:dyDescent="0.25">
      <c r="C164" s="1"/>
      <c r="D164" s="1"/>
    </row>
    <row r="165" spans="3:4" x14ac:dyDescent="0.25">
      <c r="C165" s="1"/>
      <c r="D165" s="1"/>
    </row>
    <row r="166" spans="3:4" x14ac:dyDescent="0.25">
      <c r="C166" s="1"/>
      <c r="D166" s="1"/>
    </row>
    <row r="167" spans="3:4" x14ac:dyDescent="0.25">
      <c r="C167" s="1"/>
      <c r="D167" s="1"/>
    </row>
    <row r="168" spans="3:4" x14ac:dyDescent="0.25">
      <c r="C168" s="1"/>
      <c r="D168" s="1"/>
    </row>
    <row r="169" spans="3:4" x14ac:dyDescent="0.25">
      <c r="C169" s="1"/>
      <c r="D169" s="1"/>
    </row>
    <row r="170" spans="3:4" x14ac:dyDescent="0.25">
      <c r="C170" s="1"/>
      <c r="D170" s="1"/>
    </row>
    <row r="171" spans="3:4" x14ac:dyDescent="0.25">
      <c r="C171" s="1"/>
      <c r="D171" s="1"/>
    </row>
    <row r="172" spans="3:4" x14ac:dyDescent="0.25">
      <c r="C172" s="1"/>
      <c r="D172" s="1"/>
    </row>
    <row r="173" spans="3:4" x14ac:dyDescent="0.25">
      <c r="C173" s="1"/>
      <c r="D173" s="1"/>
    </row>
    <row r="174" spans="3:4" x14ac:dyDescent="0.25">
      <c r="C174" s="1"/>
      <c r="D174" s="1"/>
    </row>
    <row r="175" spans="3:4" x14ac:dyDescent="0.25">
      <c r="C175" s="1"/>
      <c r="D175" s="1"/>
    </row>
    <row r="176" spans="3:4" x14ac:dyDescent="0.25">
      <c r="C176" s="1"/>
      <c r="D176" s="1"/>
    </row>
    <row r="177" spans="3:4" x14ac:dyDescent="0.25">
      <c r="C177" s="1"/>
      <c r="D177" s="1"/>
    </row>
    <row r="178" spans="3:4" x14ac:dyDescent="0.25">
      <c r="C178" s="1"/>
      <c r="D178" s="1"/>
    </row>
    <row r="179" spans="3:4" x14ac:dyDescent="0.25">
      <c r="C179" s="1"/>
      <c r="D179" s="1"/>
    </row>
    <row r="180" spans="3:4" x14ac:dyDescent="0.25">
      <c r="C180" s="1"/>
      <c r="D180" s="1"/>
    </row>
    <row r="181" spans="3:4" x14ac:dyDescent="0.25">
      <c r="C181" s="1"/>
      <c r="D181" s="1"/>
    </row>
    <row r="182" spans="3:4" x14ac:dyDescent="0.25">
      <c r="C182" s="1"/>
      <c r="D182" s="1"/>
    </row>
    <row r="183" spans="3:4" x14ac:dyDescent="0.25">
      <c r="C183" s="1"/>
      <c r="D183" s="1"/>
    </row>
    <row r="184" spans="3:4" x14ac:dyDescent="0.25">
      <c r="C184" s="1"/>
      <c r="D184" s="1"/>
    </row>
    <row r="185" spans="3:4" x14ac:dyDescent="0.25">
      <c r="C185" s="1"/>
      <c r="D185" s="1"/>
    </row>
    <row r="186" spans="3:4" x14ac:dyDescent="0.25">
      <c r="C186" s="1"/>
      <c r="D186" s="1"/>
    </row>
    <row r="187" spans="3:4" x14ac:dyDescent="0.25">
      <c r="C187" s="1"/>
      <c r="D187" s="1"/>
    </row>
    <row r="188" spans="3:4" x14ac:dyDescent="0.25">
      <c r="C188" s="1"/>
      <c r="D188" s="1"/>
    </row>
    <row r="189" spans="3:4" x14ac:dyDescent="0.25">
      <c r="C189" s="1"/>
      <c r="D189" s="1"/>
    </row>
    <row r="190" spans="3:4" x14ac:dyDescent="0.25">
      <c r="C190" s="1"/>
      <c r="D190" s="1"/>
    </row>
    <row r="191" spans="3:4" x14ac:dyDescent="0.25">
      <c r="C191" s="1"/>
      <c r="D191" s="1"/>
    </row>
    <row r="192" spans="3:4" x14ac:dyDescent="0.25">
      <c r="C192" s="1"/>
      <c r="D192" s="1"/>
    </row>
    <row r="193" spans="3:4" x14ac:dyDescent="0.25">
      <c r="C193" s="1"/>
      <c r="D193" s="1"/>
    </row>
    <row r="194" spans="3:4" x14ac:dyDescent="0.25">
      <c r="C194" s="1"/>
      <c r="D194" s="1"/>
    </row>
    <row r="195" spans="3:4" x14ac:dyDescent="0.25">
      <c r="C195" s="1"/>
      <c r="D195" s="1"/>
    </row>
    <row r="196" spans="3:4" x14ac:dyDescent="0.25">
      <c r="C196" s="1"/>
      <c r="D196" s="1"/>
    </row>
    <row r="197" spans="3:4" x14ac:dyDescent="0.25">
      <c r="C197" s="1"/>
      <c r="D197" s="1"/>
    </row>
    <row r="198" spans="3:4" x14ac:dyDescent="0.25">
      <c r="C198" s="1"/>
      <c r="D198" s="1"/>
    </row>
    <row r="199" spans="3:4" x14ac:dyDescent="0.25">
      <c r="C199" s="1"/>
      <c r="D199" s="1"/>
    </row>
    <row r="200" spans="3:4" x14ac:dyDescent="0.25">
      <c r="C200" s="1"/>
      <c r="D200" s="1"/>
    </row>
    <row r="201" spans="3:4" x14ac:dyDescent="0.25">
      <c r="C201" s="1"/>
      <c r="D201" s="1"/>
    </row>
    <row r="202" spans="3:4" x14ac:dyDescent="0.25">
      <c r="C202" s="1"/>
      <c r="D202" s="1"/>
    </row>
    <row r="203" spans="3:4" x14ac:dyDescent="0.25">
      <c r="C203" s="1"/>
      <c r="D203" s="1"/>
    </row>
    <row r="204" spans="3:4" x14ac:dyDescent="0.25">
      <c r="C204" s="1"/>
      <c r="D204" s="1"/>
    </row>
    <row r="205" spans="3:4" x14ac:dyDescent="0.25">
      <c r="C205" s="1"/>
      <c r="D205" s="1"/>
    </row>
    <row r="206" spans="3:4" x14ac:dyDescent="0.25">
      <c r="C206" s="1"/>
      <c r="D206" s="1"/>
    </row>
    <row r="207" spans="3:4" x14ac:dyDescent="0.25">
      <c r="C207" s="1"/>
      <c r="D207" s="1"/>
    </row>
    <row r="208" spans="3:4" x14ac:dyDescent="0.25">
      <c r="C208" s="1"/>
      <c r="D208" s="1"/>
    </row>
    <row r="209" spans="3:4" x14ac:dyDescent="0.25">
      <c r="C209" s="1"/>
      <c r="D209" s="1"/>
    </row>
    <row r="210" spans="3:4" x14ac:dyDescent="0.25">
      <c r="C210" s="1"/>
      <c r="D210" s="1"/>
    </row>
    <row r="211" spans="3:4" x14ac:dyDescent="0.25">
      <c r="C211" s="1"/>
      <c r="D211" s="1"/>
    </row>
    <row r="212" spans="3:4" x14ac:dyDescent="0.25">
      <c r="C212" s="1"/>
      <c r="D212" s="1"/>
    </row>
    <row r="213" spans="3:4" x14ac:dyDescent="0.25">
      <c r="C213" s="1"/>
      <c r="D213" s="1"/>
    </row>
    <row r="214" spans="3:4" x14ac:dyDescent="0.25">
      <c r="C214" s="1"/>
      <c r="D214" s="1"/>
    </row>
    <row r="215" spans="3:4" x14ac:dyDescent="0.25">
      <c r="C215" s="1"/>
      <c r="D215" s="1"/>
    </row>
    <row r="216" spans="3:4" x14ac:dyDescent="0.25">
      <c r="C216" s="1"/>
      <c r="D216" s="1"/>
    </row>
    <row r="217" spans="3:4" x14ac:dyDescent="0.25">
      <c r="C217" s="1"/>
      <c r="D217" s="1"/>
    </row>
    <row r="218" spans="3:4" x14ac:dyDescent="0.25">
      <c r="C218" s="1"/>
      <c r="D218" s="1"/>
    </row>
    <row r="219" spans="3:4" x14ac:dyDescent="0.25">
      <c r="C219" s="1"/>
      <c r="D219" s="1"/>
    </row>
    <row r="220" spans="3:4" x14ac:dyDescent="0.25">
      <c r="C220" s="1"/>
      <c r="D220" s="1"/>
    </row>
    <row r="221" spans="3:4" x14ac:dyDescent="0.25">
      <c r="C221" s="1"/>
      <c r="D221" s="1"/>
    </row>
    <row r="222" spans="3:4" x14ac:dyDescent="0.25">
      <c r="C222" s="1"/>
      <c r="D222" s="1"/>
    </row>
    <row r="223" spans="3:4" x14ac:dyDescent="0.25">
      <c r="C223" s="1"/>
      <c r="D223" s="1"/>
    </row>
    <row r="224" spans="3:4" x14ac:dyDescent="0.25">
      <c r="C224" s="1"/>
      <c r="D224" s="1"/>
    </row>
    <row r="225" spans="3:4" x14ac:dyDescent="0.25">
      <c r="C225" s="1"/>
      <c r="D225" s="1"/>
    </row>
    <row r="226" spans="3:4" x14ac:dyDescent="0.25">
      <c r="C226" s="1"/>
      <c r="D226" s="1"/>
    </row>
    <row r="227" spans="3:4" x14ac:dyDescent="0.25">
      <c r="C227" s="1"/>
      <c r="D227" s="1"/>
    </row>
    <row r="228" spans="3:4" x14ac:dyDescent="0.25">
      <c r="C228" s="1"/>
      <c r="D228" s="1"/>
    </row>
    <row r="229" spans="3:4" x14ac:dyDescent="0.25">
      <c r="C229" s="1"/>
      <c r="D229" s="1"/>
    </row>
    <row r="230" spans="3:4" x14ac:dyDescent="0.25">
      <c r="C230" s="1"/>
      <c r="D230" s="1"/>
    </row>
    <row r="231" spans="3:4" x14ac:dyDescent="0.25">
      <c r="C231" s="1"/>
      <c r="D231" s="1"/>
    </row>
    <row r="232" spans="3:4" x14ac:dyDescent="0.25">
      <c r="C232" s="1"/>
      <c r="D232" s="1"/>
    </row>
    <row r="233" spans="3:4" x14ac:dyDescent="0.25">
      <c r="C233" s="1"/>
      <c r="D233" s="1"/>
    </row>
    <row r="234" spans="3:4" x14ac:dyDescent="0.25">
      <c r="C234" s="1"/>
      <c r="D234" s="1"/>
    </row>
    <row r="235" spans="3:4" x14ac:dyDescent="0.25">
      <c r="C235" s="1"/>
      <c r="D235" s="1"/>
    </row>
    <row r="236" spans="3:4" x14ac:dyDescent="0.25">
      <c r="C236" s="1"/>
      <c r="D236" s="1"/>
    </row>
    <row r="237" spans="3:4" x14ac:dyDescent="0.25">
      <c r="C237" s="1"/>
      <c r="D237" s="1"/>
    </row>
    <row r="238" spans="3:4" x14ac:dyDescent="0.25">
      <c r="C238" s="1"/>
      <c r="D238" s="1"/>
    </row>
    <row r="239" spans="3:4" x14ac:dyDescent="0.25">
      <c r="C239" s="1"/>
      <c r="D239" s="1"/>
    </row>
    <row r="240" spans="3:4" x14ac:dyDescent="0.25">
      <c r="C240" s="1"/>
      <c r="D240" s="1"/>
    </row>
    <row r="241" spans="3:4" x14ac:dyDescent="0.25">
      <c r="C241" s="1"/>
      <c r="D241" s="1"/>
    </row>
    <row r="242" spans="3:4" x14ac:dyDescent="0.25">
      <c r="C242" s="1"/>
      <c r="D242" s="1"/>
    </row>
    <row r="243" spans="3:4" x14ac:dyDescent="0.25">
      <c r="C243" s="1"/>
      <c r="D243" s="1"/>
    </row>
    <row r="244" spans="3:4" x14ac:dyDescent="0.25">
      <c r="C244" s="1"/>
      <c r="D244" s="1"/>
    </row>
    <row r="245" spans="3:4" x14ac:dyDescent="0.25">
      <c r="C245" s="1"/>
      <c r="D245" s="1"/>
    </row>
    <row r="246" spans="3:4" x14ac:dyDescent="0.25">
      <c r="C246" s="1"/>
      <c r="D246" s="1"/>
    </row>
    <row r="247" spans="3:4" x14ac:dyDescent="0.25">
      <c r="C247" s="1"/>
      <c r="D247" s="1"/>
    </row>
    <row r="248" spans="3:4" x14ac:dyDescent="0.25">
      <c r="C248" s="1"/>
      <c r="D248" s="1"/>
    </row>
    <row r="249" spans="3:4" x14ac:dyDescent="0.25">
      <c r="C249" s="1"/>
      <c r="D249" s="1"/>
    </row>
    <row r="250" spans="3:4" x14ac:dyDescent="0.25">
      <c r="C250" s="1"/>
      <c r="D250" s="1"/>
    </row>
    <row r="251" spans="3:4" x14ac:dyDescent="0.25">
      <c r="C251" s="1"/>
      <c r="D251" s="1"/>
    </row>
    <row r="252" spans="3:4" x14ac:dyDescent="0.25">
      <c r="C252" s="1"/>
      <c r="D252" s="1"/>
    </row>
    <row r="253" spans="3:4" x14ac:dyDescent="0.25">
      <c r="C253" s="1"/>
      <c r="D253" s="1"/>
    </row>
    <row r="254" spans="3:4" x14ac:dyDescent="0.25">
      <c r="C254" s="1"/>
      <c r="D254" s="1"/>
    </row>
    <row r="255" spans="3:4" x14ac:dyDescent="0.25">
      <c r="C255" s="1"/>
      <c r="D255" s="1"/>
    </row>
    <row r="256" spans="3:4" x14ac:dyDescent="0.25">
      <c r="C256" s="1"/>
      <c r="D256" s="1"/>
    </row>
    <row r="257" spans="3:4" x14ac:dyDescent="0.25">
      <c r="C257" s="1"/>
      <c r="D257" s="1"/>
    </row>
    <row r="258" spans="3:4" x14ac:dyDescent="0.25">
      <c r="C258" s="1"/>
      <c r="D258" s="1"/>
    </row>
    <row r="259" spans="3:4" x14ac:dyDescent="0.25">
      <c r="C259" s="1"/>
      <c r="D259" s="1"/>
    </row>
    <row r="260" spans="3:4" x14ac:dyDescent="0.25">
      <c r="C260" s="1"/>
      <c r="D260" s="1"/>
    </row>
    <row r="261" spans="3:4" x14ac:dyDescent="0.25">
      <c r="C261" s="1"/>
      <c r="D261" s="1"/>
    </row>
    <row r="262" spans="3:4" x14ac:dyDescent="0.25">
      <c r="C262" s="1"/>
      <c r="D262" s="1"/>
    </row>
    <row r="263" spans="3:4" x14ac:dyDescent="0.25">
      <c r="C263" s="1"/>
      <c r="D263" s="1"/>
    </row>
    <row r="264" spans="3:4" x14ac:dyDescent="0.25">
      <c r="C264" s="1"/>
      <c r="D264" s="1"/>
    </row>
    <row r="265" spans="3:4" x14ac:dyDescent="0.25">
      <c r="C265" s="1"/>
      <c r="D265" s="1"/>
    </row>
    <row r="266" spans="3:4" x14ac:dyDescent="0.25">
      <c r="C266" s="1"/>
      <c r="D266" s="1"/>
    </row>
    <row r="267" spans="3:4" x14ac:dyDescent="0.25">
      <c r="C267" s="1"/>
      <c r="D267" s="1"/>
    </row>
    <row r="268" spans="3:4" x14ac:dyDescent="0.25">
      <c r="C268" s="1"/>
      <c r="D268" s="1"/>
    </row>
    <row r="269" spans="3:4" x14ac:dyDescent="0.25">
      <c r="C269" s="1"/>
      <c r="D269" s="1"/>
    </row>
    <row r="270" spans="3:4" x14ac:dyDescent="0.25">
      <c r="C270" s="1"/>
      <c r="D270" s="1"/>
    </row>
    <row r="271" spans="3:4" x14ac:dyDescent="0.25">
      <c r="C271" s="1"/>
      <c r="D271" s="1"/>
    </row>
    <row r="272" spans="3:4" x14ac:dyDescent="0.25">
      <c r="C272" s="1"/>
      <c r="D272" s="1"/>
    </row>
    <row r="273" spans="3:4" x14ac:dyDescent="0.25">
      <c r="C273" s="1"/>
      <c r="D273" s="1"/>
    </row>
    <row r="274" spans="3:4" x14ac:dyDescent="0.25">
      <c r="C274" s="1"/>
      <c r="D274" s="1"/>
    </row>
    <row r="275" spans="3:4" x14ac:dyDescent="0.25">
      <c r="C275" s="1"/>
      <c r="D275" s="1"/>
    </row>
    <row r="276" spans="3:4" x14ac:dyDescent="0.25">
      <c r="C276" s="1"/>
      <c r="D276" s="1"/>
    </row>
    <row r="277" spans="3:4" x14ac:dyDescent="0.25">
      <c r="C277" s="1"/>
      <c r="D277" s="1"/>
    </row>
    <row r="278" spans="3:4" x14ac:dyDescent="0.25">
      <c r="C278" s="1"/>
      <c r="D278" s="1"/>
    </row>
    <row r="279" spans="3:4" x14ac:dyDescent="0.25">
      <c r="C279" s="1"/>
      <c r="D279" s="1"/>
    </row>
    <row r="280" spans="3:4" x14ac:dyDescent="0.25">
      <c r="C280" s="1"/>
      <c r="D280" s="1"/>
    </row>
    <row r="281" spans="3:4" x14ac:dyDescent="0.25">
      <c r="C281" s="1"/>
      <c r="D281" s="1"/>
    </row>
    <row r="282" spans="3:4" x14ac:dyDescent="0.25">
      <c r="C282" s="1"/>
      <c r="D282" s="1"/>
    </row>
    <row r="283" spans="3:4" x14ac:dyDescent="0.25">
      <c r="C283" s="1"/>
      <c r="D283" s="1"/>
    </row>
    <row r="284" spans="3:4" x14ac:dyDescent="0.25">
      <c r="C284" s="1"/>
      <c r="D284" s="1"/>
    </row>
    <row r="285" spans="3:4" x14ac:dyDescent="0.25">
      <c r="C285" s="1"/>
      <c r="D285" s="1"/>
    </row>
    <row r="286" spans="3:4" x14ac:dyDescent="0.25">
      <c r="C286" s="1"/>
      <c r="D286" s="1"/>
    </row>
    <row r="287" spans="3:4" x14ac:dyDescent="0.25">
      <c r="C287" s="1"/>
      <c r="D287" s="1"/>
    </row>
    <row r="288" spans="3:4" x14ac:dyDescent="0.25">
      <c r="C288" s="1"/>
      <c r="D288" s="1"/>
    </row>
    <row r="289" spans="3:4" x14ac:dyDescent="0.25">
      <c r="C289" s="1"/>
      <c r="D289" s="1"/>
    </row>
    <row r="290" spans="3:4" x14ac:dyDescent="0.25">
      <c r="C290" s="1"/>
      <c r="D290" s="1"/>
    </row>
    <row r="291" spans="3:4" x14ac:dyDescent="0.25">
      <c r="C291" s="1"/>
      <c r="D291" s="1"/>
    </row>
    <row r="292" spans="3:4" x14ac:dyDescent="0.25">
      <c r="C292" s="1"/>
      <c r="D292" s="1"/>
    </row>
    <row r="293" spans="3:4" x14ac:dyDescent="0.25">
      <c r="C293" s="1"/>
      <c r="D293" s="1"/>
    </row>
    <row r="294" spans="3:4" x14ac:dyDescent="0.25">
      <c r="C294" s="1"/>
      <c r="D294" s="1"/>
    </row>
    <row r="295" spans="3:4" x14ac:dyDescent="0.25">
      <c r="C295" s="1"/>
      <c r="D295" s="1"/>
    </row>
    <row r="296" spans="3:4" x14ac:dyDescent="0.25">
      <c r="C296" s="1"/>
      <c r="D296" s="1"/>
    </row>
    <row r="297" spans="3:4" x14ac:dyDescent="0.25">
      <c r="C297" s="1"/>
      <c r="D297" s="1"/>
    </row>
    <row r="298" spans="3:4" x14ac:dyDescent="0.25">
      <c r="C298" s="1"/>
      <c r="D298" s="1"/>
    </row>
    <row r="299" spans="3:4" x14ac:dyDescent="0.25">
      <c r="C299" s="1"/>
      <c r="D299" s="1"/>
    </row>
    <row r="300" spans="3:4" x14ac:dyDescent="0.25">
      <c r="C300" s="1"/>
      <c r="D300" s="1"/>
    </row>
    <row r="301" spans="3:4" x14ac:dyDescent="0.25">
      <c r="C301" s="1"/>
      <c r="D301" s="1"/>
    </row>
    <row r="302" spans="3:4" x14ac:dyDescent="0.25">
      <c r="C302" s="1"/>
      <c r="D302" s="1"/>
    </row>
    <row r="303" spans="3:4" x14ac:dyDescent="0.25">
      <c r="C303" s="1"/>
      <c r="D303" s="1"/>
    </row>
    <row r="304" spans="3:4" x14ac:dyDescent="0.25">
      <c r="C304" s="1"/>
      <c r="D304" s="1"/>
    </row>
    <row r="305" spans="3:4" x14ac:dyDescent="0.25">
      <c r="C305" s="1"/>
      <c r="D305" s="1"/>
    </row>
    <row r="306" spans="3:4" x14ac:dyDescent="0.25">
      <c r="C306" s="1"/>
      <c r="D306" s="1"/>
    </row>
    <row r="307" spans="3:4" x14ac:dyDescent="0.25">
      <c r="C307" s="1"/>
      <c r="D307" s="1"/>
    </row>
    <row r="308" spans="3:4" x14ac:dyDescent="0.25">
      <c r="C308" s="1"/>
      <c r="D308" s="1"/>
    </row>
    <row r="309" spans="3:4" x14ac:dyDescent="0.25">
      <c r="C309" s="1"/>
      <c r="D309" s="1"/>
    </row>
    <row r="310" spans="3:4" x14ac:dyDescent="0.25">
      <c r="C310" s="1"/>
      <c r="D310" s="1"/>
    </row>
    <row r="311" spans="3:4" x14ac:dyDescent="0.25">
      <c r="C311" s="1"/>
      <c r="D311" s="1"/>
    </row>
    <row r="312" spans="3:4" x14ac:dyDescent="0.25">
      <c r="C312" s="1"/>
      <c r="D312" s="1"/>
    </row>
    <row r="313" spans="3:4" x14ac:dyDescent="0.25">
      <c r="C313" s="1"/>
      <c r="D313" s="1"/>
    </row>
    <row r="314" spans="3:4" x14ac:dyDescent="0.25">
      <c r="C314" s="1"/>
      <c r="D314" s="1"/>
    </row>
    <row r="315" spans="3:4" x14ac:dyDescent="0.25">
      <c r="C315" s="1"/>
      <c r="D315" s="1"/>
    </row>
    <row r="316" spans="3:4" x14ac:dyDescent="0.25">
      <c r="C316" s="1"/>
      <c r="D316" s="1"/>
    </row>
    <row r="317" spans="3:4" x14ac:dyDescent="0.25">
      <c r="C317" s="1"/>
      <c r="D317" s="1"/>
    </row>
    <row r="318" spans="3:4" x14ac:dyDescent="0.25">
      <c r="C318" s="1"/>
      <c r="D318" s="1"/>
    </row>
    <row r="319" spans="3:4" x14ac:dyDescent="0.25">
      <c r="C319" s="1"/>
      <c r="D319" s="1"/>
    </row>
    <row r="320" spans="3:4" x14ac:dyDescent="0.25">
      <c r="C320" s="1"/>
      <c r="D320" s="1"/>
    </row>
    <row r="321" spans="3:4" x14ac:dyDescent="0.25">
      <c r="C321" s="1"/>
      <c r="D321" s="1"/>
    </row>
    <row r="322" spans="3:4" x14ac:dyDescent="0.25">
      <c r="C322" s="1"/>
      <c r="D322" s="1"/>
    </row>
    <row r="323" spans="3:4" x14ac:dyDescent="0.25">
      <c r="C323" s="1"/>
      <c r="D323" s="1"/>
    </row>
    <row r="324" spans="3:4" x14ac:dyDescent="0.25">
      <c r="C324" s="1"/>
      <c r="D324" s="1"/>
    </row>
    <row r="325" spans="3:4" x14ac:dyDescent="0.25">
      <c r="C325" s="1"/>
      <c r="D325" s="1"/>
    </row>
    <row r="326" spans="3:4" x14ac:dyDescent="0.25">
      <c r="C326" s="1"/>
      <c r="D326" s="1"/>
    </row>
    <row r="327" spans="3:4" x14ac:dyDescent="0.25">
      <c r="C327" s="1"/>
      <c r="D327" s="1"/>
    </row>
    <row r="328" spans="3:4" x14ac:dyDescent="0.25">
      <c r="C328" s="1"/>
      <c r="D328" s="1"/>
    </row>
    <row r="329" spans="3:4" x14ac:dyDescent="0.25">
      <c r="C329" s="1"/>
      <c r="D329" s="1"/>
    </row>
    <row r="330" spans="3:4" x14ac:dyDescent="0.25">
      <c r="C330" s="1"/>
      <c r="D330" s="1"/>
    </row>
    <row r="331" spans="3:4" x14ac:dyDescent="0.25">
      <c r="C331" s="1"/>
      <c r="D331" s="1"/>
    </row>
    <row r="332" spans="3:4" x14ac:dyDescent="0.25">
      <c r="C332" s="1"/>
      <c r="D332" s="1"/>
    </row>
    <row r="333" spans="3:4" x14ac:dyDescent="0.25">
      <c r="C333" s="1"/>
      <c r="D333" s="1"/>
    </row>
    <row r="334" spans="3:4" x14ac:dyDescent="0.25">
      <c r="C334" s="1"/>
      <c r="D334" s="1"/>
    </row>
    <row r="335" spans="3:4" x14ac:dyDescent="0.25">
      <c r="C335" s="1"/>
      <c r="D335" s="1"/>
    </row>
    <row r="336" spans="3:4" x14ac:dyDescent="0.25">
      <c r="C336" s="1"/>
      <c r="D336" s="1"/>
    </row>
    <row r="337" spans="3:4" x14ac:dyDescent="0.25">
      <c r="C337" s="1"/>
      <c r="D337" s="1"/>
    </row>
    <row r="338" spans="3:4" x14ac:dyDescent="0.25">
      <c r="C338" s="1"/>
      <c r="D338" s="1"/>
    </row>
    <row r="339" spans="3:4" x14ac:dyDescent="0.25">
      <c r="C339" s="1"/>
      <c r="D339" s="1"/>
    </row>
    <row r="340" spans="3:4" x14ac:dyDescent="0.25">
      <c r="C340" s="1"/>
      <c r="D340" s="1"/>
    </row>
    <row r="341" spans="3:4" x14ac:dyDescent="0.25">
      <c r="C341" s="1"/>
      <c r="D341" s="1"/>
    </row>
    <row r="342" spans="3:4" x14ac:dyDescent="0.25">
      <c r="C342" s="1"/>
      <c r="D342" s="1"/>
    </row>
    <row r="343" spans="3:4" x14ac:dyDescent="0.25">
      <c r="C343" s="1"/>
      <c r="D343" s="1"/>
    </row>
    <row r="344" spans="3:4" x14ac:dyDescent="0.25">
      <c r="C344" s="1"/>
      <c r="D344" s="1"/>
    </row>
    <row r="345" spans="3:4" x14ac:dyDescent="0.25">
      <c r="C345" s="1"/>
      <c r="D345" s="1"/>
    </row>
    <row r="346" spans="3:4" x14ac:dyDescent="0.25">
      <c r="C346" s="1"/>
      <c r="D346" s="1"/>
    </row>
    <row r="347" spans="3:4" x14ac:dyDescent="0.25">
      <c r="C347" s="1"/>
      <c r="D347" s="1"/>
    </row>
    <row r="348" spans="3:4" x14ac:dyDescent="0.25">
      <c r="C348" s="1"/>
      <c r="D348" s="1"/>
    </row>
    <row r="349" spans="3:4" x14ac:dyDescent="0.25">
      <c r="C349" s="1"/>
      <c r="D349" s="1"/>
    </row>
    <row r="350" spans="3:4" x14ac:dyDescent="0.25">
      <c r="C350" s="1"/>
      <c r="D350" s="1"/>
    </row>
    <row r="351" spans="3:4" x14ac:dyDescent="0.25">
      <c r="C351" s="1"/>
      <c r="D351" s="1"/>
    </row>
    <row r="352" spans="3:4" x14ac:dyDescent="0.25">
      <c r="C352" s="1"/>
      <c r="D352" s="1"/>
    </row>
    <row r="353" spans="3:4" x14ac:dyDescent="0.25">
      <c r="C353" s="1"/>
      <c r="D353" s="1"/>
    </row>
    <row r="354" spans="3:4" x14ac:dyDescent="0.25">
      <c r="C354" s="1"/>
      <c r="D354" s="1"/>
    </row>
    <row r="355" spans="3:4" x14ac:dyDescent="0.25">
      <c r="C355" s="1"/>
      <c r="D355" s="1"/>
    </row>
    <row r="356" spans="3:4" x14ac:dyDescent="0.25">
      <c r="C356" s="1"/>
      <c r="D356" s="1"/>
    </row>
    <row r="357" spans="3:4" x14ac:dyDescent="0.25">
      <c r="C357" s="1"/>
      <c r="D357" s="1"/>
    </row>
    <row r="358" spans="3:4" x14ac:dyDescent="0.25">
      <c r="C358" s="1"/>
      <c r="D358" s="1"/>
    </row>
    <row r="359" spans="3:4" x14ac:dyDescent="0.25">
      <c r="C359" s="1"/>
      <c r="D359" s="1"/>
    </row>
    <row r="360" spans="3:4" x14ac:dyDescent="0.25">
      <c r="C360" s="1"/>
      <c r="D360" s="1"/>
    </row>
    <row r="361" spans="3:4" x14ac:dyDescent="0.25">
      <c r="C361" s="1"/>
      <c r="D361" s="1"/>
    </row>
    <row r="362" spans="3:4" x14ac:dyDescent="0.25">
      <c r="C362" s="1"/>
      <c r="D362" s="1"/>
    </row>
    <row r="363" spans="3:4" x14ac:dyDescent="0.25">
      <c r="C363" s="1"/>
      <c r="D363" s="1"/>
    </row>
    <row r="364" spans="3:4" x14ac:dyDescent="0.25">
      <c r="C364" s="1"/>
      <c r="D364" s="1"/>
    </row>
    <row r="365" spans="3:4" x14ac:dyDescent="0.25">
      <c r="C365" s="1"/>
      <c r="D365" s="1"/>
    </row>
    <row r="366" spans="3:4" x14ac:dyDescent="0.25">
      <c r="C366" s="1"/>
      <c r="D366" s="1"/>
    </row>
    <row r="367" spans="3:4" x14ac:dyDescent="0.25">
      <c r="C367" s="1"/>
      <c r="D367" s="1"/>
    </row>
    <row r="368" spans="3:4" x14ac:dyDescent="0.25">
      <c r="C368" s="1"/>
      <c r="D368" s="1"/>
    </row>
    <row r="369" spans="3:4" x14ac:dyDescent="0.25">
      <c r="C369" s="1"/>
      <c r="D369" s="1"/>
    </row>
    <row r="370" spans="3:4" x14ac:dyDescent="0.25">
      <c r="C370" s="1"/>
      <c r="D370" s="1"/>
    </row>
    <row r="371" spans="3:4" x14ac:dyDescent="0.25">
      <c r="C371" s="1"/>
      <c r="D371" s="1"/>
    </row>
    <row r="372" spans="3:4" x14ac:dyDescent="0.25">
      <c r="C372" s="1"/>
      <c r="D372" s="1"/>
    </row>
    <row r="373" spans="3:4" x14ac:dyDescent="0.25">
      <c r="C373" s="1"/>
      <c r="D373" s="1"/>
    </row>
    <row r="374" spans="3:4" x14ac:dyDescent="0.25">
      <c r="C374" s="1"/>
      <c r="D374" s="1"/>
    </row>
    <row r="375" spans="3:4" x14ac:dyDescent="0.25">
      <c r="C375" s="1"/>
      <c r="D375" s="1"/>
    </row>
    <row r="376" spans="3:4" x14ac:dyDescent="0.25">
      <c r="C376" s="1"/>
      <c r="D376" s="1"/>
    </row>
    <row r="377" spans="3:4" x14ac:dyDescent="0.25">
      <c r="C377" s="1"/>
      <c r="D377" s="1"/>
    </row>
    <row r="378" spans="3:4" x14ac:dyDescent="0.25">
      <c r="C378" s="1"/>
      <c r="D378" s="1"/>
    </row>
    <row r="379" spans="3:4" x14ac:dyDescent="0.25">
      <c r="C379" s="1"/>
      <c r="D379" s="1"/>
    </row>
    <row r="380" spans="3:4" x14ac:dyDescent="0.25">
      <c r="C380" s="1"/>
      <c r="D380" s="1"/>
    </row>
    <row r="381" spans="3:4" x14ac:dyDescent="0.25">
      <c r="C381" s="1"/>
      <c r="D381" s="1"/>
    </row>
    <row r="382" spans="3:4" x14ac:dyDescent="0.25">
      <c r="C382" s="1"/>
      <c r="D382" s="1"/>
    </row>
    <row r="383" spans="3:4" x14ac:dyDescent="0.25">
      <c r="C383" s="1"/>
      <c r="D383" s="1"/>
    </row>
    <row r="384" spans="3:4" x14ac:dyDescent="0.25">
      <c r="C384" s="1"/>
      <c r="D384" s="1"/>
    </row>
    <row r="385" spans="3:4" x14ac:dyDescent="0.25">
      <c r="C385" s="1"/>
      <c r="D385" s="1"/>
    </row>
    <row r="386" spans="3:4" x14ac:dyDescent="0.25">
      <c r="C386" s="1"/>
      <c r="D386" s="1"/>
    </row>
    <row r="387" spans="3:4" x14ac:dyDescent="0.25">
      <c r="C387" s="1"/>
      <c r="D387" s="1"/>
    </row>
    <row r="388" spans="3:4" x14ac:dyDescent="0.25">
      <c r="C388" s="1"/>
      <c r="D388" s="1"/>
    </row>
    <row r="389" spans="3:4" x14ac:dyDescent="0.25">
      <c r="C389" s="1"/>
      <c r="D389" s="1"/>
    </row>
    <row r="390" spans="3:4" x14ac:dyDescent="0.25">
      <c r="C390" s="1"/>
      <c r="D390" s="1"/>
    </row>
    <row r="391" spans="3:4" x14ac:dyDescent="0.25">
      <c r="C391" s="1"/>
      <c r="D391" s="1"/>
    </row>
    <row r="392" spans="3:4" x14ac:dyDescent="0.25">
      <c r="C392" s="1"/>
      <c r="D392" s="1"/>
    </row>
    <row r="393" spans="3:4" x14ac:dyDescent="0.25">
      <c r="C393" s="1"/>
      <c r="D393" s="1"/>
    </row>
    <row r="394" spans="3:4" x14ac:dyDescent="0.25">
      <c r="C394" s="1"/>
      <c r="D394" s="1"/>
    </row>
    <row r="395" spans="3:4" x14ac:dyDescent="0.25">
      <c r="C395" s="1"/>
      <c r="D395" s="1"/>
    </row>
    <row r="396" spans="3:4" x14ac:dyDescent="0.25">
      <c r="C396" s="1"/>
      <c r="D396" s="1"/>
    </row>
    <row r="397" spans="3:4" x14ac:dyDescent="0.25">
      <c r="C397" s="1"/>
      <c r="D397" s="1"/>
    </row>
    <row r="398" spans="3:4" x14ac:dyDescent="0.25">
      <c r="C398" s="1"/>
      <c r="D398" s="1"/>
    </row>
    <row r="399" spans="3:4" x14ac:dyDescent="0.25">
      <c r="C399" s="1"/>
      <c r="D399" s="1"/>
    </row>
    <row r="400" spans="3:4" x14ac:dyDescent="0.25">
      <c r="C400" s="1"/>
      <c r="D400" s="1"/>
    </row>
    <row r="401" spans="3:4" x14ac:dyDescent="0.25">
      <c r="C401" s="1"/>
      <c r="D401" s="1"/>
    </row>
    <row r="402" spans="3:4" x14ac:dyDescent="0.25">
      <c r="C402" s="1"/>
      <c r="D402" s="1"/>
    </row>
    <row r="403" spans="3:4" x14ac:dyDescent="0.25">
      <c r="C403" s="1"/>
      <c r="D403" s="1"/>
    </row>
    <row r="404" spans="3:4" x14ac:dyDescent="0.25">
      <c r="C404" s="1"/>
      <c r="D404" s="1"/>
    </row>
    <row r="405" spans="3:4" x14ac:dyDescent="0.25">
      <c r="C405" s="1"/>
      <c r="D405" s="1"/>
    </row>
    <row r="406" spans="3:4" x14ac:dyDescent="0.25">
      <c r="C406" s="1"/>
      <c r="D406" s="1"/>
    </row>
    <row r="407" spans="3:4" x14ac:dyDescent="0.25">
      <c r="C407" s="1"/>
      <c r="D407" s="1"/>
    </row>
    <row r="408" spans="3:4" x14ac:dyDescent="0.25">
      <c r="C408" s="1"/>
      <c r="D408" s="1"/>
    </row>
    <row r="409" spans="3:4" x14ac:dyDescent="0.25">
      <c r="C409" s="1"/>
      <c r="D409" s="1"/>
    </row>
    <row r="410" spans="3:4" x14ac:dyDescent="0.25">
      <c r="C410" s="1"/>
      <c r="D410" s="1"/>
    </row>
    <row r="411" spans="3:4" x14ac:dyDescent="0.25">
      <c r="C411" s="1"/>
      <c r="D411" s="1"/>
    </row>
    <row r="412" spans="3:4" x14ac:dyDescent="0.25">
      <c r="C412" s="1"/>
      <c r="D412" s="1"/>
    </row>
    <row r="413" spans="3:4" x14ac:dyDescent="0.25">
      <c r="C413" s="1"/>
      <c r="D413" s="1"/>
    </row>
    <row r="414" spans="3:4" x14ac:dyDescent="0.25">
      <c r="C414" s="1"/>
      <c r="D414" s="1"/>
    </row>
    <row r="415" spans="3:4" x14ac:dyDescent="0.25">
      <c r="C415" s="1"/>
      <c r="D415" s="1"/>
    </row>
    <row r="416" spans="3:4" x14ac:dyDescent="0.25">
      <c r="C416" s="1"/>
      <c r="D416" s="1"/>
    </row>
    <row r="417" spans="3:4" x14ac:dyDescent="0.25">
      <c r="C417" s="1"/>
      <c r="D417" s="1"/>
    </row>
    <row r="418" spans="3:4" x14ac:dyDescent="0.25">
      <c r="C418" s="1"/>
      <c r="D418" s="1"/>
    </row>
    <row r="419" spans="3:4" x14ac:dyDescent="0.25">
      <c r="C419" s="1"/>
      <c r="D419" s="1"/>
    </row>
    <row r="420" spans="3:4" x14ac:dyDescent="0.25">
      <c r="C420" s="1"/>
      <c r="D420" s="1"/>
    </row>
    <row r="421" spans="3:4" x14ac:dyDescent="0.25">
      <c r="C421" s="1"/>
      <c r="D421" s="1"/>
    </row>
    <row r="422" spans="3:4" x14ac:dyDescent="0.25">
      <c r="C422" s="1"/>
      <c r="D422" s="1"/>
    </row>
    <row r="423" spans="3:4" x14ac:dyDescent="0.25">
      <c r="C423" s="1"/>
      <c r="D423" s="1"/>
    </row>
    <row r="424" spans="3:4" x14ac:dyDescent="0.25">
      <c r="C424" s="1"/>
      <c r="D424" s="1"/>
    </row>
    <row r="425" spans="3:4" x14ac:dyDescent="0.25">
      <c r="C425" s="1"/>
      <c r="D425" s="1"/>
    </row>
    <row r="426" spans="3:4" x14ac:dyDescent="0.25">
      <c r="C426" s="1"/>
      <c r="D426" s="1"/>
    </row>
    <row r="427" spans="3:4" x14ac:dyDescent="0.25">
      <c r="C427" s="1"/>
      <c r="D427" s="1"/>
    </row>
    <row r="428" spans="3:4" x14ac:dyDescent="0.25">
      <c r="C428" s="1"/>
      <c r="D428" s="1"/>
    </row>
    <row r="429" spans="3:4" x14ac:dyDescent="0.25">
      <c r="C429" s="1"/>
      <c r="D429" s="1"/>
    </row>
    <row r="430" spans="3:4" x14ac:dyDescent="0.25">
      <c r="C430" s="1"/>
      <c r="D430" s="1"/>
    </row>
    <row r="431" spans="3:4" x14ac:dyDescent="0.25">
      <c r="C431" s="1"/>
      <c r="D431" s="1"/>
    </row>
    <row r="432" spans="3:4" x14ac:dyDescent="0.25">
      <c r="C432" s="1"/>
      <c r="D432" s="1"/>
    </row>
    <row r="433" spans="3:4" x14ac:dyDescent="0.25">
      <c r="C433" s="1"/>
      <c r="D433" s="1"/>
    </row>
    <row r="434" spans="3:4" x14ac:dyDescent="0.25">
      <c r="C434" s="1"/>
      <c r="D434" s="1"/>
    </row>
    <row r="435" spans="3:4" x14ac:dyDescent="0.25">
      <c r="C435" s="1"/>
      <c r="D435" s="1"/>
    </row>
    <row r="436" spans="3:4" x14ac:dyDescent="0.25">
      <c r="C436" s="1"/>
      <c r="D436" s="1"/>
    </row>
    <row r="437" spans="3:4" x14ac:dyDescent="0.25">
      <c r="C437" s="1"/>
      <c r="D437" s="1"/>
    </row>
    <row r="438" spans="3:4" x14ac:dyDescent="0.25">
      <c r="C438" s="1"/>
      <c r="D438" s="1"/>
    </row>
    <row r="439" spans="3:4" x14ac:dyDescent="0.25">
      <c r="C439" s="1"/>
      <c r="D439" s="1"/>
    </row>
    <row r="440" spans="3:4" x14ac:dyDescent="0.25">
      <c r="C440" s="1"/>
      <c r="D440" s="1"/>
    </row>
    <row r="441" spans="3:4" x14ac:dyDescent="0.25">
      <c r="C441" s="1"/>
      <c r="D441" s="1"/>
    </row>
    <row r="442" spans="3:4" x14ac:dyDescent="0.25">
      <c r="C442" s="1"/>
      <c r="D442" s="1"/>
    </row>
    <row r="443" spans="3:4" x14ac:dyDescent="0.25">
      <c r="C443" s="1"/>
      <c r="D443" s="1"/>
    </row>
    <row r="444" spans="3:4" x14ac:dyDescent="0.25">
      <c r="C444" s="1"/>
      <c r="D444" s="1"/>
    </row>
    <row r="445" spans="3:4" x14ac:dyDescent="0.25">
      <c r="C445" s="1"/>
      <c r="D445" s="1"/>
    </row>
    <row r="446" spans="3:4" x14ac:dyDescent="0.25">
      <c r="C446" s="1"/>
      <c r="D446" s="1"/>
    </row>
    <row r="447" spans="3:4" x14ac:dyDescent="0.25">
      <c r="C447" s="1"/>
      <c r="D447" s="1"/>
    </row>
    <row r="448" spans="3:4" x14ac:dyDescent="0.25">
      <c r="C448" s="1"/>
      <c r="D448" s="1"/>
    </row>
    <row r="449" spans="3:4" x14ac:dyDescent="0.25">
      <c r="C449" s="1"/>
      <c r="D449" s="1"/>
    </row>
    <row r="450" spans="3:4" x14ac:dyDescent="0.25">
      <c r="C450" s="1"/>
      <c r="D450" s="1"/>
    </row>
    <row r="451" spans="3:4" x14ac:dyDescent="0.25">
      <c r="C451" s="1"/>
      <c r="D451" s="1"/>
    </row>
    <row r="452" spans="3:4" x14ac:dyDescent="0.25">
      <c r="C452" s="1"/>
      <c r="D452" s="1"/>
    </row>
    <row r="453" spans="3:4" x14ac:dyDescent="0.25">
      <c r="C453" s="1"/>
      <c r="D453" s="1"/>
    </row>
    <row r="454" spans="3:4" x14ac:dyDescent="0.25">
      <c r="C454" s="1"/>
      <c r="D454" s="1"/>
    </row>
    <row r="455" spans="3:4" x14ac:dyDescent="0.25">
      <c r="C455" s="1"/>
      <c r="D455" s="1"/>
    </row>
    <row r="456" spans="3:4" x14ac:dyDescent="0.25">
      <c r="C456" s="1"/>
      <c r="D456" s="1"/>
    </row>
    <row r="457" spans="3:4" x14ac:dyDescent="0.25">
      <c r="C457" s="1"/>
      <c r="D457" s="1"/>
    </row>
    <row r="458" spans="3:4" x14ac:dyDescent="0.25">
      <c r="C458" s="1"/>
      <c r="D458" s="1"/>
    </row>
    <row r="459" spans="3:4" x14ac:dyDescent="0.25">
      <c r="C459" s="1"/>
      <c r="D459" s="1"/>
    </row>
    <row r="460" spans="3:4" x14ac:dyDescent="0.25">
      <c r="C460" s="1"/>
      <c r="D460" s="1"/>
    </row>
    <row r="461" spans="3:4" x14ac:dyDescent="0.25">
      <c r="C461" s="1"/>
      <c r="D461" s="1"/>
    </row>
    <row r="462" spans="3:4" x14ac:dyDescent="0.25">
      <c r="C462" s="1"/>
      <c r="D462" s="1"/>
    </row>
    <row r="463" spans="3:4" x14ac:dyDescent="0.25">
      <c r="C463" s="1"/>
      <c r="D463" s="1"/>
    </row>
    <row r="464" spans="3:4" x14ac:dyDescent="0.25">
      <c r="C464" s="1"/>
      <c r="D464" s="1"/>
    </row>
    <row r="465" spans="3:4" x14ac:dyDescent="0.25">
      <c r="C465" s="1"/>
      <c r="D465" s="1"/>
    </row>
    <row r="466" spans="3:4" x14ac:dyDescent="0.25">
      <c r="C466" s="1"/>
      <c r="D466" s="1"/>
    </row>
    <row r="467" spans="3:4" x14ac:dyDescent="0.25">
      <c r="C467" s="1"/>
      <c r="D467" s="1"/>
    </row>
    <row r="468" spans="3:4" x14ac:dyDescent="0.25">
      <c r="C468" s="1"/>
      <c r="D468" s="1"/>
    </row>
    <row r="469" spans="3:4" x14ac:dyDescent="0.25">
      <c r="C469" s="1"/>
      <c r="D469" s="1"/>
    </row>
    <row r="470" spans="3:4" x14ac:dyDescent="0.25">
      <c r="C470" s="1"/>
      <c r="D470" s="1"/>
    </row>
    <row r="471" spans="3:4" x14ac:dyDescent="0.25">
      <c r="C471" s="1"/>
      <c r="D471" s="1"/>
    </row>
    <row r="472" spans="3:4" x14ac:dyDescent="0.25">
      <c r="C472" s="1"/>
      <c r="D472" s="1"/>
    </row>
    <row r="473" spans="3:4" x14ac:dyDescent="0.25">
      <c r="C473" s="1"/>
      <c r="D473" s="1"/>
    </row>
    <row r="474" spans="3:4" x14ac:dyDescent="0.25">
      <c r="C474" s="1"/>
      <c r="D474" s="1"/>
    </row>
    <row r="475" spans="3:4" x14ac:dyDescent="0.25">
      <c r="C475" s="1"/>
      <c r="D475" s="1"/>
    </row>
    <row r="476" spans="3:4" x14ac:dyDescent="0.25">
      <c r="C476" s="1"/>
      <c r="D476" s="1"/>
    </row>
    <row r="477" spans="3:4" x14ac:dyDescent="0.25">
      <c r="C477" s="1"/>
      <c r="D477" s="1"/>
    </row>
    <row r="478" spans="3:4" x14ac:dyDescent="0.25">
      <c r="C478" s="1"/>
      <c r="D478" s="1"/>
    </row>
    <row r="479" spans="3:4" x14ac:dyDescent="0.25">
      <c r="C479" s="1"/>
      <c r="D479" s="1"/>
    </row>
    <row r="480" spans="3:4" x14ac:dyDescent="0.25">
      <c r="C480" s="1"/>
      <c r="D480" s="1"/>
    </row>
    <row r="481" spans="3:4" x14ac:dyDescent="0.25">
      <c r="C481" s="1"/>
      <c r="D481" s="1"/>
    </row>
    <row r="482" spans="3:4" x14ac:dyDescent="0.25">
      <c r="C482" s="1"/>
      <c r="D482" s="1"/>
    </row>
    <row r="483" spans="3:4" x14ac:dyDescent="0.25">
      <c r="C483" s="1"/>
      <c r="D483" s="1"/>
    </row>
    <row r="484" spans="3:4" x14ac:dyDescent="0.25">
      <c r="C484" s="1"/>
      <c r="D484" s="1"/>
    </row>
    <row r="485" spans="3:4" x14ac:dyDescent="0.25">
      <c r="C485" s="1"/>
      <c r="D485" s="1"/>
    </row>
    <row r="486" spans="3:4" x14ac:dyDescent="0.25">
      <c r="C486" s="1"/>
      <c r="D486" s="1"/>
    </row>
    <row r="487" spans="3:4" x14ac:dyDescent="0.25">
      <c r="C487" s="1"/>
      <c r="D487" s="1"/>
    </row>
    <row r="488" spans="3:4" x14ac:dyDescent="0.25">
      <c r="C488" s="1"/>
      <c r="D488" s="1"/>
    </row>
    <row r="489" spans="3:4" x14ac:dyDescent="0.25">
      <c r="C489" s="1"/>
      <c r="D489" s="1"/>
    </row>
    <row r="490" spans="3:4" x14ac:dyDescent="0.25">
      <c r="C490" s="1"/>
      <c r="D490" s="1"/>
    </row>
    <row r="491" spans="3:4" x14ac:dyDescent="0.25">
      <c r="C491" s="1"/>
      <c r="D491" s="1"/>
    </row>
    <row r="492" spans="3:4" x14ac:dyDescent="0.25">
      <c r="C492" s="1"/>
      <c r="D492" s="1"/>
    </row>
    <row r="493" spans="3:4" x14ac:dyDescent="0.25">
      <c r="C493" s="1"/>
      <c r="D493" s="1"/>
    </row>
    <row r="494" spans="3:4" x14ac:dyDescent="0.25">
      <c r="C494" s="1"/>
      <c r="D494" s="1"/>
    </row>
    <row r="495" spans="3:4" x14ac:dyDescent="0.25">
      <c r="C495" s="1"/>
      <c r="D495" s="1"/>
    </row>
    <row r="496" spans="3:4" x14ac:dyDescent="0.25">
      <c r="C496" s="1"/>
      <c r="D496" s="1"/>
    </row>
    <row r="497" spans="3:4" x14ac:dyDescent="0.25">
      <c r="C497" s="1"/>
      <c r="D497" s="1"/>
    </row>
    <row r="498" spans="3:4" x14ac:dyDescent="0.25">
      <c r="C498" s="1"/>
      <c r="D498" s="1"/>
    </row>
    <row r="499" spans="3:4" x14ac:dyDescent="0.25">
      <c r="C499" s="1"/>
      <c r="D499" s="1"/>
    </row>
    <row r="500" spans="3:4" x14ac:dyDescent="0.25">
      <c r="C500" s="1"/>
      <c r="D500" s="1"/>
    </row>
    <row r="501" spans="3:4" x14ac:dyDescent="0.25">
      <c r="C501" s="1"/>
      <c r="D501" s="1"/>
    </row>
    <row r="502" spans="3:4" x14ac:dyDescent="0.25">
      <c r="C502" s="1"/>
      <c r="D502" s="1"/>
    </row>
    <row r="503" spans="3:4" x14ac:dyDescent="0.25">
      <c r="C503" s="1"/>
      <c r="D503" s="1"/>
    </row>
    <row r="504" spans="3:4" x14ac:dyDescent="0.25">
      <c r="C504" s="1"/>
      <c r="D504" s="1"/>
    </row>
    <row r="505" spans="3:4" x14ac:dyDescent="0.25">
      <c r="C505" s="1"/>
      <c r="D505" s="1"/>
    </row>
    <row r="506" spans="3:4" x14ac:dyDescent="0.25">
      <c r="C506" s="1"/>
      <c r="D506" s="1"/>
    </row>
    <row r="507" spans="3:4" x14ac:dyDescent="0.25">
      <c r="C507" s="1"/>
      <c r="D507" s="1"/>
    </row>
    <row r="508" spans="3:4" x14ac:dyDescent="0.25">
      <c r="C508" s="1"/>
      <c r="D508" s="1"/>
    </row>
    <row r="509" spans="3:4" x14ac:dyDescent="0.25">
      <c r="C509" s="1"/>
      <c r="D509" s="1"/>
    </row>
    <row r="510" spans="3:4" x14ac:dyDescent="0.25">
      <c r="C510" s="1"/>
      <c r="D510" s="1"/>
    </row>
    <row r="511" spans="3:4" x14ac:dyDescent="0.25">
      <c r="C511" s="1"/>
      <c r="D511" s="1"/>
    </row>
    <row r="512" spans="3:4" x14ac:dyDescent="0.25">
      <c r="C512" s="1"/>
      <c r="D512" s="1"/>
    </row>
    <row r="513" spans="3:4" x14ac:dyDescent="0.25">
      <c r="C513" s="1"/>
      <c r="D513" s="1"/>
    </row>
    <row r="514" spans="3:4" x14ac:dyDescent="0.25">
      <c r="C514" s="1"/>
      <c r="D514" s="1"/>
    </row>
    <row r="515" spans="3:4" x14ac:dyDescent="0.25">
      <c r="C515" s="1"/>
      <c r="D515" s="1"/>
    </row>
    <row r="516" spans="3:4" x14ac:dyDescent="0.25">
      <c r="C516" s="1"/>
      <c r="D516" s="1"/>
    </row>
    <row r="517" spans="3:4" x14ac:dyDescent="0.25">
      <c r="C517" s="1"/>
      <c r="D517" s="1"/>
    </row>
    <row r="518" spans="3:4" x14ac:dyDescent="0.25">
      <c r="C518" s="1"/>
      <c r="D518" s="1"/>
    </row>
    <row r="519" spans="3:4" x14ac:dyDescent="0.25">
      <c r="C519" s="1"/>
      <c r="D519" s="1"/>
    </row>
    <row r="520" spans="3:4" x14ac:dyDescent="0.25">
      <c r="C520" s="1"/>
      <c r="D520" s="1"/>
    </row>
    <row r="521" spans="3:4" x14ac:dyDescent="0.25">
      <c r="C521" s="1"/>
      <c r="D521" s="1"/>
    </row>
    <row r="522" spans="3:4" x14ac:dyDescent="0.25">
      <c r="C522" s="1"/>
      <c r="D522" s="1"/>
    </row>
    <row r="523" spans="3:4" x14ac:dyDescent="0.25">
      <c r="C523" s="1"/>
      <c r="D523" s="1"/>
    </row>
    <row r="524" spans="3:4" x14ac:dyDescent="0.25">
      <c r="C524" s="1"/>
      <c r="D524" s="1"/>
    </row>
    <row r="525" spans="3:4" x14ac:dyDescent="0.25">
      <c r="C525" s="1"/>
      <c r="D525" s="1"/>
    </row>
    <row r="526" spans="3:4" x14ac:dyDescent="0.25">
      <c r="C526" s="1"/>
      <c r="D526" s="1"/>
    </row>
    <row r="527" spans="3:4" x14ac:dyDescent="0.25">
      <c r="C527" s="1"/>
      <c r="D527" s="1"/>
    </row>
    <row r="528" spans="3:4" x14ac:dyDescent="0.25">
      <c r="C528" s="1"/>
      <c r="D528" s="1"/>
    </row>
    <row r="529" spans="3:4" x14ac:dyDescent="0.25">
      <c r="C529" s="1"/>
      <c r="D529" s="1"/>
    </row>
    <row r="530" spans="3:4" x14ac:dyDescent="0.25">
      <c r="C530" s="1"/>
      <c r="D530" s="1"/>
    </row>
    <row r="531" spans="3:4" x14ac:dyDescent="0.25">
      <c r="C531" s="1"/>
      <c r="D531" s="1"/>
    </row>
    <row r="532" spans="3:4" x14ac:dyDescent="0.25">
      <c r="C532" s="1"/>
      <c r="D532" s="1"/>
    </row>
    <row r="533" spans="3:4" x14ac:dyDescent="0.25">
      <c r="C533" s="1"/>
      <c r="D533" s="1"/>
    </row>
    <row r="534" spans="3:4" x14ac:dyDescent="0.25">
      <c r="C534" s="1"/>
      <c r="D534" s="1"/>
    </row>
    <row r="535" spans="3:4" x14ac:dyDescent="0.25">
      <c r="C535" s="1"/>
      <c r="D535" s="1"/>
    </row>
    <row r="536" spans="3:4" x14ac:dyDescent="0.25">
      <c r="C536" s="1"/>
      <c r="D536" s="1"/>
    </row>
    <row r="537" spans="3:4" x14ac:dyDescent="0.25">
      <c r="C537" s="1"/>
      <c r="D537" s="1"/>
    </row>
    <row r="538" spans="3:4" x14ac:dyDescent="0.25">
      <c r="C538" s="1"/>
      <c r="D538" s="1"/>
    </row>
    <row r="539" spans="3:4" x14ac:dyDescent="0.25">
      <c r="C539" s="1"/>
      <c r="D539" s="1"/>
    </row>
    <row r="540" spans="3:4" x14ac:dyDescent="0.25">
      <c r="C540" s="1"/>
      <c r="D540" s="1"/>
    </row>
    <row r="541" spans="3:4" x14ac:dyDescent="0.25">
      <c r="C541" s="1"/>
      <c r="D541" s="1"/>
    </row>
    <row r="542" spans="3:4" x14ac:dyDescent="0.25">
      <c r="C542" s="1"/>
      <c r="D542" s="1"/>
    </row>
    <row r="543" spans="3:4" x14ac:dyDescent="0.25">
      <c r="C543" s="1"/>
      <c r="D543" s="1"/>
    </row>
    <row r="544" spans="3:4" x14ac:dyDescent="0.25">
      <c r="C544" s="1"/>
      <c r="D544" s="1"/>
    </row>
    <row r="545" spans="3:4" x14ac:dyDescent="0.25">
      <c r="C545" s="1"/>
      <c r="D545" s="1"/>
    </row>
    <row r="546" spans="3:4" x14ac:dyDescent="0.25">
      <c r="C546" s="1"/>
      <c r="D546" s="1"/>
    </row>
    <row r="547" spans="3:4" x14ac:dyDescent="0.25">
      <c r="C547" s="1"/>
      <c r="D547" s="1"/>
    </row>
    <row r="548" spans="3:4" x14ac:dyDescent="0.25">
      <c r="C548" s="1"/>
      <c r="D548" s="1"/>
    </row>
    <row r="549" spans="3:4" x14ac:dyDescent="0.25">
      <c r="C549" s="1"/>
      <c r="D549" s="1"/>
    </row>
    <row r="550" spans="3:4" x14ac:dyDescent="0.25">
      <c r="C550" s="1"/>
      <c r="D550" s="1"/>
    </row>
    <row r="551" spans="3:4" x14ac:dyDescent="0.25">
      <c r="C551" s="1"/>
      <c r="D551" s="1"/>
    </row>
    <row r="552" spans="3:4" x14ac:dyDescent="0.25">
      <c r="C552" s="1"/>
      <c r="D552" s="1"/>
    </row>
    <row r="553" spans="3:4" x14ac:dyDescent="0.25">
      <c r="C553" s="1"/>
      <c r="D553" s="1"/>
    </row>
    <row r="554" spans="3:4" x14ac:dyDescent="0.25">
      <c r="C554" s="1"/>
      <c r="D554" s="1"/>
    </row>
    <row r="555" spans="3:4" x14ac:dyDescent="0.25">
      <c r="C555" s="1"/>
      <c r="D555" s="1"/>
    </row>
    <row r="556" spans="3:4" x14ac:dyDescent="0.25">
      <c r="C556" s="1"/>
      <c r="D556" s="1"/>
    </row>
    <row r="557" spans="3:4" x14ac:dyDescent="0.25">
      <c r="C557" s="1"/>
      <c r="D557" s="1"/>
    </row>
    <row r="558" spans="3:4" x14ac:dyDescent="0.25">
      <c r="C558" s="1"/>
      <c r="D558" s="1"/>
    </row>
    <row r="559" spans="3:4" x14ac:dyDescent="0.25">
      <c r="C559" s="1"/>
      <c r="D559" s="1"/>
    </row>
    <row r="560" spans="3:4" x14ac:dyDescent="0.25">
      <c r="C560" s="1"/>
      <c r="D560" s="1"/>
    </row>
    <row r="561" spans="3:4" x14ac:dyDescent="0.25">
      <c r="C561" s="1"/>
      <c r="D561" s="1"/>
    </row>
    <row r="562" spans="3:4" x14ac:dyDescent="0.25">
      <c r="C562" s="1"/>
      <c r="D562" s="1"/>
    </row>
    <row r="563" spans="3:4" x14ac:dyDescent="0.25">
      <c r="C563" s="1"/>
      <c r="D563" s="1"/>
    </row>
    <row r="564" spans="3:4" x14ac:dyDescent="0.25">
      <c r="C564" s="1"/>
      <c r="D564" s="1"/>
    </row>
    <row r="565" spans="3:4" x14ac:dyDescent="0.25">
      <c r="C565" s="1"/>
      <c r="D565" s="1"/>
    </row>
    <row r="566" spans="3:4" x14ac:dyDescent="0.25">
      <c r="C566" s="1"/>
      <c r="D566" s="1"/>
    </row>
    <row r="567" spans="3:4" x14ac:dyDescent="0.25">
      <c r="C567" s="1"/>
      <c r="D567" s="1"/>
    </row>
    <row r="568" spans="3:4" x14ac:dyDescent="0.25">
      <c r="C568" s="1"/>
      <c r="D568" s="1"/>
    </row>
    <row r="569" spans="3:4" x14ac:dyDescent="0.25">
      <c r="C569" s="1"/>
      <c r="D569" s="1"/>
    </row>
    <row r="570" spans="3:4" x14ac:dyDescent="0.25">
      <c r="C570" s="1"/>
      <c r="D570" s="1"/>
    </row>
    <row r="571" spans="3:4" x14ac:dyDescent="0.25">
      <c r="C571" s="1"/>
      <c r="D571" s="1"/>
    </row>
    <row r="572" spans="3:4" x14ac:dyDescent="0.25">
      <c r="C572" s="1"/>
      <c r="D572" s="1"/>
    </row>
    <row r="573" spans="3:4" x14ac:dyDescent="0.25">
      <c r="C573" s="1"/>
      <c r="D573" s="1"/>
    </row>
    <row r="574" spans="3:4" x14ac:dyDescent="0.25">
      <c r="C574" s="1"/>
      <c r="D574" s="1"/>
    </row>
    <row r="575" spans="3:4" x14ac:dyDescent="0.25">
      <c r="C575" s="1"/>
      <c r="D575" s="1"/>
    </row>
    <row r="576" spans="3:4" x14ac:dyDescent="0.25">
      <c r="C576" s="1"/>
      <c r="D576" s="1"/>
    </row>
    <row r="577" spans="3:4" x14ac:dyDescent="0.25">
      <c r="C577" s="1"/>
      <c r="D577" s="1"/>
    </row>
    <row r="578" spans="3:4" x14ac:dyDescent="0.25">
      <c r="C578" s="1"/>
      <c r="D578" s="1"/>
    </row>
    <row r="579" spans="3:4" x14ac:dyDescent="0.25">
      <c r="C579" s="1"/>
      <c r="D579" s="1"/>
    </row>
    <row r="580" spans="3:4" x14ac:dyDescent="0.25">
      <c r="C580" s="1"/>
      <c r="D580" s="1"/>
    </row>
    <row r="581" spans="3:4" x14ac:dyDescent="0.25">
      <c r="C581" s="1"/>
      <c r="D581" s="1"/>
    </row>
    <row r="582" spans="3:4" x14ac:dyDescent="0.25">
      <c r="C582" s="1"/>
      <c r="D582" s="1"/>
    </row>
    <row r="583" spans="3:4" x14ac:dyDescent="0.25">
      <c r="C583" s="1"/>
      <c r="D583" s="1"/>
    </row>
    <row r="584" spans="3:4" x14ac:dyDescent="0.25">
      <c r="C584" s="1"/>
      <c r="D584" s="1"/>
    </row>
    <row r="585" spans="3:4" x14ac:dyDescent="0.25">
      <c r="C585" s="1"/>
      <c r="D585" s="1"/>
    </row>
    <row r="586" spans="3:4" x14ac:dyDescent="0.25">
      <c r="C586" s="1"/>
      <c r="D586" s="1"/>
    </row>
    <row r="587" spans="3:4" x14ac:dyDescent="0.25">
      <c r="C587" s="1"/>
      <c r="D587" s="1"/>
    </row>
    <row r="588" spans="3:4" x14ac:dyDescent="0.25">
      <c r="C588" s="1"/>
      <c r="D588" s="1"/>
    </row>
    <row r="589" spans="3:4" x14ac:dyDescent="0.25">
      <c r="C589" s="1"/>
      <c r="D589" s="1"/>
    </row>
    <row r="590" spans="3:4" x14ac:dyDescent="0.25">
      <c r="C590" s="1"/>
      <c r="D590" s="1"/>
    </row>
    <row r="591" spans="3:4" x14ac:dyDescent="0.25">
      <c r="C591" s="1"/>
      <c r="D591" s="1"/>
    </row>
    <row r="592" spans="3:4" x14ac:dyDescent="0.25">
      <c r="C592" s="1"/>
      <c r="D592" s="1"/>
    </row>
    <row r="593" spans="3:4" x14ac:dyDescent="0.25">
      <c r="C593" s="1"/>
      <c r="D593" s="1"/>
    </row>
    <row r="594" spans="3:4" x14ac:dyDescent="0.25">
      <c r="C594" s="1"/>
      <c r="D594" s="1"/>
    </row>
    <row r="595" spans="3:4" x14ac:dyDescent="0.25">
      <c r="C595" s="1"/>
      <c r="D595" s="1"/>
    </row>
    <row r="596" spans="3:4" x14ac:dyDescent="0.25">
      <c r="C596" s="1"/>
      <c r="D596" s="1"/>
    </row>
    <row r="597" spans="3:4" x14ac:dyDescent="0.25">
      <c r="C597" s="1"/>
      <c r="D597" s="1"/>
    </row>
    <row r="598" spans="3:4" x14ac:dyDescent="0.25">
      <c r="C598" s="1"/>
      <c r="D598" s="1"/>
    </row>
    <row r="599" spans="3:4" x14ac:dyDescent="0.25">
      <c r="C599" s="1"/>
      <c r="D599" s="1"/>
    </row>
    <row r="600" spans="3:4" x14ac:dyDescent="0.25">
      <c r="C600" s="1"/>
      <c r="D600" s="1"/>
    </row>
    <row r="601" spans="3:4" x14ac:dyDescent="0.25">
      <c r="C601" s="1"/>
      <c r="D601" s="1"/>
    </row>
    <row r="602" spans="3:4" x14ac:dyDescent="0.25">
      <c r="C602" s="1"/>
      <c r="D602" s="1"/>
    </row>
    <row r="603" spans="3:4" x14ac:dyDescent="0.25">
      <c r="C603" s="1"/>
      <c r="D603" s="1"/>
    </row>
    <row r="604" spans="3:4" x14ac:dyDescent="0.25">
      <c r="C604" s="1"/>
      <c r="D604" s="1"/>
    </row>
    <row r="605" spans="3:4" x14ac:dyDescent="0.25">
      <c r="C605" s="1"/>
      <c r="D605" s="1"/>
    </row>
    <row r="606" spans="3:4" x14ac:dyDescent="0.25">
      <c r="C606" s="1"/>
      <c r="D606" s="1"/>
    </row>
    <row r="607" spans="3:4" x14ac:dyDescent="0.25">
      <c r="C607" s="1"/>
      <c r="D607" s="1"/>
    </row>
    <row r="608" spans="3:4" x14ac:dyDescent="0.25">
      <c r="C608" s="1"/>
      <c r="D608" s="1"/>
    </row>
    <row r="609" spans="3:4" x14ac:dyDescent="0.25">
      <c r="C609" s="1"/>
      <c r="D609" s="1"/>
    </row>
    <row r="610" spans="3:4" x14ac:dyDescent="0.25">
      <c r="C610" s="1"/>
      <c r="D610" s="1"/>
    </row>
    <row r="611" spans="3:4" x14ac:dyDescent="0.25">
      <c r="C611" s="1"/>
      <c r="D611" s="1"/>
    </row>
    <row r="612" spans="3:4" x14ac:dyDescent="0.25">
      <c r="C612" s="1"/>
      <c r="D612" s="1"/>
    </row>
    <row r="613" spans="3:4" x14ac:dyDescent="0.25">
      <c r="C613" s="1"/>
      <c r="D613" s="1"/>
    </row>
    <row r="614" spans="3:4" x14ac:dyDescent="0.25">
      <c r="C614" s="1"/>
      <c r="D614" s="1"/>
    </row>
    <row r="615" spans="3:4" x14ac:dyDescent="0.25">
      <c r="C615" s="1"/>
      <c r="D615" s="1"/>
    </row>
    <row r="616" spans="3:4" x14ac:dyDescent="0.25">
      <c r="C616" s="1"/>
      <c r="D616" s="1"/>
    </row>
    <row r="617" spans="3:4" x14ac:dyDescent="0.25">
      <c r="C617" s="1"/>
      <c r="D617" s="1"/>
    </row>
    <row r="618" spans="3:4" x14ac:dyDescent="0.25">
      <c r="C618" s="1"/>
      <c r="D618" s="1"/>
    </row>
    <row r="619" spans="3:4" x14ac:dyDescent="0.25">
      <c r="C619" s="1"/>
      <c r="D619" s="1"/>
    </row>
    <row r="620" spans="3:4" x14ac:dyDescent="0.25">
      <c r="C620" s="1"/>
      <c r="D620" s="1"/>
    </row>
    <row r="621" spans="3:4" x14ac:dyDescent="0.25">
      <c r="C621" s="1"/>
      <c r="D621" s="1"/>
    </row>
    <row r="622" spans="3:4" x14ac:dyDescent="0.25">
      <c r="C622" s="1"/>
      <c r="D622" s="1"/>
    </row>
    <row r="623" spans="3:4" x14ac:dyDescent="0.25">
      <c r="C623" s="1"/>
      <c r="D623" s="1"/>
    </row>
    <row r="624" spans="3:4" x14ac:dyDescent="0.25">
      <c r="C624" s="1"/>
      <c r="D624" s="1"/>
    </row>
    <row r="625" spans="3:4" x14ac:dyDescent="0.25">
      <c r="C625" s="1"/>
      <c r="D625" s="1"/>
    </row>
    <row r="626" spans="3:4" x14ac:dyDescent="0.25">
      <c r="C626" s="1"/>
      <c r="D626" s="1"/>
    </row>
    <row r="627" spans="3:4" x14ac:dyDescent="0.25">
      <c r="C627" s="1"/>
      <c r="D627" s="1"/>
    </row>
    <row r="628" spans="3:4" x14ac:dyDescent="0.25">
      <c r="C628" s="1"/>
      <c r="D628" s="1"/>
    </row>
    <row r="629" spans="3:4" x14ac:dyDescent="0.25">
      <c r="C629" s="1"/>
      <c r="D629" s="1"/>
    </row>
    <row r="630" spans="3:4" x14ac:dyDescent="0.25">
      <c r="C630" s="1"/>
      <c r="D630" s="1"/>
    </row>
    <row r="631" spans="3:4" x14ac:dyDescent="0.25">
      <c r="C631" s="1"/>
      <c r="D631" s="1"/>
    </row>
    <row r="632" spans="3:4" x14ac:dyDescent="0.25">
      <c r="C632" s="1"/>
      <c r="D632" s="1"/>
    </row>
    <row r="633" spans="3:4" x14ac:dyDescent="0.25">
      <c r="C633" s="1"/>
      <c r="D633" s="1"/>
    </row>
    <row r="634" spans="3:4" x14ac:dyDescent="0.25">
      <c r="C634" s="1"/>
      <c r="D634" s="1"/>
    </row>
    <row r="635" spans="3:4" x14ac:dyDescent="0.25">
      <c r="C635" s="1"/>
      <c r="D635" s="1"/>
    </row>
    <row r="636" spans="3:4" x14ac:dyDescent="0.25">
      <c r="C636" s="1"/>
      <c r="D636" s="1"/>
    </row>
    <row r="637" spans="3:4" x14ac:dyDescent="0.25">
      <c r="C637" s="1"/>
      <c r="D637" s="1"/>
    </row>
    <row r="638" spans="3:4" x14ac:dyDescent="0.25">
      <c r="C638" s="1"/>
      <c r="D638" s="1"/>
    </row>
    <row r="639" spans="3:4" x14ac:dyDescent="0.25">
      <c r="C639" s="1"/>
      <c r="D639" s="1"/>
    </row>
    <row r="640" spans="3:4" x14ac:dyDescent="0.25">
      <c r="C640" s="1"/>
      <c r="D640" s="1"/>
    </row>
    <row r="641" spans="3:4" x14ac:dyDescent="0.25">
      <c r="C641" s="1"/>
      <c r="D641" s="1"/>
    </row>
    <row r="642" spans="3:4" x14ac:dyDescent="0.25">
      <c r="C642" s="1"/>
      <c r="D642" s="1"/>
    </row>
    <row r="643" spans="3:4" x14ac:dyDescent="0.25">
      <c r="C643" s="1"/>
      <c r="D643" s="1"/>
    </row>
    <row r="644" spans="3:4" x14ac:dyDescent="0.25">
      <c r="C644" s="1"/>
      <c r="D644" s="1"/>
    </row>
    <row r="645" spans="3:4" x14ac:dyDescent="0.25">
      <c r="C645" s="1"/>
      <c r="D645" s="1"/>
    </row>
    <row r="646" spans="3:4" x14ac:dyDescent="0.25">
      <c r="C646" s="1"/>
      <c r="D646" s="1"/>
    </row>
    <row r="647" spans="3:4" x14ac:dyDescent="0.25">
      <c r="C647" s="1"/>
      <c r="D647" s="1"/>
    </row>
    <row r="648" spans="3:4" x14ac:dyDescent="0.25">
      <c r="C648" s="1"/>
      <c r="D648" s="1"/>
    </row>
    <row r="649" spans="3:4" x14ac:dyDescent="0.25">
      <c r="C649" s="1"/>
      <c r="D649" s="1"/>
    </row>
    <row r="650" spans="3:4" x14ac:dyDescent="0.25">
      <c r="C650" s="1"/>
      <c r="D650" s="1"/>
    </row>
    <row r="651" spans="3:4" x14ac:dyDescent="0.25">
      <c r="C651" s="1"/>
      <c r="D651" s="1"/>
    </row>
    <row r="652" spans="3:4" x14ac:dyDescent="0.25">
      <c r="C652" s="1"/>
      <c r="D652" s="1"/>
    </row>
    <row r="653" spans="3:4" x14ac:dyDescent="0.25">
      <c r="C653" s="1"/>
      <c r="D653" s="1"/>
    </row>
    <row r="654" spans="3:4" x14ac:dyDescent="0.25">
      <c r="C654" s="1"/>
      <c r="D654" s="1"/>
    </row>
    <row r="655" spans="3:4" x14ac:dyDescent="0.25">
      <c r="C655" s="1"/>
      <c r="D655" s="1"/>
    </row>
    <row r="656" spans="3:4" x14ac:dyDescent="0.25">
      <c r="C656" s="1"/>
      <c r="D656" s="1"/>
    </row>
    <row r="657" spans="3:4" x14ac:dyDescent="0.25">
      <c r="C657" s="1"/>
      <c r="D657" s="1"/>
    </row>
    <row r="658" spans="3:4" x14ac:dyDescent="0.25">
      <c r="C658" s="1"/>
      <c r="D658" s="1"/>
    </row>
    <row r="659" spans="3:4" x14ac:dyDescent="0.25">
      <c r="C659" s="1"/>
      <c r="D659" s="1"/>
    </row>
    <row r="660" spans="3:4" x14ac:dyDescent="0.25">
      <c r="C660" s="1"/>
      <c r="D660" s="1"/>
    </row>
    <row r="661" spans="3:4" x14ac:dyDescent="0.25">
      <c r="C661" s="1"/>
      <c r="D661" s="1"/>
    </row>
    <row r="662" spans="3:4" x14ac:dyDescent="0.25">
      <c r="C662" s="1"/>
      <c r="D662" s="1"/>
    </row>
    <row r="663" spans="3:4" x14ac:dyDescent="0.25">
      <c r="C663" s="1"/>
      <c r="D663" s="1"/>
    </row>
    <row r="664" spans="3:4" x14ac:dyDescent="0.25">
      <c r="C664" s="1"/>
      <c r="D664" s="1"/>
    </row>
    <row r="665" spans="3:4" x14ac:dyDescent="0.25">
      <c r="C665" s="1"/>
      <c r="D665" s="1"/>
    </row>
    <row r="666" spans="3:4" x14ac:dyDescent="0.25">
      <c r="C666" s="1"/>
      <c r="D666" s="1"/>
    </row>
    <row r="667" spans="3:4" x14ac:dyDescent="0.25">
      <c r="C667" s="1"/>
      <c r="D667" s="1"/>
    </row>
    <row r="668" spans="3:4" x14ac:dyDescent="0.25">
      <c r="C668" s="1"/>
      <c r="D668" s="1"/>
    </row>
    <row r="669" spans="3:4" x14ac:dyDescent="0.25">
      <c r="C669" s="1"/>
      <c r="D669" s="1"/>
    </row>
    <row r="670" spans="3:4" x14ac:dyDescent="0.25">
      <c r="C670" s="1"/>
      <c r="D670" s="1"/>
    </row>
    <row r="671" spans="3:4" x14ac:dyDescent="0.25">
      <c r="C671" s="1"/>
      <c r="D671" s="1"/>
    </row>
    <row r="672" spans="3:4" x14ac:dyDescent="0.25">
      <c r="C672" s="1"/>
      <c r="D672" s="1"/>
    </row>
    <row r="673" spans="3:4" x14ac:dyDescent="0.25">
      <c r="C673" s="1"/>
      <c r="D673" s="1"/>
    </row>
    <row r="674" spans="3:4" x14ac:dyDescent="0.25">
      <c r="C674" s="1"/>
      <c r="D674" s="1"/>
    </row>
    <row r="675" spans="3:4" x14ac:dyDescent="0.25">
      <c r="C675" s="1"/>
      <c r="D675" s="1"/>
    </row>
    <row r="676" spans="3:4" x14ac:dyDescent="0.25">
      <c r="C676" s="1"/>
      <c r="D676" s="1"/>
    </row>
    <row r="677" spans="3:4" x14ac:dyDescent="0.25">
      <c r="C677" s="1"/>
      <c r="D677" s="1"/>
    </row>
    <row r="678" spans="3:4" x14ac:dyDescent="0.25">
      <c r="C678" s="1"/>
      <c r="D678" s="1"/>
    </row>
    <row r="679" spans="3:4" x14ac:dyDescent="0.25">
      <c r="C679" s="1"/>
      <c r="D679" s="1"/>
    </row>
    <row r="680" spans="3:4" x14ac:dyDescent="0.25">
      <c r="C680" s="1"/>
      <c r="D680" s="1"/>
    </row>
    <row r="681" spans="3:4" x14ac:dyDescent="0.25">
      <c r="C681" s="1"/>
      <c r="D681" s="1"/>
    </row>
    <row r="682" spans="3:4" x14ac:dyDescent="0.25">
      <c r="C682" s="1"/>
      <c r="D682" s="1"/>
    </row>
    <row r="683" spans="3:4" x14ac:dyDescent="0.25">
      <c r="C683" s="1"/>
      <c r="D683" s="1"/>
    </row>
    <row r="684" spans="3:4" x14ac:dyDescent="0.25">
      <c r="C684" s="1"/>
      <c r="D684" s="1"/>
    </row>
    <row r="685" spans="3:4" x14ac:dyDescent="0.25">
      <c r="C685" s="1"/>
      <c r="D685" s="1"/>
    </row>
    <row r="686" spans="3:4" x14ac:dyDescent="0.25">
      <c r="C686" s="1"/>
      <c r="D686" s="1"/>
    </row>
    <row r="687" spans="3:4" x14ac:dyDescent="0.25">
      <c r="C687" s="1"/>
      <c r="D687" s="1"/>
    </row>
    <row r="688" spans="3:4" x14ac:dyDescent="0.25">
      <c r="C688" s="1"/>
      <c r="D688" s="1"/>
    </row>
    <row r="689" spans="3:4" x14ac:dyDescent="0.25">
      <c r="C689" s="1"/>
      <c r="D689" s="1"/>
    </row>
    <row r="690" spans="3:4" x14ac:dyDescent="0.25">
      <c r="C690" s="1"/>
      <c r="D690" s="1"/>
    </row>
    <row r="691" spans="3:4" x14ac:dyDescent="0.25">
      <c r="C691" s="1"/>
      <c r="D691" s="1"/>
    </row>
    <row r="692" spans="3:4" x14ac:dyDescent="0.25">
      <c r="C692" s="1"/>
      <c r="D692" s="1"/>
    </row>
    <row r="693" spans="3:4" x14ac:dyDescent="0.25">
      <c r="C693" s="1"/>
      <c r="D693" s="1"/>
    </row>
    <row r="694" spans="3:4" x14ac:dyDescent="0.25">
      <c r="C694" s="1"/>
      <c r="D694" s="1"/>
    </row>
    <row r="695" spans="3:4" x14ac:dyDescent="0.25">
      <c r="C695" s="1"/>
      <c r="D695" s="1"/>
    </row>
    <row r="696" spans="3:4" x14ac:dyDescent="0.25">
      <c r="C696" s="1"/>
      <c r="D696" s="1"/>
    </row>
    <row r="697" spans="3:4" x14ac:dyDescent="0.25">
      <c r="C697" s="1"/>
      <c r="D697" s="1"/>
    </row>
    <row r="698" spans="3:4" x14ac:dyDescent="0.25">
      <c r="C698" s="1"/>
      <c r="D698" s="1"/>
    </row>
    <row r="699" spans="3:4" x14ac:dyDescent="0.25">
      <c r="C699" s="1"/>
      <c r="D699" s="1"/>
    </row>
    <row r="700" spans="3:4" x14ac:dyDescent="0.25">
      <c r="C700" s="1"/>
      <c r="D700" s="1"/>
    </row>
    <row r="701" spans="3:4" x14ac:dyDescent="0.25">
      <c r="C701" s="1"/>
      <c r="D701" s="1"/>
    </row>
    <row r="702" spans="3:4" x14ac:dyDescent="0.25">
      <c r="C702" s="1"/>
      <c r="D702" s="1"/>
    </row>
    <row r="703" spans="3:4" x14ac:dyDescent="0.25">
      <c r="C703" s="1"/>
      <c r="D703" s="1"/>
    </row>
    <row r="704" spans="3:4" x14ac:dyDescent="0.25">
      <c r="C704" s="1"/>
      <c r="D704" s="1"/>
    </row>
    <row r="705" spans="3:4" x14ac:dyDescent="0.25">
      <c r="C705" s="1"/>
      <c r="D705" s="1"/>
    </row>
    <row r="706" spans="3:4" x14ac:dyDescent="0.25">
      <c r="C706" s="1"/>
      <c r="D706" s="1"/>
    </row>
    <row r="707" spans="3:4" x14ac:dyDescent="0.25">
      <c r="C707" s="1"/>
      <c r="D707" s="1"/>
    </row>
    <row r="708" spans="3:4" x14ac:dyDescent="0.25">
      <c r="C708" s="1"/>
      <c r="D708" s="1"/>
    </row>
    <row r="709" spans="3:4" x14ac:dyDescent="0.25">
      <c r="C709" s="1"/>
      <c r="D709" s="1"/>
    </row>
    <row r="710" spans="3:4" x14ac:dyDescent="0.25">
      <c r="C710" s="1"/>
      <c r="D710" s="1"/>
    </row>
    <row r="711" spans="3:4" x14ac:dyDescent="0.25">
      <c r="C711" s="1"/>
      <c r="D711" s="1"/>
    </row>
    <row r="712" spans="3:4" x14ac:dyDescent="0.25">
      <c r="C712" s="1"/>
      <c r="D712" s="1"/>
    </row>
    <row r="713" spans="3:4" x14ac:dyDescent="0.25">
      <c r="C713" s="1"/>
      <c r="D713" s="1"/>
    </row>
    <row r="714" spans="3:4" x14ac:dyDescent="0.25">
      <c r="C714" s="1"/>
      <c r="D714" s="1"/>
    </row>
    <row r="715" spans="3:4" x14ac:dyDescent="0.25">
      <c r="C715" s="1"/>
      <c r="D715" s="1"/>
    </row>
    <row r="716" spans="3:4" x14ac:dyDescent="0.25">
      <c r="C716" s="1"/>
      <c r="D716" s="1"/>
    </row>
    <row r="717" spans="3:4" x14ac:dyDescent="0.25">
      <c r="C717" s="1"/>
      <c r="D717" s="1"/>
    </row>
    <row r="718" spans="3:4" x14ac:dyDescent="0.25">
      <c r="C718" s="1"/>
      <c r="D718" s="1"/>
    </row>
    <row r="719" spans="3:4" x14ac:dyDescent="0.25">
      <c r="C719" s="1"/>
      <c r="D719" s="1"/>
    </row>
    <row r="720" spans="3:4" x14ac:dyDescent="0.25">
      <c r="C720" s="1"/>
      <c r="D720" s="1"/>
    </row>
    <row r="721" spans="3:4" x14ac:dyDescent="0.25">
      <c r="C721" s="1"/>
      <c r="D721" s="1"/>
    </row>
    <row r="722" spans="3:4" x14ac:dyDescent="0.25">
      <c r="C722" s="1"/>
      <c r="D722" s="1"/>
    </row>
    <row r="723" spans="3:4" x14ac:dyDescent="0.25">
      <c r="C723" s="1"/>
      <c r="D723" s="1"/>
    </row>
    <row r="724" spans="3:4" x14ac:dyDescent="0.25">
      <c r="C724" s="1"/>
      <c r="D724" s="1"/>
    </row>
    <row r="725" spans="3:4" x14ac:dyDescent="0.25">
      <c r="C725" s="1"/>
      <c r="D725" s="1"/>
    </row>
    <row r="726" spans="3:4" x14ac:dyDescent="0.25">
      <c r="C726" s="1"/>
      <c r="D726" s="1"/>
    </row>
    <row r="727" spans="3:4" x14ac:dyDescent="0.25">
      <c r="C727" s="1"/>
      <c r="D727" s="1"/>
    </row>
    <row r="728" spans="3:4" x14ac:dyDescent="0.25">
      <c r="C728" s="1"/>
      <c r="D728" s="1"/>
    </row>
    <row r="729" spans="3:4" x14ac:dyDescent="0.25">
      <c r="C729" s="1"/>
      <c r="D729" s="1"/>
    </row>
    <row r="730" spans="3:4" x14ac:dyDescent="0.25">
      <c r="C730" s="1"/>
      <c r="D730" s="1"/>
    </row>
    <row r="731" spans="3:4" x14ac:dyDescent="0.25">
      <c r="C731" s="1"/>
      <c r="D731" s="1"/>
    </row>
    <row r="732" spans="3:4" x14ac:dyDescent="0.25">
      <c r="C732" s="1"/>
      <c r="D732" s="1"/>
    </row>
    <row r="733" spans="3:4" x14ac:dyDescent="0.25">
      <c r="C733" s="1"/>
      <c r="D733" s="1"/>
    </row>
    <row r="734" spans="3:4" x14ac:dyDescent="0.25">
      <c r="C734" s="1"/>
      <c r="D734" s="1"/>
    </row>
    <row r="735" spans="3:4" x14ac:dyDescent="0.25">
      <c r="C735" s="1"/>
      <c r="D735" s="1"/>
    </row>
    <row r="736" spans="3:4" x14ac:dyDescent="0.25">
      <c r="C736" s="1"/>
      <c r="D736" s="1"/>
    </row>
    <row r="737" spans="3:4" x14ac:dyDescent="0.25">
      <c r="C737" s="1"/>
      <c r="D737" s="1"/>
    </row>
    <row r="738" spans="3:4" x14ac:dyDescent="0.25">
      <c r="C738" s="1"/>
      <c r="D738" s="1"/>
    </row>
    <row r="739" spans="3:4" x14ac:dyDescent="0.25">
      <c r="C739" s="1"/>
      <c r="D739" s="1"/>
    </row>
    <row r="740" spans="3:4" x14ac:dyDescent="0.25">
      <c r="C740" s="1"/>
      <c r="D740" s="1"/>
    </row>
    <row r="741" spans="3:4" x14ac:dyDescent="0.25">
      <c r="C741" s="1"/>
      <c r="D741" s="1"/>
    </row>
    <row r="742" spans="3:4" x14ac:dyDescent="0.25">
      <c r="C742" s="1"/>
      <c r="D742" s="1"/>
    </row>
    <row r="743" spans="3:4" x14ac:dyDescent="0.25">
      <c r="C743" s="1"/>
      <c r="D743" s="1"/>
    </row>
    <row r="744" spans="3:4" x14ac:dyDescent="0.25">
      <c r="C744" s="1"/>
      <c r="D744" s="1"/>
    </row>
    <row r="745" spans="3:4" x14ac:dyDescent="0.25">
      <c r="C745" s="1"/>
      <c r="D745" s="1"/>
    </row>
    <row r="746" spans="3:4" x14ac:dyDescent="0.25">
      <c r="C746" s="1"/>
      <c r="D746" s="1"/>
    </row>
    <row r="747" spans="3:4" x14ac:dyDescent="0.25">
      <c r="C747" s="1"/>
      <c r="D747" s="1"/>
    </row>
    <row r="748" spans="3:4" x14ac:dyDescent="0.25">
      <c r="C748" s="1"/>
      <c r="D748" s="1"/>
    </row>
    <row r="749" spans="3:4" x14ac:dyDescent="0.25">
      <c r="C749" s="1"/>
      <c r="D749" s="1"/>
    </row>
    <row r="750" spans="3:4" x14ac:dyDescent="0.25">
      <c r="C750" s="1"/>
      <c r="D750" s="1"/>
    </row>
    <row r="751" spans="3:4" x14ac:dyDescent="0.25">
      <c r="C751" s="1"/>
      <c r="D751" s="1"/>
    </row>
    <row r="752" spans="3:4" x14ac:dyDescent="0.25">
      <c r="C752" s="1"/>
      <c r="D752" s="1"/>
    </row>
    <row r="753" spans="3:4" x14ac:dyDescent="0.25">
      <c r="C753" s="1"/>
      <c r="D753" s="1"/>
    </row>
    <row r="754" spans="3:4" x14ac:dyDescent="0.25">
      <c r="C754" s="1"/>
      <c r="D754" s="1"/>
    </row>
    <row r="755" spans="3:4" x14ac:dyDescent="0.25">
      <c r="C755" s="1"/>
      <c r="D755" s="1"/>
    </row>
    <row r="756" spans="3:4" x14ac:dyDescent="0.25">
      <c r="C756" s="1"/>
      <c r="D756" s="1"/>
    </row>
    <row r="757" spans="3:4" x14ac:dyDescent="0.25">
      <c r="C757" s="1"/>
      <c r="D757" s="1"/>
    </row>
    <row r="758" spans="3:4" x14ac:dyDescent="0.25">
      <c r="C758" s="1"/>
      <c r="D758" s="1"/>
    </row>
    <row r="759" spans="3:4" x14ac:dyDescent="0.25">
      <c r="C759" s="1"/>
      <c r="D759" s="1"/>
    </row>
    <row r="760" spans="3:4" x14ac:dyDescent="0.25">
      <c r="C760" s="1"/>
      <c r="D760" s="1"/>
    </row>
    <row r="761" spans="3:4" x14ac:dyDescent="0.25">
      <c r="C761" s="1"/>
      <c r="D761" s="1"/>
    </row>
    <row r="762" spans="3:4" x14ac:dyDescent="0.25">
      <c r="C762" s="1"/>
      <c r="D762" s="1"/>
    </row>
    <row r="763" spans="3:4" x14ac:dyDescent="0.25">
      <c r="C763" s="1"/>
      <c r="D763" s="1"/>
    </row>
    <row r="764" spans="3:4" x14ac:dyDescent="0.25">
      <c r="C764" s="1"/>
      <c r="D764" s="1"/>
    </row>
    <row r="765" spans="3:4" x14ac:dyDescent="0.25">
      <c r="C765" s="1"/>
      <c r="D765" s="1"/>
    </row>
    <row r="766" spans="3:4" x14ac:dyDescent="0.25">
      <c r="C766" s="1"/>
      <c r="D766" s="1"/>
    </row>
    <row r="767" spans="3:4" x14ac:dyDescent="0.25">
      <c r="C767" s="1"/>
      <c r="D767" s="1"/>
    </row>
    <row r="768" spans="3:4" x14ac:dyDescent="0.25">
      <c r="C768" s="1"/>
      <c r="D768" s="1"/>
    </row>
    <row r="769" spans="3:4" x14ac:dyDescent="0.25">
      <c r="C769" s="1"/>
      <c r="D769" s="1"/>
    </row>
    <row r="770" spans="3:4" x14ac:dyDescent="0.25">
      <c r="C770" s="1"/>
      <c r="D770" s="1"/>
    </row>
    <row r="771" spans="3:4" x14ac:dyDescent="0.25">
      <c r="C771" s="1"/>
      <c r="D771" s="1"/>
    </row>
    <row r="772" spans="3:4" x14ac:dyDescent="0.25">
      <c r="C772" s="1"/>
      <c r="D772" s="1"/>
    </row>
    <row r="773" spans="3:4" x14ac:dyDescent="0.25">
      <c r="C773" s="1"/>
      <c r="D773" s="1"/>
    </row>
    <row r="774" spans="3:4" x14ac:dyDescent="0.25">
      <c r="C774" s="1"/>
      <c r="D774" s="1"/>
    </row>
    <row r="775" spans="3:4" x14ac:dyDescent="0.25">
      <c r="C775" s="1"/>
      <c r="D775" s="1"/>
    </row>
    <row r="776" spans="3:4" x14ac:dyDescent="0.25">
      <c r="C776" s="1"/>
      <c r="D776" s="1"/>
    </row>
    <row r="777" spans="3:4" x14ac:dyDescent="0.25">
      <c r="C777" s="1"/>
      <c r="D777" s="1"/>
    </row>
    <row r="778" spans="3:4" x14ac:dyDescent="0.25">
      <c r="C778" s="1"/>
      <c r="D778" s="1"/>
    </row>
    <row r="779" spans="3:4" x14ac:dyDescent="0.25">
      <c r="C779" s="1"/>
      <c r="D779" s="1"/>
    </row>
    <row r="780" spans="3:4" x14ac:dyDescent="0.25">
      <c r="C780" s="1"/>
      <c r="D780" s="1"/>
    </row>
    <row r="781" spans="3:4" x14ac:dyDescent="0.25">
      <c r="C781" s="1"/>
      <c r="D781" s="1"/>
    </row>
    <row r="782" spans="3:4" x14ac:dyDescent="0.25">
      <c r="C782" s="1"/>
      <c r="D782" s="1"/>
    </row>
    <row r="783" spans="3:4" x14ac:dyDescent="0.25">
      <c r="C783" s="1"/>
      <c r="D783" s="1"/>
    </row>
    <row r="784" spans="3:4" x14ac:dyDescent="0.25">
      <c r="C784" s="1"/>
      <c r="D784" s="1"/>
    </row>
    <row r="785" spans="3:4" x14ac:dyDescent="0.25">
      <c r="C785" s="1"/>
      <c r="D785" s="1"/>
    </row>
    <row r="786" spans="3:4" x14ac:dyDescent="0.25">
      <c r="C786" s="1"/>
      <c r="D786" s="1"/>
    </row>
    <row r="787" spans="3:4" x14ac:dyDescent="0.25">
      <c r="C787" s="1"/>
      <c r="D787" s="1"/>
    </row>
    <row r="788" spans="3:4" x14ac:dyDescent="0.25">
      <c r="C788" s="1"/>
      <c r="D788" s="1"/>
    </row>
    <row r="789" spans="3:4" x14ac:dyDescent="0.25">
      <c r="C789" s="1"/>
      <c r="D789" s="1"/>
    </row>
    <row r="790" spans="3:4" x14ac:dyDescent="0.25">
      <c r="C790" s="1"/>
      <c r="D790" s="1"/>
    </row>
    <row r="791" spans="3:4" x14ac:dyDescent="0.25">
      <c r="C791" s="1"/>
      <c r="D791" s="1"/>
    </row>
    <row r="792" spans="3:4" x14ac:dyDescent="0.25">
      <c r="C792" s="1"/>
      <c r="D792" s="1"/>
    </row>
    <row r="793" spans="3:4" x14ac:dyDescent="0.25">
      <c r="C793" s="1"/>
      <c r="D793" s="1"/>
    </row>
    <row r="794" spans="3:4" x14ac:dyDescent="0.25">
      <c r="C794" s="1"/>
      <c r="D794" s="1"/>
    </row>
    <row r="795" spans="3:4" x14ac:dyDescent="0.25">
      <c r="C795" s="1"/>
      <c r="D795" s="1"/>
    </row>
    <row r="796" spans="3:4" x14ac:dyDescent="0.25">
      <c r="C796" s="1"/>
      <c r="D796" s="1"/>
    </row>
    <row r="797" spans="3:4" x14ac:dyDescent="0.25">
      <c r="C797" s="1"/>
      <c r="D797" s="1"/>
    </row>
    <row r="798" spans="3:4" x14ac:dyDescent="0.25">
      <c r="C798" s="1"/>
      <c r="D798" s="1"/>
    </row>
    <row r="799" spans="3:4" x14ac:dyDescent="0.25">
      <c r="C799" s="1"/>
      <c r="D799" s="1"/>
    </row>
    <row r="800" spans="3:4" x14ac:dyDescent="0.25">
      <c r="C800" s="1"/>
      <c r="D800" s="1"/>
    </row>
    <row r="801" spans="3:4" x14ac:dyDescent="0.25">
      <c r="C801" s="1"/>
      <c r="D801" s="1"/>
    </row>
    <row r="802" spans="3:4" x14ac:dyDescent="0.25">
      <c r="C802" s="1"/>
      <c r="D802" s="1"/>
    </row>
    <row r="803" spans="3:4" x14ac:dyDescent="0.25">
      <c r="C803" s="1"/>
      <c r="D803" s="1"/>
    </row>
    <row r="804" spans="3:4" x14ac:dyDescent="0.25">
      <c r="C804" s="1"/>
      <c r="D804" s="1"/>
    </row>
    <row r="805" spans="3:4" x14ac:dyDescent="0.25">
      <c r="C805" s="1"/>
      <c r="D805" s="1"/>
    </row>
    <row r="806" spans="3:4" x14ac:dyDescent="0.25">
      <c r="C806" s="1"/>
      <c r="D806" s="1"/>
    </row>
    <row r="807" spans="3:4" x14ac:dyDescent="0.25">
      <c r="C807" s="1"/>
      <c r="D807" s="1"/>
    </row>
    <row r="808" spans="3:4" x14ac:dyDescent="0.25">
      <c r="C808" s="1"/>
      <c r="D808" s="1"/>
    </row>
    <row r="809" spans="3:4" x14ac:dyDescent="0.25">
      <c r="C809" s="1"/>
      <c r="D809" s="1"/>
    </row>
    <row r="810" spans="3:4" x14ac:dyDescent="0.25">
      <c r="C810" s="1"/>
      <c r="D810" s="1"/>
    </row>
    <row r="811" spans="3:4" x14ac:dyDescent="0.25">
      <c r="C811" s="1"/>
      <c r="D811" s="1"/>
    </row>
    <row r="812" spans="3:4" x14ac:dyDescent="0.25">
      <c r="C812" s="1"/>
      <c r="D812" s="1"/>
    </row>
    <row r="813" spans="3:4" x14ac:dyDescent="0.25">
      <c r="C813" s="1"/>
      <c r="D813" s="1"/>
    </row>
    <row r="814" spans="3:4" x14ac:dyDescent="0.25">
      <c r="C814" s="1"/>
      <c r="D814" s="1"/>
    </row>
    <row r="815" spans="3:4" x14ac:dyDescent="0.25">
      <c r="C815" s="1"/>
      <c r="D815" s="1"/>
    </row>
    <row r="816" spans="3:4" x14ac:dyDescent="0.25">
      <c r="C816" s="1"/>
      <c r="D816" s="1"/>
    </row>
    <row r="817" spans="3:4" x14ac:dyDescent="0.25">
      <c r="C817" s="1"/>
      <c r="D817" s="1"/>
    </row>
    <row r="818" spans="3:4" x14ac:dyDescent="0.25">
      <c r="C818" s="1"/>
      <c r="D818" s="1"/>
    </row>
    <row r="819" spans="3:4" x14ac:dyDescent="0.25">
      <c r="C819" s="1"/>
      <c r="D819" s="1"/>
    </row>
    <row r="820" spans="3:4" x14ac:dyDescent="0.25">
      <c r="C820" s="1"/>
      <c r="D820" s="1"/>
    </row>
    <row r="821" spans="3:4" x14ac:dyDescent="0.25">
      <c r="C821" s="1"/>
      <c r="D821" s="1"/>
    </row>
    <row r="822" spans="3:4" x14ac:dyDescent="0.25">
      <c r="C822" s="1"/>
      <c r="D822" s="1"/>
    </row>
    <row r="823" spans="3:4" x14ac:dyDescent="0.25">
      <c r="C823" s="1"/>
      <c r="D823" s="1"/>
    </row>
    <row r="824" spans="3:4" x14ac:dyDescent="0.25">
      <c r="C824" s="1"/>
      <c r="D824" s="1"/>
    </row>
    <row r="825" spans="3:4" x14ac:dyDescent="0.25">
      <c r="C825" s="1"/>
      <c r="D825" s="1"/>
    </row>
    <row r="826" spans="3:4" x14ac:dyDescent="0.25">
      <c r="C826" s="1"/>
      <c r="D826" s="1"/>
    </row>
    <row r="827" spans="3:4" x14ac:dyDescent="0.25">
      <c r="C827" s="1"/>
      <c r="D827" s="1"/>
    </row>
    <row r="828" spans="3:4" x14ac:dyDescent="0.25">
      <c r="C828" s="1"/>
      <c r="D828" s="1"/>
    </row>
    <row r="829" spans="3:4" x14ac:dyDescent="0.25">
      <c r="C829" s="1"/>
      <c r="D829" s="1"/>
    </row>
    <row r="830" spans="3:4" x14ac:dyDescent="0.25">
      <c r="C830" s="1"/>
      <c r="D830" s="1"/>
    </row>
    <row r="831" spans="3:4" x14ac:dyDescent="0.25">
      <c r="C831" s="1"/>
      <c r="D831" s="1"/>
    </row>
    <row r="832" spans="3:4" x14ac:dyDescent="0.25">
      <c r="C832" s="1"/>
      <c r="D832" s="1"/>
    </row>
    <row r="833" spans="3:4" x14ac:dyDescent="0.25">
      <c r="C833" s="1"/>
      <c r="D833" s="1"/>
    </row>
    <row r="834" spans="3:4" x14ac:dyDescent="0.25">
      <c r="C834" s="1"/>
      <c r="D834" s="1"/>
    </row>
    <row r="835" spans="3:4" x14ac:dyDescent="0.25">
      <c r="C835" s="1"/>
      <c r="D835" s="1"/>
    </row>
    <row r="836" spans="3:4" x14ac:dyDescent="0.25">
      <c r="C836" s="1"/>
      <c r="D836" s="1"/>
    </row>
    <row r="837" spans="3:4" x14ac:dyDescent="0.25">
      <c r="C837" s="1"/>
      <c r="D837" s="1"/>
    </row>
    <row r="838" spans="3:4" x14ac:dyDescent="0.25">
      <c r="C838" s="1"/>
      <c r="D838" s="1"/>
    </row>
    <row r="839" spans="3:4" x14ac:dyDescent="0.25">
      <c r="C839" s="1"/>
      <c r="D839" s="1"/>
    </row>
    <row r="840" spans="3:4" x14ac:dyDescent="0.25">
      <c r="C840" s="1"/>
      <c r="D840" s="1"/>
    </row>
    <row r="841" spans="3:4" x14ac:dyDescent="0.25">
      <c r="C841" s="1"/>
      <c r="D841" s="1"/>
    </row>
    <row r="842" spans="3:4" x14ac:dyDescent="0.25">
      <c r="C842" s="1"/>
      <c r="D842" s="1"/>
    </row>
    <row r="843" spans="3:4" x14ac:dyDescent="0.25">
      <c r="C843" s="1"/>
      <c r="D843" s="1"/>
    </row>
    <row r="844" spans="3:4" x14ac:dyDescent="0.25">
      <c r="C844" s="1"/>
      <c r="D844" s="1"/>
    </row>
    <row r="845" spans="3:4" x14ac:dyDescent="0.25">
      <c r="C845" s="1"/>
      <c r="D845" s="1"/>
    </row>
    <row r="846" spans="3:4" x14ac:dyDescent="0.25">
      <c r="C846" s="1"/>
      <c r="D846" s="1"/>
    </row>
    <row r="847" spans="3:4" x14ac:dyDescent="0.25">
      <c r="C847" s="1"/>
      <c r="D847" s="1"/>
    </row>
    <row r="848" spans="3:4" x14ac:dyDescent="0.25">
      <c r="C848" s="1"/>
      <c r="D848" s="1"/>
    </row>
    <row r="849" spans="3:4" x14ac:dyDescent="0.25">
      <c r="C849" s="1"/>
      <c r="D849" s="1"/>
    </row>
    <row r="850" spans="3:4" x14ac:dyDescent="0.25">
      <c r="C850" s="1"/>
      <c r="D850" s="1"/>
    </row>
    <row r="851" spans="3:4" x14ac:dyDescent="0.25">
      <c r="C851" s="1"/>
      <c r="D851" s="1"/>
    </row>
    <row r="852" spans="3:4" x14ac:dyDescent="0.25">
      <c r="C852" s="1"/>
      <c r="D852" s="1"/>
    </row>
    <row r="853" spans="3:4" x14ac:dyDescent="0.25">
      <c r="C853" s="1"/>
      <c r="D853" s="1"/>
    </row>
    <row r="854" spans="3:4" x14ac:dyDescent="0.25">
      <c r="C854" s="1"/>
      <c r="D854" s="1"/>
    </row>
    <row r="855" spans="3:4" x14ac:dyDescent="0.25">
      <c r="C855" s="1"/>
      <c r="D855" s="1"/>
    </row>
    <row r="856" spans="3:4" x14ac:dyDescent="0.25">
      <c r="C856" s="1"/>
      <c r="D856" s="1"/>
    </row>
    <row r="857" spans="3:4" x14ac:dyDescent="0.25">
      <c r="C857" s="1"/>
      <c r="D857" s="1"/>
    </row>
    <row r="858" spans="3:4" x14ac:dyDescent="0.25">
      <c r="C858" s="1"/>
      <c r="D858" s="1"/>
    </row>
    <row r="859" spans="3:4" x14ac:dyDescent="0.25">
      <c r="C859" s="1"/>
      <c r="D859" s="1"/>
    </row>
    <row r="860" spans="3:4" x14ac:dyDescent="0.25">
      <c r="C860" s="1"/>
      <c r="D860" s="1"/>
    </row>
    <row r="861" spans="3:4" x14ac:dyDescent="0.25">
      <c r="C861" s="1"/>
      <c r="D861" s="1"/>
    </row>
    <row r="862" spans="3:4" x14ac:dyDescent="0.25">
      <c r="C862" s="1"/>
      <c r="D862" s="1"/>
    </row>
    <row r="863" spans="3:4" x14ac:dyDescent="0.25">
      <c r="C863" s="1"/>
      <c r="D863" s="1"/>
    </row>
    <row r="864" spans="3:4" x14ac:dyDescent="0.25">
      <c r="C864" s="1"/>
      <c r="D864" s="1"/>
    </row>
    <row r="865" spans="3:4" x14ac:dyDescent="0.25">
      <c r="C865" s="1"/>
      <c r="D865" s="1"/>
    </row>
    <row r="866" spans="3:4" x14ac:dyDescent="0.25">
      <c r="C866" s="1"/>
      <c r="D866" s="1"/>
    </row>
    <row r="867" spans="3:4" x14ac:dyDescent="0.25">
      <c r="C867" s="1"/>
      <c r="D867" s="1"/>
    </row>
    <row r="868" spans="3:4" x14ac:dyDescent="0.25">
      <c r="C868" s="1"/>
      <c r="D868" s="1"/>
    </row>
    <row r="869" spans="3:4" x14ac:dyDescent="0.25">
      <c r="C869" s="1"/>
      <c r="D869" s="1"/>
    </row>
    <row r="870" spans="3:4" x14ac:dyDescent="0.25">
      <c r="C870" s="1"/>
      <c r="D870" s="1"/>
    </row>
    <row r="871" spans="3:4" x14ac:dyDescent="0.25">
      <c r="C871" s="1"/>
      <c r="D871" s="1"/>
    </row>
    <row r="872" spans="3:4" x14ac:dyDescent="0.25">
      <c r="C872" s="1"/>
      <c r="D872" s="1"/>
    </row>
    <row r="873" spans="3:4" x14ac:dyDescent="0.25">
      <c r="C873" s="1"/>
      <c r="D873" s="1"/>
    </row>
    <row r="874" spans="3:4" x14ac:dyDescent="0.25">
      <c r="C874" s="1"/>
      <c r="D874" s="1"/>
    </row>
    <row r="875" spans="3:4" x14ac:dyDescent="0.25">
      <c r="C875" s="1"/>
      <c r="D875" s="1"/>
    </row>
    <row r="876" spans="3:4" x14ac:dyDescent="0.25">
      <c r="C876" s="1"/>
      <c r="D876" s="1"/>
    </row>
    <row r="877" spans="3:4" x14ac:dyDescent="0.25">
      <c r="C877" s="1"/>
      <c r="D877" s="1"/>
    </row>
    <row r="878" spans="3:4" x14ac:dyDescent="0.25">
      <c r="C878" s="1"/>
      <c r="D878" s="1"/>
    </row>
    <row r="879" spans="3:4" x14ac:dyDescent="0.25">
      <c r="C879" s="1"/>
      <c r="D879" s="1"/>
    </row>
    <row r="880" spans="3:4" x14ac:dyDescent="0.25">
      <c r="C880" s="1"/>
      <c r="D880" s="1"/>
    </row>
    <row r="881" spans="3:4" x14ac:dyDescent="0.25">
      <c r="C881" s="1"/>
      <c r="D881" s="1"/>
    </row>
    <row r="882" spans="3:4" x14ac:dyDescent="0.25">
      <c r="C882" s="1"/>
      <c r="D882" s="1"/>
    </row>
    <row r="883" spans="3:4" x14ac:dyDescent="0.25">
      <c r="C883" s="1"/>
      <c r="D883" s="1"/>
    </row>
    <row r="884" spans="3:4" x14ac:dyDescent="0.25">
      <c r="C884" s="1"/>
      <c r="D884" s="1"/>
    </row>
    <row r="885" spans="3:4" x14ac:dyDescent="0.25">
      <c r="C885" s="1"/>
      <c r="D885" s="1"/>
    </row>
    <row r="886" spans="3:4" x14ac:dyDescent="0.25">
      <c r="C886" s="1"/>
      <c r="D886" s="1"/>
    </row>
    <row r="887" spans="3:4" x14ac:dyDescent="0.25">
      <c r="C887" s="1"/>
      <c r="D887" s="1"/>
    </row>
    <row r="888" spans="3:4" x14ac:dyDescent="0.25">
      <c r="C888" s="1"/>
      <c r="D888" s="1"/>
    </row>
    <row r="889" spans="3:4" x14ac:dyDescent="0.25">
      <c r="C889" s="1"/>
      <c r="D889" s="1"/>
    </row>
    <row r="890" spans="3:4" x14ac:dyDescent="0.25">
      <c r="C890" s="1"/>
      <c r="D890" s="1"/>
    </row>
    <row r="891" spans="3:4" x14ac:dyDescent="0.25">
      <c r="C891" s="1"/>
      <c r="D891" s="1"/>
    </row>
    <row r="892" spans="3:4" x14ac:dyDescent="0.25">
      <c r="C892" s="1"/>
      <c r="D892" s="1"/>
    </row>
    <row r="893" spans="3:4" x14ac:dyDescent="0.25">
      <c r="C893" s="1"/>
      <c r="D893" s="1"/>
    </row>
    <row r="894" spans="3:4" x14ac:dyDescent="0.25">
      <c r="C894" s="1"/>
      <c r="D894" s="1"/>
    </row>
    <row r="895" spans="3:4" x14ac:dyDescent="0.25">
      <c r="C895" s="1"/>
      <c r="D895" s="1"/>
    </row>
    <row r="896" spans="3:4" x14ac:dyDescent="0.25">
      <c r="C896" s="1"/>
      <c r="D896" s="1"/>
    </row>
    <row r="897" spans="3:4" x14ac:dyDescent="0.25">
      <c r="C897" s="1"/>
      <c r="D897" s="1"/>
    </row>
    <row r="898" spans="3:4" x14ac:dyDescent="0.25">
      <c r="C898" s="1"/>
      <c r="D898" s="1"/>
    </row>
    <row r="899" spans="3:4" x14ac:dyDescent="0.25">
      <c r="C899" s="1"/>
      <c r="D899" s="1"/>
    </row>
    <row r="900" spans="3:4" x14ac:dyDescent="0.25">
      <c r="C900" s="1"/>
      <c r="D900" s="1"/>
    </row>
    <row r="901" spans="3:4" x14ac:dyDescent="0.25">
      <c r="C901" s="1"/>
      <c r="D901" s="1"/>
    </row>
    <row r="902" spans="3:4" x14ac:dyDescent="0.25">
      <c r="C902" s="1"/>
      <c r="D902" s="1"/>
    </row>
    <row r="903" spans="3:4" x14ac:dyDescent="0.25">
      <c r="C903" s="1"/>
      <c r="D903" s="1"/>
    </row>
    <row r="904" spans="3:4" x14ac:dyDescent="0.25">
      <c r="C904" s="1"/>
      <c r="D904" s="1"/>
    </row>
    <row r="905" spans="3:4" x14ac:dyDescent="0.25">
      <c r="C905" s="1"/>
      <c r="D905" s="1"/>
    </row>
    <row r="906" spans="3:4" x14ac:dyDescent="0.25">
      <c r="C906" s="1"/>
      <c r="D906" s="1"/>
    </row>
    <row r="907" spans="3:4" x14ac:dyDescent="0.25">
      <c r="C907" s="1"/>
      <c r="D907" s="1"/>
    </row>
    <row r="908" spans="3:4" x14ac:dyDescent="0.25">
      <c r="C908" s="1"/>
      <c r="D908" s="1"/>
    </row>
    <row r="909" spans="3:4" x14ac:dyDescent="0.25">
      <c r="C909" s="1"/>
      <c r="D909" s="1"/>
    </row>
    <row r="910" spans="3:4" x14ac:dyDescent="0.25">
      <c r="C910" s="1"/>
      <c r="D910" s="1"/>
    </row>
    <row r="911" spans="3:4" x14ac:dyDescent="0.25">
      <c r="C911" s="1"/>
      <c r="D911" s="1"/>
    </row>
    <row r="912" spans="3:4" x14ac:dyDescent="0.25">
      <c r="C912" s="1"/>
      <c r="D912" s="1"/>
    </row>
    <row r="913" spans="3:4" x14ac:dyDescent="0.25">
      <c r="C913" s="1"/>
      <c r="D913" s="1"/>
    </row>
    <row r="914" spans="3:4" x14ac:dyDescent="0.25">
      <c r="C914" s="1"/>
      <c r="D914" s="1"/>
    </row>
    <row r="915" spans="3:4" x14ac:dyDescent="0.25">
      <c r="C915" s="1"/>
      <c r="D915" s="1"/>
    </row>
    <row r="916" spans="3:4" x14ac:dyDescent="0.25">
      <c r="C916" s="1"/>
      <c r="D916" s="1"/>
    </row>
    <row r="917" spans="3:4" x14ac:dyDescent="0.25">
      <c r="C917" s="1"/>
      <c r="D917" s="1"/>
    </row>
    <row r="918" spans="3:4" x14ac:dyDescent="0.25">
      <c r="C918" s="1"/>
      <c r="D918" s="1"/>
    </row>
    <row r="919" spans="3:4" x14ac:dyDescent="0.25">
      <c r="C919" s="1"/>
      <c r="D919" s="1"/>
    </row>
    <row r="920" spans="3:4" x14ac:dyDescent="0.25">
      <c r="C920" s="1"/>
      <c r="D920" s="1"/>
    </row>
    <row r="921" spans="3:4" x14ac:dyDescent="0.25">
      <c r="C921" s="1"/>
      <c r="D921" s="1"/>
    </row>
    <row r="922" spans="3:4" x14ac:dyDescent="0.25">
      <c r="C922" s="1"/>
      <c r="D922" s="1"/>
    </row>
    <row r="923" spans="3:4" x14ac:dyDescent="0.25">
      <c r="C923" s="1"/>
      <c r="D923" s="1"/>
    </row>
    <row r="924" spans="3:4" x14ac:dyDescent="0.25">
      <c r="C924" s="1"/>
      <c r="D924" s="1"/>
    </row>
    <row r="925" spans="3:4" x14ac:dyDescent="0.25">
      <c r="C925" s="1"/>
      <c r="D925" s="1"/>
    </row>
    <row r="926" spans="3:4" x14ac:dyDescent="0.25">
      <c r="C926" s="1"/>
      <c r="D926" s="1"/>
    </row>
    <row r="927" spans="3:4" x14ac:dyDescent="0.25">
      <c r="C927" s="1"/>
      <c r="D927" s="1"/>
    </row>
    <row r="928" spans="3:4" x14ac:dyDescent="0.25">
      <c r="C928" s="1"/>
      <c r="D928" s="1"/>
    </row>
    <row r="929" spans="3:4" x14ac:dyDescent="0.25">
      <c r="C929" s="1"/>
      <c r="D929" s="1"/>
    </row>
    <row r="930" spans="3:4" x14ac:dyDescent="0.25">
      <c r="C930" s="1"/>
      <c r="D930" s="1"/>
    </row>
    <row r="931" spans="3:4" x14ac:dyDescent="0.25">
      <c r="C931" s="1"/>
      <c r="D931" s="1"/>
    </row>
    <row r="932" spans="3:4" x14ac:dyDescent="0.25">
      <c r="C932" s="1"/>
      <c r="D932" s="1"/>
    </row>
    <row r="933" spans="3:4" x14ac:dyDescent="0.25">
      <c r="C933" s="1"/>
      <c r="D933" s="1"/>
    </row>
    <row r="934" spans="3:4" x14ac:dyDescent="0.25">
      <c r="C934" s="1"/>
      <c r="D934" s="1"/>
    </row>
    <row r="935" spans="3:4" x14ac:dyDescent="0.25">
      <c r="C935" s="1"/>
      <c r="D935" s="1"/>
    </row>
    <row r="936" spans="3:4" x14ac:dyDescent="0.25">
      <c r="C936" s="1"/>
      <c r="D936" s="1"/>
    </row>
    <row r="937" spans="3:4" x14ac:dyDescent="0.25">
      <c r="C937" s="1"/>
      <c r="D937" s="1"/>
    </row>
    <row r="938" spans="3:4" x14ac:dyDescent="0.25">
      <c r="C938" s="1"/>
      <c r="D938" s="1"/>
    </row>
    <row r="939" spans="3:4" x14ac:dyDescent="0.25">
      <c r="C939" s="1"/>
      <c r="D939" s="1"/>
    </row>
    <row r="940" spans="3:4" x14ac:dyDescent="0.25">
      <c r="C940" s="1"/>
      <c r="D940" s="1"/>
    </row>
    <row r="941" spans="3:4" x14ac:dyDescent="0.25">
      <c r="C941" s="1"/>
      <c r="D941" s="1"/>
    </row>
    <row r="942" spans="3:4" x14ac:dyDescent="0.25">
      <c r="C942" s="1"/>
      <c r="D942" s="1"/>
    </row>
    <row r="943" spans="3:4" x14ac:dyDescent="0.25">
      <c r="C943" s="1"/>
      <c r="D943" s="1"/>
    </row>
    <row r="944" spans="3:4" x14ac:dyDescent="0.25">
      <c r="C944" s="1"/>
      <c r="D944" s="1"/>
    </row>
    <row r="945" spans="3:4" x14ac:dyDescent="0.25">
      <c r="C945" s="1"/>
      <c r="D945" s="1"/>
    </row>
    <row r="946" spans="3:4" x14ac:dyDescent="0.25">
      <c r="C946" s="1"/>
      <c r="D946" s="1"/>
    </row>
    <row r="947" spans="3:4" x14ac:dyDescent="0.25">
      <c r="C947" s="1"/>
      <c r="D947" s="1"/>
    </row>
    <row r="948" spans="3:4" x14ac:dyDescent="0.25">
      <c r="C948" s="1"/>
      <c r="D948" s="1"/>
    </row>
    <row r="949" spans="3:4" x14ac:dyDescent="0.25">
      <c r="C949" s="1"/>
      <c r="D949" s="1"/>
    </row>
    <row r="950" spans="3:4" x14ac:dyDescent="0.25">
      <c r="C950" s="1"/>
      <c r="D950" s="1"/>
    </row>
    <row r="951" spans="3:4" x14ac:dyDescent="0.25">
      <c r="C951" s="1"/>
      <c r="D951" s="1"/>
    </row>
    <row r="952" spans="3:4" x14ac:dyDescent="0.25">
      <c r="C952" s="1"/>
      <c r="D952" s="1"/>
    </row>
    <row r="953" spans="3:4" x14ac:dyDescent="0.25">
      <c r="C953" s="1"/>
      <c r="D953" s="1"/>
    </row>
    <row r="954" spans="3:4" x14ac:dyDescent="0.25">
      <c r="C954" s="1"/>
      <c r="D954" s="1"/>
    </row>
    <row r="955" spans="3:4" x14ac:dyDescent="0.25">
      <c r="C955" s="1"/>
      <c r="D955" s="1"/>
    </row>
    <row r="956" spans="3:4" x14ac:dyDescent="0.25">
      <c r="C956" s="1"/>
      <c r="D956" s="1"/>
    </row>
    <row r="957" spans="3:4" x14ac:dyDescent="0.25">
      <c r="C957" s="1"/>
      <c r="D957" s="1"/>
    </row>
    <row r="958" spans="3:4" x14ac:dyDescent="0.25">
      <c r="C958" s="1"/>
      <c r="D958" s="1"/>
    </row>
    <row r="959" spans="3:4" x14ac:dyDescent="0.25">
      <c r="C959" s="1"/>
      <c r="D959" s="1"/>
    </row>
    <row r="960" spans="3:4" x14ac:dyDescent="0.25">
      <c r="C960" s="1"/>
      <c r="D960" s="1"/>
    </row>
    <row r="961" spans="3:4" x14ac:dyDescent="0.25">
      <c r="C961" s="1"/>
      <c r="D961" s="1"/>
    </row>
    <row r="962" spans="3:4" x14ac:dyDescent="0.25">
      <c r="C962" s="1"/>
      <c r="D962" s="1"/>
    </row>
    <row r="963" spans="3:4" x14ac:dyDescent="0.25">
      <c r="C963" s="1"/>
      <c r="D963" s="1"/>
    </row>
    <row r="964" spans="3:4" x14ac:dyDescent="0.25">
      <c r="C964" s="1"/>
      <c r="D964" s="1"/>
    </row>
    <row r="965" spans="3:4" x14ac:dyDescent="0.25">
      <c r="C965" s="1"/>
      <c r="D965" s="1"/>
    </row>
    <row r="966" spans="3:4" x14ac:dyDescent="0.25">
      <c r="C966" s="1"/>
      <c r="D966" s="1"/>
    </row>
    <row r="967" spans="3:4" x14ac:dyDescent="0.25">
      <c r="C967" s="1"/>
      <c r="D967" s="1"/>
    </row>
    <row r="968" spans="3:4" x14ac:dyDescent="0.25">
      <c r="C968" s="1"/>
      <c r="D968" s="1"/>
    </row>
    <row r="969" spans="3:4" x14ac:dyDescent="0.25">
      <c r="C969" s="1"/>
      <c r="D969" s="1"/>
    </row>
    <row r="970" spans="3:4" x14ac:dyDescent="0.25">
      <c r="C970" s="1"/>
      <c r="D970" s="1"/>
    </row>
    <row r="971" spans="3:4" x14ac:dyDescent="0.25">
      <c r="C971" s="1"/>
      <c r="D971" s="1"/>
    </row>
    <row r="972" spans="3:4" x14ac:dyDescent="0.25">
      <c r="C972" s="1"/>
      <c r="D972" s="1"/>
    </row>
    <row r="973" spans="3:4" x14ac:dyDescent="0.25">
      <c r="C973" s="1"/>
      <c r="D973" s="1"/>
    </row>
    <row r="974" spans="3:4" x14ac:dyDescent="0.25">
      <c r="C974" s="1"/>
      <c r="D974" s="1"/>
    </row>
    <row r="975" spans="3:4" x14ac:dyDescent="0.25">
      <c r="C975" s="1"/>
      <c r="D975" s="1"/>
    </row>
    <row r="976" spans="3:4" x14ac:dyDescent="0.25">
      <c r="C976" s="1"/>
      <c r="D976" s="1"/>
    </row>
    <row r="977" spans="3:4" x14ac:dyDescent="0.25">
      <c r="C977" s="1"/>
      <c r="D977" s="1"/>
    </row>
    <row r="978" spans="3:4" x14ac:dyDescent="0.25">
      <c r="C978" s="1"/>
      <c r="D978" s="1"/>
    </row>
    <row r="979" spans="3:4" x14ac:dyDescent="0.25">
      <c r="C979" s="1"/>
      <c r="D979" s="1"/>
    </row>
    <row r="980" spans="3:4" x14ac:dyDescent="0.25">
      <c r="C980" s="1"/>
      <c r="D980" s="1"/>
    </row>
    <row r="981" spans="3:4" x14ac:dyDescent="0.25">
      <c r="C981" s="1"/>
      <c r="D981" s="1"/>
    </row>
    <row r="982" spans="3:4" x14ac:dyDescent="0.25">
      <c r="C982" s="1"/>
      <c r="D982" s="1"/>
    </row>
    <row r="983" spans="3:4" x14ac:dyDescent="0.25">
      <c r="C983" s="1"/>
      <c r="D983" s="1"/>
    </row>
    <row r="984" spans="3:4" x14ac:dyDescent="0.25">
      <c r="C984" s="1"/>
      <c r="D984" s="1"/>
    </row>
    <row r="985" spans="3:4" x14ac:dyDescent="0.25">
      <c r="C985" s="1"/>
      <c r="D985" s="1"/>
    </row>
    <row r="986" spans="3:4" x14ac:dyDescent="0.25">
      <c r="C986" s="1"/>
      <c r="D986" s="1"/>
    </row>
    <row r="987" spans="3:4" x14ac:dyDescent="0.25">
      <c r="C987" s="1"/>
      <c r="D987" s="1"/>
    </row>
    <row r="988" spans="3:4" x14ac:dyDescent="0.25">
      <c r="C988" s="1"/>
      <c r="D988" s="1"/>
    </row>
    <row r="989" spans="3:4" x14ac:dyDescent="0.25">
      <c r="C989" s="1"/>
      <c r="D989" s="1"/>
    </row>
    <row r="990" spans="3:4" x14ac:dyDescent="0.25">
      <c r="C990" s="1"/>
      <c r="D990" s="1"/>
    </row>
    <row r="991" spans="3:4" x14ac:dyDescent="0.25">
      <c r="C991" s="1"/>
      <c r="D991" s="1"/>
    </row>
    <row r="992" spans="3:4" x14ac:dyDescent="0.25">
      <c r="C992" s="1"/>
      <c r="D992" s="1"/>
    </row>
    <row r="993" spans="3:4" x14ac:dyDescent="0.25">
      <c r="C993" s="1"/>
      <c r="D993" s="1"/>
    </row>
    <row r="994" spans="3:4" x14ac:dyDescent="0.25">
      <c r="C994" s="1"/>
      <c r="D994" s="1"/>
    </row>
    <row r="995" spans="3:4" x14ac:dyDescent="0.25">
      <c r="C995" s="1"/>
      <c r="D995" s="1"/>
    </row>
    <row r="996" spans="3:4" x14ac:dyDescent="0.25">
      <c r="C996" s="1"/>
      <c r="D996" s="1"/>
    </row>
    <row r="997" spans="3:4" x14ac:dyDescent="0.25">
      <c r="C997" s="1"/>
      <c r="D997" s="1"/>
    </row>
    <row r="998" spans="3:4" x14ac:dyDescent="0.25">
      <c r="C998" s="1"/>
      <c r="D998" s="1"/>
    </row>
    <row r="999" spans="3:4" x14ac:dyDescent="0.25">
      <c r="C999" s="1"/>
      <c r="D999" s="1"/>
    </row>
    <row r="1000" spans="3:4" x14ac:dyDescent="0.25">
      <c r="C1000" s="1"/>
      <c r="D1000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132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/>
      <c r="D7" s="8"/>
      <c r="E7" s="8"/>
      <c r="F7" s="9"/>
      <c r="G7" s="9"/>
      <c r="H7" s="9"/>
    </row>
    <row r="8" spans="1:29" x14ac:dyDescent="0.25">
      <c r="C8" s="9"/>
      <c r="D8" s="9"/>
      <c r="E8" s="9"/>
      <c r="F8" s="9"/>
      <c r="G8" s="9"/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E6:E130"/>
  <sheetViews>
    <sheetView workbookViewId="0"/>
  </sheetViews>
  <sheetFormatPr defaultColWidth="14.44140625" defaultRowHeight="15.75" customHeight="1" x14ac:dyDescent="0.25"/>
  <cols>
    <col min="5" max="5" width="28.6640625" customWidth="1"/>
  </cols>
  <sheetData>
    <row r="6" spans="5:5" ht="15.75" customHeight="1" x14ac:dyDescent="0.3">
      <c r="E6" s="10" t="s">
        <v>4</v>
      </c>
    </row>
    <row r="7" spans="5:5" ht="15.75" customHeight="1" x14ac:dyDescent="0.3">
      <c r="E7" s="11" t="s">
        <v>6</v>
      </c>
    </row>
    <row r="8" spans="5:5" ht="15.75" customHeight="1" x14ac:dyDescent="0.3">
      <c r="E8" s="11" t="s">
        <v>7</v>
      </c>
    </row>
    <row r="9" spans="5:5" ht="15.75" customHeight="1" x14ac:dyDescent="0.3">
      <c r="E9" s="11" t="s">
        <v>8</v>
      </c>
    </row>
    <row r="10" spans="5:5" ht="15.75" customHeight="1" x14ac:dyDescent="0.3">
      <c r="E10" s="11" t="s">
        <v>9</v>
      </c>
    </row>
    <row r="11" spans="5:5" ht="15.75" customHeight="1" x14ac:dyDescent="0.3">
      <c r="E11" s="11" t="s">
        <v>10</v>
      </c>
    </row>
    <row r="12" spans="5:5" ht="15.75" customHeight="1" x14ac:dyDescent="0.3">
      <c r="E12" s="11" t="s">
        <v>11</v>
      </c>
    </row>
    <row r="13" spans="5:5" ht="15.75" customHeight="1" x14ac:dyDescent="0.3">
      <c r="E13" s="11" t="s">
        <v>12</v>
      </c>
    </row>
    <row r="14" spans="5:5" ht="15.75" customHeight="1" x14ac:dyDescent="0.3">
      <c r="E14" s="11" t="s">
        <v>14</v>
      </c>
    </row>
    <row r="15" spans="5:5" ht="15.75" customHeight="1" x14ac:dyDescent="0.3">
      <c r="E15" s="11" t="s">
        <v>15</v>
      </c>
    </row>
    <row r="16" spans="5:5" ht="15.75" customHeight="1" x14ac:dyDescent="0.3">
      <c r="E16" s="11" t="s">
        <v>16</v>
      </c>
    </row>
    <row r="17" spans="5:5" ht="15.75" customHeight="1" x14ac:dyDescent="0.3">
      <c r="E17" s="11" t="s">
        <v>17</v>
      </c>
    </row>
    <row r="18" spans="5:5" ht="15.75" customHeight="1" x14ac:dyDescent="0.3">
      <c r="E18" s="11" t="s">
        <v>18</v>
      </c>
    </row>
    <row r="19" spans="5:5" ht="15.75" customHeight="1" x14ac:dyDescent="0.3">
      <c r="E19" s="11" t="s">
        <v>19</v>
      </c>
    </row>
    <row r="20" spans="5:5" ht="15.75" customHeight="1" x14ac:dyDescent="0.3">
      <c r="E20" s="11" t="s">
        <v>20</v>
      </c>
    </row>
    <row r="21" spans="5:5" ht="15.75" customHeight="1" x14ac:dyDescent="0.3">
      <c r="E21" s="11" t="s">
        <v>21</v>
      </c>
    </row>
    <row r="22" spans="5:5" ht="15.75" customHeight="1" x14ac:dyDescent="0.3">
      <c r="E22" s="11" t="s">
        <v>22</v>
      </c>
    </row>
    <row r="23" spans="5:5" ht="15.75" customHeight="1" x14ac:dyDescent="0.3">
      <c r="E23" s="11" t="s">
        <v>23</v>
      </c>
    </row>
    <row r="24" spans="5:5" ht="15.75" customHeight="1" x14ac:dyDescent="0.3">
      <c r="E24" s="11" t="s">
        <v>24</v>
      </c>
    </row>
    <row r="25" spans="5:5" ht="15.75" customHeight="1" x14ac:dyDescent="0.3">
      <c r="E25" s="11" t="s">
        <v>25</v>
      </c>
    </row>
    <row r="26" spans="5:5" ht="15.75" customHeight="1" x14ac:dyDescent="0.3">
      <c r="E26" s="11" t="s">
        <v>26</v>
      </c>
    </row>
    <row r="27" spans="5:5" ht="15.75" customHeight="1" x14ac:dyDescent="0.3">
      <c r="E27" s="11" t="s">
        <v>27</v>
      </c>
    </row>
    <row r="28" spans="5:5" ht="17.399999999999999" x14ac:dyDescent="0.3">
      <c r="E28" s="11" t="s">
        <v>28</v>
      </c>
    </row>
    <row r="29" spans="5:5" ht="17.399999999999999" x14ac:dyDescent="0.3">
      <c r="E29" s="11" t="s">
        <v>29</v>
      </c>
    </row>
    <row r="30" spans="5:5" ht="17.399999999999999" x14ac:dyDescent="0.3">
      <c r="E30" s="11" t="s">
        <v>30</v>
      </c>
    </row>
    <row r="31" spans="5:5" ht="17.399999999999999" x14ac:dyDescent="0.3">
      <c r="E31" s="11" t="s">
        <v>31</v>
      </c>
    </row>
    <row r="32" spans="5:5" ht="17.399999999999999" x14ac:dyDescent="0.3">
      <c r="E32" s="11" t="s">
        <v>32</v>
      </c>
    </row>
    <row r="33" spans="5:5" ht="17.399999999999999" x14ac:dyDescent="0.3">
      <c r="E33" s="11" t="s">
        <v>33</v>
      </c>
    </row>
    <row r="34" spans="5:5" ht="17.399999999999999" x14ac:dyDescent="0.3">
      <c r="E34" s="11" t="s">
        <v>34</v>
      </c>
    </row>
    <row r="35" spans="5:5" ht="17.399999999999999" x14ac:dyDescent="0.3">
      <c r="E35" s="11" t="s">
        <v>35</v>
      </c>
    </row>
    <row r="36" spans="5:5" ht="17.399999999999999" x14ac:dyDescent="0.3">
      <c r="E36" s="11" t="s">
        <v>36</v>
      </c>
    </row>
    <row r="37" spans="5:5" ht="17.399999999999999" x14ac:dyDescent="0.3">
      <c r="E37" s="11" t="s">
        <v>37</v>
      </c>
    </row>
    <row r="38" spans="5:5" ht="17.399999999999999" x14ac:dyDescent="0.3">
      <c r="E38" s="11" t="s">
        <v>38</v>
      </c>
    </row>
    <row r="39" spans="5:5" ht="17.399999999999999" x14ac:dyDescent="0.3">
      <c r="E39" s="11" t="s">
        <v>39</v>
      </c>
    </row>
    <row r="40" spans="5:5" ht="17.399999999999999" x14ac:dyDescent="0.3">
      <c r="E40" s="11" t="s">
        <v>40</v>
      </c>
    </row>
    <row r="41" spans="5:5" ht="17.399999999999999" x14ac:dyDescent="0.3">
      <c r="E41" s="11" t="s">
        <v>41</v>
      </c>
    </row>
    <row r="42" spans="5:5" ht="17.399999999999999" x14ac:dyDescent="0.3">
      <c r="E42" s="11" t="s">
        <v>43</v>
      </c>
    </row>
    <row r="43" spans="5:5" ht="17.399999999999999" x14ac:dyDescent="0.3">
      <c r="E43" s="11" t="s">
        <v>44</v>
      </c>
    </row>
    <row r="44" spans="5:5" ht="17.399999999999999" x14ac:dyDescent="0.3">
      <c r="E44" s="11" t="s">
        <v>45</v>
      </c>
    </row>
    <row r="45" spans="5:5" ht="17.399999999999999" x14ac:dyDescent="0.3">
      <c r="E45" s="11" t="s">
        <v>46</v>
      </c>
    </row>
    <row r="46" spans="5:5" ht="17.399999999999999" x14ac:dyDescent="0.3">
      <c r="E46" s="11" t="s">
        <v>47</v>
      </c>
    </row>
    <row r="47" spans="5:5" ht="17.399999999999999" x14ac:dyDescent="0.3">
      <c r="E47" s="11" t="s">
        <v>48</v>
      </c>
    </row>
    <row r="48" spans="5:5" ht="17.399999999999999" x14ac:dyDescent="0.3">
      <c r="E48" s="11" t="s">
        <v>49</v>
      </c>
    </row>
    <row r="49" spans="5:5" ht="17.399999999999999" x14ac:dyDescent="0.3">
      <c r="E49" s="11" t="s">
        <v>50</v>
      </c>
    </row>
    <row r="50" spans="5:5" ht="17.399999999999999" x14ac:dyDescent="0.3">
      <c r="E50" s="11" t="s">
        <v>51</v>
      </c>
    </row>
    <row r="51" spans="5:5" ht="17.399999999999999" x14ac:dyDescent="0.3">
      <c r="E51" s="11" t="s">
        <v>52</v>
      </c>
    </row>
    <row r="52" spans="5:5" ht="17.399999999999999" x14ac:dyDescent="0.3">
      <c r="E52" s="11" t="s">
        <v>53</v>
      </c>
    </row>
    <row r="53" spans="5:5" ht="17.399999999999999" x14ac:dyDescent="0.3">
      <c r="E53" s="11" t="s">
        <v>54</v>
      </c>
    </row>
    <row r="54" spans="5:5" ht="17.399999999999999" x14ac:dyDescent="0.3">
      <c r="E54" s="11" t="s">
        <v>55</v>
      </c>
    </row>
    <row r="55" spans="5:5" ht="17.399999999999999" x14ac:dyDescent="0.3">
      <c r="E55" s="11" t="s">
        <v>56</v>
      </c>
    </row>
    <row r="56" spans="5:5" ht="17.399999999999999" x14ac:dyDescent="0.3">
      <c r="E56" s="11" t="s">
        <v>57</v>
      </c>
    </row>
    <row r="57" spans="5:5" ht="17.399999999999999" x14ac:dyDescent="0.3">
      <c r="E57" s="11" t="s">
        <v>58</v>
      </c>
    </row>
    <row r="58" spans="5:5" ht="17.399999999999999" x14ac:dyDescent="0.3">
      <c r="E58" s="12" t="s">
        <v>59</v>
      </c>
    </row>
    <row r="59" spans="5:5" ht="17.399999999999999" x14ac:dyDescent="0.3">
      <c r="E59" s="11" t="s">
        <v>60</v>
      </c>
    </row>
    <row r="60" spans="5:5" ht="17.399999999999999" x14ac:dyDescent="0.3">
      <c r="E60" s="11" t="s">
        <v>61</v>
      </c>
    </row>
    <row r="61" spans="5:5" ht="17.399999999999999" x14ac:dyDescent="0.3">
      <c r="E61" s="11" t="s">
        <v>62</v>
      </c>
    </row>
    <row r="62" spans="5:5" ht="17.399999999999999" x14ac:dyDescent="0.3">
      <c r="E62" s="12" t="s">
        <v>63</v>
      </c>
    </row>
    <row r="63" spans="5:5" ht="17.399999999999999" x14ac:dyDescent="0.3">
      <c r="E63" s="11" t="s">
        <v>64</v>
      </c>
    </row>
    <row r="64" spans="5:5" ht="17.399999999999999" x14ac:dyDescent="0.3">
      <c r="E64" s="11" t="s">
        <v>65</v>
      </c>
    </row>
    <row r="65" spans="5:5" ht="17.399999999999999" x14ac:dyDescent="0.3">
      <c r="E65" s="11" t="s">
        <v>66</v>
      </c>
    </row>
    <row r="66" spans="5:5" ht="17.399999999999999" x14ac:dyDescent="0.3">
      <c r="E66" s="11" t="s">
        <v>67</v>
      </c>
    </row>
    <row r="67" spans="5:5" ht="17.399999999999999" x14ac:dyDescent="0.3">
      <c r="E67" s="11" t="s">
        <v>68</v>
      </c>
    </row>
    <row r="68" spans="5:5" ht="17.399999999999999" x14ac:dyDescent="0.3">
      <c r="E68" s="11" t="s">
        <v>69</v>
      </c>
    </row>
    <row r="69" spans="5:5" ht="17.399999999999999" x14ac:dyDescent="0.3">
      <c r="E69" s="11" t="s">
        <v>70</v>
      </c>
    </row>
    <row r="70" spans="5:5" ht="17.399999999999999" x14ac:dyDescent="0.3">
      <c r="E70" s="11" t="s">
        <v>142</v>
      </c>
    </row>
    <row r="71" spans="5:5" ht="17.399999999999999" x14ac:dyDescent="0.3">
      <c r="E71" s="11" t="s">
        <v>143</v>
      </c>
    </row>
    <row r="72" spans="5:5" ht="17.399999999999999" x14ac:dyDescent="0.3">
      <c r="E72" s="11" t="s">
        <v>144</v>
      </c>
    </row>
    <row r="73" spans="5:5" ht="17.399999999999999" x14ac:dyDescent="0.3">
      <c r="E73" s="11" t="s">
        <v>145</v>
      </c>
    </row>
    <row r="74" spans="5:5" ht="17.399999999999999" x14ac:dyDescent="0.3">
      <c r="E74" s="11" t="s">
        <v>146</v>
      </c>
    </row>
    <row r="75" spans="5:5" ht="17.399999999999999" x14ac:dyDescent="0.3">
      <c r="E75" s="11" t="s">
        <v>147</v>
      </c>
    </row>
    <row r="76" spans="5:5" ht="17.399999999999999" x14ac:dyDescent="0.3">
      <c r="E76" s="11" t="s">
        <v>148</v>
      </c>
    </row>
    <row r="77" spans="5:5" ht="17.399999999999999" x14ac:dyDescent="0.3">
      <c r="E77" s="11" t="s">
        <v>149</v>
      </c>
    </row>
    <row r="78" spans="5:5" ht="17.399999999999999" x14ac:dyDescent="0.3">
      <c r="E78" s="11" t="s">
        <v>44</v>
      </c>
    </row>
    <row r="79" spans="5:5" ht="17.399999999999999" x14ac:dyDescent="0.3">
      <c r="E79" s="11" t="s">
        <v>80</v>
      </c>
    </row>
    <row r="80" spans="5:5" ht="17.399999999999999" x14ac:dyDescent="0.3">
      <c r="E80" s="11" t="s">
        <v>81</v>
      </c>
    </row>
    <row r="81" spans="5:5" ht="17.399999999999999" x14ac:dyDescent="0.3">
      <c r="E81" s="11" t="s">
        <v>82</v>
      </c>
    </row>
    <row r="82" spans="5:5" ht="17.399999999999999" x14ac:dyDescent="0.3">
      <c r="E82" s="11" t="s">
        <v>83</v>
      </c>
    </row>
    <row r="83" spans="5:5" ht="17.399999999999999" x14ac:dyDescent="0.3">
      <c r="E83" s="11" t="s">
        <v>84</v>
      </c>
    </row>
    <row r="84" spans="5:5" ht="17.399999999999999" x14ac:dyDescent="0.3">
      <c r="E84" s="11" t="s">
        <v>85</v>
      </c>
    </row>
    <row r="85" spans="5:5" ht="17.399999999999999" x14ac:dyDescent="0.3">
      <c r="E85" s="11" t="s">
        <v>86</v>
      </c>
    </row>
    <row r="86" spans="5:5" ht="17.399999999999999" x14ac:dyDescent="0.3">
      <c r="E86" s="11" t="s">
        <v>87</v>
      </c>
    </row>
    <row r="87" spans="5:5" ht="17.399999999999999" x14ac:dyDescent="0.3">
      <c r="E87" s="11" t="s">
        <v>88</v>
      </c>
    </row>
    <row r="88" spans="5:5" ht="17.399999999999999" x14ac:dyDescent="0.3">
      <c r="E88" s="11" t="s">
        <v>89</v>
      </c>
    </row>
    <row r="89" spans="5:5" ht="17.399999999999999" x14ac:dyDescent="0.3">
      <c r="E89" s="11" t="s">
        <v>90</v>
      </c>
    </row>
    <row r="90" spans="5:5" ht="17.399999999999999" x14ac:dyDescent="0.3">
      <c r="E90" s="11" t="s">
        <v>91</v>
      </c>
    </row>
    <row r="91" spans="5:5" ht="17.399999999999999" x14ac:dyDescent="0.3">
      <c r="E91" s="11" t="s">
        <v>92</v>
      </c>
    </row>
    <row r="92" spans="5:5" ht="17.399999999999999" x14ac:dyDescent="0.3">
      <c r="E92" s="11" t="s">
        <v>93</v>
      </c>
    </row>
    <row r="93" spans="5:5" ht="17.399999999999999" x14ac:dyDescent="0.3">
      <c r="E93" s="11" t="s">
        <v>94</v>
      </c>
    </row>
    <row r="94" spans="5:5" ht="17.399999999999999" x14ac:dyDescent="0.3">
      <c r="E94" s="11" t="s">
        <v>95</v>
      </c>
    </row>
    <row r="95" spans="5:5" ht="17.399999999999999" x14ac:dyDescent="0.3">
      <c r="E95" s="11" t="s">
        <v>96</v>
      </c>
    </row>
    <row r="96" spans="5:5" ht="17.399999999999999" x14ac:dyDescent="0.3">
      <c r="E96" s="11" t="s">
        <v>97</v>
      </c>
    </row>
    <row r="97" spans="5:5" ht="17.399999999999999" x14ac:dyDescent="0.3">
      <c r="E97" s="11" t="s">
        <v>98</v>
      </c>
    </row>
    <row r="98" spans="5:5" ht="17.399999999999999" x14ac:dyDescent="0.3">
      <c r="E98" s="11" t="s">
        <v>99</v>
      </c>
    </row>
    <row r="99" spans="5:5" ht="17.399999999999999" x14ac:dyDescent="0.3">
      <c r="E99" s="11" t="s">
        <v>100</v>
      </c>
    </row>
    <row r="100" spans="5:5" ht="17.399999999999999" x14ac:dyDescent="0.3">
      <c r="E100" s="11" t="s">
        <v>101</v>
      </c>
    </row>
    <row r="101" spans="5:5" ht="17.399999999999999" x14ac:dyDescent="0.3">
      <c r="E101" s="11" t="s">
        <v>102</v>
      </c>
    </row>
    <row r="102" spans="5:5" ht="17.399999999999999" x14ac:dyDescent="0.3">
      <c r="E102" s="11" t="s">
        <v>103</v>
      </c>
    </row>
    <row r="103" spans="5:5" ht="17.399999999999999" x14ac:dyDescent="0.3">
      <c r="E103" s="11" t="s">
        <v>104</v>
      </c>
    </row>
    <row r="104" spans="5:5" ht="17.399999999999999" x14ac:dyDescent="0.3">
      <c r="E104" s="11" t="s">
        <v>105</v>
      </c>
    </row>
    <row r="105" spans="5:5" ht="17.399999999999999" x14ac:dyDescent="0.3">
      <c r="E105" s="11" t="s">
        <v>106</v>
      </c>
    </row>
    <row r="106" spans="5:5" ht="17.399999999999999" x14ac:dyDescent="0.3">
      <c r="E106" s="11" t="s">
        <v>107</v>
      </c>
    </row>
    <row r="107" spans="5:5" ht="17.399999999999999" x14ac:dyDescent="0.3">
      <c r="E107" s="11" t="s">
        <v>108</v>
      </c>
    </row>
    <row r="108" spans="5:5" ht="17.399999999999999" x14ac:dyDescent="0.3">
      <c r="E108" s="11" t="s">
        <v>109</v>
      </c>
    </row>
    <row r="109" spans="5:5" ht="17.399999999999999" x14ac:dyDescent="0.3">
      <c r="E109" s="11" t="s">
        <v>110</v>
      </c>
    </row>
    <row r="110" spans="5:5" ht="17.399999999999999" x14ac:dyDescent="0.3">
      <c r="E110" s="11" t="s">
        <v>111</v>
      </c>
    </row>
    <row r="111" spans="5:5" ht="17.399999999999999" x14ac:dyDescent="0.3">
      <c r="E111" s="11" t="s">
        <v>112</v>
      </c>
    </row>
    <row r="112" spans="5:5" ht="17.399999999999999" x14ac:dyDescent="0.3">
      <c r="E112" s="11" t="s">
        <v>113</v>
      </c>
    </row>
    <row r="113" spans="5:5" ht="17.399999999999999" x14ac:dyDescent="0.3">
      <c r="E113" s="11" t="s">
        <v>114</v>
      </c>
    </row>
    <row r="114" spans="5:5" ht="17.399999999999999" x14ac:dyDescent="0.3">
      <c r="E114" s="11" t="s">
        <v>115</v>
      </c>
    </row>
    <row r="115" spans="5:5" ht="17.399999999999999" x14ac:dyDescent="0.3">
      <c r="E115" s="11" t="s">
        <v>116</v>
      </c>
    </row>
    <row r="116" spans="5:5" ht="17.399999999999999" x14ac:dyDescent="0.3">
      <c r="E116" s="11" t="s">
        <v>117</v>
      </c>
    </row>
    <row r="117" spans="5:5" ht="17.399999999999999" x14ac:dyDescent="0.3">
      <c r="E117" s="11" t="s">
        <v>118</v>
      </c>
    </row>
    <row r="118" spans="5:5" ht="17.399999999999999" x14ac:dyDescent="0.3">
      <c r="E118" s="11" t="s">
        <v>119</v>
      </c>
    </row>
    <row r="119" spans="5:5" ht="17.399999999999999" x14ac:dyDescent="0.3">
      <c r="E119" s="11" t="s">
        <v>120</v>
      </c>
    </row>
    <row r="120" spans="5:5" ht="17.399999999999999" x14ac:dyDescent="0.3">
      <c r="E120" s="11" t="s">
        <v>121</v>
      </c>
    </row>
    <row r="121" spans="5:5" ht="17.399999999999999" x14ac:dyDescent="0.3">
      <c r="E121" s="11" t="s">
        <v>122</v>
      </c>
    </row>
    <row r="122" spans="5:5" ht="17.399999999999999" x14ac:dyDescent="0.3">
      <c r="E122" s="11" t="s">
        <v>123</v>
      </c>
    </row>
    <row r="123" spans="5:5" ht="17.399999999999999" x14ac:dyDescent="0.3">
      <c r="E123" s="11" t="s">
        <v>124</v>
      </c>
    </row>
    <row r="124" spans="5:5" ht="17.399999999999999" x14ac:dyDescent="0.3">
      <c r="E124" s="11" t="s">
        <v>125</v>
      </c>
    </row>
    <row r="125" spans="5:5" ht="17.399999999999999" x14ac:dyDescent="0.3">
      <c r="E125" s="11" t="s">
        <v>126</v>
      </c>
    </row>
    <row r="126" spans="5:5" ht="17.399999999999999" x14ac:dyDescent="0.3">
      <c r="E126" s="11" t="s">
        <v>127</v>
      </c>
    </row>
    <row r="127" spans="5:5" ht="17.399999999999999" x14ac:dyDescent="0.3">
      <c r="E127" s="11" t="s">
        <v>128</v>
      </c>
    </row>
    <row r="128" spans="5:5" ht="17.399999999999999" x14ac:dyDescent="0.3">
      <c r="E128" s="11" t="s">
        <v>150</v>
      </c>
    </row>
    <row r="129" spans="5:5" ht="13.2" x14ac:dyDescent="0.25">
      <c r="E129" s="13" t="s">
        <v>130</v>
      </c>
    </row>
    <row r="130" spans="5:5" ht="13.2" x14ac:dyDescent="0.25">
      <c r="E130" s="13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2:I82"/>
  <sheetViews>
    <sheetView workbookViewId="0"/>
  </sheetViews>
  <sheetFormatPr defaultColWidth="14.44140625" defaultRowHeight="15.75" customHeight="1" x14ac:dyDescent="0.25"/>
  <cols>
    <col min="5" max="6" width="22.109375" customWidth="1"/>
    <col min="7" max="7" width="21" customWidth="1"/>
    <col min="8" max="8" width="50.33203125" customWidth="1"/>
  </cols>
  <sheetData>
    <row r="2" spans="3:9" x14ac:dyDescent="0.25">
      <c r="H2" s="14" t="s">
        <v>151</v>
      </c>
      <c r="I2" s="15">
        <f t="array" ref="I2">SUM(E7:E1006)-SUM(G7:G1006)</f>
        <v>-17760</v>
      </c>
    </row>
    <row r="3" spans="3:9" x14ac:dyDescent="0.25">
      <c r="E3" s="16">
        <f>SUM(E8:E1006)</f>
        <v>201418</v>
      </c>
      <c r="G3" s="16">
        <f>SUM(G9:G1006)</f>
        <v>219827</v>
      </c>
    </row>
    <row r="5" spans="3:9" x14ac:dyDescent="0.25">
      <c r="C5" s="66" t="s">
        <v>152</v>
      </c>
      <c r="D5" s="67"/>
      <c r="E5" s="64" t="s">
        <v>153</v>
      </c>
      <c r="F5" s="68" t="s">
        <v>154</v>
      </c>
      <c r="G5" s="64" t="s">
        <v>155</v>
      </c>
      <c r="H5" s="64" t="s">
        <v>156</v>
      </c>
    </row>
    <row r="6" spans="3:9" x14ac:dyDescent="0.25">
      <c r="C6" s="17" t="s">
        <v>0</v>
      </c>
      <c r="D6" s="17" t="s">
        <v>1</v>
      </c>
      <c r="E6" s="65"/>
      <c r="F6" s="65"/>
      <c r="G6" s="65"/>
      <c r="H6" s="65"/>
    </row>
    <row r="7" spans="3:9" x14ac:dyDescent="0.25">
      <c r="C7" s="18"/>
      <c r="D7" s="17" t="s">
        <v>157</v>
      </c>
      <c r="E7" s="17">
        <v>649</v>
      </c>
      <c r="F7" s="17"/>
      <c r="G7" s="17"/>
      <c r="H7" s="17"/>
    </row>
    <row r="8" spans="3:9" x14ac:dyDescent="0.25">
      <c r="C8" s="18">
        <v>44440</v>
      </c>
      <c r="D8" s="18">
        <v>44444</v>
      </c>
      <c r="E8" s="17">
        <v>63601</v>
      </c>
      <c r="F8" s="17"/>
      <c r="G8" s="17"/>
      <c r="H8" s="17"/>
    </row>
    <row r="9" spans="3:9" x14ac:dyDescent="0.25">
      <c r="F9" s="17" t="s">
        <v>158</v>
      </c>
      <c r="G9" s="17">
        <v>30000</v>
      </c>
      <c r="H9" s="17" t="s">
        <v>159</v>
      </c>
    </row>
    <row r="10" spans="3:9" x14ac:dyDescent="0.25">
      <c r="C10" s="17"/>
      <c r="D10" s="17"/>
      <c r="E10" s="17"/>
      <c r="F10" s="17" t="s">
        <v>158</v>
      </c>
      <c r="G10" s="17">
        <v>30000</v>
      </c>
      <c r="H10" s="17" t="s">
        <v>160</v>
      </c>
    </row>
    <row r="12" spans="3:9" x14ac:dyDescent="0.25">
      <c r="C12" s="18">
        <v>44445</v>
      </c>
      <c r="D12" s="18">
        <v>44451</v>
      </c>
      <c r="E12" s="17">
        <v>33581</v>
      </c>
      <c r="F12" s="17"/>
      <c r="G12" s="17"/>
      <c r="H12" s="17"/>
    </row>
    <row r="13" spans="3:9" x14ac:dyDescent="0.25">
      <c r="C13" s="17"/>
      <c r="D13" s="17"/>
      <c r="E13" s="17"/>
      <c r="F13" s="17" t="s">
        <v>158</v>
      </c>
      <c r="G13" s="17">
        <v>30000</v>
      </c>
      <c r="H13" s="17" t="s">
        <v>161</v>
      </c>
    </row>
    <row r="14" spans="3:9" x14ac:dyDescent="0.25">
      <c r="C14" s="18"/>
      <c r="D14" s="17" t="s">
        <v>162</v>
      </c>
      <c r="E14" s="17"/>
      <c r="F14" s="17" t="s">
        <v>158</v>
      </c>
      <c r="G14" s="17">
        <v>20000</v>
      </c>
      <c r="H14" s="17" t="s">
        <v>163</v>
      </c>
    </row>
    <row r="15" spans="3:9" x14ac:dyDescent="0.25">
      <c r="C15" s="18">
        <v>44452</v>
      </c>
      <c r="D15" s="18">
        <v>44458</v>
      </c>
      <c r="E15" s="17">
        <v>24090</v>
      </c>
      <c r="F15" s="16"/>
      <c r="G15" s="17"/>
      <c r="H15" s="17"/>
    </row>
    <row r="16" spans="3:9" x14ac:dyDescent="0.25">
      <c r="C16" s="18">
        <v>44458</v>
      </c>
      <c r="D16" s="18">
        <v>44465</v>
      </c>
      <c r="E16" s="17">
        <v>48916</v>
      </c>
      <c r="F16" s="16"/>
    </row>
    <row r="17" spans="3:8" x14ac:dyDescent="0.25">
      <c r="C17" s="18"/>
      <c r="D17" s="18"/>
      <c r="E17" s="17"/>
      <c r="F17" s="16"/>
      <c r="G17" s="17">
        <v>23581</v>
      </c>
      <c r="H17" s="18">
        <v>44462</v>
      </c>
    </row>
    <row r="18" spans="3:8" x14ac:dyDescent="0.25">
      <c r="C18" s="18">
        <v>44465</v>
      </c>
      <c r="D18" s="18">
        <v>44470</v>
      </c>
      <c r="E18" s="17">
        <v>29260</v>
      </c>
      <c r="F18" s="16"/>
      <c r="G18" s="17"/>
      <c r="H18" s="18"/>
    </row>
    <row r="19" spans="3:8" x14ac:dyDescent="0.25">
      <c r="E19" s="5">
        <v>1970</v>
      </c>
      <c r="F19" s="16"/>
      <c r="G19" s="17">
        <v>30000</v>
      </c>
      <c r="H19" s="18">
        <v>44466</v>
      </c>
    </row>
    <row r="20" spans="3:8" x14ac:dyDescent="0.25">
      <c r="C20" s="16"/>
      <c r="D20" s="16"/>
      <c r="E20" s="16"/>
      <c r="F20" s="16"/>
      <c r="G20" s="17">
        <v>56246</v>
      </c>
      <c r="H20" s="18">
        <v>44469</v>
      </c>
    </row>
    <row r="21" spans="3:8" x14ac:dyDescent="0.25">
      <c r="C21" s="16"/>
      <c r="D21" s="16"/>
      <c r="E21" s="16"/>
      <c r="F21" s="16"/>
      <c r="G21" s="17"/>
      <c r="H21" s="16"/>
    </row>
    <row r="22" spans="3:8" x14ac:dyDescent="0.25">
      <c r="C22" s="16"/>
      <c r="D22" s="16"/>
      <c r="F22" s="16"/>
      <c r="H22" s="16"/>
    </row>
    <row r="23" spans="3:8" x14ac:dyDescent="0.25">
      <c r="C23" s="16"/>
      <c r="D23" s="16"/>
      <c r="E23" s="16"/>
      <c r="F23" s="16"/>
      <c r="G23" s="16"/>
      <c r="H23" s="16"/>
    </row>
    <row r="24" spans="3:8" x14ac:dyDescent="0.25">
      <c r="C24" s="16"/>
      <c r="D24" s="16"/>
      <c r="E24" s="16"/>
      <c r="F24" s="16"/>
      <c r="G24" s="16"/>
      <c r="H24" s="16"/>
    </row>
    <row r="25" spans="3:8" x14ac:dyDescent="0.25">
      <c r="C25" s="16"/>
      <c r="D25" s="16"/>
      <c r="E25" s="16"/>
      <c r="F25" s="16"/>
      <c r="G25" s="16"/>
      <c r="H25" s="16"/>
    </row>
    <row r="26" spans="3:8" x14ac:dyDescent="0.25">
      <c r="C26" s="16"/>
      <c r="D26" s="16"/>
      <c r="E26" s="16"/>
      <c r="F26" s="16"/>
      <c r="G26" s="16"/>
      <c r="H26" s="16"/>
    </row>
    <row r="27" spans="3:8" x14ac:dyDescent="0.25">
      <c r="C27" s="16"/>
      <c r="D27" s="16"/>
      <c r="E27" s="16"/>
      <c r="F27" s="16"/>
      <c r="G27" s="16"/>
      <c r="H27" s="16"/>
    </row>
    <row r="28" spans="3:8" x14ac:dyDescent="0.25">
      <c r="C28" s="16"/>
      <c r="D28" s="16"/>
      <c r="E28" s="16"/>
      <c r="F28" s="16"/>
      <c r="G28" s="16"/>
      <c r="H28" s="16"/>
    </row>
    <row r="29" spans="3:8" x14ac:dyDescent="0.25">
      <c r="C29" s="16"/>
      <c r="D29" s="16"/>
      <c r="E29" s="16"/>
      <c r="F29" s="16"/>
      <c r="G29" s="16"/>
      <c r="H29" s="16"/>
    </row>
    <row r="30" spans="3:8" x14ac:dyDescent="0.25">
      <c r="C30" s="16"/>
      <c r="D30" s="16"/>
      <c r="E30" s="16"/>
      <c r="F30" s="16"/>
      <c r="G30" s="16"/>
      <c r="H30" s="16"/>
    </row>
    <row r="31" spans="3:8" x14ac:dyDescent="0.25">
      <c r="C31" s="16"/>
      <c r="D31" s="16"/>
      <c r="E31" s="16"/>
      <c r="F31" s="16"/>
      <c r="G31" s="16"/>
      <c r="H31" s="16"/>
    </row>
    <row r="32" spans="3:8" x14ac:dyDescent="0.25">
      <c r="C32" s="16"/>
      <c r="D32" s="16"/>
      <c r="E32" s="16"/>
      <c r="F32" s="16"/>
      <c r="G32" s="16"/>
      <c r="H32" s="16"/>
    </row>
    <row r="33" spans="3:8" x14ac:dyDescent="0.25">
      <c r="C33" s="16"/>
      <c r="D33" s="16"/>
      <c r="E33" s="16"/>
      <c r="F33" s="16"/>
      <c r="G33" s="16"/>
      <c r="H33" s="16"/>
    </row>
    <row r="34" spans="3:8" x14ac:dyDescent="0.25">
      <c r="C34" s="16"/>
      <c r="D34" s="16"/>
      <c r="E34" s="16"/>
      <c r="F34" s="16"/>
      <c r="G34" s="16"/>
      <c r="H34" s="16"/>
    </row>
    <row r="35" spans="3:8" x14ac:dyDescent="0.25">
      <c r="C35" s="16"/>
      <c r="D35" s="16"/>
      <c r="E35" s="16"/>
      <c r="F35" s="16"/>
      <c r="G35" s="16"/>
      <c r="H35" s="16"/>
    </row>
    <row r="36" spans="3:8" x14ac:dyDescent="0.25">
      <c r="C36" s="16"/>
      <c r="D36" s="16"/>
      <c r="E36" s="16"/>
      <c r="F36" s="16"/>
      <c r="G36" s="16"/>
      <c r="H36" s="16"/>
    </row>
    <row r="37" spans="3:8" x14ac:dyDescent="0.25">
      <c r="C37" s="16"/>
      <c r="D37" s="16"/>
      <c r="E37" s="16"/>
      <c r="F37" s="16"/>
      <c r="G37" s="16"/>
      <c r="H37" s="16"/>
    </row>
    <row r="38" spans="3:8" x14ac:dyDescent="0.25">
      <c r="C38" s="16"/>
      <c r="D38" s="16"/>
      <c r="E38" s="16"/>
      <c r="F38" s="16"/>
      <c r="G38" s="16"/>
      <c r="H38" s="16"/>
    </row>
    <row r="39" spans="3:8" x14ac:dyDescent="0.25">
      <c r="C39" s="16"/>
      <c r="D39" s="16"/>
      <c r="E39" s="16"/>
      <c r="F39" s="16"/>
      <c r="G39" s="16"/>
      <c r="H39" s="16"/>
    </row>
    <row r="40" spans="3:8" x14ac:dyDescent="0.25">
      <c r="C40" s="16"/>
      <c r="D40" s="16"/>
      <c r="E40" s="16"/>
      <c r="F40" s="16"/>
      <c r="G40" s="16"/>
      <c r="H40" s="16"/>
    </row>
    <row r="41" spans="3:8" x14ac:dyDescent="0.25">
      <c r="C41" s="16"/>
      <c r="D41" s="16"/>
      <c r="E41" s="16"/>
      <c r="F41" s="16"/>
      <c r="G41" s="16"/>
      <c r="H41" s="16"/>
    </row>
    <row r="42" spans="3:8" x14ac:dyDescent="0.25">
      <c r="C42" s="16"/>
      <c r="D42" s="16"/>
      <c r="E42" s="16"/>
      <c r="F42" s="16"/>
      <c r="G42" s="16"/>
      <c r="H42" s="16"/>
    </row>
    <row r="43" spans="3:8" x14ac:dyDescent="0.25">
      <c r="C43" s="16"/>
      <c r="D43" s="16"/>
      <c r="E43" s="16"/>
      <c r="F43" s="16"/>
      <c r="G43" s="16"/>
      <c r="H43" s="16"/>
    </row>
    <row r="44" spans="3:8" x14ac:dyDescent="0.25">
      <c r="C44" s="16"/>
      <c r="D44" s="16"/>
      <c r="E44" s="16"/>
      <c r="F44" s="16"/>
      <c r="G44" s="16"/>
      <c r="H44" s="16"/>
    </row>
    <row r="45" spans="3:8" x14ac:dyDescent="0.25">
      <c r="C45" s="16"/>
      <c r="D45" s="16"/>
      <c r="E45" s="16"/>
      <c r="F45" s="16"/>
      <c r="G45" s="16"/>
      <c r="H45" s="16"/>
    </row>
    <row r="46" spans="3:8" x14ac:dyDescent="0.25">
      <c r="C46" s="16"/>
      <c r="D46" s="16"/>
      <c r="E46" s="16"/>
      <c r="F46" s="16"/>
      <c r="G46" s="16"/>
      <c r="H46" s="16"/>
    </row>
    <row r="47" spans="3:8" x14ac:dyDescent="0.25">
      <c r="C47" s="16"/>
      <c r="D47" s="16"/>
      <c r="E47" s="16"/>
      <c r="F47" s="16"/>
      <c r="G47" s="16"/>
      <c r="H47" s="16"/>
    </row>
    <row r="48" spans="3:8" x14ac:dyDescent="0.25">
      <c r="C48" s="16"/>
      <c r="D48" s="16"/>
      <c r="E48" s="16"/>
      <c r="F48" s="16"/>
      <c r="G48" s="16"/>
      <c r="H48" s="16"/>
    </row>
    <row r="49" spans="3:8" x14ac:dyDescent="0.25">
      <c r="C49" s="16"/>
      <c r="D49" s="16"/>
      <c r="E49" s="16"/>
      <c r="F49" s="16"/>
      <c r="G49" s="16"/>
      <c r="H49" s="16"/>
    </row>
    <row r="50" spans="3:8" x14ac:dyDescent="0.25">
      <c r="C50" s="16"/>
      <c r="D50" s="16"/>
      <c r="E50" s="16"/>
      <c r="F50" s="16"/>
      <c r="G50" s="16"/>
      <c r="H50" s="16"/>
    </row>
    <row r="51" spans="3:8" x14ac:dyDescent="0.25">
      <c r="C51" s="16"/>
      <c r="D51" s="16"/>
      <c r="E51" s="16"/>
      <c r="F51" s="16"/>
      <c r="G51" s="16"/>
      <c r="H51" s="16"/>
    </row>
    <row r="52" spans="3:8" x14ac:dyDescent="0.25">
      <c r="C52" s="16"/>
      <c r="D52" s="16"/>
      <c r="E52" s="16"/>
      <c r="F52" s="16"/>
      <c r="G52" s="16"/>
      <c r="H52" s="16"/>
    </row>
    <row r="53" spans="3:8" x14ac:dyDescent="0.25">
      <c r="C53" s="16"/>
      <c r="D53" s="16"/>
      <c r="E53" s="16"/>
      <c r="F53" s="16"/>
      <c r="G53" s="16"/>
      <c r="H53" s="16"/>
    </row>
    <row r="54" spans="3:8" x14ac:dyDescent="0.25">
      <c r="C54" s="16"/>
      <c r="D54" s="16"/>
      <c r="E54" s="16"/>
      <c r="F54" s="16"/>
      <c r="G54" s="16"/>
      <c r="H54" s="16"/>
    </row>
    <row r="55" spans="3:8" x14ac:dyDescent="0.25">
      <c r="C55" s="16"/>
      <c r="D55" s="16"/>
      <c r="E55" s="16"/>
      <c r="F55" s="16"/>
      <c r="G55" s="16"/>
      <c r="H55" s="16"/>
    </row>
    <row r="56" spans="3:8" x14ac:dyDescent="0.25">
      <c r="C56" s="16"/>
      <c r="D56" s="16"/>
      <c r="E56" s="16"/>
      <c r="F56" s="16"/>
      <c r="G56" s="16"/>
      <c r="H56" s="16"/>
    </row>
    <row r="57" spans="3:8" x14ac:dyDescent="0.25">
      <c r="C57" s="16"/>
      <c r="D57" s="16"/>
      <c r="E57" s="16"/>
      <c r="F57" s="16"/>
      <c r="G57" s="16"/>
      <c r="H57" s="16"/>
    </row>
    <row r="58" spans="3:8" x14ac:dyDescent="0.25">
      <c r="C58" s="16"/>
      <c r="D58" s="16"/>
      <c r="E58" s="16"/>
      <c r="F58" s="16"/>
      <c r="G58" s="16"/>
      <c r="H58" s="16"/>
    </row>
    <row r="59" spans="3:8" x14ac:dyDescent="0.25">
      <c r="C59" s="16"/>
      <c r="D59" s="16"/>
      <c r="E59" s="16"/>
      <c r="F59" s="16"/>
      <c r="G59" s="16"/>
      <c r="H59" s="16"/>
    </row>
    <row r="60" spans="3:8" x14ac:dyDescent="0.25">
      <c r="C60" s="16"/>
      <c r="D60" s="16"/>
      <c r="E60" s="16"/>
      <c r="F60" s="16"/>
      <c r="G60" s="16"/>
      <c r="H60" s="16"/>
    </row>
    <row r="61" spans="3:8" x14ac:dyDescent="0.25">
      <c r="C61" s="16"/>
      <c r="D61" s="16"/>
      <c r="E61" s="16"/>
      <c r="F61" s="16"/>
      <c r="G61" s="16"/>
      <c r="H61" s="16"/>
    </row>
    <row r="62" spans="3:8" x14ac:dyDescent="0.25">
      <c r="C62" s="16"/>
      <c r="D62" s="16"/>
      <c r="E62" s="16"/>
      <c r="F62" s="16"/>
      <c r="G62" s="16"/>
      <c r="H62" s="16"/>
    </row>
    <row r="63" spans="3:8" x14ac:dyDescent="0.25">
      <c r="C63" s="16"/>
      <c r="D63" s="16"/>
      <c r="E63" s="16"/>
      <c r="F63" s="16"/>
      <c r="G63" s="16"/>
      <c r="H63" s="16"/>
    </row>
    <row r="64" spans="3:8" x14ac:dyDescent="0.25">
      <c r="C64" s="16"/>
      <c r="D64" s="16"/>
      <c r="E64" s="16"/>
      <c r="F64" s="16"/>
      <c r="G64" s="16"/>
      <c r="H64" s="16"/>
    </row>
    <row r="65" spans="3:8" x14ac:dyDescent="0.25">
      <c r="C65" s="16"/>
      <c r="D65" s="16"/>
      <c r="E65" s="16"/>
      <c r="F65" s="16"/>
      <c r="G65" s="16"/>
      <c r="H65" s="16"/>
    </row>
    <row r="66" spans="3:8" x14ac:dyDescent="0.25">
      <c r="C66" s="16"/>
      <c r="D66" s="16"/>
      <c r="E66" s="16"/>
      <c r="F66" s="16"/>
      <c r="G66" s="16"/>
      <c r="H66" s="16"/>
    </row>
    <row r="67" spans="3:8" x14ac:dyDescent="0.25">
      <c r="C67" s="16"/>
      <c r="D67" s="16"/>
      <c r="E67" s="16"/>
      <c r="F67" s="16"/>
      <c r="G67" s="16"/>
      <c r="H67" s="16"/>
    </row>
    <row r="68" spans="3:8" x14ac:dyDescent="0.25">
      <c r="C68" s="16"/>
      <c r="D68" s="16"/>
      <c r="E68" s="16"/>
      <c r="F68" s="16"/>
      <c r="G68" s="16"/>
      <c r="H68" s="16"/>
    </row>
    <row r="69" spans="3:8" x14ac:dyDescent="0.25">
      <c r="C69" s="19"/>
      <c r="D69" s="19"/>
      <c r="E69" s="19"/>
      <c r="F69" s="19"/>
      <c r="G69" s="19"/>
      <c r="H69" s="19"/>
    </row>
    <row r="70" spans="3:8" x14ac:dyDescent="0.25">
      <c r="C70" s="19"/>
      <c r="D70" s="19"/>
      <c r="E70" s="19"/>
      <c r="F70" s="19"/>
      <c r="G70" s="19"/>
      <c r="H70" s="19"/>
    </row>
    <row r="71" spans="3:8" x14ac:dyDescent="0.25">
      <c r="C71" s="19"/>
      <c r="D71" s="19"/>
      <c r="E71" s="19"/>
      <c r="F71" s="19"/>
      <c r="G71" s="19"/>
      <c r="H71" s="19"/>
    </row>
    <row r="72" spans="3:8" x14ac:dyDescent="0.25">
      <c r="C72" s="19"/>
      <c r="D72" s="19"/>
      <c r="E72" s="19"/>
      <c r="F72" s="19"/>
      <c r="G72" s="19"/>
      <c r="H72" s="19"/>
    </row>
    <row r="73" spans="3:8" x14ac:dyDescent="0.25">
      <c r="C73" s="19"/>
      <c r="D73" s="19"/>
      <c r="E73" s="19"/>
      <c r="F73" s="19"/>
      <c r="G73" s="19"/>
      <c r="H73" s="19"/>
    </row>
    <row r="74" spans="3:8" x14ac:dyDescent="0.25">
      <c r="C74" s="19"/>
      <c r="D74" s="19"/>
      <c r="E74" s="19"/>
      <c r="F74" s="19"/>
      <c r="G74" s="19"/>
      <c r="H74" s="19"/>
    </row>
    <row r="75" spans="3:8" x14ac:dyDescent="0.25">
      <c r="C75" s="19"/>
      <c r="D75" s="19"/>
      <c r="E75" s="19"/>
      <c r="F75" s="19"/>
      <c r="G75" s="19"/>
      <c r="H75" s="19"/>
    </row>
    <row r="76" spans="3:8" x14ac:dyDescent="0.25">
      <c r="C76" s="19"/>
      <c r="D76" s="19"/>
      <c r="E76" s="19"/>
      <c r="F76" s="19"/>
      <c r="G76" s="19"/>
      <c r="H76" s="19"/>
    </row>
    <row r="77" spans="3:8" x14ac:dyDescent="0.25">
      <c r="C77" s="19"/>
      <c r="D77" s="19"/>
      <c r="E77" s="19"/>
      <c r="F77" s="19"/>
      <c r="G77" s="19"/>
      <c r="H77" s="19"/>
    </row>
    <row r="78" spans="3:8" x14ac:dyDescent="0.25">
      <c r="C78" s="19"/>
      <c r="D78" s="19"/>
      <c r="E78" s="19"/>
      <c r="F78" s="19"/>
      <c r="G78" s="19"/>
      <c r="H78" s="19"/>
    </row>
    <row r="79" spans="3:8" x14ac:dyDescent="0.25">
      <c r="C79" s="19"/>
      <c r="D79" s="19"/>
      <c r="E79" s="19"/>
      <c r="F79" s="19"/>
      <c r="G79" s="19"/>
      <c r="H79" s="19"/>
    </row>
    <row r="80" spans="3:8" x14ac:dyDescent="0.25">
      <c r="C80" s="19"/>
      <c r="D80" s="19"/>
      <c r="E80" s="19"/>
      <c r="F80" s="19"/>
      <c r="G80" s="19"/>
      <c r="H80" s="19"/>
    </row>
    <row r="81" spans="3:8" x14ac:dyDescent="0.25">
      <c r="C81" s="19"/>
      <c r="D81" s="19"/>
      <c r="E81" s="19"/>
      <c r="F81" s="19"/>
      <c r="G81" s="19"/>
      <c r="H81" s="19"/>
    </row>
    <row r="82" spans="3:8" x14ac:dyDescent="0.25">
      <c r="C82" s="19"/>
      <c r="D82" s="19"/>
      <c r="E82" s="19"/>
      <c r="F82" s="19"/>
      <c r="G82" s="19"/>
      <c r="H82" s="19"/>
    </row>
  </sheetData>
  <mergeCells count="5">
    <mergeCell ref="C5:D5"/>
    <mergeCell ref="E5:E6"/>
    <mergeCell ref="F5:F6"/>
    <mergeCell ref="G5:G6"/>
    <mergeCell ref="H5:H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C2:J79"/>
  <sheetViews>
    <sheetView workbookViewId="0"/>
  </sheetViews>
  <sheetFormatPr defaultColWidth="14.44140625" defaultRowHeight="15.75" customHeight="1" x14ac:dyDescent="0.25"/>
  <cols>
    <col min="6" max="7" width="22.109375" customWidth="1"/>
    <col min="8" max="8" width="21" customWidth="1"/>
    <col min="9" max="9" width="50.33203125" customWidth="1"/>
  </cols>
  <sheetData>
    <row r="2" spans="3:10" x14ac:dyDescent="0.25">
      <c r="I2" s="14" t="s">
        <v>151</v>
      </c>
      <c r="J2" s="15">
        <f t="array" ref="J2">SUM(F7:F1003)-SUM(H7:H1003)</f>
        <v>-29810</v>
      </c>
    </row>
    <row r="3" spans="3:10" x14ac:dyDescent="0.25">
      <c r="F3" s="20">
        <f>SUM(F7:F1003)</f>
        <v>151341</v>
      </c>
      <c r="H3" s="20">
        <f>SUM(H7:H1003)</f>
        <v>181151</v>
      </c>
    </row>
    <row r="5" spans="3:10" x14ac:dyDescent="0.25">
      <c r="C5" s="64" t="s">
        <v>164</v>
      </c>
      <c r="D5" s="66" t="s">
        <v>152</v>
      </c>
      <c r="E5" s="67"/>
      <c r="F5" s="64" t="s">
        <v>153</v>
      </c>
      <c r="G5" s="68" t="s">
        <v>154</v>
      </c>
      <c r="H5" s="64" t="s">
        <v>155</v>
      </c>
      <c r="I5" s="64" t="s">
        <v>156</v>
      </c>
    </row>
    <row r="6" spans="3:10" x14ac:dyDescent="0.25">
      <c r="C6" s="65"/>
      <c r="D6" s="17" t="s">
        <v>0</v>
      </c>
      <c r="E6" s="17" t="s">
        <v>1</v>
      </c>
      <c r="F6" s="65"/>
      <c r="G6" s="65"/>
      <c r="H6" s="65"/>
      <c r="I6" s="65"/>
    </row>
    <row r="7" spans="3:10" x14ac:dyDescent="0.25">
      <c r="C7" s="17">
        <v>1</v>
      </c>
      <c r="D7" s="18">
        <v>44424</v>
      </c>
      <c r="E7" s="21">
        <v>44439</v>
      </c>
      <c r="F7" s="17">
        <v>51401</v>
      </c>
      <c r="G7" s="17"/>
      <c r="H7" s="17"/>
      <c r="I7" s="17"/>
    </row>
    <row r="8" spans="3:10" x14ac:dyDescent="0.25">
      <c r="C8" s="17">
        <v>2</v>
      </c>
      <c r="D8" s="18">
        <v>44440</v>
      </c>
      <c r="E8" s="18">
        <v>44459</v>
      </c>
      <c r="F8" s="17">
        <v>54320</v>
      </c>
      <c r="G8" s="17"/>
      <c r="H8" s="17"/>
      <c r="I8" s="17"/>
    </row>
    <row r="9" spans="3:10" x14ac:dyDescent="0.25">
      <c r="C9" s="17"/>
      <c r="D9" s="18">
        <v>44440</v>
      </c>
      <c r="E9" s="18">
        <v>44459</v>
      </c>
      <c r="F9" s="17">
        <v>45620</v>
      </c>
      <c r="G9" s="17"/>
    </row>
    <row r="10" spans="3:10" x14ac:dyDescent="0.25">
      <c r="C10" s="17"/>
      <c r="D10" s="18"/>
      <c r="E10" s="18"/>
      <c r="F10" s="17"/>
      <c r="G10" s="17"/>
      <c r="H10" s="17">
        <v>42000</v>
      </c>
      <c r="I10" s="17" t="s">
        <v>165</v>
      </c>
    </row>
    <row r="11" spans="3:10" x14ac:dyDescent="0.25">
      <c r="C11" s="17"/>
      <c r="D11" s="17"/>
      <c r="E11" s="18"/>
      <c r="F11" s="17"/>
      <c r="G11" s="17"/>
      <c r="H11" s="17">
        <v>12151</v>
      </c>
      <c r="I11" s="18">
        <v>44442</v>
      </c>
    </row>
    <row r="12" spans="3:10" x14ac:dyDescent="0.25">
      <c r="C12" s="17"/>
      <c r="D12" s="17"/>
      <c r="E12" s="18"/>
      <c r="F12" s="17"/>
      <c r="G12" s="17"/>
      <c r="H12" s="17">
        <v>10000</v>
      </c>
      <c r="I12" s="18">
        <v>44453</v>
      </c>
    </row>
    <row r="13" spans="3:10" x14ac:dyDescent="0.25">
      <c r="C13" s="16"/>
      <c r="D13" s="16"/>
      <c r="E13" s="16"/>
      <c r="F13" s="16"/>
      <c r="G13" s="16"/>
      <c r="H13" s="17">
        <v>10000</v>
      </c>
      <c r="I13" s="18">
        <v>44454</v>
      </c>
    </row>
    <row r="14" spans="3:10" x14ac:dyDescent="0.25">
      <c r="C14" s="16"/>
      <c r="D14" s="16"/>
      <c r="E14" s="16"/>
      <c r="F14" s="16"/>
      <c r="G14" s="16"/>
      <c r="H14" s="17">
        <v>20000</v>
      </c>
      <c r="I14" s="18">
        <v>44455</v>
      </c>
    </row>
    <row r="15" spans="3:10" x14ac:dyDescent="0.25">
      <c r="C15" s="16"/>
      <c r="D15" s="16"/>
      <c r="E15" s="16"/>
      <c r="G15" s="16"/>
      <c r="H15" s="17">
        <v>20000</v>
      </c>
      <c r="I15" s="18">
        <v>44461</v>
      </c>
    </row>
    <row r="16" spans="3:10" x14ac:dyDescent="0.25">
      <c r="C16" s="16"/>
      <c r="D16" s="16"/>
      <c r="E16" s="16"/>
      <c r="F16" s="16"/>
      <c r="G16" s="16"/>
      <c r="H16" s="17">
        <v>30000</v>
      </c>
      <c r="I16" s="18">
        <v>44466</v>
      </c>
    </row>
    <row r="17" spans="3:9" x14ac:dyDescent="0.25">
      <c r="C17" s="16"/>
      <c r="D17" s="16"/>
      <c r="E17" s="16"/>
      <c r="F17" s="16"/>
      <c r="G17" s="16"/>
      <c r="H17" s="17">
        <v>37000</v>
      </c>
      <c r="I17" s="18">
        <v>44469</v>
      </c>
    </row>
    <row r="18" spans="3:9" x14ac:dyDescent="0.25">
      <c r="C18" s="16"/>
      <c r="D18" s="16"/>
      <c r="E18" s="16"/>
      <c r="F18" s="16"/>
      <c r="G18" s="16"/>
      <c r="H18" s="16"/>
      <c r="I18" s="16"/>
    </row>
    <row r="19" spans="3:9" x14ac:dyDescent="0.25">
      <c r="C19" s="16"/>
      <c r="D19" s="16"/>
      <c r="E19" s="16"/>
      <c r="F19" s="16"/>
      <c r="G19" s="16"/>
      <c r="H19" s="16"/>
      <c r="I19" s="16"/>
    </row>
    <row r="20" spans="3:9" x14ac:dyDescent="0.25">
      <c r="C20" s="16"/>
      <c r="D20" s="16"/>
      <c r="E20" s="16"/>
      <c r="F20" s="16"/>
      <c r="G20" s="16"/>
      <c r="H20" s="16"/>
      <c r="I20" s="16"/>
    </row>
    <row r="21" spans="3:9" x14ac:dyDescent="0.25">
      <c r="C21" s="16"/>
      <c r="D21" s="16"/>
      <c r="E21" s="16"/>
      <c r="F21" s="16"/>
      <c r="G21" s="16"/>
      <c r="H21" s="16"/>
      <c r="I21" s="16"/>
    </row>
    <row r="22" spans="3:9" x14ac:dyDescent="0.25">
      <c r="C22" s="16"/>
      <c r="D22" s="16"/>
      <c r="E22" s="16"/>
      <c r="F22" s="16"/>
      <c r="G22" s="16"/>
      <c r="H22" s="16"/>
      <c r="I22" s="16"/>
    </row>
    <row r="23" spans="3:9" x14ac:dyDescent="0.25">
      <c r="C23" s="16"/>
      <c r="D23" s="16"/>
      <c r="E23" s="16"/>
      <c r="F23" s="16"/>
      <c r="G23" s="16"/>
      <c r="H23" s="16"/>
      <c r="I23" s="16"/>
    </row>
    <row r="24" spans="3:9" x14ac:dyDescent="0.25">
      <c r="C24" s="16"/>
      <c r="D24" s="16"/>
      <c r="E24" s="16"/>
      <c r="F24" s="16"/>
      <c r="G24" s="16"/>
      <c r="H24" s="16"/>
      <c r="I24" s="16"/>
    </row>
    <row r="25" spans="3:9" x14ac:dyDescent="0.25">
      <c r="C25" s="16"/>
      <c r="D25" s="16"/>
      <c r="E25" s="16"/>
      <c r="F25" s="16"/>
      <c r="G25" s="16"/>
      <c r="H25" s="16"/>
      <c r="I25" s="16"/>
    </row>
    <row r="26" spans="3:9" x14ac:dyDescent="0.25">
      <c r="C26" s="16"/>
      <c r="D26" s="16"/>
      <c r="E26" s="16"/>
      <c r="F26" s="16"/>
      <c r="G26" s="16"/>
      <c r="H26" s="16"/>
      <c r="I26" s="16"/>
    </row>
    <row r="27" spans="3:9" x14ac:dyDescent="0.25">
      <c r="C27" s="16"/>
      <c r="D27" s="16"/>
      <c r="E27" s="16"/>
      <c r="F27" s="16"/>
      <c r="G27" s="16"/>
      <c r="H27" s="16"/>
      <c r="I27" s="16"/>
    </row>
    <row r="28" spans="3:9" x14ac:dyDescent="0.25">
      <c r="C28" s="16"/>
      <c r="D28" s="16"/>
      <c r="E28" s="16"/>
      <c r="F28" s="16"/>
      <c r="G28" s="16"/>
      <c r="H28" s="16"/>
      <c r="I28" s="16"/>
    </row>
    <row r="29" spans="3:9" x14ac:dyDescent="0.25">
      <c r="C29" s="16"/>
      <c r="D29" s="16"/>
      <c r="E29" s="16"/>
      <c r="F29" s="16"/>
      <c r="G29" s="16"/>
      <c r="H29" s="16"/>
      <c r="I29" s="16"/>
    </row>
    <row r="30" spans="3:9" x14ac:dyDescent="0.25">
      <c r="C30" s="16"/>
      <c r="D30" s="16"/>
      <c r="E30" s="16"/>
      <c r="F30" s="16"/>
      <c r="G30" s="16"/>
      <c r="H30" s="16"/>
      <c r="I30" s="16"/>
    </row>
    <row r="31" spans="3:9" x14ac:dyDescent="0.25">
      <c r="C31" s="16"/>
      <c r="D31" s="16"/>
      <c r="E31" s="16"/>
      <c r="F31" s="16"/>
      <c r="G31" s="16"/>
      <c r="H31" s="16"/>
      <c r="I31" s="16"/>
    </row>
    <row r="32" spans="3:9" x14ac:dyDescent="0.25">
      <c r="C32" s="16"/>
      <c r="D32" s="16"/>
      <c r="E32" s="16"/>
      <c r="F32" s="16"/>
      <c r="G32" s="16"/>
      <c r="H32" s="16"/>
      <c r="I32" s="16"/>
    </row>
    <row r="33" spans="3:9" x14ac:dyDescent="0.25">
      <c r="C33" s="16"/>
      <c r="D33" s="16"/>
      <c r="E33" s="16"/>
      <c r="F33" s="16"/>
      <c r="G33" s="16"/>
      <c r="H33" s="16"/>
      <c r="I33" s="16"/>
    </row>
    <row r="34" spans="3:9" x14ac:dyDescent="0.25">
      <c r="C34" s="16"/>
      <c r="D34" s="16"/>
      <c r="E34" s="16"/>
      <c r="F34" s="16"/>
      <c r="G34" s="16"/>
      <c r="H34" s="16"/>
      <c r="I34" s="16"/>
    </row>
    <row r="35" spans="3:9" x14ac:dyDescent="0.25">
      <c r="C35" s="16"/>
      <c r="D35" s="16"/>
      <c r="E35" s="16"/>
      <c r="F35" s="16"/>
      <c r="G35" s="16"/>
      <c r="H35" s="16"/>
      <c r="I35" s="16"/>
    </row>
    <row r="36" spans="3:9" x14ac:dyDescent="0.25">
      <c r="C36" s="16"/>
      <c r="D36" s="16"/>
      <c r="E36" s="16"/>
      <c r="F36" s="16"/>
      <c r="G36" s="16"/>
      <c r="H36" s="16"/>
      <c r="I36" s="16"/>
    </row>
    <row r="37" spans="3:9" x14ac:dyDescent="0.25">
      <c r="C37" s="16"/>
      <c r="D37" s="16"/>
      <c r="E37" s="16"/>
      <c r="F37" s="16"/>
      <c r="G37" s="16"/>
      <c r="H37" s="16"/>
      <c r="I37" s="16"/>
    </row>
    <row r="38" spans="3:9" x14ac:dyDescent="0.25">
      <c r="C38" s="16"/>
      <c r="D38" s="16"/>
      <c r="E38" s="16"/>
      <c r="F38" s="16"/>
      <c r="G38" s="16"/>
      <c r="H38" s="16"/>
      <c r="I38" s="16"/>
    </row>
    <row r="39" spans="3:9" x14ac:dyDescent="0.25">
      <c r="C39" s="16"/>
      <c r="D39" s="16"/>
      <c r="E39" s="16"/>
      <c r="F39" s="16"/>
      <c r="G39" s="16"/>
      <c r="H39" s="16"/>
      <c r="I39" s="16"/>
    </row>
    <row r="40" spans="3:9" x14ac:dyDescent="0.25">
      <c r="C40" s="16"/>
      <c r="D40" s="16"/>
      <c r="E40" s="16"/>
      <c r="F40" s="16"/>
      <c r="G40" s="16"/>
      <c r="H40" s="16"/>
      <c r="I40" s="16"/>
    </row>
    <row r="41" spans="3:9" x14ac:dyDescent="0.25">
      <c r="C41" s="16"/>
      <c r="D41" s="16"/>
      <c r="E41" s="16"/>
      <c r="F41" s="16"/>
      <c r="G41" s="16"/>
      <c r="H41" s="16"/>
      <c r="I41" s="16"/>
    </row>
    <row r="42" spans="3:9" x14ac:dyDescent="0.25">
      <c r="C42" s="16"/>
      <c r="D42" s="16"/>
      <c r="E42" s="16"/>
      <c r="F42" s="16"/>
      <c r="G42" s="16"/>
      <c r="H42" s="16"/>
      <c r="I42" s="16"/>
    </row>
    <row r="43" spans="3:9" x14ac:dyDescent="0.25">
      <c r="C43" s="16"/>
      <c r="D43" s="16"/>
      <c r="E43" s="16"/>
      <c r="F43" s="16"/>
      <c r="G43" s="16"/>
      <c r="H43" s="16"/>
      <c r="I43" s="16"/>
    </row>
    <row r="44" spans="3:9" x14ac:dyDescent="0.25">
      <c r="C44" s="16"/>
      <c r="D44" s="16"/>
      <c r="E44" s="16"/>
      <c r="F44" s="16"/>
      <c r="G44" s="16"/>
      <c r="H44" s="16"/>
      <c r="I44" s="16"/>
    </row>
    <row r="45" spans="3:9" x14ac:dyDescent="0.25">
      <c r="C45" s="16"/>
      <c r="D45" s="16"/>
      <c r="E45" s="16"/>
      <c r="F45" s="16"/>
      <c r="G45" s="16"/>
      <c r="H45" s="16"/>
      <c r="I45" s="16"/>
    </row>
    <row r="46" spans="3:9" x14ac:dyDescent="0.25">
      <c r="C46" s="16"/>
      <c r="D46" s="16"/>
      <c r="E46" s="16"/>
      <c r="F46" s="16"/>
      <c r="G46" s="16"/>
      <c r="H46" s="16"/>
      <c r="I46" s="16"/>
    </row>
    <row r="47" spans="3:9" x14ac:dyDescent="0.25">
      <c r="C47" s="16"/>
      <c r="D47" s="16"/>
      <c r="E47" s="16"/>
      <c r="F47" s="16"/>
      <c r="G47" s="16"/>
      <c r="H47" s="16"/>
      <c r="I47" s="16"/>
    </row>
    <row r="48" spans="3:9" x14ac:dyDescent="0.25">
      <c r="C48" s="16"/>
      <c r="D48" s="16"/>
      <c r="E48" s="16"/>
      <c r="F48" s="16"/>
      <c r="G48" s="16"/>
      <c r="H48" s="16"/>
      <c r="I48" s="16"/>
    </row>
    <row r="49" spans="3:9" x14ac:dyDescent="0.25">
      <c r="C49" s="16"/>
      <c r="D49" s="16"/>
      <c r="E49" s="16"/>
      <c r="F49" s="16"/>
      <c r="G49" s="16"/>
      <c r="H49" s="16"/>
      <c r="I49" s="16"/>
    </row>
    <row r="50" spans="3:9" x14ac:dyDescent="0.25">
      <c r="C50" s="16"/>
      <c r="D50" s="16"/>
      <c r="E50" s="16"/>
      <c r="F50" s="16"/>
      <c r="G50" s="16"/>
      <c r="H50" s="16"/>
      <c r="I50" s="16"/>
    </row>
    <row r="51" spans="3:9" x14ac:dyDescent="0.25">
      <c r="C51" s="16"/>
      <c r="D51" s="16"/>
      <c r="E51" s="16"/>
      <c r="F51" s="16"/>
      <c r="G51" s="16"/>
      <c r="H51" s="16"/>
      <c r="I51" s="16"/>
    </row>
    <row r="52" spans="3:9" x14ac:dyDescent="0.25">
      <c r="C52" s="16"/>
      <c r="D52" s="16"/>
      <c r="E52" s="16"/>
      <c r="F52" s="16"/>
      <c r="G52" s="16"/>
      <c r="H52" s="16"/>
      <c r="I52" s="16"/>
    </row>
    <row r="53" spans="3:9" x14ac:dyDescent="0.25">
      <c r="C53" s="16"/>
      <c r="D53" s="16"/>
      <c r="E53" s="16"/>
      <c r="F53" s="16"/>
      <c r="G53" s="16"/>
      <c r="H53" s="16"/>
      <c r="I53" s="16"/>
    </row>
    <row r="54" spans="3:9" x14ac:dyDescent="0.25">
      <c r="C54" s="16"/>
      <c r="D54" s="16"/>
      <c r="E54" s="16"/>
      <c r="F54" s="16"/>
      <c r="G54" s="16"/>
      <c r="H54" s="16"/>
      <c r="I54" s="16"/>
    </row>
    <row r="55" spans="3:9" x14ac:dyDescent="0.25">
      <c r="C55" s="16"/>
      <c r="D55" s="16"/>
      <c r="E55" s="16"/>
      <c r="F55" s="16"/>
      <c r="G55" s="16"/>
      <c r="H55" s="16"/>
      <c r="I55" s="16"/>
    </row>
    <row r="56" spans="3:9" x14ac:dyDescent="0.25">
      <c r="C56" s="16"/>
      <c r="D56" s="16"/>
      <c r="E56" s="16"/>
      <c r="F56" s="16"/>
      <c r="G56" s="16"/>
      <c r="H56" s="16"/>
      <c r="I56" s="16"/>
    </row>
    <row r="57" spans="3:9" x14ac:dyDescent="0.25">
      <c r="C57" s="16"/>
      <c r="D57" s="16"/>
      <c r="E57" s="16"/>
      <c r="F57" s="16"/>
      <c r="G57" s="16"/>
      <c r="H57" s="16"/>
      <c r="I57" s="16"/>
    </row>
    <row r="58" spans="3:9" x14ac:dyDescent="0.25">
      <c r="C58" s="16"/>
      <c r="D58" s="16"/>
      <c r="E58" s="16"/>
      <c r="F58" s="16"/>
      <c r="G58" s="16"/>
      <c r="H58" s="16"/>
      <c r="I58" s="16"/>
    </row>
    <row r="59" spans="3:9" x14ac:dyDescent="0.25">
      <c r="C59" s="16"/>
      <c r="D59" s="16"/>
      <c r="E59" s="16"/>
      <c r="F59" s="16"/>
      <c r="G59" s="16"/>
      <c r="H59" s="16"/>
      <c r="I59" s="16"/>
    </row>
    <row r="60" spans="3:9" x14ac:dyDescent="0.25">
      <c r="C60" s="16"/>
      <c r="D60" s="16"/>
      <c r="E60" s="16"/>
      <c r="F60" s="16"/>
      <c r="G60" s="16"/>
      <c r="H60" s="16"/>
      <c r="I60" s="16"/>
    </row>
    <row r="61" spans="3:9" x14ac:dyDescent="0.25">
      <c r="C61" s="16"/>
      <c r="D61" s="16"/>
      <c r="E61" s="16"/>
      <c r="F61" s="16"/>
      <c r="G61" s="16"/>
      <c r="H61" s="16"/>
      <c r="I61" s="16"/>
    </row>
    <row r="62" spans="3:9" x14ac:dyDescent="0.25">
      <c r="C62" s="16"/>
      <c r="D62" s="16"/>
      <c r="E62" s="16"/>
      <c r="F62" s="16"/>
      <c r="G62" s="16"/>
      <c r="H62" s="16"/>
      <c r="I62" s="16"/>
    </row>
    <row r="63" spans="3:9" x14ac:dyDescent="0.25">
      <c r="C63" s="16"/>
      <c r="D63" s="16"/>
      <c r="E63" s="16"/>
      <c r="F63" s="16"/>
      <c r="G63" s="16"/>
      <c r="H63" s="16"/>
      <c r="I63" s="16"/>
    </row>
    <row r="64" spans="3:9" x14ac:dyDescent="0.25">
      <c r="C64" s="16"/>
      <c r="D64" s="16"/>
      <c r="E64" s="16"/>
      <c r="F64" s="16"/>
      <c r="G64" s="16"/>
      <c r="H64" s="16"/>
      <c r="I64" s="16"/>
    </row>
    <row r="65" spans="3:9" x14ac:dyDescent="0.25">
      <c r="C65" s="16"/>
      <c r="D65" s="16"/>
      <c r="E65" s="16"/>
      <c r="F65" s="16"/>
      <c r="G65" s="16"/>
      <c r="H65" s="16"/>
      <c r="I65" s="16"/>
    </row>
    <row r="66" spans="3:9" x14ac:dyDescent="0.25">
      <c r="C66" s="19"/>
      <c r="D66" s="19"/>
      <c r="E66" s="19"/>
      <c r="F66" s="19"/>
      <c r="G66" s="19"/>
      <c r="H66" s="19"/>
      <c r="I66" s="19"/>
    </row>
    <row r="67" spans="3:9" x14ac:dyDescent="0.25">
      <c r="C67" s="19"/>
      <c r="D67" s="19"/>
      <c r="E67" s="19"/>
      <c r="F67" s="19"/>
      <c r="G67" s="19"/>
      <c r="H67" s="19"/>
      <c r="I67" s="19"/>
    </row>
    <row r="68" spans="3:9" x14ac:dyDescent="0.25">
      <c r="C68" s="19"/>
      <c r="D68" s="19"/>
      <c r="E68" s="19"/>
      <c r="F68" s="19"/>
      <c r="G68" s="19"/>
      <c r="H68" s="19"/>
      <c r="I68" s="19"/>
    </row>
    <row r="69" spans="3:9" x14ac:dyDescent="0.25">
      <c r="C69" s="19"/>
      <c r="D69" s="19"/>
      <c r="E69" s="19"/>
      <c r="F69" s="19"/>
      <c r="G69" s="19"/>
      <c r="H69" s="19"/>
      <c r="I69" s="19"/>
    </row>
    <row r="70" spans="3:9" x14ac:dyDescent="0.25">
      <c r="C70" s="19"/>
      <c r="D70" s="19"/>
      <c r="E70" s="19"/>
      <c r="F70" s="19"/>
      <c r="G70" s="19"/>
      <c r="H70" s="19"/>
      <c r="I70" s="19"/>
    </row>
    <row r="71" spans="3:9" x14ac:dyDescent="0.25">
      <c r="C71" s="19"/>
      <c r="D71" s="19"/>
      <c r="E71" s="19"/>
      <c r="F71" s="19"/>
      <c r="G71" s="19"/>
      <c r="H71" s="19"/>
      <c r="I71" s="19"/>
    </row>
    <row r="72" spans="3:9" x14ac:dyDescent="0.25">
      <c r="C72" s="19"/>
      <c r="D72" s="19"/>
      <c r="E72" s="19"/>
      <c r="F72" s="19"/>
      <c r="G72" s="19"/>
      <c r="H72" s="19"/>
      <c r="I72" s="19"/>
    </row>
    <row r="73" spans="3:9" x14ac:dyDescent="0.25">
      <c r="C73" s="19"/>
      <c r="D73" s="19"/>
      <c r="E73" s="19"/>
      <c r="F73" s="19"/>
      <c r="G73" s="19"/>
      <c r="H73" s="19"/>
      <c r="I73" s="19"/>
    </row>
    <row r="74" spans="3:9" x14ac:dyDescent="0.25">
      <c r="C74" s="19"/>
      <c r="D74" s="19"/>
      <c r="E74" s="19"/>
      <c r="F74" s="19"/>
      <c r="G74" s="19"/>
      <c r="H74" s="19"/>
      <c r="I74" s="19"/>
    </row>
    <row r="75" spans="3:9" x14ac:dyDescent="0.25">
      <c r="C75" s="19"/>
      <c r="D75" s="19"/>
      <c r="E75" s="19"/>
      <c r="F75" s="19"/>
      <c r="G75" s="19"/>
      <c r="H75" s="19"/>
      <c r="I75" s="19"/>
    </row>
    <row r="76" spans="3:9" x14ac:dyDescent="0.25">
      <c r="C76" s="19"/>
      <c r="D76" s="19"/>
      <c r="E76" s="19"/>
      <c r="F76" s="19"/>
      <c r="G76" s="19"/>
      <c r="H76" s="19"/>
      <c r="I76" s="19"/>
    </row>
    <row r="77" spans="3:9" x14ac:dyDescent="0.25">
      <c r="C77" s="19"/>
      <c r="D77" s="19"/>
      <c r="E77" s="19"/>
      <c r="F77" s="19"/>
      <c r="G77" s="19"/>
      <c r="H77" s="19"/>
      <c r="I77" s="19"/>
    </row>
    <row r="78" spans="3:9" x14ac:dyDescent="0.25">
      <c r="C78" s="19"/>
      <c r="D78" s="19"/>
      <c r="E78" s="19"/>
      <c r="F78" s="19"/>
      <c r="G78" s="19"/>
      <c r="H78" s="19"/>
      <c r="I78" s="19"/>
    </row>
    <row r="79" spans="3:9" x14ac:dyDescent="0.25">
      <c r="C79" s="19"/>
      <c r="D79" s="19"/>
      <c r="E79" s="19"/>
      <c r="F79" s="19"/>
      <c r="G79" s="19"/>
      <c r="H79" s="19"/>
      <c r="I79" s="19"/>
    </row>
  </sheetData>
  <mergeCells count="6">
    <mergeCell ref="I5:I6"/>
    <mergeCell ref="C5:C6"/>
    <mergeCell ref="D5:E5"/>
    <mergeCell ref="F5:F6"/>
    <mergeCell ref="G5:G6"/>
    <mergeCell ref="H5:H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999"/>
  <sheetViews>
    <sheetView workbookViewId="0"/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1" spans="1:29" x14ac:dyDescent="0.25">
      <c r="D1" s="22"/>
    </row>
    <row r="2" spans="1:29" x14ac:dyDescent="0.25">
      <c r="A2" s="58"/>
      <c r="B2" s="59"/>
      <c r="C2" s="60"/>
      <c r="D2" s="22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D3" s="22"/>
      <c r="G3" s="65"/>
      <c r="H3" s="65"/>
      <c r="I3" s="65"/>
    </row>
    <row r="4" spans="1:29" x14ac:dyDescent="0.25">
      <c r="D4" s="22"/>
      <c r="G4" s="6" t="s">
        <v>135</v>
      </c>
    </row>
    <row r="5" spans="1:29" x14ac:dyDescent="0.25">
      <c r="D5" s="22"/>
    </row>
    <row r="6" spans="1:29" x14ac:dyDescent="0.25">
      <c r="A6" s="1"/>
      <c r="B6" s="1"/>
      <c r="C6" s="7" t="s">
        <v>136</v>
      </c>
      <c r="D6" s="23"/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3">
        <v>44433</v>
      </c>
      <c r="E7" s="8" t="s">
        <v>166</v>
      </c>
      <c r="F7" s="9"/>
      <c r="G7" s="9">
        <f>22748+8260</f>
        <v>31008</v>
      </c>
      <c r="H7" s="8" t="s">
        <v>167</v>
      </c>
    </row>
    <row r="8" spans="1:29" x14ac:dyDescent="0.25">
      <c r="C8" s="8">
        <v>2</v>
      </c>
      <c r="D8" s="23">
        <v>44439</v>
      </c>
      <c r="E8" s="8" t="s">
        <v>168</v>
      </c>
      <c r="F8" s="8" t="s">
        <v>169</v>
      </c>
      <c r="G8" s="8">
        <v>1820</v>
      </c>
      <c r="H8" s="9"/>
    </row>
    <row r="9" spans="1:29" x14ac:dyDescent="0.25">
      <c r="C9" s="8">
        <v>3</v>
      </c>
      <c r="D9" s="23">
        <v>44439</v>
      </c>
      <c r="E9" s="8" t="s">
        <v>170</v>
      </c>
      <c r="F9" s="8" t="s">
        <v>169</v>
      </c>
      <c r="G9" s="8">
        <v>2300</v>
      </c>
      <c r="H9" s="9"/>
    </row>
    <row r="10" spans="1:29" x14ac:dyDescent="0.25">
      <c r="C10" s="8">
        <v>4</v>
      </c>
      <c r="D10" s="23">
        <v>44439</v>
      </c>
      <c r="E10" s="8" t="s">
        <v>171</v>
      </c>
      <c r="F10" s="8" t="s">
        <v>169</v>
      </c>
      <c r="G10" s="8">
        <v>1540</v>
      </c>
      <c r="H10" s="9"/>
    </row>
    <row r="11" spans="1:29" x14ac:dyDescent="0.25">
      <c r="C11" s="8">
        <v>5</v>
      </c>
      <c r="D11" s="23">
        <v>44439</v>
      </c>
      <c r="E11" s="8" t="s">
        <v>172</v>
      </c>
      <c r="F11" s="9"/>
      <c r="G11" s="8">
        <v>13990</v>
      </c>
      <c r="H11" s="9"/>
    </row>
    <row r="12" spans="1:29" x14ac:dyDescent="0.25">
      <c r="C12" s="8">
        <v>6</v>
      </c>
      <c r="D12" s="23">
        <v>44439</v>
      </c>
      <c r="E12" s="8" t="s">
        <v>173</v>
      </c>
      <c r="F12" s="9"/>
      <c r="G12" s="8">
        <v>2800</v>
      </c>
      <c r="H12" s="9"/>
    </row>
    <row r="13" spans="1:29" x14ac:dyDescent="0.25">
      <c r="C13" s="8">
        <v>7</v>
      </c>
      <c r="D13" s="23">
        <v>44441</v>
      </c>
      <c r="E13" s="8" t="s">
        <v>174</v>
      </c>
      <c r="F13" s="9"/>
      <c r="G13" s="8">
        <v>2100</v>
      </c>
      <c r="H13" s="9"/>
    </row>
    <row r="14" spans="1:29" x14ac:dyDescent="0.25">
      <c r="C14" s="8">
        <v>8</v>
      </c>
      <c r="D14" s="23">
        <v>44442</v>
      </c>
      <c r="E14" s="8" t="s">
        <v>175</v>
      </c>
      <c r="F14" s="8" t="s">
        <v>176</v>
      </c>
      <c r="G14" s="8">
        <v>500</v>
      </c>
      <c r="H14" s="9"/>
    </row>
    <row r="15" spans="1:29" x14ac:dyDescent="0.25">
      <c r="C15" s="8">
        <v>9</v>
      </c>
      <c r="D15" s="23">
        <v>44443</v>
      </c>
      <c r="E15" s="8" t="s">
        <v>177</v>
      </c>
      <c r="F15" s="8" t="s">
        <v>178</v>
      </c>
      <c r="G15" s="8">
        <v>500</v>
      </c>
      <c r="H15" s="9"/>
    </row>
    <row r="16" spans="1:29" x14ac:dyDescent="0.25">
      <c r="C16" s="8">
        <v>10</v>
      </c>
      <c r="D16" s="23">
        <v>44445</v>
      </c>
      <c r="E16" s="8" t="s">
        <v>175</v>
      </c>
      <c r="F16" s="9"/>
      <c r="G16" s="8">
        <v>500</v>
      </c>
      <c r="H16" s="9"/>
    </row>
    <row r="17" spans="3:8" x14ac:dyDescent="0.25">
      <c r="C17" s="8">
        <v>11</v>
      </c>
      <c r="D17" s="23">
        <v>44445</v>
      </c>
      <c r="E17" s="8" t="s">
        <v>179</v>
      </c>
      <c r="F17" s="9"/>
      <c r="G17" s="9">
        <f>6300+125</f>
        <v>6425</v>
      </c>
      <c r="H17" s="9"/>
    </row>
    <row r="18" spans="3:8" x14ac:dyDescent="0.25">
      <c r="C18" s="8">
        <v>12</v>
      </c>
      <c r="D18" s="23">
        <v>44449</v>
      </c>
      <c r="E18" s="8" t="s">
        <v>177</v>
      </c>
      <c r="F18" s="9"/>
      <c r="G18" s="8">
        <v>500</v>
      </c>
      <c r="H18" s="9"/>
    </row>
    <row r="19" spans="3:8" x14ac:dyDescent="0.25">
      <c r="C19" s="8">
        <v>13</v>
      </c>
      <c r="D19" s="23">
        <v>44449</v>
      </c>
      <c r="E19" s="8" t="s">
        <v>175</v>
      </c>
      <c r="F19" s="9"/>
      <c r="G19" s="8">
        <v>500</v>
      </c>
      <c r="H19" s="9"/>
    </row>
    <row r="20" spans="3:8" x14ac:dyDescent="0.25">
      <c r="C20" s="8">
        <v>14</v>
      </c>
      <c r="D20" s="23">
        <v>44450</v>
      </c>
      <c r="E20" s="8" t="s">
        <v>180</v>
      </c>
      <c r="F20" s="9"/>
      <c r="G20" s="8">
        <v>545</v>
      </c>
      <c r="H20" s="9"/>
    </row>
    <row r="21" spans="3:8" x14ac:dyDescent="0.25">
      <c r="C21" s="8">
        <v>15</v>
      </c>
      <c r="D21" s="23">
        <v>44450</v>
      </c>
      <c r="E21" s="8" t="s">
        <v>181</v>
      </c>
      <c r="F21" s="9"/>
      <c r="G21" s="8">
        <v>840</v>
      </c>
      <c r="H21" s="9"/>
    </row>
    <row r="22" spans="3:8" x14ac:dyDescent="0.25">
      <c r="C22" s="8">
        <v>16</v>
      </c>
      <c r="D22" s="23">
        <v>44451</v>
      </c>
      <c r="E22" s="8" t="s">
        <v>182</v>
      </c>
      <c r="F22" s="9"/>
      <c r="G22" s="8">
        <v>1400</v>
      </c>
      <c r="H22" s="9"/>
    </row>
    <row r="23" spans="3:8" x14ac:dyDescent="0.25">
      <c r="C23" s="8">
        <v>17</v>
      </c>
      <c r="D23" s="23">
        <v>44452</v>
      </c>
      <c r="E23" s="8" t="s">
        <v>183</v>
      </c>
      <c r="F23" s="8" t="s">
        <v>184</v>
      </c>
      <c r="G23" s="8">
        <f>6028+2360</f>
        <v>8388</v>
      </c>
      <c r="H23" s="8" t="s">
        <v>185</v>
      </c>
    </row>
    <row r="24" spans="3:8" x14ac:dyDescent="0.25">
      <c r="C24" s="8">
        <v>18</v>
      </c>
      <c r="D24" s="23">
        <v>44453</v>
      </c>
      <c r="E24" s="8" t="s">
        <v>175</v>
      </c>
      <c r="F24" s="9"/>
      <c r="G24" s="8">
        <v>500</v>
      </c>
      <c r="H24" s="8" t="s">
        <v>186</v>
      </c>
    </row>
    <row r="25" spans="3:8" x14ac:dyDescent="0.25">
      <c r="C25" s="8">
        <v>19</v>
      </c>
      <c r="D25" s="23">
        <v>44455</v>
      </c>
      <c r="E25" s="8" t="s">
        <v>177</v>
      </c>
      <c r="F25" s="9"/>
      <c r="G25" s="8">
        <v>500</v>
      </c>
      <c r="H25" s="9"/>
    </row>
    <row r="26" spans="3:8" x14ac:dyDescent="0.25">
      <c r="C26" s="8">
        <v>20</v>
      </c>
      <c r="D26" s="23">
        <v>44458</v>
      </c>
      <c r="E26" s="8" t="s">
        <v>187</v>
      </c>
      <c r="F26" s="9"/>
      <c r="G26" s="8">
        <v>1200</v>
      </c>
      <c r="H26" s="9"/>
    </row>
    <row r="27" spans="3:8" x14ac:dyDescent="0.25">
      <c r="C27" s="8">
        <v>21</v>
      </c>
      <c r="D27" s="23">
        <v>44458</v>
      </c>
      <c r="E27" s="8" t="s">
        <v>188</v>
      </c>
      <c r="F27" s="8" t="s">
        <v>184</v>
      </c>
      <c r="G27" s="8">
        <v>2800</v>
      </c>
      <c r="H27" s="9"/>
    </row>
    <row r="28" spans="3:8" x14ac:dyDescent="0.25">
      <c r="C28" s="8">
        <v>22</v>
      </c>
      <c r="D28" s="23">
        <v>44458</v>
      </c>
      <c r="E28" s="8" t="s">
        <v>189</v>
      </c>
      <c r="F28" s="9"/>
      <c r="G28" s="8">
        <v>200</v>
      </c>
      <c r="H28" s="9"/>
    </row>
    <row r="29" spans="3:8" x14ac:dyDescent="0.25">
      <c r="C29" s="8">
        <v>23</v>
      </c>
      <c r="D29" s="23">
        <v>44458</v>
      </c>
      <c r="E29" s="8" t="s">
        <v>190</v>
      </c>
      <c r="F29" s="9"/>
      <c r="G29" s="8">
        <v>3480</v>
      </c>
      <c r="H29" s="9"/>
    </row>
    <row r="30" spans="3:8" x14ac:dyDescent="0.25">
      <c r="C30" s="8">
        <v>24</v>
      </c>
      <c r="D30" s="23">
        <v>44459</v>
      </c>
      <c r="E30" s="8" t="s">
        <v>191</v>
      </c>
      <c r="F30" s="9"/>
      <c r="G30" s="8">
        <v>1360</v>
      </c>
      <c r="H30" s="9"/>
    </row>
    <row r="31" spans="3:8" x14ac:dyDescent="0.25">
      <c r="C31" s="8">
        <v>25</v>
      </c>
      <c r="D31" s="23">
        <v>44459</v>
      </c>
      <c r="E31" s="8" t="s">
        <v>192</v>
      </c>
      <c r="F31" s="9"/>
      <c r="G31" s="8">
        <v>2000</v>
      </c>
      <c r="H31" s="9"/>
    </row>
    <row r="32" spans="3:8" x14ac:dyDescent="0.25">
      <c r="C32" s="8">
        <v>26</v>
      </c>
      <c r="D32" s="23">
        <v>44459</v>
      </c>
      <c r="E32" s="8" t="s">
        <v>175</v>
      </c>
      <c r="F32" s="9"/>
      <c r="G32" s="8">
        <v>500</v>
      </c>
      <c r="H32" s="8" t="s">
        <v>193</v>
      </c>
    </row>
    <row r="33" spans="3:8" x14ac:dyDescent="0.25">
      <c r="C33" s="8">
        <v>27</v>
      </c>
      <c r="D33" s="24">
        <v>44462</v>
      </c>
      <c r="E33" s="8" t="s">
        <v>177</v>
      </c>
      <c r="F33" s="9"/>
      <c r="G33" s="8">
        <v>500</v>
      </c>
      <c r="H33" s="9"/>
    </row>
    <row r="34" spans="3:8" x14ac:dyDescent="0.25">
      <c r="C34" s="8">
        <v>28</v>
      </c>
      <c r="D34" s="25">
        <v>44462</v>
      </c>
      <c r="E34" s="8" t="s">
        <v>194</v>
      </c>
      <c r="F34" s="9"/>
      <c r="G34" s="8">
        <v>70</v>
      </c>
      <c r="H34" s="9"/>
    </row>
    <row r="35" spans="3:8" x14ac:dyDescent="0.25">
      <c r="C35" s="8">
        <v>29</v>
      </c>
      <c r="D35" s="23">
        <v>44464</v>
      </c>
      <c r="E35" s="8" t="s">
        <v>175</v>
      </c>
      <c r="F35" s="9"/>
      <c r="G35" s="8">
        <v>500</v>
      </c>
      <c r="H35" s="8" t="s">
        <v>195</v>
      </c>
    </row>
    <row r="36" spans="3:8" x14ac:dyDescent="0.25">
      <c r="C36" s="8">
        <v>30</v>
      </c>
      <c r="D36" s="23">
        <v>44464</v>
      </c>
      <c r="E36" s="8" t="s">
        <v>196</v>
      </c>
      <c r="F36" s="9"/>
      <c r="G36" s="8">
        <v>46522</v>
      </c>
      <c r="H36" s="9"/>
    </row>
    <row r="37" spans="3:8" x14ac:dyDescent="0.25">
      <c r="C37" s="8">
        <v>31</v>
      </c>
      <c r="D37" s="23">
        <v>44463</v>
      </c>
      <c r="E37" s="8" t="s">
        <v>197</v>
      </c>
      <c r="F37" s="9"/>
      <c r="G37" s="8">
        <v>93102</v>
      </c>
      <c r="H37" s="9"/>
    </row>
    <row r="38" spans="3:8" x14ac:dyDescent="0.25">
      <c r="C38" s="8">
        <v>32</v>
      </c>
      <c r="D38" s="23">
        <v>44468</v>
      </c>
      <c r="E38" s="8" t="s">
        <v>198</v>
      </c>
      <c r="F38" s="9"/>
      <c r="G38" s="9">
        <f>6567.8*118%</f>
        <v>7750.0039999999999</v>
      </c>
      <c r="H38" s="9"/>
    </row>
    <row r="39" spans="3:8" x14ac:dyDescent="0.25">
      <c r="C39" s="8">
        <v>33</v>
      </c>
      <c r="D39" s="23">
        <v>44466</v>
      </c>
      <c r="E39" s="8" t="s">
        <v>199</v>
      </c>
      <c r="F39" s="9"/>
      <c r="G39" s="8">
        <v>1000</v>
      </c>
      <c r="H39" s="9"/>
    </row>
    <row r="40" spans="3:8" x14ac:dyDescent="0.25">
      <c r="C40" s="8">
        <v>34</v>
      </c>
      <c r="D40" s="23">
        <v>44466</v>
      </c>
      <c r="E40" s="8" t="s">
        <v>200</v>
      </c>
      <c r="F40" s="8" t="s">
        <v>201</v>
      </c>
      <c r="G40" s="8">
        <v>1000</v>
      </c>
      <c r="H40" s="9"/>
    </row>
    <row r="41" spans="3:8" x14ac:dyDescent="0.25">
      <c r="C41" s="8">
        <v>35</v>
      </c>
      <c r="D41" s="25">
        <v>44467</v>
      </c>
      <c r="E41" s="8" t="s">
        <v>202</v>
      </c>
      <c r="F41" s="9"/>
      <c r="G41" s="8">
        <v>600</v>
      </c>
      <c r="H41" s="9"/>
    </row>
    <row r="42" spans="3:8" x14ac:dyDescent="0.25">
      <c r="C42" s="8">
        <v>36</v>
      </c>
      <c r="D42" s="23">
        <v>44467</v>
      </c>
      <c r="E42" s="8" t="s">
        <v>177</v>
      </c>
      <c r="F42" s="9"/>
      <c r="G42" s="8">
        <v>500</v>
      </c>
      <c r="H42" s="9"/>
    </row>
    <row r="43" spans="3:8" x14ac:dyDescent="0.25">
      <c r="C43" s="8">
        <v>37</v>
      </c>
      <c r="D43" s="23">
        <v>44468</v>
      </c>
      <c r="E43" s="8" t="s">
        <v>203</v>
      </c>
      <c r="F43" s="9"/>
      <c r="G43" s="8">
        <v>150</v>
      </c>
      <c r="H43" s="9"/>
    </row>
    <row r="44" spans="3:8" x14ac:dyDescent="0.25">
      <c r="C44" s="8">
        <v>38</v>
      </c>
      <c r="D44" s="23">
        <v>44469</v>
      </c>
      <c r="E44" s="8" t="s">
        <v>175</v>
      </c>
      <c r="F44" s="9"/>
      <c r="G44" s="8">
        <v>500</v>
      </c>
      <c r="H44" s="8" t="s">
        <v>204</v>
      </c>
    </row>
    <row r="45" spans="3:8" x14ac:dyDescent="0.25">
      <c r="C45" s="8">
        <v>39</v>
      </c>
      <c r="D45" s="23">
        <v>44462</v>
      </c>
      <c r="E45" s="8" t="s">
        <v>205</v>
      </c>
      <c r="F45" s="9"/>
      <c r="G45" s="8">
        <v>3900</v>
      </c>
      <c r="H45" s="9"/>
    </row>
    <row r="46" spans="3:8" x14ac:dyDescent="0.25">
      <c r="C46" s="8">
        <v>40</v>
      </c>
      <c r="D46" s="23">
        <v>44462</v>
      </c>
      <c r="E46" s="8" t="s">
        <v>206</v>
      </c>
      <c r="F46" s="9"/>
      <c r="G46" s="8">
        <v>840</v>
      </c>
      <c r="H46" s="9"/>
    </row>
    <row r="47" spans="3:8" x14ac:dyDescent="0.25">
      <c r="C47" s="9"/>
      <c r="D47" s="26"/>
      <c r="E47" s="9"/>
      <c r="F47" s="9"/>
      <c r="G47" s="9"/>
      <c r="H47" s="9"/>
    </row>
    <row r="48" spans="3:8" x14ac:dyDescent="0.25">
      <c r="C48" s="9"/>
      <c r="D48" s="26"/>
      <c r="E48" s="9"/>
      <c r="F48" s="9"/>
      <c r="G48" s="9"/>
      <c r="H48" s="9"/>
    </row>
    <row r="49" spans="3:8" x14ac:dyDescent="0.25">
      <c r="C49" s="9"/>
      <c r="D49" s="26"/>
      <c r="E49" s="9"/>
      <c r="F49" s="9"/>
      <c r="G49" s="9"/>
      <c r="H49" s="9"/>
    </row>
    <row r="50" spans="3:8" x14ac:dyDescent="0.25">
      <c r="C50" s="9"/>
      <c r="D50" s="26"/>
      <c r="E50" s="9"/>
      <c r="F50" s="9"/>
      <c r="G50" s="9"/>
      <c r="H50" s="9"/>
    </row>
    <row r="51" spans="3:8" x14ac:dyDescent="0.25">
      <c r="C51" s="9"/>
      <c r="D51" s="26"/>
      <c r="E51" s="9"/>
      <c r="F51" s="9"/>
      <c r="G51" s="9"/>
      <c r="H51" s="9"/>
    </row>
    <row r="52" spans="3:8" x14ac:dyDescent="0.25">
      <c r="C52" s="9"/>
      <c r="D52" s="26"/>
      <c r="E52" s="9"/>
      <c r="F52" s="9"/>
      <c r="G52" s="9"/>
      <c r="H52" s="9"/>
    </row>
    <row r="53" spans="3:8" x14ac:dyDescent="0.25">
      <c r="C53" s="9"/>
      <c r="D53" s="26"/>
      <c r="E53" s="9"/>
      <c r="F53" s="9"/>
      <c r="G53" s="9"/>
      <c r="H53" s="9"/>
    </row>
    <row r="54" spans="3:8" x14ac:dyDescent="0.25">
      <c r="C54" s="9"/>
      <c r="D54" s="26"/>
      <c r="E54" s="9"/>
      <c r="F54" s="9"/>
      <c r="G54" s="9"/>
      <c r="H54" s="9"/>
    </row>
    <row r="55" spans="3:8" x14ac:dyDescent="0.25">
      <c r="C55" s="9"/>
      <c r="D55" s="26"/>
      <c r="E55" s="9"/>
      <c r="F55" s="9"/>
      <c r="G55" s="9"/>
      <c r="H55" s="9"/>
    </row>
    <row r="56" spans="3:8" x14ac:dyDescent="0.25">
      <c r="C56" s="9"/>
      <c r="D56" s="26"/>
      <c r="E56" s="9"/>
      <c r="F56" s="9"/>
      <c r="G56" s="9"/>
      <c r="H56" s="9"/>
    </row>
    <row r="57" spans="3:8" x14ac:dyDescent="0.25">
      <c r="C57" s="9"/>
      <c r="D57" s="26"/>
      <c r="E57" s="9"/>
      <c r="F57" s="9"/>
      <c r="G57" s="9"/>
      <c r="H57" s="9"/>
    </row>
    <row r="58" spans="3:8" x14ac:dyDescent="0.25">
      <c r="C58" s="9"/>
      <c r="D58" s="26"/>
      <c r="E58" s="9"/>
      <c r="F58" s="9"/>
      <c r="G58" s="9"/>
      <c r="H58" s="9"/>
    </row>
    <row r="59" spans="3:8" x14ac:dyDescent="0.25">
      <c r="C59" s="9"/>
      <c r="D59" s="26"/>
      <c r="E59" s="9"/>
      <c r="F59" s="9"/>
      <c r="G59" s="9"/>
      <c r="H59" s="9"/>
    </row>
    <row r="60" spans="3:8" x14ac:dyDescent="0.25">
      <c r="C60" s="9"/>
      <c r="D60" s="26"/>
      <c r="E60" s="9"/>
      <c r="F60" s="9"/>
      <c r="G60" s="9"/>
      <c r="H60" s="9"/>
    </row>
    <row r="61" spans="3:8" x14ac:dyDescent="0.25">
      <c r="C61" s="9"/>
      <c r="D61" s="26"/>
      <c r="E61" s="9"/>
      <c r="F61" s="9"/>
      <c r="G61" s="9"/>
      <c r="H61" s="9"/>
    </row>
    <row r="62" spans="3:8" x14ac:dyDescent="0.25">
      <c r="C62" s="9"/>
      <c r="D62" s="26"/>
      <c r="E62" s="9"/>
      <c r="F62" s="9"/>
      <c r="G62" s="9"/>
      <c r="H62" s="9"/>
    </row>
    <row r="63" spans="3:8" x14ac:dyDescent="0.25">
      <c r="C63" s="9"/>
      <c r="D63" s="26"/>
      <c r="E63" s="9"/>
      <c r="F63" s="9"/>
      <c r="G63" s="9"/>
      <c r="H63" s="9"/>
    </row>
    <row r="64" spans="3:8" x14ac:dyDescent="0.25">
      <c r="C64" s="9"/>
      <c r="D64" s="26"/>
      <c r="E64" s="9"/>
      <c r="F64" s="9"/>
      <c r="G64" s="9"/>
      <c r="H64" s="9"/>
    </row>
    <row r="65" spans="3:8" x14ac:dyDescent="0.25">
      <c r="C65" s="9"/>
      <c r="D65" s="26"/>
      <c r="E65" s="9"/>
      <c r="F65" s="9"/>
      <c r="G65" s="9"/>
      <c r="H65" s="9"/>
    </row>
    <row r="66" spans="3:8" x14ac:dyDescent="0.25">
      <c r="C66" s="9"/>
      <c r="D66" s="26"/>
      <c r="E66" s="9"/>
      <c r="F66" s="9"/>
      <c r="G66" s="9"/>
      <c r="H66" s="9"/>
    </row>
    <row r="67" spans="3:8" x14ac:dyDescent="0.25">
      <c r="C67" s="9"/>
      <c r="D67" s="26"/>
      <c r="E67" s="9"/>
      <c r="F67" s="9"/>
      <c r="G67" s="9"/>
      <c r="H67" s="9"/>
    </row>
    <row r="68" spans="3:8" x14ac:dyDescent="0.25">
      <c r="C68" s="9"/>
      <c r="D68" s="26"/>
      <c r="E68" s="9"/>
      <c r="F68" s="9"/>
      <c r="G68" s="9"/>
      <c r="H68" s="9"/>
    </row>
    <row r="69" spans="3:8" x14ac:dyDescent="0.25">
      <c r="C69" s="9"/>
      <c r="D69" s="26"/>
      <c r="E69" s="9"/>
      <c r="F69" s="9"/>
      <c r="G69" s="9"/>
      <c r="H69" s="9"/>
    </row>
    <row r="70" spans="3:8" x14ac:dyDescent="0.25">
      <c r="C70" s="9"/>
      <c r="D70" s="26"/>
      <c r="E70" s="9"/>
      <c r="F70" s="9"/>
      <c r="G70" s="9"/>
      <c r="H70" s="9"/>
    </row>
    <row r="71" spans="3:8" x14ac:dyDescent="0.25">
      <c r="C71" s="9"/>
      <c r="D71" s="26"/>
      <c r="E71" s="9"/>
      <c r="F71" s="9"/>
      <c r="G71" s="9"/>
      <c r="H71" s="9"/>
    </row>
    <row r="72" spans="3:8" x14ac:dyDescent="0.25">
      <c r="C72" s="9"/>
      <c r="D72" s="26"/>
      <c r="E72" s="9"/>
      <c r="F72" s="9"/>
      <c r="G72" s="9"/>
      <c r="H72" s="9"/>
    </row>
    <row r="73" spans="3:8" x14ac:dyDescent="0.25">
      <c r="C73" s="9"/>
      <c r="D73" s="26"/>
      <c r="E73" s="9"/>
      <c r="F73" s="9"/>
      <c r="G73" s="9"/>
      <c r="H73" s="9"/>
    </row>
    <row r="74" spans="3:8" x14ac:dyDescent="0.25">
      <c r="C74" s="9"/>
      <c r="D74" s="26"/>
      <c r="E74" s="9"/>
      <c r="F74" s="9"/>
      <c r="G74" s="9"/>
      <c r="H74" s="9"/>
    </row>
    <row r="75" spans="3:8" x14ac:dyDescent="0.25">
      <c r="C75" s="9"/>
      <c r="D75" s="26"/>
      <c r="E75" s="9"/>
      <c r="F75" s="9"/>
      <c r="G75" s="9"/>
      <c r="H75" s="9"/>
    </row>
    <row r="76" spans="3:8" x14ac:dyDescent="0.25">
      <c r="C76" s="9"/>
      <c r="D76" s="26"/>
      <c r="E76" s="9"/>
      <c r="F76" s="9"/>
      <c r="G76" s="9"/>
      <c r="H76" s="9"/>
    </row>
    <row r="77" spans="3:8" x14ac:dyDescent="0.25">
      <c r="C77" s="9"/>
      <c r="D77" s="26"/>
      <c r="E77" s="9"/>
      <c r="F77" s="9"/>
      <c r="G77" s="9"/>
      <c r="H77" s="9"/>
    </row>
    <row r="78" spans="3:8" x14ac:dyDescent="0.25">
      <c r="C78" s="9"/>
      <c r="D78" s="26"/>
      <c r="E78" s="9"/>
      <c r="F78" s="9"/>
      <c r="G78" s="9"/>
      <c r="H78" s="9"/>
    </row>
    <row r="79" spans="3:8" x14ac:dyDescent="0.25">
      <c r="C79" s="9"/>
      <c r="D79" s="26"/>
      <c r="E79" s="9"/>
      <c r="F79" s="9"/>
      <c r="G79" s="9"/>
      <c r="H79" s="9"/>
    </row>
    <row r="80" spans="3:8" x14ac:dyDescent="0.25">
      <c r="C80" s="9"/>
      <c r="D80" s="26"/>
      <c r="E80" s="9"/>
      <c r="F80" s="9"/>
      <c r="G80" s="9"/>
      <c r="H80" s="9"/>
    </row>
    <row r="81" spans="3:8" x14ac:dyDescent="0.25">
      <c r="C81" s="9"/>
      <c r="D81" s="26"/>
      <c r="E81" s="9"/>
      <c r="F81" s="9"/>
      <c r="G81" s="9"/>
      <c r="H81" s="9"/>
    </row>
    <row r="82" spans="3:8" x14ac:dyDescent="0.25">
      <c r="C82" s="9"/>
      <c r="D82" s="26"/>
      <c r="E82" s="9"/>
      <c r="F82" s="9"/>
      <c r="G82" s="9"/>
      <c r="H82" s="9"/>
    </row>
    <row r="83" spans="3:8" x14ac:dyDescent="0.25">
      <c r="C83" s="9"/>
      <c r="D83" s="26"/>
      <c r="E83" s="9"/>
      <c r="F83" s="9"/>
      <c r="G83" s="9"/>
      <c r="H83" s="9"/>
    </row>
    <row r="84" spans="3:8" x14ac:dyDescent="0.25">
      <c r="C84" s="9"/>
      <c r="D84" s="26"/>
      <c r="E84" s="9"/>
      <c r="F84" s="9"/>
      <c r="G84" s="9"/>
      <c r="H84" s="9"/>
    </row>
    <row r="85" spans="3:8" x14ac:dyDescent="0.25">
      <c r="C85" s="9"/>
      <c r="D85" s="26"/>
      <c r="E85" s="9"/>
      <c r="F85" s="9"/>
      <c r="G85" s="9"/>
      <c r="H85" s="9"/>
    </row>
    <row r="86" spans="3:8" x14ac:dyDescent="0.25">
      <c r="C86" s="9"/>
      <c r="D86" s="26"/>
      <c r="E86" s="9"/>
      <c r="F86" s="9"/>
      <c r="G86" s="9"/>
      <c r="H86" s="9"/>
    </row>
    <row r="87" spans="3:8" x14ac:dyDescent="0.25">
      <c r="C87" s="9"/>
      <c r="D87" s="26"/>
      <c r="E87" s="9"/>
      <c r="F87" s="9"/>
      <c r="G87" s="9"/>
      <c r="H87" s="9"/>
    </row>
    <row r="88" spans="3:8" x14ac:dyDescent="0.25">
      <c r="C88" s="9"/>
      <c r="D88" s="26"/>
      <c r="E88" s="9"/>
      <c r="F88" s="9"/>
      <c r="G88" s="9"/>
      <c r="H88" s="9"/>
    </row>
    <row r="89" spans="3:8" x14ac:dyDescent="0.25">
      <c r="C89" s="9"/>
      <c r="D89" s="26"/>
      <c r="E89" s="9"/>
      <c r="F89" s="9"/>
      <c r="G89" s="9"/>
      <c r="H89" s="9"/>
    </row>
    <row r="90" spans="3:8" x14ac:dyDescent="0.25">
      <c r="C90" s="9"/>
      <c r="D90" s="26"/>
      <c r="E90" s="9"/>
      <c r="F90" s="9"/>
      <c r="G90" s="9"/>
      <c r="H90" s="9"/>
    </row>
    <row r="91" spans="3:8" x14ac:dyDescent="0.25">
      <c r="C91" s="9"/>
      <c r="D91" s="26"/>
      <c r="E91" s="9"/>
      <c r="F91" s="9"/>
      <c r="G91" s="9"/>
      <c r="H91" s="9"/>
    </row>
    <row r="92" spans="3:8" x14ac:dyDescent="0.25">
      <c r="C92" s="9"/>
      <c r="D92" s="26"/>
      <c r="E92" s="9"/>
      <c r="F92" s="9"/>
      <c r="G92" s="9"/>
      <c r="H92" s="9"/>
    </row>
    <row r="93" spans="3:8" x14ac:dyDescent="0.25">
      <c r="C93" s="9"/>
      <c r="D93" s="26"/>
      <c r="E93" s="9"/>
      <c r="F93" s="9"/>
      <c r="G93" s="9"/>
      <c r="H93" s="9"/>
    </row>
    <row r="94" spans="3:8" x14ac:dyDescent="0.25">
      <c r="C94" s="9"/>
      <c r="D94" s="26"/>
      <c r="E94" s="9"/>
      <c r="F94" s="9"/>
      <c r="G94" s="9"/>
      <c r="H94" s="9"/>
    </row>
    <row r="95" spans="3:8" x14ac:dyDescent="0.25">
      <c r="C95" s="9"/>
      <c r="D95" s="26"/>
      <c r="E95" s="9"/>
      <c r="F95" s="9"/>
      <c r="G95" s="9"/>
      <c r="H95" s="9"/>
    </row>
    <row r="96" spans="3:8" x14ac:dyDescent="0.25">
      <c r="C96" s="9"/>
      <c r="D96" s="26"/>
      <c r="E96" s="9"/>
      <c r="F96" s="9"/>
      <c r="G96" s="9"/>
      <c r="H96" s="9"/>
    </row>
    <row r="97" spans="3:8" x14ac:dyDescent="0.25">
      <c r="C97" s="9"/>
      <c r="D97" s="26"/>
      <c r="E97" s="9"/>
      <c r="F97" s="9"/>
      <c r="G97" s="9"/>
      <c r="H97" s="9"/>
    </row>
    <row r="98" spans="3:8" x14ac:dyDescent="0.25">
      <c r="C98" s="9"/>
      <c r="D98" s="26"/>
      <c r="E98" s="9"/>
      <c r="F98" s="9"/>
      <c r="G98" s="9"/>
      <c r="H98" s="9"/>
    </row>
    <row r="99" spans="3:8" x14ac:dyDescent="0.25">
      <c r="C99" s="9"/>
      <c r="D99" s="26"/>
      <c r="E99" s="9"/>
      <c r="F99" s="9"/>
      <c r="G99" s="9"/>
      <c r="H99" s="9"/>
    </row>
    <row r="100" spans="3:8" x14ac:dyDescent="0.25">
      <c r="C100" s="9"/>
      <c r="D100" s="26"/>
      <c r="E100" s="9"/>
      <c r="F100" s="9"/>
      <c r="G100" s="9"/>
      <c r="H100" s="9"/>
    </row>
    <row r="101" spans="3:8" x14ac:dyDescent="0.25">
      <c r="C101" s="9"/>
      <c r="D101" s="26"/>
      <c r="E101" s="9"/>
      <c r="F101" s="9"/>
      <c r="G101" s="9"/>
      <c r="H101" s="9"/>
    </row>
    <row r="102" spans="3:8" x14ac:dyDescent="0.25">
      <c r="C102" s="9"/>
      <c r="D102" s="26"/>
      <c r="E102" s="9"/>
      <c r="F102" s="9"/>
      <c r="G102" s="9"/>
      <c r="H102" s="9"/>
    </row>
    <row r="103" spans="3:8" x14ac:dyDescent="0.25">
      <c r="C103" s="9"/>
      <c r="D103" s="26"/>
      <c r="E103" s="9"/>
      <c r="F103" s="9"/>
      <c r="G103" s="9"/>
      <c r="H103" s="9"/>
    </row>
    <row r="104" spans="3:8" x14ac:dyDescent="0.25">
      <c r="C104" s="9"/>
      <c r="D104" s="26"/>
      <c r="E104" s="9"/>
      <c r="F104" s="9"/>
      <c r="G104" s="9"/>
      <c r="H104" s="9"/>
    </row>
    <row r="105" spans="3:8" x14ac:dyDescent="0.25">
      <c r="C105" s="9"/>
      <c r="D105" s="26"/>
      <c r="E105" s="9"/>
      <c r="F105" s="9"/>
      <c r="G105" s="9"/>
      <c r="H105" s="9"/>
    </row>
    <row r="106" spans="3:8" x14ac:dyDescent="0.25">
      <c r="C106" s="9"/>
      <c r="D106" s="26"/>
      <c r="E106" s="9"/>
      <c r="F106" s="9"/>
      <c r="G106" s="9"/>
      <c r="H106" s="9"/>
    </row>
    <row r="107" spans="3:8" x14ac:dyDescent="0.25">
      <c r="C107" s="9"/>
      <c r="D107" s="26"/>
      <c r="E107" s="9"/>
      <c r="F107" s="9"/>
      <c r="G107" s="9"/>
      <c r="H107" s="9"/>
    </row>
    <row r="108" spans="3:8" x14ac:dyDescent="0.25">
      <c r="C108" s="9"/>
      <c r="D108" s="26"/>
      <c r="E108" s="9"/>
      <c r="F108" s="9"/>
      <c r="G108" s="9"/>
      <c r="H108" s="9"/>
    </row>
    <row r="109" spans="3:8" x14ac:dyDescent="0.25">
      <c r="C109" s="9"/>
      <c r="D109" s="26"/>
      <c r="E109" s="9"/>
      <c r="F109" s="9"/>
      <c r="G109" s="9"/>
      <c r="H109" s="9"/>
    </row>
    <row r="110" spans="3:8" x14ac:dyDescent="0.25">
      <c r="C110" s="9"/>
      <c r="D110" s="26"/>
      <c r="E110" s="9"/>
      <c r="F110" s="9"/>
      <c r="G110" s="9"/>
      <c r="H110" s="9"/>
    </row>
    <row r="111" spans="3:8" x14ac:dyDescent="0.25">
      <c r="C111" s="9"/>
      <c r="D111" s="26"/>
      <c r="E111" s="9"/>
      <c r="F111" s="9"/>
      <c r="G111" s="9"/>
      <c r="H111" s="9"/>
    </row>
    <row r="112" spans="3:8" x14ac:dyDescent="0.25">
      <c r="C112" s="9"/>
      <c r="D112" s="26"/>
      <c r="E112" s="9"/>
      <c r="F112" s="9"/>
      <c r="G112" s="9"/>
      <c r="H112" s="9"/>
    </row>
    <row r="113" spans="3:8" x14ac:dyDescent="0.25">
      <c r="C113" s="9"/>
      <c r="D113" s="26"/>
      <c r="E113" s="9"/>
      <c r="F113" s="9"/>
      <c r="G113" s="9"/>
      <c r="H113" s="9"/>
    </row>
    <row r="114" spans="3:8" x14ac:dyDescent="0.25">
      <c r="C114" s="9"/>
      <c r="D114" s="26"/>
      <c r="E114" s="9"/>
      <c r="F114" s="9"/>
      <c r="G114" s="9"/>
      <c r="H114" s="9"/>
    </row>
    <row r="115" spans="3:8" x14ac:dyDescent="0.25">
      <c r="C115" s="9"/>
      <c r="D115" s="26"/>
      <c r="E115" s="9"/>
      <c r="F115" s="9"/>
      <c r="G115" s="9"/>
      <c r="H115" s="9"/>
    </row>
    <row r="116" spans="3:8" x14ac:dyDescent="0.25">
      <c r="C116" s="9"/>
      <c r="D116" s="26"/>
      <c r="E116" s="9"/>
      <c r="F116" s="9"/>
      <c r="G116" s="9"/>
      <c r="H116" s="9"/>
    </row>
    <row r="117" spans="3:8" x14ac:dyDescent="0.25">
      <c r="C117" s="9"/>
      <c r="D117" s="26"/>
      <c r="E117" s="9"/>
      <c r="F117" s="9"/>
      <c r="G117" s="9"/>
      <c r="H117" s="9"/>
    </row>
    <row r="118" spans="3:8" x14ac:dyDescent="0.25">
      <c r="C118" s="9"/>
      <c r="D118" s="26"/>
      <c r="E118" s="9"/>
      <c r="F118" s="9"/>
      <c r="G118" s="9"/>
      <c r="H118" s="9"/>
    </row>
    <row r="119" spans="3:8" x14ac:dyDescent="0.25">
      <c r="C119" s="9"/>
      <c r="D119" s="26"/>
      <c r="E119" s="9"/>
      <c r="F119" s="9"/>
      <c r="G119" s="9"/>
      <c r="H119" s="9"/>
    </row>
    <row r="120" spans="3:8" x14ac:dyDescent="0.25">
      <c r="C120" s="9"/>
      <c r="D120" s="26"/>
      <c r="E120" s="9"/>
      <c r="F120" s="9"/>
      <c r="G120" s="9"/>
      <c r="H120" s="9"/>
    </row>
    <row r="121" spans="3:8" x14ac:dyDescent="0.25">
      <c r="C121" s="9"/>
      <c r="D121" s="26"/>
      <c r="E121" s="9"/>
      <c r="F121" s="9"/>
      <c r="G121" s="9"/>
      <c r="H121" s="9"/>
    </row>
    <row r="122" spans="3:8" x14ac:dyDescent="0.25">
      <c r="C122" s="9"/>
      <c r="D122" s="26"/>
      <c r="E122" s="9"/>
      <c r="F122" s="9"/>
      <c r="G122" s="9"/>
      <c r="H122" s="9"/>
    </row>
    <row r="123" spans="3:8" x14ac:dyDescent="0.25">
      <c r="C123" s="9"/>
      <c r="D123" s="26"/>
      <c r="E123" s="9"/>
      <c r="F123" s="9"/>
      <c r="G123" s="9"/>
      <c r="H123" s="9"/>
    </row>
    <row r="124" spans="3:8" x14ac:dyDescent="0.25">
      <c r="C124" s="9"/>
      <c r="D124" s="26"/>
      <c r="E124" s="9"/>
      <c r="F124" s="9"/>
      <c r="G124" s="9"/>
      <c r="H124" s="9"/>
    </row>
    <row r="125" spans="3:8" x14ac:dyDescent="0.25">
      <c r="C125" s="9"/>
      <c r="D125" s="26"/>
      <c r="E125" s="9"/>
      <c r="F125" s="9"/>
      <c r="G125" s="9"/>
      <c r="H125" s="9"/>
    </row>
    <row r="126" spans="3:8" x14ac:dyDescent="0.25">
      <c r="C126" s="9"/>
      <c r="D126" s="26"/>
      <c r="E126" s="9"/>
      <c r="F126" s="9"/>
      <c r="G126" s="9"/>
      <c r="H126" s="9"/>
    </row>
    <row r="127" spans="3:8" x14ac:dyDescent="0.25">
      <c r="C127" s="9"/>
      <c r="D127" s="26"/>
      <c r="E127" s="9"/>
      <c r="F127" s="9"/>
      <c r="G127" s="9"/>
      <c r="H127" s="9"/>
    </row>
    <row r="128" spans="3:8" x14ac:dyDescent="0.25">
      <c r="C128" s="9"/>
      <c r="D128" s="26"/>
      <c r="E128" s="9"/>
      <c r="F128" s="9"/>
      <c r="G128" s="9"/>
      <c r="H128" s="9"/>
    </row>
    <row r="129" spans="3:8" x14ac:dyDescent="0.25">
      <c r="C129" s="9"/>
      <c r="D129" s="26"/>
      <c r="E129" s="9"/>
      <c r="F129" s="9"/>
      <c r="G129" s="9"/>
      <c r="H129" s="9"/>
    </row>
    <row r="130" spans="3:8" x14ac:dyDescent="0.25">
      <c r="C130" s="9"/>
      <c r="D130" s="26"/>
      <c r="E130" s="9"/>
      <c r="F130" s="9"/>
      <c r="G130" s="9"/>
      <c r="H130" s="9"/>
    </row>
    <row r="131" spans="3:8" x14ac:dyDescent="0.25">
      <c r="C131" s="9"/>
      <c r="D131" s="26"/>
      <c r="E131" s="9"/>
      <c r="F131" s="9"/>
      <c r="G131" s="9"/>
      <c r="H131" s="9"/>
    </row>
    <row r="132" spans="3:8" x14ac:dyDescent="0.25">
      <c r="C132" s="9"/>
      <c r="D132" s="26"/>
      <c r="E132" s="9"/>
      <c r="F132" s="9"/>
      <c r="G132" s="9"/>
      <c r="H132" s="9"/>
    </row>
    <row r="133" spans="3:8" x14ac:dyDescent="0.25">
      <c r="C133" s="9"/>
      <c r="D133" s="26"/>
      <c r="E133" s="9"/>
      <c r="F133" s="9"/>
      <c r="G133" s="9"/>
      <c r="H133" s="9"/>
    </row>
    <row r="134" spans="3:8" x14ac:dyDescent="0.25">
      <c r="C134" s="9"/>
      <c r="D134" s="26"/>
      <c r="E134" s="9"/>
      <c r="F134" s="9"/>
      <c r="G134" s="9"/>
      <c r="H134" s="9"/>
    </row>
    <row r="135" spans="3:8" x14ac:dyDescent="0.25">
      <c r="C135" s="9"/>
      <c r="D135" s="26"/>
      <c r="E135" s="9"/>
      <c r="F135" s="9"/>
      <c r="G135" s="9"/>
      <c r="H135" s="9"/>
    </row>
    <row r="136" spans="3:8" x14ac:dyDescent="0.25">
      <c r="C136" s="9"/>
      <c r="D136" s="26"/>
      <c r="E136" s="9"/>
      <c r="F136" s="9"/>
      <c r="G136" s="9"/>
      <c r="H136" s="9"/>
    </row>
    <row r="137" spans="3:8" x14ac:dyDescent="0.25">
      <c r="C137" s="9"/>
      <c r="D137" s="26"/>
      <c r="E137" s="9"/>
      <c r="F137" s="9"/>
      <c r="G137" s="9"/>
      <c r="H137" s="9"/>
    </row>
    <row r="138" spans="3:8" x14ac:dyDescent="0.25">
      <c r="C138" s="9"/>
      <c r="D138" s="26"/>
      <c r="E138" s="9"/>
      <c r="F138" s="9"/>
      <c r="G138" s="9"/>
      <c r="H138" s="9"/>
    </row>
    <row r="139" spans="3:8" x14ac:dyDescent="0.25">
      <c r="C139" s="9"/>
      <c r="D139" s="26"/>
      <c r="E139" s="9"/>
      <c r="F139" s="9"/>
      <c r="G139" s="9"/>
      <c r="H139" s="9"/>
    </row>
    <row r="140" spans="3:8" x14ac:dyDescent="0.25">
      <c r="C140" s="9"/>
      <c r="D140" s="26"/>
      <c r="E140" s="9"/>
      <c r="F140" s="9"/>
      <c r="G140" s="9"/>
      <c r="H140" s="9"/>
    </row>
    <row r="141" spans="3:8" x14ac:dyDescent="0.25">
      <c r="C141" s="9"/>
      <c r="D141" s="26"/>
      <c r="E141" s="9"/>
      <c r="F141" s="9"/>
      <c r="G141" s="9"/>
      <c r="H141" s="9"/>
    </row>
    <row r="142" spans="3:8" x14ac:dyDescent="0.25">
      <c r="C142" s="9"/>
      <c r="D142" s="26"/>
      <c r="E142" s="9"/>
      <c r="F142" s="9"/>
      <c r="G142" s="9"/>
      <c r="H142" s="9"/>
    </row>
    <row r="143" spans="3:8" x14ac:dyDescent="0.25">
      <c r="C143" s="9"/>
      <c r="D143" s="26"/>
      <c r="E143" s="9"/>
      <c r="F143" s="9"/>
      <c r="G143" s="9"/>
      <c r="H143" s="9"/>
    </row>
    <row r="144" spans="3:8" x14ac:dyDescent="0.25">
      <c r="C144" s="9"/>
      <c r="D144" s="26"/>
      <c r="E144" s="9"/>
      <c r="F144" s="9"/>
      <c r="G144" s="9"/>
      <c r="H144" s="9"/>
    </row>
    <row r="145" spans="3:8" x14ac:dyDescent="0.25">
      <c r="C145" s="9"/>
      <c r="D145" s="26"/>
      <c r="E145" s="9"/>
      <c r="F145" s="9"/>
      <c r="G145" s="9"/>
      <c r="H145" s="9"/>
    </row>
    <row r="146" spans="3:8" x14ac:dyDescent="0.25">
      <c r="C146" s="9"/>
      <c r="D146" s="26"/>
      <c r="E146" s="9"/>
      <c r="F146" s="9"/>
      <c r="G146" s="9"/>
      <c r="H146" s="9"/>
    </row>
    <row r="147" spans="3:8" x14ac:dyDescent="0.25">
      <c r="C147" s="9"/>
      <c r="D147" s="26"/>
      <c r="E147" s="9"/>
      <c r="F147" s="9"/>
      <c r="G147" s="9"/>
      <c r="H147" s="9"/>
    </row>
    <row r="148" spans="3:8" x14ac:dyDescent="0.25">
      <c r="C148" s="9"/>
      <c r="D148" s="26"/>
      <c r="E148" s="9"/>
      <c r="F148" s="9"/>
      <c r="G148" s="9"/>
      <c r="H148" s="9"/>
    </row>
    <row r="149" spans="3:8" x14ac:dyDescent="0.25">
      <c r="C149" s="9"/>
      <c r="D149" s="26"/>
      <c r="E149" s="9"/>
      <c r="F149" s="9"/>
      <c r="G149" s="9"/>
      <c r="H149" s="9"/>
    </row>
    <row r="150" spans="3:8" x14ac:dyDescent="0.25">
      <c r="C150" s="9"/>
      <c r="D150" s="26"/>
      <c r="E150" s="9"/>
      <c r="F150" s="9"/>
      <c r="G150" s="9"/>
      <c r="H150" s="9"/>
    </row>
    <row r="151" spans="3:8" x14ac:dyDescent="0.25">
      <c r="C151" s="9"/>
      <c r="D151" s="26"/>
      <c r="E151" s="9"/>
      <c r="F151" s="9"/>
      <c r="G151" s="9"/>
      <c r="H151" s="9"/>
    </row>
    <row r="152" spans="3:8" x14ac:dyDescent="0.25">
      <c r="C152" s="9"/>
      <c r="D152" s="26"/>
      <c r="E152" s="9"/>
      <c r="F152" s="9"/>
      <c r="G152" s="9"/>
      <c r="H152" s="9"/>
    </row>
    <row r="153" spans="3:8" x14ac:dyDescent="0.25">
      <c r="C153" s="9"/>
      <c r="D153" s="26"/>
      <c r="E153" s="9"/>
      <c r="F153" s="9"/>
      <c r="G153" s="9"/>
      <c r="H153" s="9"/>
    </row>
    <row r="154" spans="3:8" x14ac:dyDescent="0.25">
      <c r="C154" s="9"/>
      <c r="D154" s="26"/>
      <c r="E154" s="9"/>
      <c r="F154" s="9"/>
      <c r="G154" s="9"/>
      <c r="H154" s="9"/>
    </row>
    <row r="155" spans="3:8" x14ac:dyDescent="0.25">
      <c r="C155" s="9"/>
      <c r="D155" s="26"/>
      <c r="E155" s="9"/>
      <c r="F155" s="9"/>
      <c r="G155" s="9"/>
      <c r="H155" s="9"/>
    </row>
    <row r="156" spans="3:8" x14ac:dyDescent="0.25">
      <c r="C156" s="9"/>
      <c r="D156" s="26"/>
      <c r="E156" s="9"/>
      <c r="F156" s="9"/>
      <c r="G156" s="9"/>
      <c r="H156" s="9"/>
    </row>
    <row r="157" spans="3:8" x14ac:dyDescent="0.25">
      <c r="C157" s="9"/>
      <c r="D157" s="26"/>
      <c r="E157" s="9"/>
      <c r="F157" s="9"/>
      <c r="G157" s="9"/>
      <c r="H157" s="9"/>
    </row>
    <row r="158" spans="3:8" x14ac:dyDescent="0.25">
      <c r="C158" s="9"/>
      <c r="D158" s="26"/>
      <c r="E158" s="9"/>
      <c r="F158" s="9"/>
      <c r="G158" s="9"/>
      <c r="H158" s="9"/>
    </row>
    <row r="159" spans="3:8" x14ac:dyDescent="0.25">
      <c r="C159" s="9"/>
      <c r="D159" s="26"/>
      <c r="E159" s="9"/>
      <c r="F159" s="9"/>
      <c r="G159" s="9"/>
      <c r="H159" s="9"/>
    </row>
    <row r="160" spans="3:8" x14ac:dyDescent="0.25">
      <c r="C160" s="9"/>
      <c r="D160" s="26"/>
      <c r="E160" s="9"/>
      <c r="F160" s="9"/>
      <c r="G160" s="9"/>
      <c r="H160" s="9"/>
    </row>
    <row r="161" spans="3:8" x14ac:dyDescent="0.25">
      <c r="C161" s="9"/>
      <c r="D161" s="26"/>
      <c r="E161" s="9"/>
      <c r="F161" s="9"/>
      <c r="G161" s="9"/>
      <c r="H161" s="9"/>
    </row>
    <row r="162" spans="3:8" x14ac:dyDescent="0.25">
      <c r="C162" s="9"/>
      <c r="D162" s="26"/>
      <c r="E162" s="9"/>
      <c r="F162" s="9"/>
      <c r="G162" s="9"/>
      <c r="H162" s="9"/>
    </row>
    <row r="163" spans="3:8" x14ac:dyDescent="0.25">
      <c r="C163" s="9"/>
      <c r="D163" s="26"/>
      <c r="E163" s="9"/>
      <c r="F163" s="9"/>
      <c r="G163" s="9"/>
      <c r="H163" s="9"/>
    </row>
    <row r="164" spans="3:8" x14ac:dyDescent="0.25">
      <c r="C164" s="9"/>
      <c r="D164" s="26"/>
      <c r="E164" s="9"/>
      <c r="F164" s="9"/>
      <c r="G164" s="9"/>
      <c r="H164" s="9"/>
    </row>
    <row r="165" spans="3:8" x14ac:dyDescent="0.25">
      <c r="C165" s="9"/>
      <c r="D165" s="26"/>
      <c r="E165" s="9"/>
      <c r="F165" s="9"/>
      <c r="G165" s="9"/>
      <c r="H165" s="9"/>
    </row>
    <row r="166" spans="3:8" x14ac:dyDescent="0.25">
      <c r="C166" s="9"/>
      <c r="D166" s="26"/>
      <c r="E166" s="9"/>
      <c r="F166" s="9"/>
      <c r="G166" s="9"/>
      <c r="H166" s="9"/>
    </row>
    <row r="167" spans="3:8" x14ac:dyDescent="0.25">
      <c r="C167" s="9"/>
      <c r="D167" s="26"/>
      <c r="E167" s="9"/>
      <c r="F167" s="9"/>
      <c r="G167" s="9"/>
      <c r="H167" s="9"/>
    </row>
    <row r="168" spans="3:8" x14ac:dyDescent="0.25">
      <c r="C168" s="9"/>
      <c r="D168" s="26"/>
      <c r="E168" s="9"/>
      <c r="F168" s="9"/>
      <c r="G168" s="9"/>
      <c r="H168" s="9"/>
    </row>
    <row r="169" spans="3:8" x14ac:dyDescent="0.25">
      <c r="C169" s="9"/>
      <c r="D169" s="26"/>
      <c r="E169" s="9"/>
      <c r="F169" s="9"/>
      <c r="G169" s="9"/>
      <c r="H169" s="9"/>
    </row>
    <row r="170" spans="3:8" x14ac:dyDescent="0.25">
      <c r="C170" s="9"/>
      <c r="D170" s="26"/>
      <c r="E170" s="9"/>
      <c r="F170" s="9"/>
      <c r="G170" s="9"/>
      <c r="H170" s="9"/>
    </row>
    <row r="171" spans="3:8" x14ac:dyDescent="0.25">
      <c r="C171" s="9"/>
      <c r="D171" s="26"/>
      <c r="E171" s="9"/>
      <c r="F171" s="9"/>
      <c r="G171" s="9"/>
      <c r="H171" s="9"/>
    </row>
    <row r="172" spans="3:8" x14ac:dyDescent="0.25">
      <c r="C172" s="9"/>
      <c r="D172" s="26"/>
      <c r="E172" s="9"/>
      <c r="F172" s="9"/>
      <c r="G172" s="9"/>
      <c r="H172" s="9"/>
    </row>
    <row r="173" spans="3:8" x14ac:dyDescent="0.25">
      <c r="C173" s="9"/>
      <c r="D173" s="26"/>
      <c r="E173" s="9"/>
      <c r="F173" s="9"/>
      <c r="G173" s="9"/>
      <c r="H173" s="9"/>
    </row>
    <row r="174" spans="3:8" x14ac:dyDescent="0.25">
      <c r="C174" s="9"/>
      <c r="D174" s="26"/>
      <c r="E174" s="9"/>
      <c r="F174" s="9"/>
      <c r="G174" s="9"/>
      <c r="H174" s="9"/>
    </row>
    <row r="175" spans="3:8" x14ac:dyDescent="0.25">
      <c r="C175" s="9"/>
      <c r="D175" s="26"/>
      <c r="E175" s="9"/>
      <c r="F175" s="9"/>
      <c r="G175" s="9"/>
      <c r="H175" s="9"/>
    </row>
    <row r="176" spans="3:8" x14ac:dyDescent="0.25">
      <c r="C176" s="9"/>
      <c r="D176" s="26"/>
      <c r="E176" s="9"/>
      <c r="F176" s="9"/>
      <c r="G176" s="9"/>
      <c r="H176" s="9"/>
    </row>
    <row r="177" spans="3:8" x14ac:dyDescent="0.25">
      <c r="C177" s="9"/>
      <c r="D177" s="26"/>
      <c r="E177" s="9"/>
      <c r="F177" s="9"/>
      <c r="G177" s="9"/>
      <c r="H177" s="9"/>
    </row>
    <row r="178" spans="3:8" x14ac:dyDescent="0.25">
      <c r="C178" s="9"/>
      <c r="D178" s="26"/>
      <c r="E178" s="9"/>
      <c r="F178" s="9"/>
      <c r="G178" s="9"/>
      <c r="H178" s="9"/>
    </row>
    <row r="179" spans="3:8" x14ac:dyDescent="0.25">
      <c r="C179" s="9"/>
      <c r="D179" s="26"/>
      <c r="E179" s="9"/>
      <c r="F179" s="9"/>
      <c r="G179" s="9"/>
      <c r="H179" s="9"/>
    </row>
    <row r="180" spans="3:8" x14ac:dyDescent="0.25">
      <c r="C180" s="9"/>
      <c r="D180" s="26"/>
      <c r="E180" s="9"/>
      <c r="F180" s="9"/>
      <c r="G180" s="9"/>
      <c r="H180" s="9"/>
    </row>
    <row r="181" spans="3:8" x14ac:dyDescent="0.25">
      <c r="C181" s="9"/>
      <c r="D181" s="26"/>
      <c r="E181" s="9"/>
      <c r="F181" s="9"/>
      <c r="G181" s="9"/>
      <c r="H181" s="9"/>
    </row>
    <row r="182" spans="3:8" x14ac:dyDescent="0.25">
      <c r="C182" s="9"/>
      <c r="D182" s="26"/>
      <c r="E182" s="9"/>
      <c r="F182" s="9"/>
      <c r="G182" s="9"/>
      <c r="H182" s="9"/>
    </row>
    <row r="183" spans="3:8" x14ac:dyDescent="0.25">
      <c r="C183" s="9"/>
      <c r="D183" s="26"/>
      <c r="E183" s="9"/>
      <c r="F183" s="9"/>
      <c r="G183" s="9"/>
      <c r="H183" s="9"/>
    </row>
    <row r="184" spans="3:8" x14ac:dyDescent="0.25">
      <c r="C184" s="9"/>
      <c r="D184" s="26"/>
      <c r="E184" s="9"/>
      <c r="F184" s="9"/>
      <c r="G184" s="9"/>
      <c r="H184" s="9"/>
    </row>
    <row r="185" spans="3:8" x14ac:dyDescent="0.25">
      <c r="C185" s="9"/>
      <c r="D185" s="26"/>
      <c r="E185" s="9"/>
      <c r="F185" s="9"/>
      <c r="G185" s="9"/>
      <c r="H185" s="9"/>
    </row>
    <row r="186" spans="3:8" x14ac:dyDescent="0.25">
      <c r="C186" s="9"/>
      <c r="D186" s="26"/>
      <c r="E186" s="9"/>
      <c r="F186" s="9"/>
      <c r="G186" s="9"/>
      <c r="H186" s="9"/>
    </row>
    <row r="187" spans="3:8" x14ac:dyDescent="0.25">
      <c r="C187" s="9"/>
      <c r="D187" s="26"/>
      <c r="E187" s="9"/>
      <c r="F187" s="9"/>
      <c r="G187" s="9"/>
      <c r="H187" s="9"/>
    </row>
    <row r="188" spans="3:8" x14ac:dyDescent="0.25">
      <c r="C188" s="9"/>
      <c r="D188" s="26"/>
      <c r="E188" s="9"/>
      <c r="F188" s="9"/>
      <c r="G188" s="9"/>
      <c r="H188" s="9"/>
    </row>
    <row r="189" spans="3:8" x14ac:dyDescent="0.25">
      <c r="C189" s="9"/>
      <c r="D189" s="26"/>
      <c r="E189" s="9"/>
      <c r="F189" s="9"/>
      <c r="G189" s="9"/>
      <c r="H189" s="9"/>
    </row>
    <row r="190" spans="3:8" x14ac:dyDescent="0.25">
      <c r="C190" s="9"/>
      <c r="D190" s="26"/>
      <c r="E190" s="9"/>
      <c r="F190" s="9"/>
      <c r="G190" s="9"/>
      <c r="H190" s="9"/>
    </row>
    <row r="191" spans="3:8" x14ac:dyDescent="0.25">
      <c r="C191" s="9"/>
      <c r="D191" s="26"/>
      <c r="E191" s="9"/>
      <c r="F191" s="9"/>
      <c r="G191" s="9"/>
      <c r="H191" s="9"/>
    </row>
    <row r="192" spans="3:8" x14ac:dyDescent="0.25">
      <c r="C192" s="9"/>
      <c r="D192" s="26"/>
      <c r="E192" s="9"/>
      <c r="F192" s="9"/>
      <c r="G192" s="9"/>
      <c r="H192" s="9"/>
    </row>
    <row r="193" spans="3:8" x14ac:dyDescent="0.25">
      <c r="C193" s="9"/>
      <c r="D193" s="26"/>
      <c r="E193" s="9"/>
      <c r="F193" s="9"/>
      <c r="G193" s="9"/>
      <c r="H193" s="9"/>
    </row>
    <row r="194" spans="3:8" x14ac:dyDescent="0.25">
      <c r="C194" s="9"/>
      <c r="D194" s="26"/>
      <c r="E194" s="9"/>
      <c r="F194" s="9"/>
      <c r="G194" s="9"/>
      <c r="H194" s="9"/>
    </row>
    <row r="195" spans="3:8" x14ac:dyDescent="0.25">
      <c r="C195" s="9"/>
      <c r="D195" s="26"/>
      <c r="E195" s="9"/>
      <c r="F195" s="9"/>
      <c r="G195" s="9"/>
      <c r="H195" s="9"/>
    </row>
    <row r="196" spans="3:8" x14ac:dyDescent="0.25">
      <c r="C196" s="9"/>
      <c r="D196" s="26"/>
      <c r="E196" s="9"/>
      <c r="F196" s="9"/>
      <c r="G196" s="9"/>
      <c r="H196" s="9"/>
    </row>
    <row r="197" spans="3:8" x14ac:dyDescent="0.25">
      <c r="C197" s="9"/>
      <c r="D197" s="26"/>
      <c r="E197" s="9"/>
      <c r="F197" s="9"/>
      <c r="G197" s="9"/>
      <c r="H197" s="9"/>
    </row>
    <row r="198" spans="3:8" x14ac:dyDescent="0.25">
      <c r="C198" s="9"/>
      <c r="D198" s="26"/>
      <c r="E198" s="9"/>
      <c r="F198" s="9"/>
      <c r="G198" s="9"/>
      <c r="H198" s="9"/>
    </row>
    <row r="199" spans="3:8" x14ac:dyDescent="0.25">
      <c r="C199" s="9"/>
      <c r="D199" s="26"/>
      <c r="E199" s="9"/>
      <c r="F199" s="9"/>
      <c r="G199" s="9"/>
      <c r="H199" s="9"/>
    </row>
    <row r="200" spans="3:8" x14ac:dyDescent="0.25">
      <c r="C200" s="9"/>
      <c r="D200" s="26"/>
      <c r="E200" s="9"/>
      <c r="F200" s="9"/>
      <c r="G200" s="9"/>
      <c r="H200" s="9"/>
    </row>
    <row r="201" spans="3:8" x14ac:dyDescent="0.25">
      <c r="C201" s="9"/>
      <c r="D201" s="26"/>
      <c r="E201" s="9"/>
      <c r="F201" s="9"/>
      <c r="G201" s="9"/>
      <c r="H201" s="9"/>
    </row>
    <row r="202" spans="3:8" x14ac:dyDescent="0.25">
      <c r="C202" s="9"/>
      <c r="D202" s="26"/>
      <c r="E202" s="9"/>
      <c r="F202" s="9"/>
      <c r="G202" s="9"/>
      <c r="H202" s="9"/>
    </row>
    <row r="203" spans="3:8" x14ac:dyDescent="0.25">
      <c r="C203" s="9"/>
      <c r="D203" s="26"/>
      <c r="E203" s="9"/>
      <c r="F203" s="9"/>
      <c r="G203" s="9"/>
      <c r="H203" s="9"/>
    </row>
    <row r="204" spans="3:8" x14ac:dyDescent="0.25">
      <c r="C204" s="9"/>
      <c r="D204" s="26"/>
      <c r="E204" s="9"/>
      <c r="F204" s="9"/>
      <c r="G204" s="9"/>
      <c r="H204" s="9"/>
    </row>
    <row r="205" spans="3:8" x14ac:dyDescent="0.25">
      <c r="C205" s="9"/>
      <c r="D205" s="26"/>
      <c r="E205" s="9"/>
      <c r="F205" s="9"/>
      <c r="G205" s="9"/>
      <c r="H205" s="9"/>
    </row>
    <row r="206" spans="3:8" x14ac:dyDescent="0.25">
      <c r="C206" s="9"/>
      <c r="D206" s="26"/>
      <c r="E206" s="9"/>
      <c r="F206" s="9"/>
      <c r="G206" s="9"/>
      <c r="H206" s="9"/>
    </row>
    <row r="207" spans="3:8" x14ac:dyDescent="0.25">
      <c r="C207" s="9"/>
      <c r="D207" s="26"/>
      <c r="E207" s="9"/>
      <c r="F207" s="9"/>
      <c r="G207" s="9"/>
      <c r="H207" s="9"/>
    </row>
    <row r="208" spans="3:8" x14ac:dyDescent="0.25">
      <c r="C208" s="9"/>
      <c r="D208" s="26"/>
      <c r="E208" s="9"/>
      <c r="F208" s="9"/>
      <c r="G208" s="9"/>
      <c r="H208" s="9"/>
    </row>
    <row r="209" spans="3:8" x14ac:dyDescent="0.25">
      <c r="C209" s="9"/>
      <c r="D209" s="26"/>
      <c r="E209" s="9"/>
      <c r="F209" s="9"/>
      <c r="G209" s="9"/>
      <c r="H209" s="9"/>
    </row>
    <row r="210" spans="3:8" x14ac:dyDescent="0.25">
      <c r="C210" s="9"/>
      <c r="D210" s="26"/>
      <c r="E210" s="9"/>
      <c r="F210" s="9"/>
      <c r="G210" s="9"/>
      <c r="H210" s="9"/>
    </row>
    <row r="211" spans="3:8" x14ac:dyDescent="0.25">
      <c r="C211" s="9"/>
      <c r="D211" s="26"/>
      <c r="E211" s="9"/>
      <c r="F211" s="9"/>
      <c r="G211" s="9"/>
      <c r="H211" s="9"/>
    </row>
    <row r="212" spans="3:8" x14ac:dyDescent="0.25">
      <c r="C212" s="9"/>
      <c r="D212" s="26"/>
      <c r="E212" s="9"/>
      <c r="F212" s="9"/>
      <c r="G212" s="9"/>
      <c r="H212" s="9"/>
    </row>
    <row r="213" spans="3:8" x14ac:dyDescent="0.25">
      <c r="C213" s="9"/>
      <c r="D213" s="26"/>
      <c r="E213" s="9"/>
      <c r="F213" s="9"/>
      <c r="G213" s="9"/>
      <c r="H213" s="9"/>
    </row>
    <row r="214" spans="3:8" x14ac:dyDescent="0.25">
      <c r="C214" s="9"/>
      <c r="D214" s="26"/>
      <c r="E214" s="9"/>
      <c r="F214" s="9"/>
      <c r="G214" s="9"/>
      <c r="H214" s="9"/>
    </row>
    <row r="215" spans="3:8" x14ac:dyDescent="0.25">
      <c r="C215" s="9"/>
      <c r="D215" s="26"/>
      <c r="E215" s="9"/>
      <c r="F215" s="9"/>
      <c r="G215" s="9"/>
      <c r="H215" s="9"/>
    </row>
    <row r="216" spans="3:8" x14ac:dyDescent="0.25">
      <c r="C216" s="9"/>
      <c r="D216" s="26"/>
      <c r="E216" s="9"/>
      <c r="F216" s="9"/>
      <c r="G216" s="9"/>
      <c r="H216" s="9"/>
    </row>
    <row r="217" spans="3:8" x14ac:dyDescent="0.25">
      <c r="D217" s="22"/>
    </row>
    <row r="218" spans="3:8" x14ac:dyDescent="0.25">
      <c r="D218" s="22"/>
    </row>
    <row r="219" spans="3:8" x14ac:dyDescent="0.25">
      <c r="D219" s="22"/>
    </row>
    <row r="220" spans="3:8" x14ac:dyDescent="0.25">
      <c r="D220" s="22"/>
    </row>
    <row r="221" spans="3:8" x14ac:dyDescent="0.25">
      <c r="D221" s="22"/>
    </row>
    <row r="222" spans="3:8" x14ac:dyDescent="0.25">
      <c r="D222" s="22"/>
    </row>
    <row r="223" spans="3:8" x14ac:dyDescent="0.25">
      <c r="D223" s="22"/>
    </row>
    <row r="224" spans="3:8" x14ac:dyDescent="0.25">
      <c r="D224" s="22"/>
    </row>
    <row r="225" spans="4:4" x14ac:dyDescent="0.25">
      <c r="D225" s="22"/>
    </row>
    <row r="226" spans="4:4" x14ac:dyDescent="0.25">
      <c r="D226" s="22"/>
    </row>
    <row r="227" spans="4:4" x14ac:dyDescent="0.25">
      <c r="D227" s="22"/>
    </row>
    <row r="228" spans="4:4" x14ac:dyDescent="0.25">
      <c r="D228" s="22"/>
    </row>
    <row r="229" spans="4:4" x14ac:dyDescent="0.25">
      <c r="D229" s="22"/>
    </row>
    <row r="230" spans="4:4" x14ac:dyDescent="0.25">
      <c r="D230" s="22"/>
    </row>
    <row r="231" spans="4:4" x14ac:dyDescent="0.25">
      <c r="D231" s="22"/>
    </row>
    <row r="232" spans="4:4" x14ac:dyDescent="0.25">
      <c r="D232" s="22"/>
    </row>
    <row r="233" spans="4:4" x14ac:dyDescent="0.25">
      <c r="D233" s="22"/>
    </row>
    <row r="234" spans="4:4" x14ac:dyDescent="0.25">
      <c r="D234" s="22"/>
    </row>
    <row r="235" spans="4:4" x14ac:dyDescent="0.25">
      <c r="D235" s="22"/>
    </row>
    <row r="236" spans="4:4" x14ac:dyDescent="0.25">
      <c r="D236" s="22"/>
    </row>
    <row r="237" spans="4:4" x14ac:dyDescent="0.25">
      <c r="D237" s="22"/>
    </row>
    <row r="238" spans="4:4" x14ac:dyDescent="0.25">
      <c r="D238" s="22"/>
    </row>
    <row r="239" spans="4:4" x14ac:dyDescent="0.25">
      <c r="D239" s="22"/>
    </row>
    <row r="240" spans="4:4" x14ac:dyDescent="0.25">
      <c r="D240" s="22"/>
    </row>
    <row r="241" spans="4:4" x14ac:dyDescent="0.25">
      <c r="D241" s="22"/>
    </row>
    <row r="242" spans="4:4" x14ac:dyDescent="0.25">
      <c r="D242" s="22"/>
    </row>
    <row r="243" spans="4:4" x14ac:dyDescent="0.25">
      <c r="D243" s="22"/>
    </row>
    <row r="244" spans="4:4" x14ac:dyDescent="0.25">
      <c r="D244" s="22"/>
    </row>
    <row r="245" spans="4:4" x14ac:dyDescent="0.25">
      <c r="D245" s="22"/>
    </row>
    <row r="246" spans="4:4" x14ac:dyDescent="0.25">
      <c r="D246" s="22"/>
    </row>
    <row r="247" spans="4:4" x14ac:dyDescent="0.25">
      <c r="D247" s="22"/>
    </row>
    <row r="248" spans="4:4" x14ac:dyDescent="0.25">
      <c r="D248" s="22"/>
    </row>
    <row r="249" spans="4:4" x14ac:dyDescent="0.25">
      <c r="D249" s="22"/>
    </row>
    <row r="250" spans="4:4" x14ac:dyDescent="0.25">
      <c r="D250" s="22"/>
    </row>
    <row r="251" spans="4:4" x14ac:dyDescent="0.25">
      <c r="D251" s="22"/>
    </row>
    <row r="252" spans="4:4" x14ac:dyDescent="0.25">
      <c r="D252" s="22"/>
    </row>
    <row r="253" spans="4:4" x14ac:dyDescent="0.25">
      <c r="D253" s="22"/>
    </row>
    <row r="254" spans="4:4" x14ac:dyDescent="0.25">
      <c r="D254" s="22"/>
    </row>
    <row r="255" spans="4:4" x14ac:dyDescent="0.25">
      <c r="D255" s="22"/>
    </row>
    <row r="256" spans="4:4" x14ac:dyDescent="0.25">
      <c r="D256" s="22"/>
    </row>
    <row r="257" spans="4:4" x14ac:dyDescent="0.25">
      <c r="D257" s="22"/>
    </row>
    <row r="258" spans="4:4" x14ac:dyDescent="0.25">
      <c r="D258" s="22"/>
    </row>
    <row r="259" spans="4:4" x14ac:dyDescent="0.25">
      <c r="D259" s="22"/>
    </row>
    <row r="260" spans="4:4" x14ac:dyDescent="0.25">
      <c r="D260" s="22"/>
    </row>
    <row r="261" spans="4:4" x14ac:dyDescent="0.25">
      <c r="D261" s="22"/>
    </row>
    <row r="262" spans="4:4" x14ac:dyDescent="0.25">
      <c r="D262" s="22"/>
    </row>
    <row r="263" spans="4:4" x14ac:dyDescent="0.25">
      <c r="D263" s="22"/>
    </row>
    <row r="264" spans="4:4" x14ac:dyDescent="0.25">
      <c r="D264" s="22"/>
    </row>
    <row r="265" spans="4:4" x14ac:dyDescent="0.25">
      <c r="D265" s="22"/>
    </row>
    <row r="266" spans="4:4" x14ac:dyDescent="0.25">
      <c r="D266" s="22"/>
    </row>
    <row r="267" spans="4:4" x14ac:dyDescent="0.25">
      <c r="D267" s="22"/>
    </row>
    <row r="268" spans="4:4" x14ac:dyDescent="0.25">
      <c r="D268" s="22"/>
    </row>
    <row r="269" spans="4:4" x14ac:dyDescent="0.25">
      <c r="D269" s="22"/>
    </row>
    <row r="270" spans="4:4" x14ac:dyDescent="0.25">
      <c r="D270" s="22"/>
    </row>
    <row r="271" spans="4:4" x14ac:dyDescent="0.25">
      <c r="D271" s="22"/>
    </row>
    <row r="272" spans="4:4" x14ac:dyDescent="0.25">
      <c r="D272" s="22"/>
    </row>
    <row r="273" spans="4:4" x14ac:dyDescent="0.25">
      <c r="D273" s="22"/>
    </row>
    <row r="274" spans="4:4" x14ac:dyDescent="0.25">
      <c r="D274" s="22"/>
    </row>
    <row r="275" spans="4:4" x14ac:dyDescent="0.25">
      <c r="D275" s="22"/>
    </row>
    <row r="276" spans="4:4" x14ac:dyDescent="0.25">
      <c r="D276" s="22"/>
    </row>
    <row r="277" spans="4:4" x14ac:dyDescent="0.25">
      <c r="D277" s="22"/>
    </row>
    <row r="278" spans="4:4" x14ac:dyDescent="0.25">
      <c r="D278" s="22"/>
    </row>
    <row r="279" spans="4:4" x14ac:dyDescent="0.25">
      <c r="D279" s="22"/>
    </row>
    <row r="280" spans="4:4" x14ac:dyDescent="0.25">
      <c r="D280" s="22"/>
    </row>
    <row r="281" spans="4:4" x14ac:dyDescent="0.25">
      <c r="D281" s="22"/>
    </row>
    <row r="282" spans="4:4" x14ac:dyDescent="0.25">
      <c r="D282" s="22"/>
    </row>
    <row r="283" spans="4:4" x14ac:dyDescent="0.25">
      <c r="D283" s="22"/>
    </row>
    <row r="284" spans="4:4" x14ac:dyDescent="0.25">
      <c r="D284" s="22"/>
    </row>
    <row r="285" spans="4:4" x14ac:dyDescent="0.25">
      <c r="D285" s="22"/>
    </row>
    <row r="286" spans="4:4" x14ac:dyDescent="0.25">
      <c r="D286" s="22"/>
    </row>
    <row r="287" spans="4:4" x14ac:dyDescent="0.25">
      <c r="D287" s="22"/>
    </row>
    <row r="288" spans="4:4" x14ac:dyDescent="0.25">
      <c r="D288" s="22"/>
    </row>
    <row r="289" spans="4:4" x14ac:dyDescent="0.25">
      <c r="D289" s="22"/>
    </row>
    <row r="290" spans="4:4" x14ac:dyDescent="0.25">
      <c r="D290" s="22"/>
    </row>
    <row r="291" spans="4:4" x14ac:dyDescent="0.25">
      <c r="D291" s="22"/>
    </row>
    <row r="292" spans="4:4" x14ac:dyDescent="0.25">
      <c r="D292" s="22"/>
    </row>
    <row r="293" spans="4:4" x14ac:dyDescent="0.25">
      <c r="D293" s="22"/>
    </row>
    <row r="294" spans="4:4" x14ac:dyDescent="0.25">
      <c r="D294" s="22"/>
    </row>
    <row r="295" spans="4:4" x14ac:dyDescent="0.25">
      <c r="D295" s="22"/>
    </row>
    <row r="296" spans="4:4" x14ac:dyDescent="0.25">
      <c r="D296" s="22"/>
    </row>
    <row r="297" spans="4:4" x14ac:dyDescent="0.25">
      <c r="D297" s="22"/>
    </row>
    <row r="298" spans="4:4" x14ac:dyDescent="0.25">
      <c r="D298" s="22"/>
    </row>
    <row r="299" spans="4:4" x14ac:dyDescent="0.25">
      <c r="D299" s="22"/>
    </row>
    <row r="300" spans="4:4" x14ac:dyDescent="0.25">
      <c r="D300" s="22"/>
    </row>
    <row r="301" spans="4:4" x14ac:dyDescent="0.25">
      <c r="D301" s="22"/>
    </row>
    <row r="302" spans="4:4" x14ac:dyDescent="0.25">
      <c r="D302" s="22"/>
    </row>
    <row r="303" spans="4:4" x14ac:dyDescent="0.25">
      <c r="D303" s="22"/>
    </row>
    <row r="304" spans="4:4" x14ac:dyDescent="0.25">
      <c r="D304" s="22"/>
    </row>
    <row r="305" spans="4:4" x14ac:dyDescent="0.25">
      <c r="D305" s="22"/>
    </row>
    <row r="306" spans="4:4" x14ac:dyDescent="0.25">
      <c r="D306" s="22"/>
    </row>
    <row r="307" spans="4:4" x14ac:dyDescent="0.25">
      <c r="D307" s="22"/>
    </row>
    <row r="308" spans="4:4" x14ac:dyDescent="0.25">
      <c r="D308" s="22"/>
    </row>
    <row r="309" spans="4:4" x14ac:dyDescent="0.25">
      <c r="D309" s="22"/>
    </row>
    <row r="310" spans="4:4" x14ac:dyDescent="0.25">
      <c r="D310" s="22"/>
    </row>
    <row r="311" spans="4:4" x14ac:dyDescent="0.25">
      <c r="D311" s="22"/>
    </row>
    <row r="312" spans="4:4" x14ac:dyDescent="0.25">
      <c r="D312" s="22"/>
    </row>
    <row r="313" spans="4:4" x14ac:dyDescent="0.25">
      <c r="D313" s="22"/>
    </row>
    <row r="314" spans="4:4" x14ac:dyDescent="0.25">
      <c r="D314" s="22"/>
    </row>
    <row r="315" spans="4:4" x14ac:dyDescent="0.25">
      <c r="D315" s="22"/>
    </row>
    <row r="316" spans="4:4" x14ac:dyDescent="0.25">
      <c r="D316" s="22"/>
    </row>
    <row r="317" spans="4:4" x14ac:dyDescent="0.25">
      <c r="D317" s="22"/>
    </row>
    <row r="318" spans="4:4" x14ac:dyDescent="0.25">
      <c r="D318" s="22"/>
    </row>
    <row r="319" spans="4:4" x14ac:dyDescent="0.25">
      <c r="D319" s="22"/>
    </row>
    <row r="320" spans="4:4" x14ac:dyDescent="0.25">
      <c r="D320" s="22"/>
    </row>
    <row r="321" spans="4:4" x14ac:dyDescent="0.25">
      <c r="D321" s="22"/>
    </row>
    <row r="322" spans="4:4" x14ac:dyDescent="0.25">
      <c r="D322" s="22"/>
    </row>
    <row r="323" spans="4:4" x14ac:dyDescent="0.25">
      <c r="D323" s="22"/>
    </row>
    <row r="324" spans="4:4" x14ac:dyDescent="0.25">
      <c r="D324" s="22"/>
    </row>
    <row r="325" spans="4:4" x14ac:dyDescent="0.25">
      <c r="D325" s="22"/>
    </row>
    <row r="326" spans="4:4" x14ac:dyDescent="0.25">
      <c r="D326" s="22"/>
    </row>
    <row r="327" spans="4:4" x14ac:dyDescent="0.25">
      <c r="D327" s="22"/>
    </row>
    <row r="328" spans="4:4" x14ac:dyDescent="0.25">
      <c r="D328" s="22"/>
    </row>
    <row r="329" spans="4:4" x14ac:dyDescent="0.25">
      <c r="D329" s="22"/>
    </row>
    <row r="330" spans="4:4" x14ac:dyDescent="0.25">
      <c r="D330" s="22"/>
    </row>
    <row r="331" spans="4:4" x14ac:dyDescent="0.25">
      <c r="D331" s="22"/>
    </row>
    <row r="332" spans="4:4" x14ac:dyDescent="0.25">
      <c r="D332" s="22"/>
    </row>
    <row r="333" spans="4:4" x14ac:dyDescent="0.25">
      <c r="D333" s="22"/>
    </row>
    <row r="334" spans="4:4" x14ac:dyDescent="0.25">
      <c r="D334" s="22"/>
    </row>
    <row r="335" spans="4:4" x14ac:dyDescent="0.25">
      <c r="D335" s="22"/>
    </row>
    <row r="336" spans="4:4" x14ac:dyDescent="0.25">
      <c r="D336" s="22"/>
    </row>
    <row r="337" spans="4:4" x14ac:dyDescent="0.25">
      <c r="D337" s="22"/>
    </row>
    <row r="338" spans="4:4" x14ac:dyDescent="0.25">
      <c r="D338" s="22"/>
    </row>
    <row r="339" spans="4:4" x14ac:dyDescent="0.25">
      <c r="D339" s="22"/>
    </row>
    <row r="340" spans="4:4" x14ac:dyDescent="0.25">
      <c r="D340" s="22"/>
    </row>
    <row r="341" spans="4:4" x14ac:dyDescent="0.25">
      <c r="D341" s="22"/>
    </row>
    <row r="342" spans="4:4" x14ac:dyDescent="0.25">
      <c r="D342" s="22"/>
    </row>
    <row r="343" spans="4:4" x14ac:dyDescent="0.25">
      <c r="D343" s="22"/>
    </row>
    <row r="344" spans="4:4" x14ac:dyDescent="0.25">
      <c r="D344" s="22"/>
    </row>
    <row r="345" spans="4:4" x14ac:dyDescent="0.25">
      <c r="D345" s="22"/>
    </row>
    <row r="346" spans="4:4" x14ac:dyDescent="0.25">
      <c r="D346" s="22"/>
    </row>
    <row r="347" spans="4:4" x14ac:dyDescent="0.25">
      <c r="D347" s="22"/>
    </row>
    <row r="348" spans="4:4" x14ac:dyDescent="0.25">
      <c r="D348" s="22"/>
    </row>
    <row r="349" spans="4:4" x14ac:dyDescent="0.25">
      <c r="D349" s="22"/>
    </row>
    <row r="350" spans="4:4" x14ac:dyDescent="0.25">
      <c r="D350" s="22"/>
    </row>
    <row r="351" spans="4:4" x14ac:dyDescent="0.25">
      <c r="D351" s="22"/>
    </row>
    <row r="352" spans="4:4" x14ac:dyDescent="0.25">
      <c r="D352" s="22"/>
    </row>
    <row r="353" spans="4:4" x14ac:dyDescent="0.25">
      <c r="D353" s="22"/>
    </row>
    <row r="354" spans="4:4" x14ac:dyDescent="0.25">
      <c r="D354" s="22"/>
    </row>
    <row r="355" spans="4:4" x14ac:dyDescent="0.25">
      <c r="D355" s="22"/>
    </row>
    <row r="356" spans="4:4" x14ac:dyDescent="0.25">
      <c r="D356" s="22"/>
    </row>
    <row r="357" spans="4:4" x14ac:dyDescent="0.25">
      <c r="D357" s="22"/>
    </row>
    <row r="358" spans="4:4" x14ac:dyDescent="0.25">
      <c r="D358" s="22"/>
    </row>
    <row r="359" spans="4:4" x14ac:dyDescent="0.25">
      <c r="D359" s="22"/>
    </row>
    <row r="360" spans="4:4" x14ac:dyDescent="0.25">
      <c r="D360" s="22"/>
    </row>
    <row r="361" spans="4:4" x14ac:dyDescent="0.25">
      <c r="D361" s="22"/>
    </row>
    <row r="362" spans="4:4" x14ac:dyDescent="0.25">
      <c r="D362" s="22"/>
    </row>
    <row r="363" spans="4:4" x14ac:dyDescent="0.25">
      <c r="D363" s="22"/>
    </row>
    <row r="364" spans="4:4" x14ac:dyDescent="0.25">
      <c r="D364" s="22"/>
    </row>
    <row r="365" spans="4:4" x14ac:dyDescent="0.25">
      <c r="D365" s="22"/>
    </row>
    <row r="366" spans="4:4" x14ac:dyDescent="0.25">
      <c r="D366" s="22"/>
    </row>
    <row r="367" spans="4:4" x14ac:dyDescent="0.25">
      <c r="D367" s="22"/>
    </row>
    <row r="368" spans="4:4" x14ac:dyDescent="0.25">
      <c r="D368" s="22"/>
    </row>
    <row r="369" spans="4:4" x14ac:dyDescent="0.25">
      <c r="D369" s="22"/>
    </row>
    <row r="370" spans="4:4" x14ac:dyDescent="0.25">
      <c r="D370" s="22"/>
    </row>
    <row r="371" spans="4:4" x14ac:dyDescent="0.25">
      <c r="D371" s="22"/>
    </row>
    <row r="372" spans="4:4" x14ac:dyDescent="0.25">
      <c r="D372" s="22"/>
    </row>
    <row r="373" spans="4:4" x14ac:dyDescent="0.25">
      <c r="D373" s="22"/>
    </row>
    <row r="374" spans="4:4" x14ac:dyDescent="0.25">
      <c r="D374" s="22"/>
    </row>
    <row r="375" spans="4:4" x14ac:dyDescent="0.25">
      <c r="D375" s="22"/>
    </row>
    <row r="376" spans="4:4" x14ac:dyDescent="0.25">
      <c r="D376" s="22"/>
    </row>
    <row r="377" spans="4:4" x14ac:dyDescent="0.25">
      <c r="D377" s="22"/>
    </row>
    <row r="378" spans="4:4" x14ac:dyDescent="0.25">
      <c r="D378" s="22"/>
    </row>
    <row r="379" spans="4:4" x14ac:dyDescent="0.25">
      <c r="D379" s="22"/>
    </row>
    <row r="380" spans="4:4" x14ac:dyDescent="0.25">
      <c r="D380" s="22"/>
    </row>
    <row r="381" spans="4:4" x14ac:dyDescent="0.25">
      <c r="D381" s="22"/>
    </row>
    <row r="382" spans="4:4" x14ac:dyDescent="0.25">
      <c r="D382" s="22"/>
    </row>
    <row r="383" spans="4:4" x14ac:dyDescent="0.25">
      <c r="D383" s="22"/>
    </row>
    <row r="384" spans="4:4" x14ac:dyDescent="0.25">
      <c r="D384" s="22"/>
    </row>
    <row r="385" spans="4:4" x14ac:dyDescent="0.25">
      <c r="D385" s="22"/>
    </row>
    <row r="386" spans="4:4" x14ac:dyDescent="0.25">
      <c r="D386" s="22"/>
    </row>
    <row r="387" spans="4:4" x14ac:dyDescent="0.25">
      <c r="D387" s="22"/>
    </row>
    <row r="388" spans="4:4" x14ac:dyDescent="0.25">
      <c r="D388" s="22"/>
    </row>
    <row r="389" spans="4:4" x14ac:dyDescent="0.25">
      <c r="D389" s="22"/>
    </row>
    <row r="390" spans="4:4" x14ac:dyDescent="0.25">
      <c r="D390" s="22"/>
    </row>
    <row r="391" spans="4:4" x14ac:dyDescent="0.25">
      <c r="D391" s="22"/>
    </row>
    <row r="392" spans="4:4" x14ac:dyDescent="0.25">
      <c r="D392" s="22"/>
    </row>
    <row r="393" spans="4:4" x14ac:dyDescent="0.25">
      <c r="D393" s="22"/>
    </row>
    <row r="394" spans="4:4" x14ac:dyDescent="0.25">
      <c r="D394" s="22"/>
    </row>
    <row r="395" spans="4:4" x14ac:dyDescent="0.25">
      <c r="D395" s="22"/>
    </row>
    <row r="396" spans="4:4" x14ac:dyDescent="0.25">
      <c r="D396" s="22"/>
    </row>
    <row r="397" spans="4:4" x14ac:dyDescent="0.25">
      <c r="D397" s="22"/>
    </row>
    <row r="398" spans="4:4" x14ac:dyDescent="0.25">
      <c r="D398" s="22"/>
    </row>
    <row r="399" spans="4:4" x14ac:dyDescent="0.25">
      <c r="D399" s="22"/>
    </row>
    <row r="400" spans="4:4" x14ac:dyDescent="0.25">
      <c r="D400" s="22"/>
    </row>
    <row r="401" spans="4:4" x14ac:dyDescent="0.25">
      <c r="D401" s="22"/>
    </row>
    <row r="402" spans="4:4" x14ac:dyDescent="0.25">
      <c r="D402" s="22"/>
    </row>
    <row r="403" spans="4:4" x14ac:dyDescent="0.25">
      <c r="D403" s="22"/>
    </row>
    <row r="404" spans="4:4" x14ac:dyDescent="0.25">
      <c r="D404" s="22"/>
    </row>
    <row r="405" spans="4:4" x14ac:dyDescent="0.25">
      <c r="D405" s="22"/>
    </row>
    <row r="406" spans="4:4" x14ac:dyDescent="0.25">
      <c r="D406" s="22"/>
    </row>
    <row r="407" spans="4:4" x14ac:dyDescent="0.25">
      <c r="D407" s="22"/>
    </row>
    <row r="408" spans="4:4" x14ac:dyDescent="0.25">
      <c r="D408" s="22"/>
    </row>
    <row r="409" spans="4:4" x14ac:dyDescent="0.25">
      <c r="D409" s="22"/>
    </row>
    <row r="410" spans="4:4" x14ac:dyDescent="0.25">
      <c r="D410" s="22"/>
    </row>
    <row r="411" spans="4:4" x14ac:dyDescent="0.25">
      <c r="D411" s="22"/>
    </row>
    <row r="412" spans="4:4" x14ac:dyDescent="0.25">
      <c r="D412" s="22"/>
    </row>
    <row r="413" spans="4:4" x14ac:dyDescent="0.25">
      <c r="D413" s="22"/>
    </row>
    <row r="414" spans="4:4" x14ac:dyDescent="0.25">
      <c r="D414" s="22"/>
    </row>
    <row r="415" spans="4:4" x14ac:dyDescent="0.25">
      <c r="D415" s="22"/>
    </row>
    <row r="416" spans="4:4" x14ac:dyDescent="0.25">
      <c r="D416" s="22"/>
    </row>
    <row r="417" spans="4:4" x14ac:dyDescent="0.25">
      <c r="D417" s="22"/>
    </row>
    <row r="418" spans="4:4" x14ac:dyDescent="0.25">
      <c r="D418" s="22"/>
    </row>
    <row r="419" spans="4:4" x14ac:dyDescent="0.25">
      <c r="D419" s="22"/>
    </row>
    <row r="420" spans="4:4" x14ac:dyDescent="0.25">
      <c r="D420" s="22"/>
    </row>
    <row r="421" spans="4:4" x14ac:dyDescent="0.25">
      <c r="D421" s="22"/>
    </row>
    <row r="422" spans="4:4" x14ac:dyDescent="0.25">
      <c r="D422" s="22"/>
    </row>
    <row r="423" spans="4:4" x14ac:dyDescent="0.25">
      <c r="D423" s="22"/>
    </row>
    <row r="424" spans="4:4" x14ac:dyDescent="0.25">
      <c r="D424" s="22"/>
    </row>
    <row r="425" spans="4:4" x14ac:dyDescent="0.25">
      <c r="D425" s="22"/>
    </row>
    <row r="426" spans="4:4" x14ac:dyDescent="0.25">
      <c r="D426" s="22"/>
    </row>
    <row r="427" spans="4:4" x14ac:dyDescent="0.25">
      <c r="D427" s="22"/>
    </row>
    <row r="428" spans="4:4" x14ac:dyDescent="0.25">
      <c r="D428" s="22"/>
    </row>
    <row r="429" spans="4:4" x14ac:dyDescent="0.25">
      <c r="D429" s="22"/>
    </row>
    <row r="430" spans="4:4" x14ac:dyDescent="0.25">
      <c r="D430" s="22"/>
    </row>
    <row r="431" spans="4:4" x14ac:dyDescent="0.25">
      <c r="D431" s="22"/>
    </row>
    <row r="432" spans="4:4" x14ac:dyDescent="0.25">
      <c r="D432" s="22"/>
    </row>
    <row r="433" spans="4:4" x14ac:dyDescent="0.25">
      <c r="D433" s="22"/>
    </row>
    <row r="434" spans="4:4" x14ac:dyDescent="0.25">
      <c r="D434" s="22"/>
    </row>
    <row r="435" spans="4:4" x14ac:dyDescent="0.25">
      <c r="D435" s="22"/>
    </row>
    <row r="436" spans="4:4" x14ac:dyDescent="0.25">
      <c r="D436" s="22"/>
    </row>
    <row r="437" spans="4:4" x14ac:dyDescent="0.25">
      <c r="D437" s="22"/>
    </row>
    <row r="438" spans="4:4" x14ac:dyDescent="0.25">
      <c r="D438" s="22"/>
    </row>
    <row r="439" spans="4:4" x14ac:dyDescent="0.25">
      <c r="D439" s="22"/>
    </row>
    <row r="440" spans="4:4" x14ac:dyDescent="0.25">
      <c r="D440" s="22"/>
    </row>
    <row r="441" spans="4:4" x14ac:dyDescent="0.25">
      <c r="D441" s="22"/>
    </row>
    <row r="442" spans="4:4" x14ac:dyDescent="0.25">
      <c r="D442" s="22"/>
    </row>
    <row r="443" spans="4:4" x14ac:dyDescent="0.25">
      <c r="D443" s="22"/>
    </row>
    <row r="444" spans="4:4" x14ac:dyDescent="0.25">
      <c r="D444" s="22"/>
    </row>
    <row r="445" spans="4:4" x14ac:dyDescent="0.25">
      <c r="D445" s="22"/>
    </row>
    <row r="446" spans="4:4" x14ac:dyDescent="0.25">
      <c r="D446" s="22"/>
    </row>
    <row r="447" spans="4:4" x14ac:dyDescent="0.25">
      <c r="D447" s="22"/>
    </row>
    <row r="448" spans="4:4" x14ac:dyDescent="0.25">
      <c r="D448" s="22"/>
    </row>
    <row r="449" spans="4:4" x14ac:dyDescent="0.25">
      <c r="D449" s="22"/>
    </row>
    <row r="450" spans="4:4" x14ac:dyDescent="0.25">
      <c r="D450" s="22"/>
    </row>
    <row r="451" spans="4:4" x14ac:dyDescent="0.25">
      <c r="D451" s="22"/>
    </row>
    <row r="452" spans="4:4" x14ac:dyDescent="0.25">
      <c r="D452" s="22"/>
    </row>
    <row r="453" spans="4:4" x14ac:dyDescent="0.25">
      <c r="D453" s="22"/>
    </row>
    <row r="454" spans="4:4" x14ac:dyDescent="0.25">
      <c r="D454" s="22"/>
    </row>
    <row r="455" spans="4:4" x14ac:dyDescent="0.25">
      <c r="D455" s="22"/>
    </row>
    <row r="456" spans="4:4" x14ac:dyDescent="0.25">
      <c r="D456" s="22"/>
    </row>
    <row r="457" spans="4:4" x14ac:dyDescent="0.25">
      <c r="D457" s="22"/>
    </row>
    <row r="458" spans="4:4" x14ac:dyDescent="0.25">
      <c r="D458" s="22"/>
    </row>
    <row r="459" spans="4:4" x14ac:dyDescent="0.25">
      <c r="D459" s="22"/>
    </row>
    <row r="460" spans="4:4" x14ac:dyDescent="0.25">
      <c r="D460" s="22"/>
    </row>
    <row r="461" spans="4:4" x14ac:dyDescent="0.25">
      <c r="D461" s="22"/>
    </row>
    <row r="462" spans="4:4" x14ac:dyDescent="0.25">
      <c r="D462" s="22"/>
    </row>
    <row r="463" spans="4:4" x14ac:dyDescent="0.25">
      <c r="D463" s="22"/>
    </row>
    <row r="464" spans="4:4" x14ac:dyDescent="0.25">
      <c r="D464" s="22"/>
    </row>
    <row r="465" spans="4:4" x14ac:dyDescent="0.25">
      <c r="D465" s="22"/>
    </row>
    <row r="466" spans="4:4" x14ac:dyDescent="0.25">
      <c r="D466" s="22"/>
    </row>
    <row r="467" spans="4:4" x14ac:dyDescent="0.25">
      <c r="D467" s="22"/>
    </row>
    <row r="468" spans="4:4" x14ac:dyDescent="0.25">
      <c r="D468" s="22"/>
    </row>
    <row r="469" spans="4:4" x14ac:dyDescent="0.25">
      <c r="D469" s="22"/>
    </row>
    <row r="470" spans="4:4" x14ac:dyDescent="0.25">
      <c r="D470" s="22"/>
    </row>
    <row r="471" spans="4:4" x14ac:dyDescent="0.25">
      <c r="D471" s="22"/>
    </row>
    <row r="472" spans="4:4" x14ac:dyDescent="0.25">
      <c r="D472" s="22"/>
    </row>
    <row r="473" spans="4:4" x14ac:dyDescent="0.25">
      <c r="D473" s="22"/>
    </row>
    <row r="474" spans="4:4" x14ac:dyDescent="0.25">
      <c r="D474" s="22"/>
    </row>
    <row r="475" spans="4:4" x14ac:dyDescent="0.25">
      <c r="D475" s="22"/>
    </row>
    <row r="476" spans="4:4" x14ac:dyDescent="0.25">
      <c r="D476" s="22"/>
    </row>
    <row r="477" spans="4:4" x14ac:dyDescent="0.25">
      <c r="D477" s="22"/>
    </row>
    <row r="478" spans="4:4" x14ac:dyDescent="0.25">
      <c r="D478" s="22"/>
    </row>
    <row r="479" spans="4:4" x14ac:dyDescent="0.25">
      <c r="D479" s="22"/>
    </row>
    <row r="480" spans="4:4" x14ac:dyDescent="0.25">
      <c r="D480" s="22"/>
    </row>
    <row r="481" spans="4:4" x14ac:dyDescent="0.25">
      <c r="D481" s="22"/>
    </row>
    <row r="482" spans="4:4" x14ac:dyDescent="0.25">
      <c r="D482" s="22"/>
    </row>
    <row r="483" spans="4:4" x14ac:dyDescent="0.25">
      <c r="D483" s="22"/>
    </row>
    <row r="484" spans="4:4" x14ac:dyDescent="0.25">
      <c r="D484" s="22"/>
    </row>
    <row r="485" spans="4:4" x14ac:dyDescent="0.25">
      <c r="D485" s="22"/>
    </row>
    <row r="486" spans="4:4" x14ac:dyDescent="0.25">
      <c r="D486" s="22"/>
    </row>
    <row r="487" spans="4:4" x14ac:dyDescent="0.25">
      <c r="D487" s="22"/>
    </row>
    <row r="488" spans="4:4" x14ac:dyDescent="0.25">
      <c r="D488" s="22"/>
    </row>
    <row r="489" spans="4:4" x14ac:dyDescent="0.25">
      <c r="D489" s="22"/>
    </row>
    <row r="490" spans="4:4" x14ac:dyDescent="0.25">
      <c r="D490" s="22"/>
    </row>
    <row r="491" spans="4:4" x14ac:dyDescent="0.25">
      <c r="D491" s="22"/>
    </row>
    <row r="492" spans="4:4" x14ac:dyDescent="0.25">
      <c r="D492" s="22"/>
    </row>
    <row r="493" spans="4:4" x14ac:dyDescent="0.25">
      <c r="D493" s="22"/>
    </row>
    <row r="494" spans="4:4" x14ac:dyDescent="0.25">
      <c r="D494" s="22"/>
    </row>
    <row r="495" spans="4:4" x14ac:dyDescent="0.25">
      <c r="D495" s="22"/>
    </row>
    <row r="496" spans="4:4" x14ac:dyDescent="0.25">
      <c r="D496" s="22"/>
    </row>
    <row r="497" spans="4:4" x14ac:dyDescent="0.25">
      <c r="D497" s="22"/>
    </row>
    <row r="498" spans="4:4" x14ac:dyDescent="0.25">
      <c r="D498" s="22"/>
    </row>
    <row r="499" spans="4:4" x14ac:dyDescent="0.25">
      <c r="D499" s="22"/>
    </row>
    <row r="500" spans="4:4" x14ac:dyDescent="0.25">
      <c r="D500" s="22"/>
    </row>
    <row r="501" spans="4:4" x14ac:dyDescent="0.25">
      <c r="D501" s="22"/>
    </row>
    <row r="502" spans="4:4" x14ac:dyDescent="0.25">
      <c r="D502" s="22"/>
    </row>
    <row r="503" spans="4:4" x14ac:dyDescent="0.25">
      <c r="D503" s="22"/>
    </row>
    <row r="504" spans="4:4" x14ac:dyDescent="0.25">
      <c r="D504" s="22"/>
    </row>
    <row r="505" spans="4:4" x14ac:dyDescent="0.25">
      <c r="D505" s="22"/>
    </row>
    <row r="506" spans="4:4" x14ac:dyDescent="0.25">
      <c r="D506" s="22"/>
    </row>
    <row r="507" spans="4:4" x14ac:dyDescent="0.25">
      <c r="D507" s="22"/>
    </row>
    <row r="508" spans="4:4" x14ac:dyDescent="0.25">
      <c r="D508" s="22"/>
    </row>
    <row r="509" spans="4:4" x14ac:dyDescent="0.25">
      <c r="D509" s="22"/>
    </row>
    <row r="510" spans="4:4" x14ac:dyDescent="0.25">
      <c r="D510" s="22"/>
    </row>
    <row r="511" spans="4:4" x14ac:dyDescent="0.25">
      <c r="D511" s="22"/>
    </row>
    <row r="512" spans="4:4" x14ac:dyDescent="0.25">
      <c r="D512" s="22"/>
    </row>
    <row r="513" spans="4:4" x14ac:dyDescent="0.25">
      <c r="D513" s="22"/>
    </row>
    <row r="514" spans="4:4" x14ac:dyDescent="0.25">
      <c r="D514" s="22"/>
    </row>
    <row r="515" spans="4:4" x14ac:dyDescent="0.25">
      <c r="D515" s="22"/>
    </row>
    <row r="516" spans="4:4" x14ac:dyDescent="0.25">
      <c r="D516" s="22"/>
    </row>
    <row r="517" spans="4:4" x14ac:dyDescent="0.25">
      <c r="D517" s="22"/>
    </row>
    <row r="518" spans="4:4" x14ac:dyDescent="0.25">
      <c r="D518" s="22"/>
    </row>
    <row r="519" spans="4:4" x14ac:dyDescent="0.25">
      <c r="D519" s="22"/>
    </row>
    <row r="520" spans="4:4" x14ac:dyDescent="0.25">
      <c r="D520" s="22"/>
    </row>
    <row r="521" spans="4:4" x14ac:dyDescent="0.25">
      <c r="D521" s="22"/>
    </row>
    <row r="522" spans="4:4" x14ac:dyDescent="0.25">
      <c r="D522" s="22"/>
    </row>
    <row r="523" spans="4:4" x14ac:dyDescent="0.25">
      <c r="D523" s="22"/>
    </row>
    <row r="524" spans="4:4" x14ac:dyDescent="0.25">
      <c r="D524" s="22"/>
    </row>
    <row r="525" spans="4:4" x14ac:dyDescent="0.25">
      <c r="D525" s="22"/>
    </row>
    <row r="526" spans="4:4" x14ac:dyDescent="0.25">
      <c r="D526" s="22"/>
    </row>
    <row r="527" spans="4:4" x14ac:dyDescent="0.25">
      <c r="D527" s="22"/>
    </row>
    <row r="528" spans="4:4" x14ac:dyDescent="0.25">
      <c r="D528" s="22"/>
    </row>
    <row r="529" spans="4:4" x14ac:dyDescent="0.25">
      <c r="D529" s="22"/>
    </row>
    <row r="530" spans="4:4" x14ac:dyDescent="0.25">
      <c r="D530" s="22"/>
    </row>
    <row r="531" spans="4:4" x14ac:dyDescent="0.25">
      <c r="D531" s="22"/>
    </row>
    <row r="532" spans="4:4" x14ac:dyDescent="0.25">
      <c r="D532" s="22"/>
    </row>
    <row r="533" spans="4:4" x14ac:dyDescent="0.25">
      <c r="D533" s="22"/>
    </row>
    <row r="534" spans="4:4" x14ac:dyDescent="0.25">
      <c r="D534" s="22"/>
    </row>
    <row r="535" spans="4:4" x14ac:dyDescent="0.25">
      <c r="D535" s="22"/>
    </row>
    <row r="536" spans="4:4" x14ac:dyDescent="0.25">
      <c r="D536" s="22"/>
    </row>
    <row r="537" spans="4:4" x14ac:dyDescent="0.25">
      <c r="D537" s="22"/>
    </row>
    <row r="538" spans="4:4" x14ac:dyDescent="0.25">
      <c r="D538" s="22"/>
    </row>
    <row r="539" spans="4:4" x14ac:dyDescent="0.25">
      <c r="D539" s="22"/>
    </row>
    <row r="540" spans="4:4" x14ac:dyDescent="0.25">
      <c r="D540" s="22"/>
    </row>
    <row r="541" spans="4:4" x14ac:dyDescent="0.25">
      <c r="D541" s="22"/>
    </row>
    <row r="542" spans="4:4" x14ac:dyDescent="0.25">
      <c r="D542" s="22"/>
    </row>
    <row r="543" spans="4:4" x14ac:dyDescent="0.25">
      <c r="D543" s="22"/>
    </row>
    <row r="544" spans="4:4" x14ac:dyDescent="0.25">
      <c r="D544" s="22"/>
    </row>
    <row r="545" spans="4:4" x14ac:dyDescent="0.25">
      <c r="D545" s="22"/>
    </row>
    <row r="546" spans="4:4" x14ac:dyDescent="0.25">
      <c r="D546" s="22"/>
    </row>
    <row r="547" spans="4:4" x14ac:dyDescent="0.25">
      <c r="D547" s="22"/>
    </row>
    <row r="548" spans="4:4" x14ac:dyDescent="0.25">
      <c r="D548" s="22"/>
    </row>
    <row r="549" spans="4:4" x14ac:dyDescent="0.25">
      <c r="D549" s="22"/>
    </row>
    <row r="550" spans="4:4" x14ac:dyDescent="0.25">
      <c r="D550" s="22"/>
    </row>
    <row r="551" spans="4:4" x14ac:dyDescent="0.25">
      <c r="D551" s="22"/>
    </row>
    <row r="552" spans="4:4" x14ac:dyDescent="0.25">
      <c r="D552" s="22"/>
    </row>
    <row r="553" spans="4:4" x14ac:dyDescent="0.25">
      <c r="D553" s="22"/>
    </row>
    <row r="554" spans="4:4" x14ac:dyDescent="0.25">
      <c r="D554" s="22"/>
    </row>
    <row r="555" spans="4:4" x14ac:dyDescent="0.25">
      <c r="D555" s="22"/>
    </row>
    <row r="556" spans="4:4" x14ac:dyDescent="0.25">
      <c r="D556" s="22"/>
    </row>
    <row r="557" spans="4:4" x14ac:dyDescent="0.25">
      <c r="D557" s="22"/>
    </row>
    <row r="558" spans="4:4" x14ac:dyDescent="0.25">
      <c r="D558" s="22"/>
    </row>
    <row r="559" spans="4:4" x14ac:dyDescent="0.25">
      <c r="D559" s="22"/>
    </row>
    <row r="560" spans="4:4" x14ac:dyDescent="0.25">
      <c r="D560" s="22"/>
    </row>
    <row r="561" spans="4:4" x14ac:dyDescent="0.25">
      <c r="D561" s="22"/>
    </row>
    <row r="562" spans="4:4" x14ac:dyDescent="0.25">
      <c r="D562" s="22"/>
    </row>
    <row r="563" spans="4:4" x14ac:dyDescent="0.25">
      <c r="D563" s="22"/>
    </row>
    <row r="564" spans="4:4" x14ac:dyDescent="0.25">
      <c r="D564" s="22"/>
    </row>
    <row r="565" spans="4:4" x14ac:dyDescent="0.25">
      <c r="D565" s="22"/>
    </row>
    <row r="566" spans="4:4" x14ac:dyDescent="0.25">
      <c r="D566" s="22"/>
    </row>
    <row r="567" spans="4:4" x14ac:dyDescent="0.25">
      <c r="D567" s="22"/>
    </row>
    <row r="568" spans="4:4" x14ac:dyDescent="0.25">
      <c r="D568" s="22"/>
    </row>
    <row r="569" spans="4:4" x14ac:dyDescent="0.25">
      <c r="D569" s="22"/>
    </row>
    <row r="570" spans="4:4" x14ac:dyDescent="0.25">
      <c r="D570" s="22"/>
    </row>
    <row r="571" spans="4:4" x14ac:dyDescent="0.25">
      <c r="D571" s="22"/>
    </row>
    <row r="572" spans="4:4" x14ac:dyDescent="0.25">
      <c r="D572" s="22"/>
    </row>
    <row r="573" spans="4:4" x14ac:dyDescent="0.25">
      <c r="D573" s="22"/>
    </row>
    <row r="574" spans="4:4" x14ac:dyDescent="0.25">
      <c r="D574" s="22"/>
    </row>
    <row r="575" spans="4:4" x14ac:dyDescent="0.25">
      <c r="D575" s="22"/>
    </row>
    <row r="576" spans="4:4" x14ac:dyDescent="0.25">
      <c r="D576" s="22"/>
    </row>
    <row r="577" spans="4:4" x14ac:dyDescent="0.25">
      <c r="D577" s="22"/>
    </row>
    <row r="578" spans="4:4" x14ac:dyDescent="0.25">
      <c r="D578" s="22"/>
    </row>
    <row r="579" spans="4:4" x14ac:dyDescent="0.25">
      <c r="D579" s="22"/>
    </row>
    <row r="580" spans="4:4" x14ac:dyDescent="0.25">
      <c r="D580" s="22"/>
    </row>
    <row r="581" spans="4:4" x14ac:dyDescent="0.25">
      <c r="D581" s="22"/>
    </row>
    <row r="582" spans="4:4" x14ac:dyDescent="0.25">
      <c r="D582" s="22"/>
    </row>
    <row r="583" spans="4:4" x14ac:dyDescent="0.25">
      <c r="D583" s="22"/>
    </row>
    <row r="584" spans="4:4" x14ac:dyDescent="0.25">
      <c r="D584" s="22"/>
    </row>
    <row r="585" spans="4:4" x14ac:dyDescent="0.25">
      <c r="D585" s="22"/>
    </row>
    <row r="586" spans="4:4" x14ac:dyDescent="0.25">
      <c r="D586" s="22"/>
    </row>
    <row r="587" spans="4:4" x14ac:dyDescent="0.25">
      <c r="D587" s="22"/>
    </row>
    <row r="588" spans="4:4" x14ac:dyDescent="0.25">
      <c r="D588" s="22"/>
    </row>
    <row r="589" spans="4:4" x14ac:dyDescent="0.25">
      <c r="D589" s="22"/>
    </row>
    <row r="590" spans="4:4" x14ac:dyDescent="0.25">
      <c r="D590" s="22"/>
    </row>
    <row r="591" spans="4:4" x14ac:dyDescent="0.25">
      <c r="D591" s="22"/>
    </row>
    <row r="592" spans="4:4" x14ac:dyDescent="0.25">
      <c r="D592" s="22"/>
    </row>
    <row r="593" spans="4:4" x14ac:dyDescent="0.25">
      <c r="D593" s="22"/>
    </row>
    <row r="594" spans="4:4" x14ac:dyDescent="0.25">
      <c r="D594" s="22"/>
    </row>
    <row r="595" spans="4:4" x14ac:dyDescent="0.25">
      <c r="D595" s="22"/>
    </row>
    <row r="596" spans="4:4" x14ac:dyDescent="0.25">
      <c r="D596" s="22"/>
    </row>
    <row r="597" spans="4:4" x14ac:dyDescent="0.25">
      <c r="D597" s="22"/>
    </row>
    <row r="598" spans="4:4" x14ac:dyDescent="0.25">
      <c r="D598" s="22"/>
    </row>
    <row r="599" spans="4:4" x14ac:dyDescent="0.25">
      <c r="D599" s="22"/>
    </row>
    <row r="600" spans="4:4" x14ac:dyDescent="0.25">
      <c r="D600" s="22"/>
    </row>
    <row r="601" spans="4:4" x14ac:dyDescent="0.25">
      <c r="D601" s="22"/>
    </row>
    <row r="602" spans="4:4" x14ac:dyDescent="0.25">
      <c r="D602" s="22"/>
    </row>
    <row r="603" spans="4:4" x14ac:dyDescent="0.25">
      <c r="D603" s="22"/>
    </row>
    <row r="604" spans="4:4" x14ac:dyDescent="0.25">
      <c r="D604" s="22"/>
    </row>
    <row r="605" spans="4:4" x14ac:dyDescent="0.25">
      <c r="D605" s="22"/>
    </row>
    <row r="606" spans="4:4" x14ac:dyDescent="0.25">
      <c r="D606" s="22"/>
    </row>
    <row r="607" spans="4:4" x14ac:dyDescent="0.25">
      <c r="D607" s="22"/>
    </row>
    <row r="608" spans="4:4" x14ac:dyDescent="0.25">
      <c r="D608" s="22"/>
    </row>
    <row r="609" spans="4:4" x14ac:dyDescent="0.25">
      <c r="D609" s="22"/>
    </row>
    <row r="610" spans="4:4" x14ac:dyDescent="0.25">
      <c r="D610" s="22"/>
    </row>
    <row r="611" spans="4:4" x14ac:dyDescent="0.25">
      <c r="D611" s="22"/>
    </row>
    <row r="612" spans="4:4" x14ac:dyDescent="0.25">
      <c r="D612" s="22"/>
    </row>
    <row r="613" spans="4:4" x14ac:dyDescent="0.25">
      <c r="D613" s="22"/>
    </row>
    <row r="614" spans="4:4" x14ac:dyDescent="0.25">
      <c r="D614" s="22"/>
    </row>
    <row r="615" spans="4:4" x14ac:dyDescent="0.25">
      <c r="D615" s="22"/>
    </row>
    <row r="616" spans="4:4" x14ac:dyDescent="0.25">
      <c r="D616" s="22"/>
    </row>
    <row r="617" spans="4:4" x14ac:dyDescent="0.25">
      <c r="D617" s="22"/>
    </row>
    <row r="618" spans="4:4" x14ac:dyDescent="0.25">
      <c r="D618" s="22"/>
    </row>
    <row r="619" spans="4:4" x14ac:dyDescent="0.25">
      <c r="D619" s="22"/>
    </row>
    <row r="620" spans="4:4" x14ac:dyDescent="0.25">
      <c r="D620" s="22"/>
    </row>
    <row r="621" spans="4:4" x14ac:dyDescent="0.25">
      <c r="D621" s="22"/>
    </row>
    <row r="622" spans="4:4" x14ac:dyDescent="0.25">
      <c r="D622" s="22"/>
    </row>
    <row r="623" spans="4:4" x14ac:dyDescent="0.25">
      <c r="D623" s="22"/>
    </row>
    <row r="624" spans="4:4" x14ac:dyDescent="0.25">
      <c r="D624" s="22"/>
    </row>
    <row r="625" spans="4:4" x14ac:dyDescent="0.25">
      <c r="D625" s="22"/>
    </row>
    <row r="626" spans="4:4" x14ac:dyDescent="0.25">
      <c r="D626" s="22"/>
    </row>
    <row r="627" spans="4:4" x14ac:dyDescent="0.25">
      <c r="D627" s="22"/>
    </row>
    <row r="628" spans="4:4" x14ac:dyDescent="0.25">
      <c r="D628" s="22"/>
    </row>
    <row r="629" spans="4:4" x14ac:dyDescent="0.25">
      <c r="D629" s="22"/>
    </row>
    <row r="630" spans="4:4" x14ac:dyDescent="0.25">
      <c r="D630" s="22"/>
    </row>
    <row r="631" spans="4:4" x14ac:dyDescent="0.25">
      <c r="D631" s="22"/>
    </row>
    <row r="632" spans="4:4" x14ac:dyDescent="0.25">
      <c r="D632" s="22"/>
    </row>
    <row r="633" spans="4:4" x14ac:dyDescent="0.25">
      <c r="D633" s="22"/>
    </row>
    <row r="634" spans="4:4" x14ac:dyDescent="0.25">
      <c r="D634" s="22"/>
    </row>
    <row r="635" spans="4:4" x14ac:dyDescent="0.25">
      <c r="D635" s="22"/>
    </row>
    <row r="636" spans="4:4" x14ac:dyDescent="0.25">
      <c r="D636" s="22"/>
    </row>
    <row r="637" spans="4:4" x14ac:dyDescent="0.25">
      <c r="D637" s="22"/>
    </row>
    <row r="638" spans="4:4" x14ac:dyDescent="0.25">
      <c r="D638" s="22"/>
    </row>
    <row r="639" spans="4:4" x14ac:dyDescent="0.25">
      <c r="D639" s="22"/>
    </row>
    <row r="640" spans="4:4" x14ac:dyDescent="0.25">
      <c r="D640" s="22"/>
    </row>
    <row r="641" spans="4:4" x14ac:dyDescent="0.25">
      <c r="D641" s="22"/>
    </row>
    <row r="642" spans="4:4" x14ac:dyDescent="0.25">
      <c r="D642" s="22"/>
    </row>
    <row r="643" spans="4:4" x14ac:dyDescent="0.25">
      <c r="D643" s="22"/>
    </row>
    <row r="644" spans="4:4" x14ac:dyDescent="0.25">
      <c r="D644" s="22"/>
    </row>
    <row r="645" spans="4:4" x14ac:dyDescent="0.25">
      <c r="D645" s="22"/>
    </row>
    <row r="646" spans="4:4" x14ac:dyDescent="0.25">
      <c r="D646" s="22"/>
    </row>
    <row r="647" spans="4:4" x14ac:dyDescent="0.25">
      <c r="D647" s="22"/>
    </row>
    <row r="648" spans="4:4" x14ac:dyDescent="0.25">
      <c r="D648" s="22"/>
    </row>
    <row r="649" spans="4:4" x14ac:dyDescent="0.25">
      <c r="D649" s="22"/>
    </row>
    <row r="650" spans="4:4" x14ac:dyDescent="0.25">
      <c r="D650" s="22"/>
    </row>
    <row r="651" spans="4:4" x14ac:dyDescent="0.25">
      <c r="D651" s="22"/>
    </row>
    <row r="652" spans="4:4" x14ac:dyDescent="0.25">
      <c r="D652" s="22"/>
    </row>
    <row r="653" spans="4:4" x14ac:dyDescent="0.25">
      <c r="D653" s="22"/>
    </row>
    <row r="654" spans="4:4" x14ac:dyDescent="0.25">
      <c r="D654" s="22"/>
    </row>
    <row r="655" spans="4:4" x14ac:dyDescent="0.25">
      <c r="D655" s="22"/>
    </row>
    <row r="656" spans="4:4" x14ac:dyDescent="0.25">
      <c r="D656" s="22"/>
    </row>
    <row r="657" spans="4:4" x14ac:dyDescent="0.25">
      <c r="D657" s="22"/>
    </row>
    <row r="658" spans="4:4" x14ac:dyDescent="0.25">
      <c r="D658" s="22"/>
    </row>
    <row r="659" spans="4:4" x14ac:dyDescent="0.25">
      <c r="D659" s="22"/>
    </row>
    <row r="660" spans="4:4" x14ac:dyDescent="0.25">
      <c r="D660" s="22"/>
    </row>
    <row r="661" spans="4:4" x14ac:dyDescent="0.25">
      <c r="D661" s="22"/>
    </row>
    <row r="662" spans="4:4" x14ac:dyDescent="0.25">
      <c r="D662" s="22"/>
    </row>
    <row r="663" spans="4:4" x14ac:dyDescent="0.25">
      <c r="D663" s="22"/>
    </row>
    <row r="664" spans="4:4" x14ac:dyDescent="0.25">
      <c r="D664" s="22"/>
    </row>
    <row r="665" spans="4:4" x14ac:dyDescent="0.25">
      <c r="D665" s="22"/>
    </row>
    <row r="666" spans="4:4" x14ac:dyDescent="0.25">
      <c r="D666" s="22"/>
    </row>
    <row r="667" spans="4:4" x14ac:dyDescent="0.25">
      <c r="D667" s="22"/>
    </row>
    <row r="668" spans="4:4" x14ac:dyDescent="0.25">
      <c r="D668" s="22"/>
    </row>
    <row r="669" spans="4:4" x14ac:dyDescent="0.25">
      <c r="D669" s="22"/>
    </row>
    <row r="670" spans="4:4" x14ac:dyDescent="0.25">
      <c r="D670" s="22"/>
    </row>
    <row r="671" spans="4:4" x14ac:dyDescent="0.25">
      <c r="D671" s="22"/>
    </row>
    <row r="672" spans="4:4" x14ac:dyDescent="0.25">
      <c r="D672" s="22"/>
    </row>
    <row r="673" spans="4:4" x14ac:dyDescent="0.25">
      <c r="D673" s="22"/>
    </row>
    <row r="674" spans="4:4" x14ac:dyDescent="0.25">
      <c r="D674" s="22"/>
    </row>
    <row r="675" spans="4:4" x14ac:dyDescent="0.25">
      <c r="D675" s="22"/>
    </row>
    <row r="676" spans="4:4" x14ac:dyDescent="0.25">
      <c r="D676" s="22"/>
    </row>
    <row r="677" spans="4:4" x14ac:dyDescent="0.25">
      <c r="D677" s="22"/>
    </row>
    <row r="678" spans="4:4" x14ac:dyDescent="0.25">
      <c r="D678" s="22"/>
    </row>
    <row r="679" spans="4:4" x14ac:dyDescent="0.25">
      <c r="D679" s="22"/>
    </row>
    <row r="680" spans="4:4" x14ac:dyDescent="0.25">
      <c r="D680" s="22"/>
    </row>
    <row r="681" spans="4:4" x14ac:dyDescent="0.25">
      <c r="D681" s="22"/>
    </row>
    <row r="682" spans="4:4" x14ac:dyDescent="0.25">
      <c r="D682" s="22"/>
    </row>
    <row r="683" spans="4:4" x14ac:dyDescent="0.25">
      <c r="D683" s="22"/>
    </row>
    <row r="684" spans="4:4" x14ac:dyDescent="0.25">
      <c r="D684" s="22"/>
    </row>
    <row r="685" spans="4:4" x14ac:dyDescent="0.25">
      <c r="D685" s="22"/>
    </row>
    <row r="686" spans="4:4" x14ac:dyDescent="0.25">
      <c r="D686" s="22"/>
    </row>
    <row r="687" spans="4:4" x14ac:dyDescent="0.25">
      <c r="D687" s="22"/>
    </row>
    <row r="688" spans="4:4" x14ac:dyDescent="0.25">
      <c r="D688" s="22"/>
    </row>
    <row r="689" spans="4:4" x14ac:dyDescent="0.25">
      <c r="D689" s="22"/>
    </row>
    <row r="690" spans="4:4" x14ac:dyDescent="0.25">
      <c r="D690" s="22"/>
    </row>
    <row r="691" spans="4:4" x14ac:dyDescent="0.25">
      <c r="D691" s="22"/>
    </row>
    <row r="692" spans="4:4" x14ac:dyDescent="0.25">
      <c r="D692" s="22"/>
    </row>
    <row r="693" spans="4:4" x14ac:dyDescent="0.25">
      <c r="D693" s="22"/>
    </row>
    <row r="694" spans="4:4" x14ac:dyDescent="0.25">
      <c r="D694" s="22"/>
    </row>
    <row r="695" spans="4:4" x14ac:dyDescent="0.25">
      <c r="D695" s="22"/>
    </row>
    <row r="696" spans="4:4" x14ac:dyDescent="0.25">
      <c r="D696" s="22"/>
    </row>
    <row r="697" spans="4:4" x14ac:dyDescent="0.25">
      <c r="D697" s="22"/>
    </row>
    <row r="698" spans="4:4" x14ac:dyDescent="0.25">
      <c r="D698" s="22"/>
    </row>
    <row r="699" spans="4:4" x14ac:dyDescent="0.25">
      <c r="D699" s="22"/>
    </row>
    <row r="700" spans="4:4" x14ac:dyDescent="0.25">
      <c r="D700" s="22"/>
    </row>
    <row r="701" spans="4:4" x14ac:dyDescent="0.25">
      <c r="D701" s="22"/>
    </row>
    <row r="702" spans="4:4" x14ac:dyDescent="0.25">
      <c r="D702" s="22"/>
    </row>
    <row r="703" spans="4:4" x14ac:dyDescent="0.25">
      <c r="D703" s="22"/>
    </row>
    <row r="704" spans="4:4" x14ac:dyDescent="0.25">
      <c r="D704" s="22"/>
    </row>
    <row r="705" spans="4:4" x14ac:dyDescent="0.25">
      <c r="D705" s="22"/>
    </row>
    <row r="706" spans="4:4" x14ac:dyDescent="0.25">
      <c r="D706" s="22"/>
    </row>
    <row r="707" spans="4:4" x14ac:dyDescent="0.25">
      <c r="D707" s="22"/>
    </row>
    <row r="708" spans="4:4" x14ac:dyDescent="0.25">
      <c r="D708" s="22"/>
    </row>
    <row r="709" spans="4:4" x14ac:dyDescent="0.25">
      <c r="D709" s="22"/>
    </row>
    <row r="710" spans="4:4" x14ac:dyDescent="0.25">
      <c r="D710" s="22"/>
    </row>
    <row r="711" spans="4:4" x14ac:dyDescent="0.25">
      <c r="D711" s="22"/>
    </row>
    <row r="712" spans="4:4" x14ac:dyDescent="0.25">
      <c r="D712" s="22"/>
    </row>
    <row r="713" spans="4:4" x14ac:dyDescent="0.25">
      <c r="D713" s="22"/>
    </row>
    <row r="714" spans="4:4" x14ac:dyDescent="0.25">
      <c r="D714" s="22"/>
    </row>
    <row r="715" spans="4:4" x14ac:dyDescent="0.25">
      <c r="D715" s="22"/>
    </row>
    <row r="716" spans="4:4" x14ac:dyDescent="0.25">
      <c r="D716" s="22"/>
    </row>
    <row r="717" spans="4:4" x14ac:dyDescent="0.25">
      <c r="D717" s="22"/>
    </row>
    <row r="718" spans="4:4" x14ac:dyDescent="0.25">
      <c r="D718" s="22"/>
    </row>
    <row r="719" spans="4:4" x14ac:dyDescent="0.25">
      <c r="D719" s="22"/>
    </row>
    <row r="720" spans="4:4" x14ac:dyDescent="0.25">
      <c r="D720" s="22"/>
    </row>
    <row r="721" spans="4:4" x14ac:dyDescent="0.25">
      <c r="D721" s="22"/>
    </row>
    <row r="722" spans="4:4" x14ac:dyDescent="0.25">
      <c r="D722" s="22"/>
    </row>
    <row r="723" spans="4:4" x14ac:dyDescent="0.25">
      <c r="D723" s="22"/>
    </row>
    <row r="724" spans="4:4" x14ac:dyDescent="0.25">
      <c r="D724" s="22"/>
    </row>
    <row r="725" spans="4:4" x14ac:dyDescent="0.25">
      <c r="D725" s="22"/>
    </row>
    <row r="726" spans="4:4" x14ac:dyDescent="0.25">
      <c r="D726" s="22"/>
    </row>
    <row r="727" spans="4:4" x14ac:dyDescent="0.25">
      <c r="D727" s="22"/>
    </row>
    <row r="728" spans="4:4" x14ac:dyDescent="0.25">
      <c r="D728" s="22"/>
    </row>
    <row r="729" spans="4:4" x14ac:dyDescent="0.25">
      <c r="D729" s="22"/>
    </row>
    <row r="730" spans="4:4" x14ac:dyDescent="0.25">
      <c r="D730" s="22"/>
    </row>
    <row r="731" spans="4:4" x14ac:dyDescent="0.25">
      <c r="D731" s="22"/>
    </row>
    <row r="732" spans="4:4" x14ac:dyDescent="0.25">
      <c r="D732" s="22"/>
    </row>
    <row r="733" spans="4:4" x14ac:dyDescent="0.25">
      <c r="D733" s="22"/>
    </row>
    <row r="734" spans="4:4" x14ac:dyDescent="0.25">
      <c r="D734" s="22"/>
    </row>
    <row r="735" spans="4:4" x14ac:dyDescent="0.25">
      <c r="D735" s="22"/>
    </row>
    <row r="736" spans="4:4" x14ac:dyDescent="0.25">
      <c r="D736" s="22"/>
    </row>
    <row r="737" spans="4:4" x14ac:dyDescent="0.25">
      <c r="D737" s="22"/>
    </row>
    <row r="738" spans="4:4" x14ac:dyDescent="0.25">
      <c r="D738" s="22"/>
    </row>
    <row r="739" spans="4:4" x14ac:dyDescent="0.25">
      <c r="D739" s="22"/>
    </row>
    <row r="740" spans="4:4" x14ac:dyDescent="0.25">
      <c r="D740" s="22"/>
    </row>
    <row r="741" spans="4:4" x14ac:dyDescent="0.25">
      <c r="D741" s="22"/>
    </row>
    <row r="742" spans="4:4" x14ac:dyDescent="0.25">
      <c r="D742" s="22"/>
    </row>
    <row r="743" spans="4:4" x14ac:dyDescent="0.25">
      <c r="D743" s="22"/>
    </row>
    <row r="744" spans="4:4" x14ac:dyDescent="0.25">
      <c r="D744" s="22"/>
    </row>
    <row r="745" spans="4:4" x14ac:dyDescent="0.25">
      <c r="D745" s="22"/>
    </row>
    <row r="746" spans="4:4" x14ac:dyDescent="0.25">
      <c r="D746" s="22"/>
    </row>
    <row r="747" spans="4:4" x14ac:dyDescent="0.25">
      <c r="D747" s="22"/>
    </row>
    <row r="748" spans="4:4" x14ac:dyDescent="0.25">
      <c r="D748" s="22"/>
    </row>
    <row r="749" spans="4:4" x14ac:dyDescent="0.25">
      <c r="D749" s="22"/>
    </row>
    <row r="750" spans="4:4" x14ac:dyDescent="0.25">
      <c r="D750" s="22"/>
    </row>
    <row r="751" spans="4:4" x14ac:dyDescent="0.25">
      <c r="D751" s="22"/>
    </row>
    <row r="752" spans="4:4" x14ac:dyDescent="0.25">
      <c r="D752" s="22"/>
    </row>
    <row r="753" spans="4:4" x14ac:dyDescent="0.25">
      <c r="D753" s="22"/>
    </row>
    <row r="754" spans="4:4" x14ac:dyDescent="0.25">
      <c r="D754" s="22"/>
    </row>
    <row r="755" spans="4:4" x14ac:dyDescent="0.25">
      <c r="D755" s="22"/>
    </row>
    <row r="756" spans="4:4" x14ac:dyDescent="0.25">
      <c r="D756" s="22"/>
    </row>
    <row r="757" spans="4:4" x14ac:dyDescent="0.25">
      <c r="D757" s="22"/>
    </row>
    <row r="758" spans="4:4" x14ac:dyDescent="0.25">
      <c r="D758" s="22"/>
    </row>
    <row r="759" spans="4:4" x14ac:dyDescent="0.25">
      <c r="D759" s="22"/>
    </row>
    <row r="760" spans="4:4" x14ac:dyDescent="0.25">
      <c r="D760" s="22"/>
    </row>
    <row r="761" spans="4:4" x14ac:dyDescent="0.25">
      <c r="D761" s="22"/>
    </row>
    <row r="762" spans="4:4" x14ac:dyDescent="0.25">
      <c r="D762" s="22"/>
    </row>
    <row r="763" spans="4:4" x14ac:dyDescent="0.25">
      <c r="D763" s="22"/>
    </row>
    <row r="764" spans="4:4" x14ac:dyDescent="0.25">
      <c r="D764" s="22"/>
    </row>
    <row r="765" spans="4:4" x14ac:dyDescent="0.25">
      <c r="D765" s="22"/>
    </row>
    <row r="766" spans="4:4" x14ac:dyDescent="0.25">
      <c r="D766" s="22"/>
    </row>
    <row r="767" spans="4:4" x14ac:dyDescent="0.25">
      <c r="D767" s="22"/>
    </row>
    <row r="768" spans="4:4" x14ac:dyDescent="0.25">
      <c r="D768" s="22"/>
    </row>
    <row r="769" spans="4:4" x14ac:dyDescent="0.25">
      <c r="D769" s="22"/>
    </row>
    <row r="770" spans="4:4" x14ac:dyDescent="0.25">
      <c r="D770" s="22"/>
    </row>
    <row r="771" spans="4:4" x14ac:dyDescent="0.25">
      <c r="D771" s="22"/>
    </row>
    <row r="772" spans="4:4" x14ac:dyDescent="0.25">
      <c r="D772" s="22"/>
    </row>
    <row r="773" spans="4:4" x14ac:dyDescent="0.25">
      <c r="D773" s="22"/>
    </row>
    <row r="774" spans="4:4" x14ac:dyDescent="0.25">
      <c r="D774" s="22"/>
    </row>
    <row r="775" spans="4:4" x14ac:dyDescent="0.25">
      <c r="D775" s="22"/>
    </row>
    <row r="776" spans="4:4" x14ac:dyDescent="0.25">
      <c r="D776" s="22"/>
    </row>
    <row r="777" spans="4:4" x14ac:dyDescent="0.25">
      <c r="D777" s="22"/>
    </row>
    <row r="778" spans="4:4" x14ac:dyDescent="0.25">
      <c r="D778" s="22"/>
    </row>
    <row r="779" spans="4:4" x14ac:dyDescent="0.25">
      <c r="D779" s="22"/>
    </row>
    <row r="780" spans="4:4" x14ac:dyDescent="0.25">
      <c r="D780" s="22"/>
    </row>
    <row r="781" spans="4:4" x14ac:dyDescent="0.25">
      <c r="D781" s="22"/>
    </row>
    <row r="782" spans="4:4" x14ac:dyDescent="0.25">
      <c r="D782" s="22"/>
    </row>
    <row r="783" spans="4:4" x14ac:dyDescent="0.25">
      <c r="D783" s="22"/>
    </row>
    <row r="784" spans="4:4" x14ac:dyDescent="0.25">
      <c r="D784" s="22"/>
    </row>
    <row r="785" spans="4:4" x14ac:dyDescent="0.25">
      <c r="D785" s="22"/>
    </row>
    <row r="786" spans="4:4" x14ac:dyDescent="0.25">
      <c r="D786" s="22"/>
    </row>
    <row r="787" spans="4:4" x14ac:dyDescent="0.25">
      <c r="D787" s="22"/>
    </row>
    <row r="788" spans="4:4" x14ac:dyDescent="0.25">
      <c r="D788" s="22"/>
    </row>
    <row r="789" spans="4:4" x14ac:dyDescent="0.25">
      <c r="D789" s="22"/>
    </row>
    <row r="790" spans="4:4" x14ac:dyDescent="0.25">
      <c r="D790" s="22"/>
    </row>
    <row r="791" spans="4:4" x14ac:dyDescent="0.25">
      <c r="D791" s="22"/>
    </row>
    <row r="792" spans="4:4" x14ac:dyDescent="0.25">
      <c r="D792" s="22"/>
    </row>
    <row r="793" spans="4:4" x14ac:dyDescent="0.25">
      <c r="D793" s="22"/>
    </row>
    <row r="794" spans="4:4" x14ac:dyDescent="0.25">
      <c r="D794" s="22"/>
    </row>
    <row r="795" spans="4:4" x14ac:dyDescent="0.25">
      <c r="D795" s="22"/>
    </row>
    <row r="796" spans="4:4" x14ac:dyDescent="0.25">
      <c r="D796" s="22"/>
    </row>
    <row r="797" spans="4:4" x14ac:dyDescent="0.25">
      <c r="D797" s="22"/>
    </row>
    <row r="798" spans="4:4" x14ac:dyDescent="0.25">
      <c r="D798" s="22"/>
    </row>
    <row r="799" spans="4:4" x14ac:dyDescent="0.25">
      <c r="D799" s="22"/>
    </row>
    <row r="800" spans="4:4" x14ac:dyDescent="0.25">
      <c r="D800" s="22"/>
    </row>
    <row r="801" spans="4:4" x14ac:dyDescent="0.25">
      <c r="D801" s="22"/>
    </row>
    <row r="802" spans="4:4" x14ac:dyDescent="0.25">
      <c r="D802" s="22"/>
    </row>
    <row r="803" spans="4:4" x14ac:dyDescent="0.25">
      <c r="D803" s="22"/>
    </row>
    <row r="804" spans="4:4" x14ac:dyDescent="0.25">
      <c r="D804" s="22"/>
    </row>
    <row r="805" spans="4:4" x14ac:dyDescent="0.25">
      <c r="D805" s="22"/>
    </row>
    <row r="806" spans="4:4" x14ac:dyDescent="0.25">
      <c r="D806" s="22"/>
    </row>
    <row r="807" spans="4:4" x14ac:dyDescent="0.25">
      <c r="D807" s="22"/>
    </row>
    <row r="808" spans="4:4" x14ac:dyDescent="0.25">
      <c r="D808" s="22"/>
    </row>
    <row r="809" spans="4:4" x14ac:dyDescent="0.25">
      <c r="D809" s="22"/>
    </row>
    <row r="810" spans="4:4" x14ac:dyDescent="0.25">
      <c r="D810" s="22"/>
    </row>
    <row r="811" spans="4:4" x14ac:dyDescent="0.25">
      <c r="D811" s="22"/>
    </row>
    <row r="812" spans="4:4" x14ac:dyDescent="0.25">
      <c r="D812" s="22"/>
    </row>
    <row r="813" spans="4:4" x14ac:dyDescent="0.25">
      <c r="D813" s="22"/>
    </row>
    <row r="814" spans="4:4" x14ac:dyDescent="0.25">
      <c r="D814" s="22"/>
    </row>
    <row r="815" spans="4:4" x14ac:dyDescent="0.25">
      <c r="D815" s="22"/>
    </row>
    <row r="816" spans="4:4" x14ac:dyDescent="0.25">
      <c r="D816" s="22"/>
    </row>
    <row r="817" spans="4:4" x14ac:dyDescent="0.25">
      <c r="D817" s="22"/>
    </row>
    <row r="818" spans="4:4" x14ac:dyDescent="0.25">
      <c r="D818" s="22"/>
    </row>
    <row r="819" spans="4:4" x14ac:dyDescent="0.25">
      <c r="D819" s="22"/>
    </row>
    <row r="820" spans="4:4" x14ac:dyDescent="0.25">
      <c r="D820" s="22"/>
    </row>
    <row r="821" spans="4:4" x14ac:dyDescent="0.25">
      <c r="D821" s="22"/>
    </row>
    <row r="822" spans="4:4" x14ac:dyDescent="0.25">
      <c r="D822" s="22"/>
    </row>
    <row r="823" spans="4:4" x14ac:dyDescent="0.25">
      <c r="D823" s="22"/>
    </row>
    <row r="824" spans="4:4" x14ac:dyDescent="0.25">
      <c r="D824" s="22"/>
    </row>
    <row r="825" spans="4:4" x14ac:dyDescent="0.25">
      <c r="D825" s="22"/>
    </row>
    <row r="826" spans="4:4" x14ac:dyDescent="0.25">
      <c r="D826" s="22"/>
    </row>
    <row r="827" spans="4:4" x14ac:dyDescent="0.25">
      <c r="D827" s="22"/>
    </row>
    <row r="828" spans="4:4" x14ac:dyDescent="0.25">
      <c r="D828" s="22"/>
    </row>
    <row r="829" spans="4:4" x14ac:dyDescent="0.25">
      <c r="D829" s="22"/>
    </row>
    <row r="830" spans="4:4" x14ac:dyDescent="0.25">
      <c r="D830" s="22"/>
    </row>
    <row r="831" spans="4:4" x14ac:dyDescent="0.25">
      <c r="D831" s="22"/>
    </row>
    <row r="832" spans="4:4" x14ac:dyDescent="0.25">
      <c r="D832" s="22"/>
    </row>
    <row r="833" spans="4:4" x14ac:dyDescent="0.25">
      <c r="D833" s="22"/>
    </row>
    <row r="834" spans="4:4" x14ac:dyDescent="0.25">
      <c r="D834" s="22"/>
    </row>
    <row r="835" spans="4:4" x14ac:dyDescent="0.25">
      <c r="D835" s="22"/>
    </row>
    <row r="836" spans="4:4" x14ac:dyDescent="0.25">
      <c r="D836" s="22"/>
    </row>
    <row r="837" spans="4:4" x14ac:dyDescent="0.25">
      <c r="D837" s="22"/>
    </row>
    <row r="838" spans="4:4" x14ac:dyDescent="0.25">
      <c r="D838" s="22"/>
    </row>
    <row r="839" spans="4:4" x14ac:dyDescent="0.25">
      <c r="D839" s="22"/>
    </row>
    <row r="840" spans="4:4" x14ac:dyDescent="0.25">
      <c r="D840" s="22"/>
    </row>
    <row r="841" spans="4:4" x14ac:dyDescent="0.25">
      <c r="D841" s="22"/>
    </row>
    <row r="842" spans="4:4" x14ac:dyDescent="0.25">
      <c r="D842" s="22"/>
    </row>
    <row r="843" spans="4:4" x14ac:dyDescent="0.25">
      <c r="D843" s="22"/>
    </row>
    <row r="844" spans="4:4" x14ac:dyDescent="0.25">
      <c r="D844" s="22"/>
    </row>
    <row r="845" spans="4:4" x14ac:dyDescent="0.25">
      <c r="D845" s="22"/>
    </row>
    <row r="846" spans="4:4" x14ac:dyDescent="0.25">
      <c r="D846" s="22"/>
    </row>
    <row r="847" spans="4:4" x14ac:dyDescent="0.25">
      <c r="D847" s="22"/>
    </row>
    <row r="848" spans="4:4" x14ac:dyDescent="0.25">
      <c r="D848" s="22"/>
    </row>
    <row r="849" spans="4:4" x14ac:dyDescent="0.25">
      <c r="D849" s="22"/>
    </row>
    <row r="850" spans="4:4" x14ac:dyDescent="0.25">
      <c r="D850" s="22"/>
    </row>
    <row r="851" spans="4:4" x14ac:dyDescent="0.25">
      <c r="D851" s="22"/>
    </row>
    <row r="852" spans="4:4" x14ac:dyDescent="0.25">
      <c r="D852" s="22"/>
    </row>
    <row r="853" spans="4:4" x14ac:dyDescent="0.25">
      <c r="D853" s="22"/>
    </row>
    <row r="854" spans="4:4" x14ac:dyDescent="0.25">
      <c r="D854" s="22"/>
    </row>
    <row r="855" spans="4:4" x14ac:dyDescent="0.25">
      <c r="D855" s="22"/>
    </row>
    <row r="856" spans="4:4" x14ac:dyDescent="0.25">
      <c r="D856" s="22"/>
    </row>
    <row r="857" spans="4:4" x14ac:dyDescent="0.25">
      <c r="D857" s="22"/>
    </row>
    <row r="858" spans="4:4" x14ac:dyDescent="0.25">
      <c r="D858" s="22"/>
    </row>
    <row r="859" spans="4:4" x14ac:dyDescent="0.25">
      <c r="D859" s="22"/>
    </row>
    <row r="860" spans="4:4" x14ac:dyDescent="0.25">
      <c r="D860" s="22"/>
    </row>
    <row r="861" spans="4:4" x14ac:dyDescent="0.25">
      <c r="D861" s="22"/>
    </row>
    <row r="862" spans="4:4" x14ac:dyDescent="0.25">
      <c r="D862" s="22"/>
    </row>
    <row r="863" spans="4:4" x14ac:dyDescent="0.25">
      <c r="D863" s="22"/>
    </row>
    <row r="864" spans="4:4" x14ac:dyDescent="0.25">
      <c r="D864" s="22"/>
    </row>
    <row r="865" spans="4:4" x14ac:dyDescent="0.25">
      <c r="D865" s="22"/>
    </row>
    <row r="866" spans="4:4" x14ac:dyDescent="0.25">
      <c r="D866" s="22"/>
    </row>
    <row r="867" spans="4:4" x14ac:dyDescent="0.25">
      <c r="D867" s="22"/>
    </row>
    <row r="868" spans="4:4" x14ac:dyDescent="0.25">
      <c r="D868" s="22"/>
    </row>
    <row r="869" spans="4:4" x14ac:dyDescent="0.25">
      <c r="D869" s="22"/>
    </row>
    <row r="870" spans="4:4" x14ac:dyDescent="0.25">
      <c r="D870" s="22"/>
    </row>
    <row r="871" spans="4:4" x14ac:dyDescent="0.25">
      <c r="D871" s="22"/>
    </row>
    <row r="872" spans="4:4" x14ac:dyDescent="0.25">
      <c r="D872" s="22"/>
    </row>
    <row r="873" spans="4:4" x14ac:dyDescent="0.25">
      <c r="D873" s="22"/>
    </row>
    <row r="874" spans="4:4" x14ac:dyDescent="0.25">
      <c r="D874" s="22"/>
    </row>
    <row r="875" spans="4:4" x14ac:dyDescent="0.25">
      <c r="D875" s="22"/>
    </row>
    <row r="876" spans="4:4" x14ac:dyDescent="0.25">
      <c r="D876" s="22"/>
    </row>
    <row r="877" spans="4:4" x14ac:dyDescent="0.25">
      <c r="D877" s="22"/>
    </row>
    <row r="878" spans="4:4" x14ac:dyDescent="0.25">
      <c r="D878" s="22"/>
    </row>
    <row r="879" spans="4:4" x14ac:dyDescent="0.25">
      <c r="D879" s="22"/>
    </row>
    <row r="880" spans="4:4" x14ac:dyDescent="0.25">
      <c r="D880" s="22"/>
    </row>
    <row r="881" spans="4:4" x14ac:dyDescent="0.25">
      <c r="D881" s="22"/>
    </row>
    <row r="882" spans="4:4" x14ac:dyDescent="0.25">
      <c r="D882" s="22"/>
    </row>
    <row r="883" spans="4:4" x14ac:dyDescent="0.25">
      <c r="D883" s="22"/>
    </row>
    <row r="884" spans="4:4" x14ac:dyDescent="0.25">
      <c r="D884" s="22"/>
    </row>
    <row r="885" spans="4:4" x14ac:dyDescent="0.25">
      <c r="D885" s="22"/>
    </row>
    <row r="886" spans="4:4" x14ac:dyDescent="0.25">
      <c r="D886" s="22"/>
    </row>
    <row r="887" spans="4:4" x14ac:dyDescent="0.25">
      <c r="D887" s="22"/>
    </row>
    <row r="888" spans="4:4" x14ac:dyDescent="0.25">
      <c r="D888" s="22"/>
    </row>
    <row r="889" spans="4:4" x14ac:dyDescent="0.25">
      <c r="D889" s="22"/>
    </row>
    <row r="890" spans="4:4" x14ac:dyDescent="0.25">
      <c r="D890" s="22"/>
    </row>
    <row r="891" spans="4:4" x14ac:dyDescent="0.25">
      <c r="D891" s="22"/>
    </row>
    <row r="892" spans="4:4" x14ac:dyDescent="0.25">
      <c r="D892" s="22"/>
    </row>
    <row r="893" spans="4:4" x14ac:dyDescent="0.25">
      <c r="D893" s="22"/>
    </row>
    <row r="894" spans="4:4" x14ac:dyDescent="0.25">
      <c r="D894" s="22"/>
    </row>
    <row r="895" spans="4:4" x14ac:dyDescent="0.25">
      <c r="D895" s="22"/>
    </row>
    <row r="896" spans="4:4" x14ac:dyDescent="0.25">
      <c r="D896" s="22"/>
    </row>
    <row r="897" spans="4:4" x14ac:dyDescent="0.25">
      <c r="D897" s="22"/>
    </row>
    <row r="898" spans="4:4" x14ac:dyDescent="0.25">
      <c r="D898" s="22"/>
    </row>
    <row r="899" spans="4:4" x14ac:dyDescent="0.25">
      <c r="D899" s="22"/>
    </row>
    <row r="900" spans="4:4" x14ac:dyDescent="0.25">
      <c r="D900" s="22"/>
    </row>
    <row r="901" spans="4:4" x14ac:dyDescent="0.25">
      <c r="D901" s="22"/>
    </row>
    <row r="902" spans="4:4" x14ac:dyDescent="0.25">
      <c r="D902" s="22"/>
    </row>
    <row r="903" spans="4:4" x14ac:dyDescent="0.25">
      <c r="D903" s="22"/>
    </row>
    <row r="904" spans="4:4" x14ac:dyDescent="0.25">
      <c r="D904" s="22"/>
    </row>
    <row r="905" spans="4:4" x14ac:dyDescent="0.25">
      <c r="D905" s="22"/>
    </row>
    <row r="906" spans="4:4" x14ac:dyDescent="0.25">
      <c r="D906" s="22"/>
    </row>
    <row r="907" spans="4:4" x14ac:dyDescent="0.25">
      <c r="D907" s="22"/>
    </row>
    <row r="908" spans="4:4" x14ac:dyDescent="0.25">
      <c r="D908" s="22"/>
    </row>
    <row r="909" spans="4:4" x14ac:dyDescent="0.25">
      <c r="D909" s="22"/>
    </row>
    <row r="910" spans="4:4" x14ac:dyDescent="0.25">
      <c r="D910" s="22"/>
    </row>
    <row r="911" spans="4:4" x14ac:dyDescent="0.25">
      <c r="D911" s="22"/>
    </row>
    <row r="912" spans="4:4" x14ac:dyDescent="0.25">
      <c r="D912" s="22"/>
    </row>
    <row r="913" spans="4:4" x14ac:dyDescent="0.25">
      <c r="D913" s="22"/>
    </row>
    <row r="914" spans="4:4" x14ac:dyDescent="0.25">
      <c r="D914" s="22"/>
    </row>
    <row r="915" spans="4:4" x14ac:dyDescent="0.25">
      <c r="D915" s="22"/>
    </row>
    <row r="916" spans="4:4" x14ac:dyDescent="0.25">
      <c r="D916" s="22"/>
    </row>
    <row r="917" spans="4:4" x14ac:dyDescent="0.25">
      <c r="D917" s="22"/>
    </row>
    <row r="918" spans="4:4" x14ac:dyDescent="0.25">
      <c r="D918" s="22"/>
    </row>
    <row r="919" spans="4:4" x14ac:dyDescent="0.25">
      <c r="D919" s="22"/>
    </row>
    <row r="920" spans="4:4" x14ac:dyDescent="0.25">
      <c r="D920" s="22"/>
    </row>
    <row r="921" spans="4:4" x14ac:dyDescent="0.25">
      <c r="D921" s="22"/>
    </row>
    <row r="922" spans="4:4" x14ac:dyDescent="0.25">
      <c r="D922" s="22"/>
    </row>
    <row r="923" spans="4:4" x14ac:dyDescent="0.25">
      <c r="D923" s="22"/>
    </row>
    <row r="924" spans="4:4" x14ac:dyDescent="0.25">
      <c r="D924" s="22"/>
    </row>
    <row r="925" spans="4:4" x14ac:dyDescent="0.25">
      <c r="D925" s="22"/>
    </row>
    <row r="926" spans="4:4" x14ac:dyDescent="0.25">
      <c r="D926" s="22"/>
    </row>
    <row r="927" spans="4:4" x14ac:dyDescent="0.25">
      <c r="D927" s="22"/>
    </row>
    <row r="928" spans="4:4" x14ac:dyDescent="0.25">
      <c r="D928" s="22"/>
    </row>
    <row r="929" spans="4:4" x14ac:dyDescent="0.25">
      <c r="D929" s="22"/>
    </row>
    <row r="930" spans="4:4" x14ac:dyDescent="0.25">
      <c r="D930" s="22"/>
    </row>
    <row r="931" spans="4:4" x14ac:dyDescent="0.25">
      <c r="D931" s="22"/>
    </row>
    <row r="932" spans="4:4" x14ac:dyDescent="0.25">
      <c r="D932" s="22"/>
    </row>
    <row r="933" spans="4:4" x14ac:dyDescent="0.25">
      <c r="D933" s="22"/>
    </row>
    <row r="934" spans="4:4" x14ac:dyDescent="0.25">
      <c r="D934" s="22"/>
    </row>
    <row r="935" spans="4:4" x14ac:dyDescent="0.25">
      <c r="D935" s="22"/>
    </row>
    <row r="936" spans="4:4" x14ac:dyDescent="0.25">
      <c r="D936" s="22"/>
    </row>
    <row r="937" spans="4:4" x14ac:dyDescent="0.25">
      <c r="D937" s="22"/>
    </row>
    <row r="938" spans="4:4" x14ac:dyDescent="0.25">
      <c r="D938" s="22"/>
    </row>
    <row r="939" spans="4:4" x14ac:dyDescent="0.25">
      <c r="D939" s="22"/>
    </row>
    <row r="940" spans="4:4" x14ac:dyDescent="0.25">
      <c r="D940" s="22"/>
    </row>
    <row r="941" spans="4:4" x14ac:dyDescent="0.25">
      <c r="D941" s="22"/>
    </row>
    <row r="942" spans="4:4" x14ac:dyDescent="0.25">
      <c r="D942" s="22"/>
    </row>
    <row r="943" spans="4:4" x14ac:dyDescent="0.25">
      <c r="D943" s="22"/>
    </row>
    <row r="944" spans="4:4" x14ac:dyDescent="0.25">
      <c r="D944" s="22"/>
    </row>
    <row r="945" spans="4:4" x14ac:dyDescent="0.25">
      <c r="D945" s="22"/>
    </row>
    <row r="946" spans="4:4" x14ac:dyDescent="0.25">
      <c r="D946" s="22"/>
    </row>
    <row r="947" spans="4:4" x14ac:dyDescent="0.25">
      <c r="D947" s="22"/>
    </row>
    <row r="948" spans="4:4" x14ac:dyDescent="0.25">
      <c r="D948" s="22"/>
    </row>
    <row r="949" spans="4:4" x14ac:dyDescent="0.25">
      <c r="D949" s="22"/>
    </row>
    <row r="950" spans="4:4" x14ac:dyDescent="0.25">
      <c r="D950" s="22"/>
    </row>
    <row r="951" spans="4:4" x14ac:dyDescent="0.25">
      <c r="D951" s="22"/>
    </row>
    <row r="952" spans="4:4" x14ac:dyDescent="0.25">
      <c r="D952" s="22"/>
    </row>
    <row r="953" spans="4:4" x14ac:dyDescent="0.25">
      <c r="D953" s="22"/>
    </row>
    <row r="954" spans="4:4" x14ac:dyDescent="0.25">
      <c r="D954" s="22"/>
    </row>
    <row r="955" spans="4:4" x14ac:dyDescent="0.25">
      <c r="D955" s="22"/>
    </row>
    <row r="956" spans="4:4" x14ac:dyDescent="0.25">
      <c r="D956" s="22"/>
    </row>
    <row r="957" spans="4:4" x14ac:dyDescent="0.25">
      <c r="D957" s="22"/>
    </row>
    <row r="958" spans="4:4" x14ac:dyDescent="0.25">
      <c r="D958" s="22"/>
    </row>
    <row r="959" spans="4:4" x14ac:dyDescent="0.25">
      <c r="D959" s="22"/>
    </row>
    <row r="960" spans="4:4" x14ac:dyDescent="0.25">
      <c r="D960" s="22"/>
    </row>
    <row r="961" spans="4:4" x14ac:dyDescent="0.25">
      <c r="D961" s="22"/>
    </row>
    <row r="962" spans="4:4" x14ac:dyDescent="0.25">
      <c r="D962" s="22"/>
    </row>
    <row r="963" spans="4:4" x14ac:dyDescent="0.25">
      <c r="D963" s="22"/>
    </row>
    <row r="964" spans="4:4" x14ac:dyDescent="0.25">
      <c r="D964" s="22"/>
    </row>
    <row r="965" spans="4:4" x14ac:dyDescent="0.25">
      <c r="D965" s="22"/>
    </row>
    <row r="966" spans="4:4" x14ac:dyDescent="0.25">
      <c r="D966" s="22"/>
    </row>
    <row r="967" spans="4:4" x14ac:dyDescent="0.25">
      <c r="D967" s="22"/>
    </row>
    <row r="968" spans="4:4" x14ac:dyDescent="0.25">
      <c r="D968" s="22"/>
    </row>
    <row r="969" spans="4:4" x14ac:dyDescent="0.25">
      <c r="D969" s="22"/>
    </row>
    <row r="970" spans="4:4" x14ac:dyDescent="0.25">
      <c r="D970" s="22"/>
    </row>
    <row r="971" spans="4:4" x14ac:dyDescent="0.25">
      <c r="D971" s="22"/>
    </row>
    <row r="972" spans="4:4" x14ac:dyDescent="0.25">
      <c r="D972" s="22"/>
    </row>
    <row r="973" spans="4:4" x14ac:dyDescent="0.25">
      <c r="D973" s="22"/>
    </row>
    <row r="974" spans="4:4" x14ac:dyDescent="0.25">
      <c r="D974" s="22"/>
    </row>
    <row r="975" spans="4:4" x14ac:dyDescent="0.25">
      <c r="D975" s="22"/>
    </row>
    <row r="976" spans="4:4" x14ac:dyDescent="0.25">
      <c r="D976" s="22"/>
    </row>
    <row r="977" spans="4:4" x14ac:dyDescent="0.25">
      <c r="D977" s="22"/>
    </row>
    <row r="978" spans="4:4" x14ac:dyDescent="0.25">
      <c r="D978" s="22"/>
    </row>
    <row r="979" spans="4:4" x14ac:dyDescent="0.25">
      <c r="D979" s="22"/>
    </row>
    <row r="980" spans="4:4" x14ac:dyDescent="0.25">
      <c r="D980" s="22"/>
    </row>
    <row r="981" spans="4:4" x14ac:dyDescent="0.25">
      <c r="D981" s="22"/>
    </row>
    <row r="982" spans="4:4" x14ac:dyDescent="0.25">
      <c r="D982" s="22"/>
    </row>
    <row r="983" spans="4:4" x14ac:dyDescent="0.25">
      <c r="D983" s="22"/>
    </row>
    <row r="984" spans="4:4" x14ac:dyDescent="0.25">
      <c r="D984" s="22"/>
    </row>
    <row r="985" spans="4:4" x14ac:dyDescent="0.25">
      <c r="D985" s="22"/>
    </row>
    <row r="986" spans="4:4" x14ac:dyDescent="0.25">
      <c r="D986" s="22"/>
    </row>
    <row r="987" spans="4:4" x14ac:dyDescent="0.25">
      <c r="D987" s="22"/>
    </row>
    <row r="988" spans="4:4" x14ac:dyDescent="0.25">
      <c r="D988" s="22"/>
    </row>
    <row r="989" spans="4:4" x14ac:dyDescent="0.25">
      <c r="D989" s="22"/>
    </row>
    <row r="990" spans="4:4" x14ac:dyDescent="0.25">
      <c r="D990" s="22"/>
    </row>
    <row r="991" spans="4:4" x14ac:dyDescent="0.25">
      <c r="D991" s="22"/>
    </row>
    <row r="992" spans="4:4" x14ac:dyDescent="0.25">
      <c r="D992" s="22"/>
    </row>
    <row r="993" spans="4:4" x14ac:dyDescent="0.25">
      <c r="D993" s="22"/>
    </row>
    <row r="994" spans="4:4" x14ac:dyDescent="0.25">
      <c r="D994" s="22"/>
    </row>
    <row r="995" spans="4:4" x14ac:dyDescent="0.25">
      <c r="D995" s="22"/>
    </row>
    <row r="996" spans="4:4" x14ac:dyDescent="0.25">
      <c r="D996" s="22"/>
    </row>
    <row r="997" spans="4:4" x14ac:dyDescent="0.25">
      <c r="D997" s="22"/>
    </row>
    <row r="998" spans="4:4" x14ac:dyDescent="0.25">
      <c r="D998" s="22"/>
    </row>
    <row r="999" spans="4:4" x14ac:dyDescent="0.25">
      <c r="D999" s="22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G7" sqref="G7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207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44451</v>
      </c>
      <c r="E7" s="8" t="s">
        <v>208</v>
      </c>
      <c r="F7" s="9" t="s">
        <v>502</v>
      </c>
      <c r="G7" s="9">
        <f>1380/2</f>
        <v>690</v>
      </c>
      <c r="H7" s="9"/>
    </row>
    <row r="8" spans="1:29" x14ac:dyDescent="0.25">
      <c r="C8" s="8">
        <v>2</v>
      </c>
      <c r="D8" s="9"/>
      <c r="E8" s="9"/>
      <c r="F8" s="9"/>
      <c r="G8" s="9">
        <v>300.23</v>
      </c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G8" sqref="G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209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44451</v>
      </c>
      <c r="E7" s="8" t="s">
        <v>210</v>
      </c>
      <c r="F7" s="9"/>
      <c r="G7" s="9">
        <f>1380/2</f>
        <v>690</v>
      </c>
      <c r="H7" s="9"/>
    </row>
    <row r="8" spans="1:29" x14ac:dyDescent="0.25">
      <c r="C8" s="8">
        <v>2</v>
      </c>
      <c r="D8" s="25">
        <v>44474</v>
      </c>
      <c r="E8" s="8" t="s">
        <v>211</v>
      </c>
      <c r="F8" s="9"/>
      <c r="G8" s="8">
        <v>12906.236500000001</v>
      </c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C999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7.33203125" customWidth="1"/>
    <col min="6" max="8" width="26.6640625" customWidth="1"/>
  </cols>
  <sheetData>
    <row r="1" spans="1:29" ht="13.2" x14ac:dyDescent="0.25">
      <c r="E1" s="27"/>
    </row>
    <row r="2" spans="1:29" ht="13.2" x14ac:dyDescent="0.25">
      <c r="A2" s="58" t="s">
        <v>207</v>
      </c>
      <c r="B2" s="59"/>
      <c r="C2" s="60"/>
      <c r="E2" s="27"/>
      <c r="G2" s="64" t="s">
        <v>133</v>
      </c>
      <c r="H2" s="64"/>
      <c r="I2" s="64" t="s">
        <v>134</v>
      </c>
    </row>
    <row r="3" spans="1:29" ht="13.2" x14ac:dyDescent="0.25">
      <c r="A3" s="61"/>
      <c r="B3" s="62"/>
      <c r="C3" s="63"/>
      <c r="E3" s="27"/>
      <c r="G3" s="65"/>
      <c r="H3" s="65"/>
      <c r="I3" s="65"/>
    </row>
    <row r="4" spans="1:29" ht="13.2" x14ac:dyDescent="0.25">
      <c r="E4" s="27"/>
      <c r="G4" s="6" t="s">
        <v>135</v>
      </c>
    </row>
    <row r="5" spans="1:29" ht="13.2" x14ac:dyDescent="0.25">
      <c r="E5" s="27"/>
    </row>
    <row r="6" spans="1:29" ht="13.2" x14ac:dyDescent="0.25">
      <c r="A6" s="1"/>
      <c r="B6" s="1"/>
      <c r="C6" s="7" t="s">
        <v>136</v>
      </c>
      <c r="D6" s="7" t="s">
        <v>137</v>
      </c>
      <c r="E6" s="28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3.2" x14ac:dyDescent="0.25">
      <c r="C7" s="8">
        <v>1</v>
      </c>
      <c r="D7" s="25">
        <v>44444</v>
      </c>
      <c r="E7" s="29" t="s">
        <v>212</v>
      </c>
      <c r="F7" s="9"/>
      <c r="G7" s="8">
        <v>3090</v>
      </c>
      <c r="H7" s="9"/>
    </row>
    <row r="8" spans="1:29" ht="19.5" customHeight="1" x14ac:dyDescent="0.25">
      <c r="C8" s="8">
        <v>2</v>
      </c>
      <c r="D8" s="25">
        <v>44444</v>
      </c>
      <c r="E8" s="29" t="s">
        <v>213</v>
      </c>
      <c r="F8" s="8" t="s">
        <v>214</v>
      </c>
      <c r="G8" s="8">
        <v>8525</v>
      </c>
      <c r="H8" s="9"/>
    </row>
    <row r="9" spans="1:29" ht="13.2" x14ac:dyDescent="0.25">
      <c r="C9" s="8">
        <v>3</v>
      </c>
      <c r="D9" s="25">
        <v>44469</v>
      </c>
      <c r="E9" s="29" t="s">
        <v>215</v>
      </c>
      <c r="F9" s="9"/>
      <c r="G9" s="8">
        <v>1950</v>
      </c>
      <c r="H9" s="9"/>
    </row>
    <row r="10" spans="1:29" ht="13.2" x14ac:dyDescent="0.25">
      <c r="C10" s="9"/>
      <c r="D10" s="9"/>
      <c r="E10" s="30"/>
      <c r="F10" s="9"/>
      <c r="G10" s="9"/>
      <c r="H10" s="9"/>
    </row>
    <row r="11" spans="1:29" ht="13.2" x14ac:dyDescent="0.25">
      <c r="C11" s="9"/>
      <c r="D11" s="9"/>
      <c r="E11" s="30"/>
      <c r="F11" s="9"/>
      <c r="G11" s="9"/>
      <c r="H11" s="9"/>
    </row>
    <row r="12" spans="1:29" ht="13.2" x14ac:dyDescent="0.25">
      <c r="C12" s="9"/>
      <c r="D12" s="9"/>
      <c r="E12" s="30"/>
      <c r="F12" s="9"/>
      <c r="G12" s="9"/>
      <c r="H12" s="9"/>
    </row>
    <row r="13" spans="1:29" ht="13.2" x14ac:dyDescent="0.25">
      <c r="C13" s="9"/>
      <c r="D13" s="9"/>
      <c r="E13" s="30"/>
      <c r="F13" s="9"/>
      <c r="G13" s="9"/>
      <c r="H13" s="9"/>
    </row>
    <row r="14" spans="1:29" ht="13.2" x14ac:dyDescent="0.25">
      <c r="C14" s="9"/>
      <c r="D14" s="9"/>
      <c r="E14" s="30"/>
      <c r="F14" s="9"/>
      <c r="G14" s="9"/>
      <c r="H14" s="9"/>
    </row>
    <row r="15" spans="1:29" ht="13.2" x14ac:dyDescent="0.25">
      <c r="C15" s="9"/>
      <c r="D15" s="9"/>
      <c r="E15" s="30"/>
      <c r="F15" s="9"/>
      <c r="G15" s="9"/>
      <c r="H15" s="9"/>
    </row>
    <row r="16" spans="1:29" ht="13.2" x14ac:dyDescent="0.25">
      <c r="C16" s="9"/>
      <c r="D16" s="9"/>
      <c r="E16" s="30"/>
      <c r="F16" s="9"/>
      <c r="G16" s="9"/>
      <c r="H16" s="9"/>
    </row>
    <row r="17" spans="3:8" ht="13.2" x14ac:dyDescent="0.25">
      <c r="C17" s="9"/>
      <c r="D17" s="9"/>
      <c r="E17" s="30"/>
      <c r="F17" s="9"/>
      <c r="G17" s="9"/>
      <c r="H17" s="9"/>
    </row>
    <row r="18" spans="3:8" ht="13.2" x14ac:dyDescent="0.25">
      <c r="C18" s="9"/>
      <c r="D18" s="9"/>
      <c r="E18" s="30"/>
      <c r="F18" s="9"/>
      <c r="G18" s="9"/>
      <c r="H18" s="9"/>
    </row>
    <row r="19" spans="3:8" ht="13.2" x14ac:dyDescent="0.25">
      <c r="C19" s="9"/>
      <c r="D19" s="9"/>
      <c r="E19" s="30"/>
      <c r="F19" s="9"/>
      <c r="G19" s="9"/>
      <c r="H19" s="9"/>
    </row>
    <row r="20" spans="3:8" ht="13.2" x14ac:dyDescent="0.25">
      <c r="C20" s="9"/>
      <c r="D20" s="9"/>
      <c r="E20" s="30"/>
      <c r="F20" s="9"/>
      <c r="G20" s="9"/>
      <c r="H20" s="9"/>
    </row>
    <row r="21" spans="3:8" ht="13.2" x14ac:dyDescent="0.25">
      <c r="C21" s="9"/>
      <c r="D21" s="9"/>
      <c r="E21" s="30"/>
      <c r="F21" s="9"/>
      <c r="G21" s="9"/>
      <c r="H21" s="9"/>
    </row>
    <row r="22" spans="3:8" ht="13.2" x14ac:dyDescent="0.25">
      <c r="C22" s="9"/>
      <c r="D22" s="9"/>
      <c r="E22" s="30"/>
      <c r="F22" s="9"/>
      <c r="G22" s="9"/>
      <c r="H22" s="9"/>
    </row>
    <row r="23" spans="3:8" ht="13.2" x14ac:dyDescent="0.25">
      <c r="C23" s="9"/>
      <c r="D23" s="9"/>
      <c r="E23" s="30"/>
      <c r="F23" s="9"/>
      <c r="G23" s="9"/>
      <c r="H23" s="9"/>
    </row>
    <row r="24" spans="3:8" ht="13.2" x14ac:dyDescent="0.25">
      <c r="C24" s="9"/>
      <c r="D24" s="9"/>
      <c r="E24" s="30"/>
      <c r="F24" s="9"/>
      <c r="G24" s="9"/>
      <c r="H24" s="9"/>
    </row>
    <row r="25" spans="3:8" ht="13.2" x14ac:dyDescent="0.25">
      <c r="C25" s="9"/>
      <c r="D25" s="9"/>
      <c r="E25" s="30"/>
      <c r="F25" s="9"/>
      <c r="G25" s="9"/>
      <c r="H25" s="9"/>
    </row>
    <row r="26" spans="3:8" ht="13.2" x14ac:dyDescent="0.25">
      <c r="C26" s="9"/>
      <c r="D26" s="9"/>
      <c r="E26" s="30"/>
      <c r="F26" s="9"/>
      <c r="G26" s="9"/>
      <c r="H26" s="9"/>
    </row>
    <row r="27" spans="3:8" ht="13.2" x14ac:dyDescent="0.25">
      <c r="C27" s="9"/>
      <c r="D27" s="9"/>
      <c r="E27" s="30"/>
      <c r="F27" s="9"/>
      <c r="G27" s="9"/>
      <c r="H27" s="9"/>
    </row>
    <row r="28" spans="3:8" ht="13.2" x14ac:dyDescent="0.25">
      <c r="C28" s="9"/>
      <c r="D28" s="9"/>
      <c r="E28" s="30"/>
      <c r="F28" s="9"/>
      <c r="G28" s="9"/>
      <c r="H28" s="9"/>
    </row>
    <row r="29" spans="3:8" ht="13.2" x14ac:dyDescent="0.25">
      <c r="C29" s="9"/>
      <c r="D29" s="9"/>
      <c r="E29" s="30"/>
      <c r="F29" s="9"/>
      <c r="G29" s="9"/>
      <c r="H29" s="9"/>
    </row>
    <row r="30" spans="3:8" ht="13.2" x14ac:dyDescent="0.25">
      <c r="C30" s="9"/>
      <c r="D30" s="9"/>
      <c r="E30" s="30"/>
      <c r="F30" s="9"/>
      <c r="G30" s="9"/>
      <c r="H30" s="9"/>
    </row>
    <row r="31" spans="3:8" ht="13.2" x14ac:dyDescent="0.25">
      <c r="C31" s="9"/>
      <c r="D31" s="9"/>
      <c r="E31" s="30"/>
      <c r="F31" s="9"/>
      <c r="G31" s="9"/>
      <c r="H31" s="9"/>
    </row>
    <row r="32" spans="3:8" ht="13.2" x14ac:dyDescent="0.25">
      <c r="C32" s="9"/>
      <c r="D32" s="9"/>
      <c r="E32" s="30"/>
      <c r="F32" s="9"/>
      <c r="G32" s="9"/>
      <c r="H32" s="9"/>
    </row>
    <row r="33" spans="3:8" ht="13.2" x14ac:dyDescent="0.25">
      <c r="C33" s="9"/>
      <c r="D33" s="9"/>
      <c r="E33" s="30"/>
      <c r="F33" s="9"/>
      <c r="G33" s="9"/>
      <c r="H33" s="9"/>
    </row>
    <row r="34" spans="3:8" ht="13.2" x14ac:dyDescent="0.25">
      <c r="C34" s="9"/>
      <c r="D34" s="9"/>
      <c r="E34" s="30"/>
      <c r="F34" s="9"/>
      <c r="G34" s="9"/>
      <c r="H34" s="9"/>
    </row>
    <row r="35" spans="3:8" ht="13.2" x14ac:dyDescent="0.25">
      <c r="C35" s="9"/>
      <c r="D35" s="9"/>
      <c r="E35" s="30"/>
      <c r="F35" s="9"/>
      <c r="G35" s="9"/>
      <c r="H35" s="9"/>
    </row>
    <row r="36" spans="3:8" ht="13.2" x14ac:dyDescent="0.25">
      <c r="C36" s="9"/>
      <c r="D36" s="9"/>
      <c r="E36" s="30"/>
      <c r="F36" s="9"/>
      <c r="G36" s="9"/>
      <c r="H36" s="9"/>
    </row>
    <row r="37" spans="3:8" ht="13.2" x14ac:dyDescent="0.25">
      <c r="C37" s="9"/>
      <c r="D37" s="9"/>
      <c r="E37" s="30"/>
      <c r="F37" s="9"/>
      <c r="G37" s="9"/>
      <c r="H37" s="9"/>
    </row>
    <row r="38" spans="3:8" ht="13.2" x14ac:dyDescent="0.25">
      <c r="C38" s="9"/>
      <c r="D38" s="9"/>
      <c r="E38" s="30"/>
      <c r="F38" s="9"/>
      <c r="G38" s="9"/>
      <c r="H38" s="9"/>
    </row>
    <row r="39" spans="3:8" ht="13.2" x14ac:dyDescent="0.25">
      <c r="C39" s="9"/>
      <c r="D39" s="9"/>
      <c r="E39" s="30"/>
      <c r="F39" s="9"/>
      <c r="G39" s="9"/>
      <c r="H39" s="9"/>
    </row>
    <row r="40" spans="3:8" ht="13.2" x14ac:dyDescent="0.25">
      <c r="C40" s="9"/>
      <c r="D40" s="9"/>
      <c r="E40" s="30"/>
      <c r="F40" s="9"/>
      <c r="G40" s="9"/>
      <c r="H40" s="9"/>
    </row>
    <row r="41" spans="3:8" ht="13.2" x14ac:dyDescent="0.25">
      <c r="C41" s="9"/>
      <c r="D41" s="9"/>
      <c r="E41" s="30"/>
      <c r="F41" s="9"/>
      <c r="G41" s="9"/>
      <c r="H41" s="9"/>
    </row>
    <row r="42" spans="3:8" ht="13.2" x14ac:dyDescent="0.25">
      <c r="C42" s="9"/>
      <c r="D42" s="9"/>
      <c r="E42" s="30"/>
      <c r="F42" s="9"/>
      <c r="G42" s="9"/>
      <c r="H42" s="9"/>
    </row>
    <row r="43" spans="3:8" ht="13.2" x14ac:dyDescent="0.25">
      <c r="C43" s="9"/>
      <c r="D43" s="9"/>
      <c r="E43" s="30"/>
      <c r="F43" s="9"/>
      <c r="G43" s="9"/>
      <c r="H43" s="9"/>
    </row>
    <row r="44" spans="3:8" ht="13.2" x14ac:dyDescent="0.25">
      <c r="C44" s="9"/>
      <c r="D44" s="9"/>
      <c r="E44" s="30"/>
      <c r="F44" s="9"/>
      <c r="G44" s="9"/>
      <c r="H44" s="9"/>
    </row>
    <row r="45" spans="3:8" ht="13.2" x14ac:dyDescent="0.25">
      <c r="C45" s="9"/>
      <c r="D45" s="9"/>
      <c r="E45" s="30"/>
      <c r="F45" s="9"/>
      <c r="G45" s="9"/>
      <c r="H45" s="9"/>
    </row>
    <row r="46" spans="3:8" ht="13.2" x14ac:dyDescent="0.25">
      <c r="C46" s="9"/>
      <c r="D46" s="9"/>
      <c r="E46" s="30"/>
      <c r="F46" s="9"/>
      <c r="G46" s="9"/>
      <c r="H46" s="9"/>
    </row>
    <row r="47" spans="3:8" ht="13.2" x14ac:dyDescent="0.25">
      <c r="C47" s="9"/>
      <c r="D47" s="9"/>
      <c r="E47" s="30"/>
      <c r="F47" s="9"/>
      <c r="G47" s="9"/>
      <c r="H47" s="9"/>
    </row>
    <row r="48" spans="3:8" ht="13.2" x14ac:dyDescent="0.25">
      <c r="C48" s="9"/>
      <c r="D48" s="9"/>
      <c r="E48" s="30"/>
      <c r="F48" s="9"/>
      <c r="G48" s="9"/>
      <c r="H48" s="9"/>
    </row>
    <row r="49" spans="3:8" ht="13.2" x14ac:dyDescent="0.25">
      <c r="C49" s="9"/>
      <c r="D49" s="9"/>
      <c r="E49" s="30"/>
      <c r="F49" s="9"/>
      <c r="G49" s="9"/>
      <c r="H49" s="9"/>
    </row>
    <row r="50" spans="3:8" ht="13.2" x14ac:dyDescent="0.25">
      <c r="C50" s="9"/>
      <c r="D50" s="9"/>
      <c r="E50" s="30"/>
      <c r="F50" s="9"/>
      <c r="G50" s="9"/>
      <c r="H50" s="9"/>
    </row>
    <row r="51" spans="3:8" ht="13.2" x14ac:dyDescent="0.25">
      <c r="C51" s="9"/>
      <c r="D51" s="9"/>
      <c r="E51" s="30"/>
      <c r="F51" s="9"/>
      <c r="G51" s="9"/>
      <c r="H51" s="9"/>
    </row>
    <row r="52" spans="3:8" ht="13.2" x14ac:dyDescent="0.25">
      <c r="C52" s="9"/>
      <c r="D52" s="9"/>
      <c r="E52" s="30"/>
      <c r="F52" s="9"/>
      <c r="G52" s="9"/>
      <c r="H52" s="9"/>
    </row>
    <row r="53" spans="3:8" ht="13.2" x14ac:dyDescent="0.25">
      <c r="C53" s="9"/>
      <c r="D53" s="9"/>
      <c r="E53" s="30"/>
      <c r="F53" s="9"/>
      <c r="G53" s="9"/>
      <c r="H53" s="9"/>
    </row>
    <row r="54" spans="3:8" ht="13.2" x14ac:dyDescent="0.25">
      <c r="C54" s="9"/>
      <c r="D54" s="9"/>
      <c r="E54" s="30"/>
      <c r="F54" s="9"/>
      <c r="G54" s="9"/>
      <c r="H54" s="9"/>
    </row>
    <row r="55" spans="3:8" ht="13.2" x14ac:dyDescent="0.25">
      <c r="C55" s="9"/>
      <c r="D55" s="9"/>
      <c r="E55" s="30"/>
      <c r="F55" s="9"/>
      <c r="G55" s="9"/>
      <c r="H55" s="9"/>
    </row>
    <row r="56" spans="3:8" ht="13.2" x14ac:dyDescent="0.25">
      <c r="C56" s="9"/>
      <c r="D56" s="9"/>
      <c r="E56" s="30"/>
      <c r="F56" s="9"/>
      <c r="G56" s="9"/>
      <c r="H56" s="9"/>
    </row>
    <row r="57" spans="3:8" ht="13.2" x14ac:dyDescent="0.25">
      <c r="C57" s="9"/>
      <c r="D57" s="9"/>
      <c r="E57" s="30"/>
      <c r="F57" s="9"/>
      <c r="G57" s="9"/>
      <c r="H57" s="9"/>
    </row>
    <row r="58" spans="3:8" ht="13.2" x14ac:dyDescent="0.25">
      <c r="C58" s="9"/>
      <c r="D58" s="9"/>
      <c r="E58" s="30"/>
      <c r="F58" s="9"/>
      <c r="G58" s="9"/>
      <c r="H58" s="9"/>
    </row>
    <row r="59" spans="3:8" ht="13.2" x14ac:dyDescent="0.25">
      <c r="C59" s="9"/>
      <c r="D59" s="9"/>
      <c r="E59" s="30"/>
      <c r="F59" s="9"/>
      <c r="G59" s="9"/>
      <c r="H59" s="9"/>
    </row>
    <row r="60" spans="3:8" ht="13.2" x14ac:dyDescent="0.25">
      <c r="C60" s="9"/>
      <c r="D60" s="9"/>
      <c r="E60" s="30"/>
      <c r="F60" s="9"/>
      <c r="G60" s="9"/>
      <c r="H60" s="9"/>
    </row>
    <row r="61" spans="3:8" ht="13.2" x14ac:dyDescent="0.25">
      <c r="C61" s="9"/>
      <c r="D61" s="9"/>
      <c r="E61" s="30"/>
      <c r="F61" s="9"/>
      <c r="G61" s="9"/>
      <c r="H61" s="9"/>
    </row>
    <row r="62" spans="3:8" ht="13.2" x14ac:dyDescent="0.25">
      <c r="C62" s="9"/>
      <c r="D62" s="9"/>
      <c r="E62" s="30"/>
      <c r="F62" s="9"/>
      <c r="G62" s="9"/>
      <c r="H62" s="9"/>
    </row>
    <row r="63" spans="3:8" ht="13.2" x14ac:dyDescent="0.25">
      <c r="C63" s="9"/>
      <c r="D63" s="9"/>
      <c r="E63" s="30"/>
      <c r="F63" s="9"/>
      <c r="G63" s="9"/>
      <c r="H63" s="9"/>
    </row>
    <row r="64" spans="3:8" ht="13.2" x14ac:dyDescent="0.25">
      <c r="C64" s="9"/>
      <c r="D64" s="9"/>
      <c r="E64" s="30"/>
      <c r="F64" s="9"/>
      <c r="G64" s="9"/>
      <c r="H64" s="9"/>
    </row>
    <row r="65" spans="3:8" ht="13.2" x14ac:dyDescent="0.25">
      <c r="C65" s="9"/>
      <c r="D65" s="9"/>
      <c r="E65" s="30"/>
      <c r="F65" s="9"/>
      <c r="G65" s="9"/>
      <c r="H65" s="9"/>
    </row>
    <row r="66" spans="3:8" ht="13.2" x14ac:dyDescent="0.25">
      <c r="C66" s="9"/>
      <c r="D66" s="9"/>
      <c r="E66" s="30"/>
      <c r="F66" s="9"/>
      <c r="G66" s="9"/>
      <c r="H66" s="9"/>
    </row>
    <row r="67" spans="3:8" ht="13.2" x14ac:dyDescent="0.25">
      <c r="C67" s="9"/>
      <c r="D67" s="9"/>
      <c r="E67" s="30"/>
      <c r="F67" s="9"/>
      <c r="G67" s="9"/>
      <c r="H67" s="9"/>
    </row>
    <row r="68" spans="3:8" ht="13.2" x14ac:dyDescent="0.25">
      <c r="C68" s="9"/>
      <c r="D68" s="9"/>
      <c r="E68" s="30"/>
      <c r="F68" s="9"/>
      <c r="G68" s="9"/>
      <c r="H68" s="9"/>
    </row>
    <row r="69" spans="3:8" ht="13.2" x14ac:dyDescent="0.25">
      <c r="C69" s="9"/>
      <c r="D69" s="9"/>
      <c r="E69" s="30"/>
      <c r="F69" s="9"/>
      <c r="G69" s="9"/>
      <c r="H69" s="9"/>
    </row>
    <row r="70" spans="3:8" ht="13.2" x14ac:dyDescent="0.25">
      <c r="C70" s="9"/>
      <c r="D70" s="9"/>
      <c r="E70" s="30"/>
      <c r="F70" s="9"/>
      <c r="G70" s="9"/>
      <c r="H70" s="9"/>
    </row>
    <row r="71" spans="3:8" ht="13.2" x14ac:dyDescent="0.25">
      <c r="C71" s="9"/>
      <c r="D71" s="9"/>
      <c r="E71" s="30"/>
      <c r="F71" s="9"/>
      <c r="G71" s="9"/>
      <c r="H71" s="9"/>
    </row>
    <row r="72" spans="3:8" ht="13.2" x14ac:dyDescent="0.25">
      <c r="C72" s="9"/>
      <c r="D72" s="9"/>
      <c r="E72" s="30"/>
      <c r="F72" s="9"/>
      <c r="G72" s="9"/>
      <c r="H72" s="9"/>
    </row>
    <row r="73" spans="3:8" ht="13.2" x14ac:dyDescent="0.25">
      <c r="C73" s="9"/>
      <c r="D73" s="9"/>
      <c r="E73" s="30"/>
      <c r="F73" s="9"/>
      <c r="G73" s="9"/>
      <c r="H73" s="9"/>
    </row>
    <row r="74" spans="3:8" ht="13.2" x14ac:dyDescent="0.25">
      <c r="C74" s="9"/>
      <c r="D74" s="9"/>
      <c r="E74" s="30"/>
      <c r="F74" s="9"/>
      <c r="G74" s="9"/>
      <c r="H74" s="9"/>
    </row>
    <row r="75" spans="3:8" ht="13.2" x14ac:dyDescent="0.25">
      <c r="C75" s="9"/>
      <c r="D75" s="9"/>
      <c r="E75" s="30"/>
      <c r="F75" s="9"/>
      <c r="G75" s="9"/>
      <c r="H75" s="9"/>
    </row>
    <row r="76" spans="3:8" ht="13.2" x14ac:dyDescent="0.25">
      <c r="C76" s="9"/>
      <c r="D76" s="9"/>
      <c r="E76" s="30"/>
      <c r="F76" s="9"/>
      <c r="G76" s="9"/>
      <c r="H76" s="9"/>
    </row>
    <row r="77" spans="3:8" ht="13.2" x14ac:dyDescent="0.25">
      <c r="C77" s="9"/>
      <c r="D77" s="9"/>
      <c r="E77" s="30"/>
      <c r="F77" s="9"/>
      <c r="G77" s="9"/>
      <c r="H77" s="9"/>
    </row>
    <row r="78" spans="3:8" ht="13.2" x14ac:dyDescent="0.25">
      <c r="C78" s="9"/>
      <c r="D78" s="9"/>
      <c r="E78" s="30"/>
      <c r="F78" s="9"/>
      <c r="G78" s="9"/>
      <c r="H78" s="9"/>
    </row>
    <row r="79" spans="3:8" ht="13.2" x14ac:dyDescent="0.25">
      <c r="C79" s="9"/>
      <c r="D79" s="9"/>
      <c r="E79" s="30"/>
      <c r="F79" s="9"/>
      <c r="G79" s="9"/>
      <c r="H79" s="9"/>
    </row>
    <row r="80" spans="3:8" ht="13.2" x14ac:dyDescent="0.25">
      <c r="C80" s="9"/>
      <c r="D80" s="9"/>
      <c r="E80" s="30"/>
      <c r="F80" s="9"/>
      <c r="G80" s="9"/>
      <c r="H80" s="9"/>
    </row>
    <row r="81" spans="3:8" ht="13.2" x14ac:dyDescent="0.25">
      <c r="C81" s="9"/>
      <c r="D81" s="9"/>
      <c r="E81" s="30"/>
      <c r="F81" s="9"/>
      <c r="G81" s="9"/>
      <c r="H81" s="9"/>
    </row>
    <row r="82" spans="3:8" ht="13.2" x14ac:dyDescent="0.25">
      <c r="C82" s="9"/>
      <c r="D82" s="9"/>
      <c r="E82" s="30"/>
      <c r="F82" s="9"/>
      <c r="G82" s="9"/>
      <c r="H82" s="9"/>
    </row>
    <row r="83" spans="3:8" ht="13.2" x14ac:dyDescent="0.25">
      <c r="C83" s="9"/>
      <c r="D83" s="9"/>
      <c r="E83" s="30"/>
      <c r="F83" s="9"/>
      <c r="G83" s="9"/>
      <c r="H83" s="9"/>
    </row>
    <row r="84" spans="3:8" ht="13.2" x14ac:dyDescent="0.25">
      <c r="C84" s="9"/>
      <c r="D84" s="9"/>
      <c r="E84" s="30"/>
      <c r="F84" s="9"/>
      <c r="G84" s="9"/>
      <c r="H84" s="9"/>
    </row>
    <row r="85" spans="3:8" ht="13.2" x14ac:dyDescent="0.25">
      <c r="C85" s="9"/>
      <c r="D85" s="9"/>
      <c r="E85" s="30"/>
      <c r="F85" s="9"/>
      <c r="G85" s="9"/>
      <c r="H85" s="9"/>
    </row>
    <row r="86" spans="3:8" ht="13.2" x14ac:dyDescent="0.25">
      <c r="C86" s="9"/>
      <c r="D86" s="9"/>
      <c r="E86" s="30"/>
      <c r="F86" s="9"/>
      <c r="G86" s="9"/>
      <c r="H86" s="9"/>
    </row>
    <row r="87" spans="3:8" ht="13.2" x14ac:dyDescent="0.25">
      <c r="C87" s="9"/>
      <c r="D87" s="9"/>
      <c r="E87" s="30"/>
      <c r="F87" s="9"/>
      <c r="G87" s="9"/>
      <c r="H87" s="9"/>
    </row>
    <row r="88" spans="3:8" ht="13.2" x14ac:dyDescent="0.25">
      <c r="C88" s="9"/>
      <c r="D88" s="9"/>
      <c r="E88" s="30"/>
      <c r="F88" s="9"/>
      <c r="G88" s="9"/>
      <c r="H88" s="9"/>
    </row>
    <row r="89" spans="3:8" ht="13.2" x14ac:dyDescent="0.25">
      <c r="C89" s="9"/>
      <c r="D89" s="9"/>
      <c r="E89" s="30"/>
      <c r="F89" s="9"/>
      <c r="G89" s="9"/>
      <c r="H89" s="9"/>
    </row>
    <row r="90" spans="3:8" ht="13.2" x14ac:dyDescent="0.25">
      <c r="C90" s="9"/>
      <c r="D90" s="9"/>
      <c r="E90" s="30"/>
      <c r="F90" s="9"/>
      <c r="G90" s="9"/>
      <c r="H90" s="9"/>
    </row>
    <row r="91" spans="3:8" ht="13.2" x14ac:dyDescent="0.25">
      <c r="C91" s="9"/>
      <c r="D91" s="9"/>
      <c r="E91" s="30"/>
      <c r="F91" s="9"/>
      <c r="G91" s="9"/>
      <c r="H91" s="9"/>
    </row>
    <row r="92" spans="3:8" ht="13.2" x14ac:dyDescent="0.25">
      <c r="C92" s="9"/>
      <c r="D92" s="9"/>
      <c r="E92" s="30"/>
      <c r="F92" s="9"/>
      <c r="G92" s="9"/>
      <c r="H92" s="9"/>
    </row>
    <row r="93" spans="3:8" ht="13.2" x14ac:dyDescent="0.25">
      <c r="C93" s="9"/>
      <c r="D93" s="9"/>
      <c r="E93" s="30"/>
      <c r="F93" s="9"/>
      <c r="G93" s="9"/>
      <c r="H93" s="9"/>
    </row>
    <row r="94" spans="3:8" ht="13.2" x14ac:dyDescent="0.25">
      <c r="C94" s="9"/>
      <c r="D94" s="9"/>
      <c r="E94" s="30"/>
      <c r="F94" s="9"/>
      <c r="G94" s="9"/>
      <c r="H94" s="9"/>
    </row>
    <row r="95" spans="3:8" ht="13.2" x14ac:dyDescent="0.25">
      <c r="C95" s="9"/>
      <c r="D95" s="9"/>
      <c r="E95" s="30"/>
      <c r="F95" s="9"/>
      <c r="G95" s="9"/>
      <c r="H95" s="9"/>
    </row>
    <row r="96" spans="3:8" ht="13.2" x14ac:dyDescent="0.25">
      <c r="C96" s="9"/>
      <c r="D96" s="9"/>
      <c r="E96" s="30"/>
      <c r="F96" s="9"/>
      <c r="G96" s="9"/>
      <c r="H96" s="9"/>
    </row>
    <row r="97" spans="3:8" ht="13.2" x14ac:dyDescent="0.25">
      <c r="C97" s="9"/>
      <c r="D97" s="9"/>
      <c r="E97" s="30"/>
      <c r="F97" s="9"/>
      <c r="G97" s="9"/>
      <c r="H97" s="9"/>
    </row>
    <row r="98" spans="3:8" ht="13.2" x14ac:dyDescent="0.25">
      <c r="C98" s="9"/>
      <c r="D98" s="9"/>
      <c r="E98" s="30"/>
      <c r="F98" s="9"/>
      <c r="G98" s="9"/>
      <c r="H98" s="9"/>
    </row>
    <row r="99" spans="3:8" ht="13.2" x14ac:dyDescent="0.25">
      <c r="C99" s="9"/>
      <c r="D99" s="9"/>
      <c r="E99" s="30"/>
      <c r="F99" s="9"/>
      <c r="G99" s="9"/>
      <c r="H99" s="9"/>
    </row>
    <row r="100" spans="3:8" ht="13.2" x14ac:dyDescent="0.25">
      <c r="C100" s="9"/>
      <c r="D100" s="9"/>
      <c r="E100" s="30"/>
      <c r="F100" s="9"/>
      <c r="G100" s="9"/>
      <c r="H100" s="9"/>
    </row>
    <row r="101" spans="3:8" ht="13.2" x14ac:dyDescent="0.25">
      <c r="C101" s="9"/>
      <c r="D101" s="9"/>
      <c r="E101" s="30"/>
      <c r="F101" s="9"/>
      <c r="G101" s="9"/>
      <c r="H101" s="9"/>
    </row>
    <row r="102" spans="3:8" ht="13.2" x14ac:dyDescent="0.25">
      <c r="C102" s="9"/>
      <c r="D102" s="9"/>
      <c r="E102" s="30"/>
      <c r="F102" s="9"/>
      <c r="G102" s="9"/>
      <c r="H102" s="9"/>
    </row>
    <row r="103" spans="3:8" ht="13.2" x14ac:dyDescent="0.25">
      <c r="C103" s="9"/>
      <c r="D103" s="9"/>
      <c r="E103" s="30"/>
      <c r="F103" s="9"/>
      <c r="G103" s="9"/>
      <c r="H103" s="9"/>
    </row>
    <row r="104" spans="3:8" ht="13.2" x14ac:dyDescent="0.25">
      <c r="C104" s="9"/>
      <c r="D104" s="9"/>
      <c r="E104" s="30"/>
      <c r="F104" s="9"/>
      <c r="G104" s="9"/>
      <c r="H104" s="9"/>
    </row>
    <row r="105" spans="3:8" ht="13.2" x14ac:dyDescent="0.25">
      <c r="C105" s="9"/>
      <c r="D105" s="9"/>
      <c r="E105" s="30"/>
      <c r="F105" s="9"/>
      <c r="G105" s="9"/>
      <c r="H105" s="9"/>
    </row>
    <row r="106" spans="3:8" ht="13.2" x14ac:dyDescent="0.25">
      <c r="C106" s="9"/>
      <c r="D106" s="9"/>
      <c r="E106" s="30"/>
      <c r="F106" s="9"/>
      <c r="G106" s="9"/>
      <c r="H106" s="9"/>
    </row>
    <row r="107" spans="3:8" ht="13.2" x14ac:dyDescent="0.25">
      <c r="C107" s="9"/>
      <c r="D107" s="9"/>
      <c r="E107" s="30"/>
      <c r="F107" s="9"/>
      <c r="G107" s="9"/>
      <c r="H107" s="9"/>
    </row>
    <row r="108" spans="3:8" ht="13.2" x14ac:dyDescent="0.25">
      <c r="C108" s="9"/>
      <c r="D108" s="9"/>
      <c r="E108" s="30"/>
      <c r="F108" s="9"/>
      <c r="G108" s="9"/>
      <c r="H108" s="9"/>
    </row>
    <row r="109" spans="3:8" ht="13.2" x14ac:dyDescent="0.25">
      <c r="C109" s="9"/>
      <c r="D109" s="9"/>
      <c r="E109" s="30"/>
      <c r="F109" s="9"/>
      <c r="G109" s="9"/>
      <c r="H109" s="9"/>
    </row>
    <row r="110" spans="3:8" ht="13.2" x14ac:dyDescent="0.25">
      <c r="C110" s="9"/>
      <c r="D110" s="9"/>
      <c r="E110" s="30"/>
      <c r="F110" s="9"/>
      <c r="G110" s="9"/>
      <c r="H110" s="9"/>
    </row>
    <row r="111" spans="3:8" ht="13.2" x14ac:dyDescent="0.25">
      <c r="C111" s="9"/>
      <c r="D111" s="9"/>
      <c r="E111" s="30"/>
      <c r="F111" s="9"/>
      <c r="G111" s="9"/>
      <c r="H111" s="9"/>
    </row>
    <row r="112" spans="3:8" ht="13.2" x14ac:dyDescent="0.25">
      <c r="C112" s="9"/>
      <c r="D112" s="9"/>
      <c r="E112" s="30"/>
      <c r="F112" s="9"/>
      <c r="G112" s="9"/>
      <c r="H112" s="9"/>
    </row>
    <row r="113" spans="3:8" ht="13.2" x14ac:dyDescent="0.25">
      <c r="C113" s="9"/>
      <c r="D113" s="9"/>
      <c r="E113" s="30"/>
      <c r="F113" s="9"/>
      <c r="G113" s="9"/>
      <c r="H113" s="9"/>
    </row>
    <row r="114" spans="3:8" ht="13.2" x14ac:dyDescent="0.25">
      <c r="C114" s="9"/>
      <c r="D114" s="9"/>
      <c r="E114" s="30"/>
      <c r="F114" s="9"/>
      <c r="G114" s="9"/>
      <c r="H114" s="9"/>
    </row>
    <row r="115" spans="3:8" ht="13.2" x14ac:dyDescent="0.25">
      <c r="C115" s="9"/>
      <c r="D115" s="9"/>
      <c r="E115" s="30"/>
      <c r="F115" s="9"/>
      <c r="G115" s="9"/>
      <c r="H115" s="9"/>
    </row>
    <row r="116" spans="3:8" ht="13.2" x14ac:dyDescent="0.25">
      <c r="C116" s="9"/>
      <c r="D116" s="9"/>
      <c r="E116" s="30"/>
      <c r="F116" s="9"/>
      <c r="G116" s="9"/>
      <c r="H116" s="9"/>
    </row>
    <row r="117" spans="3:8" ht="13.2" x14ac:dyDescent="0.25">
      <c r="C117" s="9"/>
      <c r="D117" s="9"/>
      <c r="E117" s="30"/>
      <c r="F117" s="9"/>
      <c r="G117" s="9"/>
      <c r="H117" s="9"/>
    </row>
    <row r="118" spans="3:8" ht="13.2" x14ac:dyDescent="0.25">
      <c r="C118" s="9"/>
      <c r="D118" s="9"/>
      <c r="E118" s="30"/>
      <c r="F118" s="9"/>
      <c r="G118" s="9"/>
      <c r="H118" s="9"/>
    </row>
    <row r="119" spans="3:8" ht="13.2" x14ac:dyDescent="0.25">
      <c r="C119" s="9"/>
      <c r="D119" s="9"/>
      <c r="E119" s="30"/>
      <c r="F119" s="9"/>
      <c r="G119" s="9"/>
      <c r="H119" s="9"/>
    </row>
    <row r="120" spans="3:8" ht="13.2" x14ac:dyDescent="0.25">
      <c r="C120" s="9"/>
      <c r="D120" s="9"/>
      <c r="E120" s="30"/>
      <c r="F120" s="9"/>
      <c r="G120" s="9"/>
      <c r="H120" s="9"/>
    </row>
    <row r="121" spans="3:8" ht="13.2" x14ac:dyDescent="0.25">
      <c r="C121" s="9"/>
      <c r="D121" s="9"/>
      <c r="E121" s="30"/>
      <c r="F121" s="9"/>
      <c r="G121" s="9"/>
      <c r="H121" s="9"/>
    </row>
    <row r="122" spans="3:8" ht="13.2" x14ac:dyDescent="0.25">
      <c r="C122" s="9"/>
      <c r="D122" s="9"/>
      <c r="E122" s="30"/>
      <c r="F122" s="9"/>
      <c r="G122" s="9"/>
      <c r="H122" s="9"/>
    </row>
    <row r="123" spans="3:8" ht="13.2" x14ac:dyDescent="0.25">
      <c r="C123" s="9"/>
      <c r="D123" s="9"/>
      <c r="E123" s="30"/>
      <c r="F123" s="9"/>
      <c r="G123" s="9"/>
      <c r="H123" s="9"/>
    </row>
    <row r="124" spans="3:8" ht="13.2" x14ac:dyDescent="0.25">
      <c r="C124" s="9"/>
      <c r="D124" s="9"/>
      <c r="E124" s="30"/>
      <c r="F124" s="9"/>
      <c r="G124" s="9"/>
      <c r="H124" s="9"/>
    </row>
    <row r="125" spans="3:8" ht="13.2" x14ac:dyDescent="0.25">
      <c r="C125" s="9"/>
      <c r="D125" s="9"/>
      <c r="E125" s="30"/>
      <c r="F125" s="9"/>
      <c r="G125" s="9"/>
      <c r="H125" s="9"/>
    </row>
    <row r="126" spans="3:8" ht="13.2" x14ac:dyDescent="0.25">
      <c r="C126" s="9"/>
      <c r="D126" s="9"/>
      <c r="E126" s="30"/>
      <c r="F126" s="9"/>
      <c r="G126" s="9"/>
      <c r="H126" s="9"/>
    </row>
    <row r="127" spans="3:8" ht="13.2" x14ac:dyDescent="0.25">
      <c r="C127" s="9"/>
      <c r="D127" s="9"/>
      <c r="E127" s="30"/>
      <c r="F127" s="9"/>
      <c r="G127" s="9"/>
      <c r="H127" s="9"/>
    </row>
    <row r="128" spans="3:8" ht="13.2" x14ac:dyDescent="0.25">
      <c r="C128" s="9"/>
      <c r="D128" s="9"/>
      <c r="E128" s="30"/>
      <c r="F128" s="9"/>
      <c r="G128" s="9"/>
      <c r="H128" s="9"/>
    </row>
    <row r="129" spans="3:8" ht="13.2" x14ac:dyDescent="0.25">
      <c r="C129" s="9"/>
      <c r="D129" s="9"/>
      <c r="E129" s="30"/>
      <c r="F129" s="9"/>
      <c r="G129" s="9"/>
      <c r="H129" s="9"/>
    </row>
    <row r="130" spans="3:8" ht="13.2" x14ac:dyDescent="0.25">
      <c r="C130" s="9"/>
      <c r="D130" s="9"/>
      <c r="E130" s="30"/>
      <c r="F130" s="9"/>
      <c r="G130" s="9"/>
      <c r="H130" s="9"/>
    </row>
    <row r="131" spans="3:8" ht="13.2" x14ac:dyDescent="0.25">
      <c r="C131" s="9"/>
      <c r="D131" s="9"/>
      <c r="E131" s="30"/>
      <c r="F131" s="9"/>
      <c r="G131" s="9"/>
      <c r="H131" s="9"/>
    </row>
    <row r="132" spans="3:8" ht="13.2" x14ac:dyDescent="0.25">
      <c r="C132" s="9"/>
      <c r="D132" s="9"/>
      <c r="E132" s="30"/>
      <c r="F132" s="9"/>
      <c r="G132" s="9"/>
      <c r="H132" s="9"/>
    </row>
    <row r="133" spans="3:8" ht="13.2" x14ac:dyDescent="0.25">
      <c r="C133" s="9"/>
      <c r="D133" s="9"/>
      <c r="E133" s="30"/>
      <c r="F133" s="9"/>
      <c r="G133" s="9"/>
      <c r="H133" s="9"/>
    </row>
    <row r="134" spans="3:8" ht="13.2" x14ac:dyDescent="0.25">
      <c r="C134" s="9"/>
      <c r="D134" s="9"/>
      <c r="E134" s="30"/>
      <c r="F134" s="9"/>
      <c r="G134" s="9"/>
      <c r="H134" s="9"/>
    </row>
    <row r="135" spans="3:8" ht="13.2" x14ac:dyDescent="0.25">
      <c r="C135" s="9"/>
      <c r="D135" s="9"/>
      <c r="E135" s="30"/>
      <c r="F135" s="9"/>
      <c r="G135" s="9"/>
      <c r="H135" s="9"/>
    </row>
    <row r="136" spans="3:8" ht="13.2" x14ac:dyDescent="0.25">
      <c r="C136" s="9"/>
      <c r="D136" s="9"/>
      <c r="E136" s="30"/>
      <c r="F136" s="9"/>
      <c r="G136" s="9"/>
      <c r="H136" s="9"/>
    </row>
    <row r="137" spans="3:8" ht="13.2" x14ac:dyDescent="0.25">
      <c r="C137" s="9"/>
      <c r="D137" s="9"/>
      <c r="E137" s="30"/>
      <c r="F137" s="9"/>
      <c r="G137" s="9"/>
      <c r="H137" s="9"/>
    </row>
    <row r="138" spans="3:8" ht="13.2" x14ac:dyDescent="0.25">
      <c r="C138" s="9"/>
      <c r="D138" s="9"/>
      <c r="E138" s="30"/>
      <c r="F138" s="9"/>
      <c r="G138" s="9"/>
      <c r="H138" s="9"/>
    </row>
    <row r="139" spans="3:8" ht="13.2" x14ac:dyDescent="0.25">
      <c r="C139" s="9"/>
      <c r="D139" s="9"/>
      <c r="E139" s="30"/>
      <c r="F139" s="9"/>
      <c r="G139" s="9"/>
      <c r="H139" s="9"/>
    </row>
    <row r="140" spans="3:8" ht="13.2" x14ac:dyDescent="0.25">
      <c r="C140" s="9"/>
      <c r="D140" s="9"/>
      <c r="E140" s="30"/>
      <c r="F140" s="9"/>
      <c r="G140" s="9"/>
      <c r="H140" s="9"/>
    </row>
    <row r="141" spans="3:8" ht="13.2" x14ac:dyDescent="0.25">
      <c r="C141" s="9"/>
      <c r="D141" s="9"/>
      <c r="E141" s="30"/>
      <c r="F141" s="9"/>
      <c r="G141" s="9"/>
      <c r="H141" s="9"/>
    </row>
    <row r="142" spans="3:8" ht="13.2" x14ac:dyDescent="0.25">
      <c r="C142" s="9"/>
      <c r="D142" s="9"/>
      <c r="E142" s="30"/>
      <c r="F142" s="9"/>
      <c r="G142" s="9"/>
      <c r="H142" s="9"/>
    </row>
    <row r="143" spans="3:8" ht="13.2" x14ac:dyDescent="0.25">
      <c r="C143" s="9"/>
      <c r="D143" s="9"/>
      <c r="E143" s="30"/>
      <c r="F143" s="9"/>
      <c r="G143" s="9"/>
      <c r="H143" s="9"/>
    </row>
    <row r="144" spans="3:8" ht="13.2" x14ac:dyDescent="0.25">
      <c r="C144" s="9"/>
      <c r="D144" s="9"/>
      <c r="E144" s="30"/>
      <c r="F144" s="9"/>
      <c r="G144" s="9"/>
      <c r="H144" s="9"/>
    </row>
    <row r="145" spans="3:8" ht="13.2" x14ac:dyDescent="0.25">
      <c r="C145" s="9"/>
      <c r="D145" s="9"/>
      <c r="E145" s="30"/>
      <c r="F145" s="9"/>
      <c r="G145" s="9"/>
      <c r="H145" s="9"/>
    </row>
    <row r="146" spans="3:8" ht="13.2" x14ac:dyDescent="0.25">
      <c r="C146" s="9"/>
      <c r="D146" s="9"/>
      <c r="E146" s="30"/>
      <c r="F146" s="9"/>
      <c r="G146" s="9"/>
      <c r="H146" s="9"/>
    </row>
    <row r="147" spans="3:8" ht="13.2" x14ac:dyDescent="0.25">
      <c r="C147" s="9"/>
      <c r="D147" s="9"/>
      <c r="E147" s="30"/>
      <c r="F147" s="9"/>
      <c r="G147" s="9"/>
      <c r="H147" s="9"/>
    </row>
    <row r="148" spans="3:8" ht="13.2" x14ac:dyDescent="0.25">
      <c r="C148" s="9"/>
      <c r="D148" s="9"/>
      <c r="E148" s="30"/>
      <c r="F148" s="9"/>
      <c r="G148" s="9"/>
      <c r="H148" s="9"/>
    </row>
    <row r="149" spans="3:8" ht="13.2" x14ac:dyDescent="0.25">
      <c r="C149" s="9"/>
      <c r="D149" s="9"/>
      <c r="E149" s="30"/>
      <c r="F149" s="9"/>
      <c r="G149" s="9"/>
      <c r="H149" s="9"/>
    </row>
    <row r="150" spans="3:8" ht="13.2" x14ac:dyDescent="0.25">
      <c r="C150" s="9"/>
      <c r="D150" s="9"/>
      <c r="E150" s="30"/>
      <c r="F150" s="9"/>
      <c r="G150" s="9"/>
      <c r="H150" s="9"/>
    </row>
    <row r="151" spans="3:8" ht="13.2" x14ac:dyDescent="0.25">
      <c r="C151" s="9"/>
      <c r="D151" s="9"/>
      <c r="E151" s="30"/>
      <c r="F151" s="9"/>
      <c r="G151" s="9"/>
      <c r="H151" s="9"/>
    </row>
    <row r="152" spans="3:8" ht="13.2" x14ac:dyDescent="0.25">
      <c r="C152" s="9"/>
      <c r="D152" s="9"/>
      <c r="E152" s="30"/>
      <c r="F152" s="9"/>
      <c r="G152" s="9"/>
      <c r="H152" s="9"/>
    </row>
    <row r="153" spans="3:8" ht="13.2" x14ac:dyDescent="0.25">
      <c r="C153" s="9"/>
      <c r="D153" s="9"/>
      <c r="E153" s="30"/>
      <c r="F153" s="9"/>
      <c r="G153" s="9"/>
      <c r="H153" s="9"/>
    </row>
    <row r="154" spans="3:8" ht="13.2" x14ac:dyDescent="0.25">
      <c r="C154" s="9"/>
      <c r="D154" s="9"/>
      <c r="E154" s="30"/>
      <c r="F154" s="9"/>
      <c r="G154" s="9"/>
      <c r="H154" s="9"/>
    </row>
    <row r="155" spans="3:8" ht="13.2" x14ac:dyDescent="0.25">
      <c r="C155" s="9"/>
      <c r="D155" s="9"/>
      <c r="E155" s="30"/>
      <c r="F155" s="9"/>
      <c r="G155" s="9"/>
      <c r="H155" s="9"/>
    </row>
    <row r="156" spans="3:8" ht="13.2" x14ac:dyDescent="0.25">
      <c r="C156" s="9"/>
      <c r="D156" s="9"/>
      <c r="E156" s="30"/>
      <c r="F156" s="9"/>
      <c r="G156" s="9"/>
      <c r="H156" s="9"/>
    </row>
    <row r="157" spans="3:8" ht="13.2" x14ac:dyDescent="0.25">
      <c r="C157" s="9"/>
      <c r="D157" s="9"/>
      <c r="E157" s="30"/>
      <c r="F157" s="9"/>
      <c r="G157" s="9"/>
      <c r="H157" s="9"/>
    </row>
    <row r="158" spans="3:8" ht="13.2" x14ac:dyDescent="0.25">
      <c r="C158" s="9"/>
      <c r="D158" s="9"/>
      <c r="E158" s="30"/>
      <c r="F158" s="9"/>
      <c r="G158" s="9"/>
      <c r="H158" s="9"/>
    </row>
    <row r="159" spans="3:8" ht="13.2" x14ac:dyDescent="0.25">
      <c r="C159" s="9"/>
      <c r="D159" s="9"/>
      <c r="E159" s="30"/>
      <c r="F159" s="9"/>
      <c r="G159" s="9"/>
      <c r="H159" s="9"/>
    </row>
    <row r="160" spans="3:8" ht="13.2" x14ac:dyDescent="0.25">
      <c r="C160" s="9"/>
      <c r="D160" s="9"/>
      <c r="E160" s="30"/>
      <c r="F160" s="9"/>
      <c r="G160" s="9"/>
      <c r="H160" s="9"/>
    </row>
    <row r="161" spans="3:8" ht="13.2" x14ac:dyDescent="0.25">
      <c r="C161" s="9"/>
      <c r="D161" s="9"/>
      <c r="E161" s="30"/>
      <c r="F161" s="9"/>
      <c r="G161" s="9"/>
      <c r="H161" s="9"/>
    </row>
    <row r="162" spans="3:8" ht="13.2" x14ac:dyDescent="0.25">
      <c r="C162" s="9"/>
      <c r="D162" s="9"/>
      <c r="E162" s="30"/>
      <c r="F162" s="9"/>
      <c r="G162" s="9"/>
      <c r="H162" s="9"/>
    </row>
    <row r="163" spans="3:8" ht="13.2" x14ac:dyDescent="0.25">
      <c r="C163" s="9"/>
      <c r="D163" s="9"/>
      <c r="E163" s="30"/>
      <c r="F163" s="9"/>
      <c r="G163" s="9"/>
      <c r="H163" s="9"/>
    </row>
    <row r="164" spans="3:8" ht="13.2" x14ac:dyDescent="0.25">
      <c r="C164" s="9"/>
      <c r="D164" s="9"/>
      <c r="E164" s="30"/>
      <c r="F164" s="9"/>
      <c r="G164" s="9"/>
      <c r="H164" s="9"/>
    </row>
    <row r="165" spans="3:8" ht="13.2" x14ac:dyDescent="0.25">
      <c r="C165" s="9"/>
      <c r="D165" s="9"/>
      <c r="E165" s="30"/>
      <c r="F165" s="9"/>
      <c r="G165" s="9"/>
      <c r="H165" s="9"/>
    </row>
    <row r="166" spans="3:8" ht="13.2" x14ac:dyDescent="0.25">
      <c r="C166" s="9"/>
      <c r="D166" s="9"/>
      <c r="E166" s="30"/>
      <c r="F166" s="9"/>
      <c r="G166" s="9"/>
      <c r="H166" s="9"/>
    </row>
    <row r="167" spans="3:8" ht="13.2" x14ac:dyDescent="0.25">
      <c r="C167" s="9"/>
      <c r="D167" s="9"/>
      <c r="E167" s="30"/>
      <c r="F167" s="9"/>
      <c r="G167" s="9"/>
      <c r="H167" s="9"/>
    </row>
    <row r="168" spans="3:8" ht="13.2" x14ac:dyDescent="0.25">
      <c r="C168" s="9"/>
      <c r="D168" s="9"/>
      <c r="E168" s="30"/>
      <c r="F168" s="9"/>
      <c r="G168" s="9"/>
      <c r="H168" s="9"/>
    </row>
    <row r="169" spans="3:8" ht="13.2" x14ac:dyDescent="0.25">
      <c r="C169" s="9"/>
      <c r="D169" s="9"/>
      <c r="E169" s="30"/>
      <c r="F169" s="9"/>
      <c r="G169" s="9"/>
      <c r="H169" s="9"/>
    </row>
    <row r="170" spans="3:8" ht="13.2" x14ac:dyDescent="0.25">
      <c r="C170" s="9"/>
      <c r="D170" s="9"/>
      <c r="E170" s="30"/>
      <c r="F170" s="9"/>
      <c r="G170" s="9"/>
      <c r="H170" s="9"/>
    </row>
    <row r="171" spans="3:8" ht="13.2" x14ac:dyDescent="0.25">
      <c r="C171" s="9"/>
      <c r="D171" s="9"/>
      <c r="E171" s="30"/>
      <c r="F171" s="9"/>
      <c r="G171" s="9"/>
      <c r="H171" s="9"/>
    </row>
    <row r="172" spans="3:8" ht="13.2" x14ac:dyDescent="0.25">
      <c r="C172" s="9"/>
      <c r="D172" s="9"/>
      <c r="E172" s="30"/>
      <c r="F172" s="9"/>
      <c r="G172" s="9"/>
      <c r="H172" s="9"/>
    </row>
    <row r="173" spans="3:8" ht="13.2" x14ac:dyDescent="0.25">
      <c r="C173" s="9"/>
      <c r="D173" s="9"/>
      <c r="E173" s="30"/>
      <c r="F173" s="9"/>
      <c r="G173" s="9"/>
      <c r="H173" s="9"/>
    </row>
    <row r="174" spans="3:8" ht="13.2" x14ac:dyDescent="0.25">
      <c r="C174" s="9"/>
      <c r="D174" s="9"/>
      <c r="E174" s="30"/>
      <c r="F174" s="9"/>
      <c r="G174" s="9"/>
      <c r="H174" s="9"/>
    </row>
    <row r="175" spans="3:8" ht="13.2" x14ac:dyDescent="0.25">
      <c r="C175" s="9"/>
      <c r="D175" s="9"/>
      <c r="E175" s="30"/>
      <c r="F175" s="9"/>
      <c r="G175" s="9"/>
      <c r="H175" s="9"/>
    </row>
    <row r="176" spans="3:8" ht="13.2" x14ac:dyDescent="0.25">
      <c r="C176" s="9"/>
      <c r="D176" s="9"/>
      <c r="E176" s="30"/>
      <c r="F176" s="9"/>
      <c r="G176" s="9"/>
      <c r="H176" s="9"/>
    </row>
    <row r="177" spans="3:8" ht="13.2" x14ac:dyDescent="0.25">
      <c r="C177" s="9"/>
      <c r="D177" s="9"/>
      <c r="E177" s="30"/>
      <c r="F177" s="9"/>
      <c r="G177" s="9"/>
      <c r="H177" s="9"/>
    </row>
    <row r="178" spans="3:8" ht="13.2" x14ac:dyDescent="0.25">
      <c r="C178" s="9"/>
      <c r="D178" s="9"/>
      <c r="E178" s="30"/>
      <c r="F178" s="9"/>
      <c r="G178" s="9"/>
      <c r="H178" s="9"/>
    </row>
    <row r="179" spans="3:8" ht="13.2" x14ac:dyDescent="0.25">
      <c r="C179" s="9"/>
      <c r="D179" s="9"/>
      <c r="E179" s="30"/>
      <c r="F179" s="9"/>
      <c r="G179" s="9"/>
      <c r="H179" s="9"/>
    </row>
    <row r="180" spans="3:8" ht="13.2" x14ac:dyDescent="0.25">
      <c r="C180" s="9"/>
      <c r="D180" s="9"/>
      <c r="E180" s="30"/>
      <c r="F180" s="9"/>
      <c r="G180" s="9"/>
      <c r="H180" s="9"/>
    </row>
    <row r="181" spans="3:8" ht="13.2" x14ac:dyDescent="0.25">
      <c r="C181" s="9"/>
      <c r="D181" s="9"/>
      <c r="E181" s="30"/>
      <c r="F181" s="9"/>
      <c r="G181" s="9"/>
      <c r="H181" s="9"/>
    </row>
    <row r="182" spans="3:8" ht="13.2" x14ac:dyDescent="0.25">
      <c r="C182" s="9"/>
      <c r="D182" s="9"/>
      <c r="E182" s="30"/>
      <c r="F182" s="9"/>
      <c r="G182" s="9"/>
      <c r="H182" s="9"/>
    </row>
    <row r="183" spans="3:8" ht="13.2" x14ac:dyDescent="0.25">
      <c r="C183" s="9"/>
      <c r="D183" s="9"/>
      <c r="E183" s="30"/>
      <c r="F183" s="9"/>
      <c r="G183" s="9"/>
      <c r="H183" s="9"/>
    </row>
    <row r="184" spans="3:8" ht="13.2" x14ac:dyDescent="0.25">
      <c r="C184" s="9"/>
      <c r="D184" s="9"/>
      <c r="E184" s="30"/>
      <c r="F184" s="9"/>
      <c r="G184" s="9"/>
      <c r="H184" s="9"/>
    </row>
    <row r="185" spans="3:8" ht="13.2" x14ac:dyDescent="0.25">
      <c r="C185" s="9"/>
      <c r="D185" s="9"/>
      <c r="E185" s="30"/>
      <c r="F185" s="9"/>
      <c r="G185" s="9"/>
      <c r="H185" s="9"/>
    </row>
    <row r="186" spans="3:8" ht="13.2" x14ac:dyDescent="0.25">
      <c r="C186" s="9"/>
      <c r="D186" s="9"/>
      <c r="E186" s="30"/>
      <c r="F186" s="9"/>
      <c r="G186" s="9"/>
      <c r="H186" s="9"/>
    </row>
    <row r="187" spans="3:8" ht="13.2" x14ac:dyDescent="0.25">
      <c r="C187" s="9"/>
      <c r="D187" s="9"/>
      <c r="E187" s="30"/>
      <c r="F187" s="9"/>
      <c r="G187" s="9"/>
      <c r="H187" s="9"/>
    </row>
    <row r="188" spans="3:8" ht="13.2" x14ac:dyDescent="0.25">
      <c r="C188" s="9"/>
      <c r="D188" s="9"/>
      <c r="E188" s="30"/>
      <c r="F188" s="9"/>
      <c r="G188" s="9"/>
      <c r="H188" s="9"/>
    </row>
    <row r="189" spans="3:8" ht="13.2" x14ac:dyDescent="0.25">
      <c r="C189" s="9"/>
      <c r="D189" s="9"/>
      <c r="E189" s="30"/>
      <c r="F189" s="9"/>
      <c r="G189" s="9"/>
      <c r="H189" s="9"/>
    </row>
    <row r="190" spans="3:8" ht="13.2" x14ac:dyDescent="0.25">
      <c r="C190" s="9"/>
      <c r="D190" s="9"/>
      <c r="E190" s="30"/>
      <c r="F190" s="9"/>
      <c r="G190" s="9"/>
      <c r="H190" s="9"/>
    </row>
    <row r="191" spans="3:8" ht="13.2" x14ac:dyDescent="0.25">
      <c r="C191" s="9"/>
      <c r="D191" s="9"/>
      <c r="E191" s="30"/>
      <c r="F191" s="9"/>
      <c r="G191" s="9"/>
      <c r="H191" s="9"/>
    </row>
    <row r="192" spans="3:8" ht="13.2" x14ac:dyDescent="0.25">
      <c r="C192" s="9"/>
      <c r="D192" s="9"/>
      <c r="E192" s="30"/>
      <c r="F192" s="9"/>
      <c r="G192" s="9"/>
      <c r="H192" s="9"/>
    </row>
    <row r="193" spans="3:8" ht="13.2" x14ac:dyDescent="0.25">
      <c r="C193" s="9"/>
      <c r="D193" s="9"/>
      <c r="E193" s="30"/>
      <c r="F193" s="9"/>
      <c r="G193" s="9"/>
      <c r="H193" s="9"/>
    </row>
    <row r="194" spans="3:8" ht="13.2" x14ac:dyDescent="0.25">
      <c r="C194" s="9"/>
      <c r="D194" s="9"/>
      <c r="E194" s="30"/>
      <c r="F194" s="9"/>
      <c r="G194" s="9"/>
      <c r="H194" s="9"/>
    </row>
    <row r="195" spans="3:8" ht="13.2" x14ac:dyDescent="0.25">
      <c r="C195" s="9"/>
      <c r="D195" s="9"/>
      <c r="E195" s="30"/>
      <c r="F195" s="9"/>
      <c r="G195" s="9"/>
      <c r="H195" s="9"/>
    </row>
    <row r="196" spans="3:8" ht="13.2" x14ac:dyDescent="0.25">
      <c r="C196" s="9"/>
      <c r="D196" s="9"/>
      <c r="E196" s="30"/>
      <c r="F196" s="9"/>
      <c r="G196" s="9"/>
      <c r="H196" s="9"/>
    </row>
    <row r="197" spans="3:8" ht="13.2" x14ac:dyDescent="0.25">
      <c r="C197" s="9"/>
      <c r="D197" s="9"/>
      <c r="E197" s="30"/>
      <c r="F197" s="9"/>
      <c r="G197" s="9"/>
      <c r="H197" s="9"/>
    </row>
    <row r="198" spans="3:8" ht="13.2" x14ac:dyDescent="0.25">
      <c r="C198" s="9"/>
      <c r="D198" s="9"/>
      <c r="E198" s="30"/>
      <c r="F198" s="9"/>
      <c r="G198" s="9"/>
      <c r="H198" s="9"/>
    </row>
    <row r="199" spans="3:8" ht="13.2" x14ac:dyDescent="0.25">
      <c r="C199" s="9"/>
      <c r="D199" s="9"/>
      <c r="E199" s="30"/>
      <c r="F199" s="9"/>
      <c r="G199" s="9"/>
      <c r="H199" s="9"/>
    </row>
    <row r="200" spans="3:8" ht="13.2" x14ac:dyDescent="0.25">
      <c r="C200" s="9"/>
      <c r="D200" s="9"/>
      <c r="E200" s="30"/>
      <c r="F200" s="9"/>
      <c r="G200" s="9"/>
      <c r="H200" s="9"/>
    </row>
    <row r="201" spans="3:8" ht="13.2" x14ac:dyDescent="0.25">
      <c r="C201" s="9"/>
      <c r="D201" s="9"/>
      <c r="E201" s="30"/>
      <c r="F201" s="9"/>
      <c r="G201" s="9"/>
      <c r="H201" s="9"/>
    </row>
    <row r="202" spans="3:8" ht="13.2" x14ac:dyDescent="0.25">
      <c r="C202" s="9"/>
      <c r="D202" s="9"/>
      <c r="E202" s="30"/>
      <c r="F202" s="9"/>
      <c r="G202" s="9"/>
      <c r="H202" s="9"/>
    </row>
    <row r="203" spans="3:8" ht="13.2" x14ac:dyDescent="0.25">
      <c r="C203" s="9"/>
      <c r="D203" s="9"/>
      <c r="E203" s="30"/>
      <c r="F203" s="9"/>
      <c r="G203" s="9"/>
      <c r="H203" s="9"/>
    </row>
    <row r="204" spans="3:8" ht="13.2" x14ac:dyDescent="0.25">
      <c r="C204" s="9"/>
      <c r="D204" s="9"/>
      <c r="E204" s="30"/>
      <c r="F204" s="9"/>
      <c r="G204" s="9"/>
      <c r="H204" s="9"/>
    </row>
    <row r="205" spans="3:8" ht="13.2" x14ac:dyDescent="0.25">
      <c r="C205" s="9"/>
      <c r="D205" s="9"/>
      <c r="E205" s="30"/>
      <c r="F205" s="9"/>
      <c r="G205" s="9"/>
      <c r="H205" s="9"/>
    </row>
    <row r="206" spans="3:8" ht="13.2" x14ac:dyDescent="0.25">
      <c r="C206" s="9"/>
      <c r="D206" s="9"/>
      <c r="E206" s="30"/>
      <c r="F206" s="9"/>
      <c r="G206" s="9"/>
      <c r="H206" s="9"/>
    </row>
    <row r="207" spans="3:8" ht="13.2" x14ac:dyDescent="0.25">
      <c r="C207" s="9"/>
      <c r="D207" s="9"/>
      <c r="E207" s="30"/>
      <c r="F207" s="9"/>
      <c r="G207" s="9"/>
      <c r="H207" s="9"/>
    </row>
    <row r="208" spans="3:8" ht="13.2" x14ac:dyDescent="0.25">
      <c r="C208" s="9"/>
      <c r="D208" s="9"/>
      <c r="E208" s="30"/>
      <c r="F208" s="9"/>
      <c r="G208" s="9"/>
      <c r="H208" s="9"/>
    </row>
    <row r="209" spans="3:8" ht="13.2" x14ac:dyDescent="0.25">
      <c r="C209" s="9"/>
      <c r="D209" s="9"/>
      <c r="E209" s="30"/>
      <c r="F209" s="9"/>
      <c r="G209" s="9"/>
      <c r="H209" s="9"/>
    </row>
    <row r="210" spans="3:8" ht="13.2" x14ac:dyDescent="0.25">
      <c r="C210" s="9"/>
      <c r="D210" s="9"/>
      <c r="E210" s="30"/>
      <c r="F210" s="9"/>
      <c r="G210" s="9"/>
      <c r="H210" s="9"/>
    </row>
    <row r="211" spans="3:8" ht="13.2" x14ac:dyDescent="0.25">
      <c r="C211" s="9"/>
      <c r="D211" s="9"/>
      <c r="E211" s="30"/>
      <c r="F211" s="9"/>
      <c r="G211" s="9"/>
      <c r="H211" s="9"/>
    </row>
    <row r="212" spans="3:8" ht="13.2" x14ac:dyDescent="0.25">
      <c r="C212" s="9"/>
      <c r="D212" s="9"/>
      <c r="E212" s="30"/>
      <c r="F212" s="9"/>
      <c r="G212" s="9"/>
      <c r="H212" s="9"/>
    </row>
    <row r="213" spans="3:8" ht="13.2" x14ac:dyDescent="0.25">
      <c r="C213" s="9"/>
      <c r="D213" s="9"/>
      <c r="E213" s="30"/>
      <c r="F213" s="9"/>
      <c r="G213" s="9"/>
      <c r="H213" s="9"/>
    </row>
    <row r="214" spans="3:8" ht="13.2" x14ac:dyDescent="0.25">
      <c r="C214" s="9"/>
      <c r="D214" s="9"/>
      <c r="E214" s="30"/>
      <c r="F214" s="9"/>
      <c r="G214" s="9"/>
      <c r="H214" s="9"/>
    </row>
    <row r="215" spans="3:8" ht="13.2" x14ac:dyDescent="0.25">
      <c r="C215" s="9"/>
      <c r="D215" s="9"/>
      <c r="E215" s="30"/>
      <c r="F215" s="9"/>
      <c r="G215" s="9"/>
      <c r="H215" s="9"/>
    </row>
    <row r="216" spans="3:8" ht="13.2" x14ac:dyDescent="0.25">
      <c r="C216" s="9"/>
      <c r="D216" s="9"/>
      <c r="E216" s="30"/>
      <c r="F216" s="9"/>
      <c r="G216" s="9"/>
      <c r="H216" s="9"/>
    </row>
    <row r="217" spans="3:8" ht="13.2" x14ac:dyDescent="0.25">
      <c r="E217" s="27"/>
    </row>
    <row r="218" spans="3:8" ht="13.2" x14ac:dyDescent="0.25">
      <c r="E218" s="27"/>
    </row>
    <row r="219" spans="3:8" ht="13.2" x14ac:dyDescent="0.25">
      <c r="E219" s="27"/>
    </row>
    <row r="220" spans="3:8" ht="13.2" x14ac:dyDescent="0.25">
      <c r="E220" s="27"/>
    </row>
    <row r="221" spans="3:8" ht="13.2" x14ac:dyDescent="0.25">
      <c r="E221" s="27"/>
    </row>
    <row r="222" spans="3:8" ht="13.2" x14ac:dyDescent="0.25">
      <c r="E222" s="27"/>
    </row>
    <row r="223" spans="3:8" ht="13.2" x14ac:dyDescent="0.25">
      <c r="E223" s="27"/>
    </row>
    <row r="224" spans="3:8" ht="13.2" x14ac:dyDescent="0.25">
      <c r="E224" s="27"/>
    </row>
    <row r="225" spans="5:5" ht="13.2" x14ac:dyDescent="0.25">
      <c r="E225" s="27"/>
    </row>
    <row r="226" spans="5:5" ht="13.2" x14ac:dyDescent="0.25">
      <c r="E226" s="27"/>
    </row>
    <row r="227" spans="5:5" ht="13.2" x14ac:dyDescent="0.25">
      <c r="E227" s="27"/>
    </row>
    <row r="228" spans="5:5" ht="13.2" x14ac:dyDescent="0.25">
      <c r="E228" s="27"/>
    </row>
    <row r="229" spans="5:5" ht="13.2" x14ac:dyDescent="0.25">
      <c r="E229" s="27"/>
    </row>
    <row r="230" spans="5:5" ht="13.2" x14ac:dyDescent="0.25">
      <c r="E230" s="27"/>
    </row>
    <row r="231" spans="5:5" ht="13.2" x14ac:dyDescent="0.25">
      <c r="E231" s="27"/>
    </row>
    <row r="232" spans="5:5" ht="13.2" x14ac:dyDescent="0.25">
      <c r="E232" s="27"/>
    </row>
    <row r="233" spans="5:5" ht="13.2" x14ac:dyDescent="0.25">
      <c r="E233" s="27"/>
    </row>
    <row r="234" spans="5:5" ht="13.2" x14ac:dyDescent="0.25">
      <c r="E234" s="27"/>
    </row>
    <row r="235" spans="5:5" ht="13.2" x14ac:dyDescent="0.25">
      <c r="E235" s="27"/>
    </row>
    <row r="236" spans="5:5" ht="13.2" x14ac:dyDescent="0.25">
      <c r="E236" s="27"/>
    </row>
    <row r="237" spans="5:5" ht="13.2" x14ac:dyDescent="0.25">
      <c r="E237" s="27"/>
    </row>
    <row r="238" spans="5:5" ht="13.2" x14ac:dyDescent="0.25">
      <c r="E238" s="27"/>
    </row>
    <row r="239" spans="5:5" ht="13.2" x14ac:dyDescent="0.25">
      <c r="E239" s="27"/>
    </row>
    <row r="240" spans="5:5" ht="13.2" x14ac:dyDescent="0.25">
      <c r="E240" s="27"/>
    </row>
    <row r="241" spans="5:5" ht="13.2" x14ac:dyDescent="0.25">
      <c r="E241" s="27"/>
    </row>
    <row r="242" spans="5:5" ht="13.2" x14ac:dyDescent="0.25">
      <c r="E242" s="27"/>
    </row>
    <row r="243" spans="5:5" ht="13.2" x14ac:dyDescent="0.25">
      <c r="E243" s="27"/>
    </row>
    <row r="244" spans="5:5" ht="13.2" x14ac:dyDescent="0.25">
      <c r="E244" s="27"/>
    </row>
    <row r="245" spans="5:5" ht="13.2" x14ac:dyDescent="0.25">
      <c r="E245" s="27"/>
    </row>
    <row r="246" spans="5:5" ht="13.2" x14ac:dyDescent="0.25">
      <c r="E246" s="27"/>
    </row>
    <row r="247" spans="5:5" ht="13.2" x14ac:dyDescent="0.25">
      <c r="E247" s="27"/>
    </row>
    <row r="248" spans="5:5" ht="13.2" x14ac:dyDescent="0.25">
      <c r="E248" s="27"/>
    </row>
    <row r="249" spans="5:5" ht="13.2" x14ac:dyDescent="0.25">
      <c r="E249" s="27"/>
    </row>
    <row r="250" spans="5:5" ht="13.2" x14ac:dyDescent="0.25">
      <c r="E250" s="27"/>
    </row>
    <row r="251" spans="5:5" ht="13.2" x14ac:dyDescent="0.25">
      <c r="E251" s="27"/>
    </row>
    <row r="252" spans="5:5" ht="13.2" x14ac:dyDescent="0.25">
      <c r="E252" s="27"/>
    </row>
    <row r="253" spans="5:5" ht="13.2" x14ac:dyDescent="0.25">
      <c r="E253" s="27"/>
    </row>
    <row r="254" spans="5:5" ht="13.2" x14ac:dyDescent="0.25">
      <c r="E254" s="27"/>
    </row>
    <row r="255" spans="5:5" ht="13.2" x14ac:dyDescent="0.25">
      <c r="E255" s="27"/>
    </row>
    <row r="256" spans="5:5" ht="13.2" x14ac:dyDescent="0.25">
      <c r="E256" s="27"/>
    </row>
    <row r="257" spans="5:5" ht="13.2" x14ac:dyDescent="0.25">
      <c r="E257" s="27"/>
    </row>
    <row r="258" spans="5:5" ht="13.2" x14ac:dyDescent="0.25">
      <c r="E258" s="27"/>
    </row>
    <row r="259" spans="5:5" ht="13.2" x14ac:dyDescent="0.25">
      <c r="E259" s="27"/>
    </row>
    <row r="260" spans="5:5" ht="13.2" x14ac:dyDescent="0.25">
      <c r="E260" s="27"/>
    </row>
    <row r="261" spans="5:5" ht="13.2" x14ac:dyDescent="0.25">
      <c r="E261" s="27"/>
    </row>
    <row r="262" spans="5:5" ht="13.2" x14ac:dyDescent="0.25">
      <c r="E262" s="27"/>
    </row>
    <row r="263" spans="5:5" ht="13.2" x14ac:dyDescent="0.25">
      <c r="E263" s="27"/>
    </row>
    <row r="264" spans="5:5" ht="13.2" x14ac:dyDescent="0.25">
      <c r="E264" s="27"/>
    </row>
    <row r="265" spans="5:5" ht="13.2" x14ac:dyDescent="0.25">
      <c r="E265" s="27"/>
    </row>
    <row r="266" spans="5:5" ht="13.2" x14ac:dyDescent="0.25">
      <c r="E266" s="27"/>
    </row>
    <row r="267" spans="5:5" ht="13.2" x14ac:dyDescent="0.25">
      <c r="E267" s="27"/>
    </row>
    <row r="268" spans="5:5" ht="13.2" x14ac:dyDescent="0.25">
      <c r="E268" s="27"/>
    </row>
    <row r="269" spans="5:5" ht="13.2" x14ac:dyDescent="0.25">
      <c r="E269" s="27"/>
    </row>
    <row r="270" spans="5:5" ht="13.2" x14ac:dyDescent="0.25">
      <c r="E270" s="27"/>
    </row>
    <row r="271" spans="5:5" ht="13.2" x14ac:dyDescent="0.25">
      <c r="E271" s="27"/>
    </row>
    <row r="272" spans="5:5" ht="13.2" x14ac:dyDescent="0.25">
      <c r="E272" s="27"/>
    </row>
    <row r="273" spans="5:5" ht="13.2" x14ac:dyDescent="0.25">
      <c r="E273" s="27"/>
    </row>
    <row r="274" spans="5:5" ht="13.2" x14ac:dyDescent="0.25">
      <c r="E274" s="27"/>
    </row>
    <row r="275" spans="5:5" ht="13.2" x14ac:dyDescent="0.25">
      <c r="E275" s="27"/>
    </row>
    <row r="276" spans="5:5" ht="13.2" x14ac:dyDescent="0.25">
      <c r="E276" s="27"/>
    </row>
    <row r="277" spans="5:5" ht="13.2" x14ac:dyDescent="0.25">
      <c r="E277" s="27"/>
    </row>
    <row r="278" spans="5:5" ht="13.2" x14ac:dyDescent="0.25">
      <c r="E278" s="27"/>
    </row>
    <row r="279" spans="5:5" ht="13.2" x14ac:dyDescent="0.25">
      <c r="E279" s="27"/>
    </row>
    <row r="280" spans="5:5" ht="13.2" x14ac:dyDescent="0.25">
      <c r="E280" s="27"/>
    </row>
    <row r="281" spans="5:5" ht="13.2" x14ac:dyDescent="0.25">
      <c r="E281" s="27"/>
    </row>
    <row r="282" spans="5:5" ht="13.2" x14ac:dyDescent="0.25">
      <c r="E282" s="27"/>
    </row>
    <row r="283" spans="5:5" ht="13.2" x14ac:dyDescent="0.25">
      <c r="E283" s="27"/>
    </row>
    <row r="284" spans="5:5" ht="13.2" x14ac:dyDescent="0.25">
      <c r="E284" s="27"/>
    </row>
    <row r="285" spans="5:5" ht="13.2" x14ac:dyDescent="0.25">
      <c r="E285" s="27"/>
    </row>
    <row r="286" spans="5:5" ht="13.2" x14ac:dyDescent="0.25">
      <c r="E286" s="27"/>
    </row>
    <row r="287" spans="5:5" ht="13.2" x14ac:dyDescent="0.25">
      <c r="E287" s="27"/>
    </row>
    <row r="288" spans="5:5" ht="13.2" x14ac:dyDescent="0.25">
      <c r="E288" s="27"/>
    </row>
    <row r="289" spans="5:5" ht="13.2" x14ac:dyDescent="0.25">
      <c r="E289" s="27"/>
    </row>
    <row r="290" spans="5:5" ht="13.2" x14ac:dyDescent="0.25">
      <c r="E290" s="27"/>
    </row>
    <row r="291" spans="5:5" ht="13.2" x14ac:dyDescent="0.25">
      <c r="E291" s="27"/>
    </row>
    <row r="292" spans="5:5" ht="13.2" x14ac:dyDescent="0.25">
      <c r="E292" s="27"/>
    </row>
    <row r="293" spans="5:5" ht="13.2" x14ac:dyDescent="0.25">
      <c r="E293" s="27"/>
    </row>
    <row r="294" spans="5:5" ht="13.2" x14ac:dyDescent="0.25">
      <c r="E294" s="27"/>
    </row>
    <row r="295" spans="5:5" ht="13.2" x14ac:dyDescent="0.25">
      <c r="E295" s="27"/>
    </row>
    <row r="296" spans="5:5" ht="13.2" x14ac:dyDescent="0.25">
      <c r="E296" s="27"/>
    </row>
    <row r="297" spans="5:5" ht="13.2" x14ac:dyDescent="0.25">
      <c r="E297" s="27"/>
    </row>
    <row r="298" spans="5:5" ht="13.2" x14ac:dyDescent="0.25">
      <c r="E298" s="27"/>
    </row>
    <row r="299" spans="5:5" ht="13.2" x14ac:dyDescent="0.25">
      <c r="E299" s="27"/>
    </row>
    <row r="300" spans="5:5" ht="13.2" x14ac:dyDescent="0.25">
      <c r="E300" s="27"/>
    </row>
    <row r="301" spans="5:5" ht="13.2" x14ac:dyDescent="0.25">
      <c r="E301" s="27"/>
    </row>
    <row r="302" spans="5:5" ht="13.2" x14ac:dyDescent="0.25">
      <c r="E302" s="27"/>
    </row>
    <row r="303" spans="5:5" ht="13.2" x14ac:dyDescent="0.25">
      <c r="E303" s="27"/>
    </row>
    <row r="304" spans="5:5" ht="13.2" x14ac:dyDescent="0.25">
      <c r="E304" s="27"/>
    </row>
    <row r="305" spans="5:5" ht="13.2" x14ac:dyDescent="0.25">
      <c r="E305" s="27"/>
    </row>
    <row r="306" spans="5:5" ht="13.2" x14ac:dyDescent="0.25">
      <c r="E306" s="27"/>
    </row>
    <row r="307" spans="5:5" ht="13.2" x14ac:dyDescent="0.25">
      <c r="E307" s="27"/>
    </row>
    <row r="308" spans="5:5" ht="13.2" x14ac:dyDescent="0.25">
      <c r="E308" s="27"/>
    </row>
    <row r="309" spans="5:5" ht="13.2" x14ac:dyDescent="0.25">
      <c r="E309" s="27"/>
    </row>
    <row r="310" spans="5:5" ht="13.2" x14ac:dyDescent="0.25">
      <c r="E310" s="27"/>
    </row>
    <row r="311" spans="5:5" ht="13.2" x14ac:dyDescent="0.25">
      <c r="E311" s="27"/>
    </row>
    <row r="312" spans="5:5" ht="13.2" x14ac:dyDescent="0.25">
      <c r="E312" s="27"/>
    </row>
    <row r="313" spans="5:5" ht="13.2" x14ac:dyDescent="0.25">
      <c r="E313" s="27"/>
    </row>
    <row r="314" spans="5:5" ht="13.2" x14ac:dyDescent="0.25">
      <c r="E314" s="27"/>
    </row>
    <row r="315" spans="5:5" ht="13.2" x14ac:dyDescent="0.25">
      <c r="E315" s="27"/>
    </row>
    <row r="316" spans="5:5" ht="13.2" x14ac:dyDescent="0.25">
      <c r="E316" s="27"/>
    </row>
    <row r="317" spans="5:5" ht="13.2" x14ac:dyDescent="0.25">
      <c r="E317" s="27"/>
    </row>
    <row r="318" spans="5:5" ht="13.2" x14ac:dyDescent="0.25">
      <c r="E318" s="27"/>
    </row>
    <row r="319" spans="5:5" ht="13.2" x14ac:dyDescent="0.25">
      <c r="E319" s="27"/>
    </row>
    <row r="320" spans="5:5" ht="13.2" x14ac:dyDescent="0.25">
      <c r="E320" s="27"/>
    </row>
    <row r="321" spans="5:5" ht="13.2" x14ac:dyDescent="0.25">
      <c r="E321" s="27"/>
    </row>
    <row r="322" spans="5:5" ht="13.2" x14ac:dyDescent="0.25">
      <c r="E322" s="27"/>
    </row>
    <row r="323" spans="5:5" ht="13.2" x14ac:dyDescent="0.25">
      <c r="E323" s="27"/>
    </row>
    <row r="324" spans="5:5" ht="13.2" x14ac:dyDescent="0.25">
      <c r="E324" s="27"/>
    </row>
    <row r="325" spans="5:5" ht="13.2" x14ac:dyDescent="0.25">
      <c r="E325" s="27"/>
    </row>
    <row r="326" spans="5:5" ht="13.2" x14ac:dyDescent="0.25">
      <c r="E326" s="27"/>
    </row>
    <row r="327" spans="5:5" ht="13.2" x14ac:dyDescent="0.25">
      <c r="E327" s="27"/>
    </row>
    <row r="328" spans="5:5" ht="13.2" x14ac:dyDescent="0.25">
      <c r="E328" s="27"/>
    </row>
    <row r="329" spans="5:5" ht="13.2" x14ac:dyDescent="0.25">
      <c r="E329" s="27"/>
    </row>
    <row r="330" spans="5:5" ht="13.2" x14ac:dyDescent="0.25">
      <c r="E330" s="27"/>
    </row>
    <row r="331" spans="5:5" ht="13.2" x14ac:dyDescent="0.25">
      <c r="E331" s="27"/>
    </row>
    <row r="332" spans="5:5" ht="13.2" x14ac:dyDescent="0.25">
      <c r="E332" s="27"/>
    </row>
    <row r="333" spans="5:5" ht="13.2" x14ac:dyDescent="0.25">
      <c r="E333" s="27"/>
    </row>
    <row r="334" spans="5:5" ht="13.2" x14ac:dyDescent="0.25">
      <c r="E334" s="27"/>
    </row>
    <row r="335" spans="5:5" ht="13.2" x14ac:dyDescent="0.25">
      <c r="E335" s="27"/>
    </row>
    <row r="336" spans="5:5" ht="13.2" x14ac:dyDescent="0.25">
      <c r="E336" s="27"/>
    </row>
    <row r="337" spans="5:5" ht="13.2" x14ac:dyDescent="0.25">
      <c r="E337" s="27"/>
    </row>
    <row r="338" spans="5:5" ht="13.2" x14ac:dyDescent="0.25">
      <c r="E338" s="27"/>
    </row>
    <row r="339" spans="5:5" ht="13.2" x14ac:dyDescent="0.25">
      <c r="E339" s="27"/>
    </row>
    <row r="340" spans="5:5" ht="13.2" x14ac:dyDescent="0.25">
      <c r="E340" s="27"/>
    </row>
    <row r="341" spans="5:5" ht="13.2" x14ac:dyDescent="0.25">
      <c r="E341" s="27"/>
    </row>
    <row r="342" spans="5:5" ht="13.2" x14ac:dyDescent="0.25">
      <c r="E342" s="27"/>
    </row>
    <row r="343" spans="5:5" ht="13.2" x14ac:dyDescent="0.25">
      <c r="E343" s="27"/>
    </row>
    <row r="344" spans="5:5" ht="13.2" x14ac:dyDescent="0.25">
      <c r="E344" s="27"/>
    </row>
    <row r="345" spans="5:5" ht="13.2" x14ac:dyDescent="0.25">
      <c r="E345" s="27"/>
    </row>
    <row r="346" spans="5:5" ht="13.2" x14ac:dyDescent="0.25">
      <c r="E346" s="27"/>
    </row>
    <row r="347" spans="5:5" ht="13.2" x14ac:dyDescent="0.25">
      <c r="E347" s="27"/>
    </row>
    <row r="348" spans="5:5" ht="13.2" x14ac:dyDescent="0.25">
      <c r="E348" s="27"/>
    </row>
    <row r="349" spans="5:5" ht="13.2" x14ac:dyDescent="0.25">
      <c r="E349" s="27"/>
    </row>
    <row r="350" spans="5:5" ht="13.2" x14ac:dyDescent="0.25">
      <c r="E350" s="27"/>
    </row>
    <row r="351" spans="5:5" ht="13.2" x14ac:dyDescent="0.25">
      <c r="E351" s="27"/>
    </row>
    <row r="352" spans="5:5" ht="13.2" x14ac:dyDescent="0.25">
      <c r="E352" s="27"/>
    </row>
    <row r="353" spans="5:5" ht="13.2" x14ac:dyDescent="0.25">
      <c r="E353" s="27"/>
    </row>
    <row r="354" spans="5:5" ht="13.2" x14ac:dyDescent="0.25">
      <c r="E354" s="27"/>
    </row>
    <row r="355" spans="5:5" ht="13.2" x14ac:dyDescent="0.25">
      <c r="E355" s="27"/>
    </row>
    <row r="356" spans="5:5" ht="13.2" x14ac:dyDescent="0.25">
      <c r="E356" s="27"/>
    </row>
    <row r="357" spans="5:5" ht="13.2" x14ac:dyDescent="0.25">
      <c r="E357" s="27"/>
    </row>
    <row r="358" spans="5:5" ht="13.2" x14ac:dyDescent="0.25">
      <c r="E358" s="27"/>
    </row>
    <row r="359" spans="5:5" ht="13.2" x14ac:dyDescent="0.25">
      <c r="E359" s="27"/>
    </row>
    <row r="360" spans="5:5" ht="13.2" x14ac:dyDescent="0.25">
      <c r="E360" s="27"/>
    </row>
    <row r="361" spans="5:5" ht="13.2" x14ac:dyDescent="0.25">
      <c r="E361" s="27"/>
    </row>
    <row r="362" spans="5:5" ht="13.2" x14ac:dyDescent="0.25">
      <c r="E362" s="27"/>
    </row>
    <row r="363" spans="5:5" ht="13.2" x14ac:dyDescent="0.25">
      <c r="E363" s="27"/>
    </row>
    <row r="364" spans="5:5" ht="13.2" x14ac:dyDescent="0.25">
      <c r="E364" s="27"/>
    </row>
    <row r="365" spans="5:5" ht="13.2" x14ac:dyDescent="0.25">
      <c r="E365" s="27"/>
    </row>
    <row r="366" spans="5:5" ht="13.2" x14ac:dyDescent="0.25">
      <c r="E366" s="27"/>
    </row>
    <row r="367" spans="5:5" ht="13.2" x14ac:dyDescent="0.25">
      <c r="E367" s="27"/>
    </row>
    <row r="368" spans="5:5" ht="13.2" x14ac:dyDescent="0.25">
      <c r="E368" s="27"/>
    </row>
    <row r="369" spans="5:5" ht="13.2" x14ac:dyDescent="0.25">
      <c r="E369" s="27"/>
    </row>
    <row r="370" spans="5:5" ht="13.2" x14ac:dyDescent="0.25">
      <c r="E370" s="27"/>
    </row>
    <row r="371" spans="5:5" ht="13.2" x14ac:dyDescent="0.25">
      <c r="E371" s="27"/>
    </row>
    <row r="372" spans="5:5" ht="13.2" x14ac:dyDescent="0.25">
      <c r="E372" s="27"/>
    </row>
    <row r="373" spans="5:5" ht="13.2" x14ac:dyDescent="0.25">
      <c r="E373" s="27"/>
    </row>
    <row r="374" spans="5:5" ht="13.2" x14ac:dyDescent="0.25">
      <c r="E374" s="27"/>
    </row>
    <row r="375" spans="5:5" ht="13.2" x14ac:dyDescent="0.25">
      <c r="E375" s="27"/>
    </row>
    <row r="376" spans="5:5" ht="13.2" x14ac:dyDescent="0.25">
      <c r="E376" s="27"/>
    </row>
    <row r="377" spans="5:5" ht="13.2" x14ac:dyDescent="0.25">
      <c r="E377" s="27"/>
    </row>
    <row r="378" spans="5:5" ht="13.2" x14ac:dyDescent="0.25">
      <c r="E378" s="27"/>
    </row>
    <row r="379" spans="5:5" ht="13.2" x14ac:dyDescent="0.25">
      <c r="E379" s="27"/>
    </row>
    <row r="380" spans="5:5" ht="13.2" x14ac:dyDescent="0.25">
      <c r="E380" s="27"/>
    </row>
    <row r="381" spans="5:5" ht="13.2" x14ac:dyDescent="0.25">
      <c r="E381" s="27"/>
    </row>
    <row r="382" spans="5:5" ht="13.2" x14ac:dyDescent="0.25">
      <c r="E382" s="27"/>
    </row>
    <row r="383" spans="5:5" ht="13.2" x14ac:dyDescent="0.25">
      <c r="E383" s="27"/>
    </row>
    <row r="384" spans="5:5" ht="13.2" x14ac:dyDescent="0.25">
      <c r="E384" s="27"/>
    </row>
    <row r="385" spans="5:5" ht="13.2" x14ac:dyDescent="0.25">
      <c r="E385" s="27"/>
    </row>
    <row r="386" spans="5:5" ht="13.2" x14ac:dyDescent="0.25">
      <c r="E386" s="27"/>
    </row>
    <row r="387" spans="5:5" ht="13.2" x14ac:dyDescent="0.25">
      <c r="E387" s="27"/>
    </row>
    <row r="388" spans="5:5" ht="13.2" x14ac:dyDescent="0.25">
      <c r="E388" s="27"/>
    </row>
    <row r="389" spans="5:5" ht="13.2" x14ac:dyDescent="0.25">
      <c r="E389" s="27"/>
    </row>
    <row r="390" spans="5:5" ht="13.2" x14ac:dyDescent="0.25">
      <c r="E390" s="27"/>
    </row>
    <row r="391" spans="5:5" ht="13.2" x14ac:dyDescent="0.25">
      <c r="E391" s="27"/>
    </row>
    <row r="392" spans="5:5" ht="13.2" x14ac:dyDescent="0.25">
      <c r="E392" s="27"/>
    </row>
    <row r="393" spans="5:5" ht="13.2" x14ac:dyDescent="0.25">
      <c r="E393" s="27"/>
    </row>
    <row r="394" spans="5:5" ht="13.2" x14ac:dyDescent="0.25">
      <c r="E394" s="27"/>
    </row>
    <row r="395" spans="5:5" ht="13.2" x14ac:dyDescent="0.25">
      <c r="E395" s="27"/>
    </row>
    <row r="396" spans="5:5" ht="13.2" x14ac:dyDescent="0.25">
      <c r="E396" s="27"/>
    </row>
    <row r="397" spans="5:5" ht="13.2" x14ac:dyDescent="0.25">
      <c r="E397" s="27"/>
    </row>
    <row r="398" spans="5:5" ht="13.2" x14ac:dyDescent="0.25">
      <c r="E398" s="27"/>
    </row>
    <row r="399" spans="5:5" ht="13.2" x14ac:dyDescent="0.25">
      <c r="E399" s="27"/>
    </row>
    <row r="400" spans="5:5" ht="13.2" x14ac:dyDescent="0.25">
      <c r="E400" s="27"/>
    </row>
    <row r="401" spans="5:5" ht="13.2" x14ac:dyDescent="0.25">
      <c r="E401" s="27"/>
    </row>
    <row r="402" spans="5:5" ht="13.2" x14ac:dyDescent="0.25">
      <c r="E402" s="27"/>
    </row>
    <row r="403" spans="5:5" ht="13.2" x14ac:dyDescent="0.25">
      <c r="E403" s="27"/>
    </row>
    <row r="404" spans="5:5" ht="13.2" x14ac:dyDescent="0.25">
      <c r="E404" s="27"/>
    </row>
    <row r="405" spans="5:5" ht="13.2" x14ac:dyDescent="0.25">
      <c r="E405" s="27"/>
    </row>
    <row r="406" spans="5:5" ht="13.2" x14ac:dyDescent="0.25">
      <c r="E406" s="27"/>
    </row>
    <row r="407" spans="5:5" ht="13.2" x14ac:dyDescent="0.25">
      <c r="E407" s="27"/>
    </row>
    <row r="408" spans="5:5" ht="13.2" x14ac:dyDescent="0.25">
      <c r="E408" s="27"/>
    </row>
    <row r="409" spans="5:5" ht="13.2" x14ac:dyDescent="0.25">
      <c r="E409" s="27"/>
    </row>
    <row r="410" spans="5:5" ht="13.2" x14ac:dyDescent="0.25">
      <c r="E410" s="27"/>
    </row>
    <row r="411" spans="5:5" ht="13.2" x14ac:dyDescent="0.25">
      <c r="E411" s="27"/>
    </row>
    <row r="412" spans="5:5" ht="13.2" x14ac:dyDescent="0.25">
      <c r="E412" s="27"/>
    </row>
    <row r="413" spans="5:5" ht="13.2" x14ac:dyDescent="0.25">
      <c r="E413" s="27"/>
    </row>
    <row r="414" spans="5:5" ht="13.2" x14ac:dyDescent="0.25">
      <c r="E414" s="27"/>
    </row>
    <row r="415" spans="5:5" ht="13.2" x14ac:dyDescent="0.25">
      <c r="E415" s="27"/>
    </row>
    <row r="416" spans="5:5" ht="13.2" x14ac:dyDescent="0.25">
      <c r="E416" s="27"/>
    </row>
    <row r="417" spans="5:5" ht="13.2" x14ac:dyDescent="0.25">
      <c r="E417" s="27"/>
    </row>
    <row r="418" spans="5:5" ht="13.2" x14ac:dyDescent="0.25">
      <c r="E418" s="27"/>
    </row>
    <row r="419" spans="5:5" ht="13.2" x14ac:dyDescent="0.25">
      <c r="E419" s="27"/>
    </row>
    <row r="420" spans="5:5" ht="13.2" x14ac:dyDescent="0.25">
      <c r="E420" s="27"/>
    </row>
    <row r="421" spans="5:5" ht="13.2" x14ac:dyDescent="0.25">
      <c r="E421" s="27"/>
    </row>
    <row r="422" spans="5:5" ht="13.2" x14ac:dyDescent="0.25">
      <c r="E422" s="27"/>
    </row>
    <row r="423" spans="5:5" ht="13.2" x14ac:dyDescent="0.25">
      <c r="E423" s="27"/>
    </row>
    <row r="424" spans="5:5" ht="13.2" x14ac:dyDescent="0.25">
      <c r="E424" s="27"/>
    </row>
    <row r="425" spans="5:5" ht="13.2" x14ac:dyDescent="0.25">
      <c r="E425" s="27"/>
    </row>
    <row r="426" spans="5:5" ht="13.2" x14ac:dyDescent="0.25">
      <c r="E426" s="27"/>
    </row>
    <row r="427" spans="5:5" ht="13.2" x14ac:dyDescent="0.25">
      <c r="E427" s="27"/>
    </row>
    <row r="428" spans="5:5" ht="13.2" x14ac:dyDescent="0.25">
      <c r="E428" s="27"/>
    </row>
    <row r="429" spans="5:5" ht="13.2" x14ac:dyDescent="0.25">
      <c r="E429" s="27"/>
    </row>
    <row r="430" spans="5:5" ht="13.2" x14ac:dyDescent="0.25">
      <c r="E430" s="27"/>
    </row>
    <row r="431" spans="5:5" ht="13.2" x14ac:dyDescent="0.25">
      <c r="E431" s="27"/>
    </row>
    <row r="432" spans="5:5" ht="13.2" x14ac:dyDescent="0.25">
      <c r="E432" s="27"/>
    </row>
    <row r="433" spans="5:5" ht="13.2" x14ac:dyDescent="0.25">
      <c r="E433" s="27"/>
    </row>
    <row r="434" spans="5:5" ht="13.2" x14ac:dyDescent="0.25">
      <c r="E434" s="27"/>
    </row>
    <row r="435" spans="5:5" ht="13.2" x14ac:dyDescent="0.25">
      <c r="E435" s="27"/>
    </row>
    <row r="436" spans="5:5" ht="13.2" x14ac:dyDescent="0.25">
      <c r="E436" s="27"/>
    </row>
    <row r="437" spans="5:5" ht="13.2" x14ac:dyDescent="0.25">
      <c r="E437" s="27"/>
    </row>
    <row r="438" spans="5:5" ht="13.2" x14ac:dyDescent="0.25">
      <c r="E438" s="27"/>
    </row>
    <row r="439" spans="5:5" ht="13.2" x14ac:dyDescent="0.25">
      <c r="E439" s="27"/>
    </row>
    <row r="440" spans="5:5" ht="13.2" x14ac:dyDescent="0.25">
      <c r="E440" s="27"/>
    </row>
    <row r="441" spans="5:5" ht="13.2" x14ac:dyDescent="0.25">
      <c r="E441" s="27"/>
    </row>
    <row r="442" spans="5:5" ht="13.2" x14ac:dyDescent="0.25">
      <c r="E442" s="27"/>
    </row>
    <row r="443" spans="5:5" ht="13.2" x14ac:dyDescent="0.25">
      <c r="E443" s="27"/>
    </row>
    <row r="444" spans="5:5" ht="13.2" x14ac:dyDescent="0.25">
      <c r="E444" s="27"/>
    </row>
    <row r="445" spans="5:5" ht="13.2" x14ac:dyDescent="0.25">
      <c r="E445" s="27"/>
    </row>
    <row r="446" spans="5:5" ht="13.2" x14ac:dyDescent="0.25">
      <c r="E446" s="27"/>
    </row>
    <row r="447" spans="5:5" ht="13.2" x14ac:dyDescent="0.25">
      <c r="E447" s="27"/>
    </row>
    <row r="448" spans="5:5" ht="13.2" x14ac:dyDescent="0.25">
      <c r="E448" s="27"/>
    </row>
    <row r="449" spans="5:5" ht="13.2" x14ac:dyDescent="0.25">
      <c r="E449" s="27"/>
    </row>
    <row r="450" spans="5:5" ht="13.2" x14ac:dyDescent="0.25">
      <c r="E450" s="27"/>
    </row>
    <row r="451" spans="5:5" ht="13.2" x14ac:dyDescent="0.25">
      <c r="E451" s="27"/>
    </row>
    <row r="452" spans="5:5" ht="13.2" x14ac:dyDescent="0.25">
      <c r="E452" s="27"/>
    </row>
    <row r="453" spans="5:5" ht="13.2" x14ac:dyDescent="0.25">
      <c r="E453" s="27"/>
    </row>
    <row r="454" spans="5:5" ht="13.2" x14ac:dyDescent="0.25">
      <c r="E454" s="27"/>
    </row>
    <row r="455" spans="5:5" ht="13.2" x14ac:dyDescent="0.25">
      <c r="E455" s="27"/>
    </row>
    <row r="456" spans="5:5" ht="13.2" x14ac:dyDescent="0.25">
      <c r="E456" s="27"/>
    </row>
    <row r="457" spans="5:5" ht="13.2" x14ac:dyDescent="0.25">
      <c r="E457" s="27"/>
    </row>
    <row r="458" spans="5:5" ht="13.2" x14ac:dyDescent="0.25">
      <c r="E458" s="27"/>
    </row>
    <row r="459" spans="5:5" ht="13.2" x14ac:dyDescent="0.25">
      <c r="E459" s="27"/>
    </row>
    <row r="460" spans="5:5" ht="13.2" x14ac:dyDescent="0.25">
      <c r="E460" s="27"/>
    </row>
    <row r="461" spans="5:5" ht="13.2" x14ac:dyDescent="0.25">
      <c r="E461" s="27"/>
    </row>
    <row r="462" spans="5:5" ht="13.2" x14ac:dyDescent="0.25">
      <c r="E462" s="27"/>
    </row>
    <row r="463" spans="5:5" ht="13.2" x14ac:dyDescent="0.25">
      <c r="E463" s="27"/>
    </row>
    <row r="464" spans="5:5" ht="13.2" x14ac:dyDescent="0.25">
      <c r="E464" s="27"/>
    </row>
    <row r="465" spans="5:5" ht="13.2" x14ac:dyDescent="0.25">
      <c r="E465" s="27"/>
    </row>
    <row r="466" spans="5:5" ht="13.2" x14ac:dyDescent="0.25">
      <c r="E466" s="27"/>
    </row>
    <row r="467" spans="5:5" ht="13.2" x14ac:dyDescent="0.25">
      <c r="E467" s="27"/>
    </row>
    <row r="468" spans="5:5" ht="13.2" x14ac:dyDescent="0.25">
      <c r="E468" s="27"/>
    </row>
    <row r="469" spans="5:5" ht="13.2" x14ac:dyDescent="0.25">
      <c r="E469" s="27"/>
    </row>
    <row r="470" spans="5:5" ht="13.2" x14ac:dyDescent="0.25">
      <c r="E470" s="27"/>
    </row>
    <row r="471" spans="5:5" ht="13.2" x14ac:dyDescent="0.25">
      <c r="E471" s="27"/>
    </row>
    <row r="472" spans="5:5" ht="13.2" x14ac:dyDescent="0.25">
      <c r="E472" s="27"/>
    </row>
    <row r="473" spans="5:5" ht="13.2" x14ac:dyDescent="0.25">
      <c r="E473" s="27"/>
    </row>
    <row r="474" spans="5:5" ht="13.2" x14ac:dyDescent="0.25">
      <c r="E474" s="27"/>
    </row>
    <row r="475" spans="5:5" ht="13.2" x14ac:dyDescent="0.25">
      <c r="E475" s="27"/>
    </row>
    <row r="476" spans="5:5" ht="13.2" x14ac:dyDescent="0.25">
      <c r="E476" s="27"/>
    </row>
    <row r="477" spans="5:5" ht="13.2" x14ac:dyDescent="0.25">
      <c r="E477" s="27"/>
    </row>
    <row r="478" spans="5:5" ht="13.2" x14ac:dyDescent="0.25">
      <c r="E478" s="27"/>
    </row>
    <row r="479" spans="5:5" ht="13.2" x14ac:dyDescent="0.25">
      <c r="E479" s="27"/>
    </row>
    <row r="480" spans="5:5" ht="13.2" x14ac:dyDescent="0.25">
      <c r="E480" s="27"/>
    </row>
    <row r="481" spans="5:5" ht="13.2" x14ac:dyDescent="0.25">
      <c r="E481" s="27"/>
    </row>
    <row r="482" spans="5:5" ht="13.2" x14ac:dyDescent="0.25">
      <c r="E482" s="27"/>
    </row>
    <row r="483" spans="5:5" ht="13.2" x14ac:dyDescent="0.25">
      <c r="E483" s="27"/>
    </row>
    <row r="484" spans="5:5" ht="13.2" x14ac:dyDescent="0.25">
      <c r="E484" s="27"/>
    </row>
    <row r="485" spans="5:5" ht="13.2" x14ac:dyDescent="0.25">
      <c r="E485" s="27"/>
    </row>
    <row r="486" spans="5:5" ht="13.2" x14ac:dyDescent="0.25">
      <c r="E486" s="27"/>
    </row>
    <row r="487" spans="5:5" ht="13.2" x14ac:dyDescent="0.25">
      <c r="E487" s="27"/>
    </row>
    <row r="488" spans="5:5" ht="13.2" x14ac:dyDescent="0.25">
      <c r="E488" s="27"/>
    </row>
    <row r="489" spans="5:5" ht="13.2" x14ac:dyDescent="0.25">
      <c r="E489" s="27"/>
    </row>
    <row r="490" spans="5:5" ht="13.2" x14ac:dyDescent="0.25">
      <c r="E490" s="27"/>
    </row>
    <row r="491" spans="5:5" ht="13.2" x14ac:dyDescent="0.25">
      <c r="E491" s="27"/>
    </row>
    <row r="492" spans="5:5" ht="13.2" x14ac:dyDescent="0.25">
      <c r="E492" s="27"/>
    </row>
    <row r="493" spans="5:5" ht="13.2" x14ac:dyDescent="0.25">
      <c r="E493" s="27"/>
    </row>
    <row r="494" spans="5:5" ht="13.2" x14ac:dyDescent="0.25">
      <c r="E494" s="27"/>
    </row>
    <row r="495" spans="5:5" ht="13.2" x14ac:dyDescent="0.25">
      <c r="E495" s="27"/>
    </row>
    <row r="496" spans="5:5" ht="13.2" x14ac:dyDescent="0.25">
      <c r="E496" s="27"/>
    </row>
    <row r="497" spans="5:5" ht="13.2" x14ac:dyDescent="0.25">
      <c r="E497" s="27"/>
    </row>
    <row r="498" spans="5:5" ht="13.2" x14ac:dyDescent="0.25">
      <c r="E498" s="27"/>
    </row>
    <row r="499" spans="5:5" ht="13.2" x14ac:dyDescent="0.25">
      <c r="E499" s="27"/>
    </row>
    <row r="500" spans="5:5" ht="13.2" x14ac:dyDescent="0.25">
      <c r="E500" s="27"/>
    </row>
    <row r="501" spans="5:5" ht="13.2" x14ac:dyDescent="0.25">
      <c r="E501" s="27"/>
    </row>
    <row r="502" spans="5:5" ht="13.2" x14ac:dyDescent="0.25">
      <c r="E502" s="27"/>
    </row>
    <row r="503" spans="5:5" ht="13.2" x14ac:dyDescent="0.25">
      <c r="E503" s="27"/>
    </row>
    <row r="504" spans="5:5" ht="13.2" x14ac:dyDescent="0.25">
      <c r="E504" s="27"/>
    </row>
    <row r="505" spans="5:5" ht="13.2" x14ac:dyDescent="0.25">
      <c r="E505" s="27"/>
    </row>
    <row r="506" spans="5:5" ht="13.2" x14ac:dyDescent="0.25">
      <c r="E506" s="27"/>
    </row>
    <row r="507" spans="5:5" ht="13.2" x14ac:dyDescent="0.25">
      <c r="E507" s="27"/>
    </row>
    <row r="508" spans="5:5" ht="13.2" x14ac:dyDescent="0.25">
      <c r="E508" s="27"/>
    </row>
    <row r="509" spans="5:5" ht="13.2" x14ac:dyDescent="0.25">
      <c r="E509" s="27"/>
    </row>
    <row r="510" spans="5:5" ht="13.2" x14ac:dyDescent="0.25">
      <c r="E510" s="27"/>
    </row>
    <row r="511" spans="5:5" ht="13.2" x14ac:dyDescent="0.25">
      <c r="E511" s="27"/>
    </row>
    <row r="512" spans="5:5" ht="13.2" x14ac:dyDescent="0.25">
      <c r="E512" s="27"/>
    </row>
    <row r="513" spans="5:5" ht="13.2" x14ac:dyDescent="0.25">
      <c r="E513" s="27"/>
    </row>
    <row r="514" spans="5:5" ht="13.2" x14ac:dyDescent="0.25">
      <c r="E514" s="27"/>
    </row>
    <row r="515" spans="5:5" ht="13.2" x14ac:dyDescent="0.25">
      <c r="E515" s="27"/>
    </row>
    <row r="516" spans="5:5" ht="13.2" x14ac:dyDescent="0.25">
      <c r="E516" s="27"/>
    </row>
    <row r="517" spans="5:5" ht="13.2" x14ac:dyDescent="0.25">
      <c r="E517" s="27"/>
    </row>
    <row r="518" spans="5:5" ht="13.2" x14ac:dyDescent="0.25">
      <c r="E518" s="27"/>
    </row>
    <row r="519" spans="5:5" ht="13.2" x14ac:dyDescent="0.25">
      <c r="E519" s="27"/>
    </row>
    <row r="520" spans="5:5" ht="13.2" x14ac:dyDescent="0.25">
      <c r="E520" s="27"/>
    </row>
    <row r="521" spans="5:5" ht="13.2" x14ac:dyDescent="0.25">
      <c r="E521" s="27"/>
    </row>
    <row r="522" spans="5:5" ht="13.2" x14ac:dyDescent="0.25">
      <c r="E522" s="27"/>
    </row>
    <row r="523" spans="5:5" ht="13.2" x14ac:dyDescent="0.25">
      <c r="E523" s="27"/>
    </row>
    <row r="524" spans="5:5" ht="13.2" x14ac:dyDescent="0.25">
      <c r="E524" s="27"/>
    </row>
    <row r="525" spans="5:5" ht="13.2" x14ac:dyDescent="0.25">
      <c r="E525" s="27"/>
    </row>
    <row r="526" spans="5:5" ht="13.2" x14ac:dyDescent="0.25">
      <c r="E526" s="27"/>
    </row>
    <row r="527" spans="5:5" ht="13.2" x14ac:dyDescent="0.25">
      <c r="E527" s="27"/>
    </row>
    <row r="528" spans="5:5" ht="13.2" x14ac:dyDescent="0.25">
      <c r="E528" s="27"/>
    </row>
    <row r="529" spans="5:5" ht="13.2" x14ac:dyDescent="0.25">
      <c r="E529" s="27"/>
    </row>
    <row r="530" spans="5:5" ht="13.2" x14ac:dyDescent="0.25">
      <c r="E530" s="27"/>
    </row>
    <row r="531" spans="5:5" ht="13.2" x14ac:dyDescent="0.25">
      <c r="E531" s="27"/>
    </row>
    <row r="532" spans="5:5" ht="13.2" x14ac:dyDescent="0.25">
      <c r="E532" s="27"/>
    </row>
    <row r="533" spans="5:5" ht="13.2" x14ac:dyDescent="0.25">
      <c r="E533" s="27"/>
    </row>
    <row r="534" spans="5:5" ht="13.2" x14ac:dyDescent="0.25">
      <c r="E534" s="27"/>
    </row>
    <row r="535" spans="5:5" ht="13.2" x14ac:dyDescent="0.25">
      <c r="E535" s="27"/>
    </row>
    <row r="536" spans="5:5" ht="13.2" x14ac:dyDescent="0.25">
      <c r="E536" s="27"/>
    </row>
    <row r="537" spans="5:5" ht="13.2" x14ac:dyDescent="0.25">
      <c r="E537" s="27"/>
    </row>
    <row r="538" spans="5:5" ht="13.2" x14ac:dyDescent="0.25">
      <c r="E538" s="27"/>
    </row>
    <row r="539" spans="5:5" ht="13.2" x14ac:dyDescent="0.25">
      <c r="E539" s="27"/>
    </row>
    <row r="540" spans="5:5" ht="13.2" x14ac:dyDescent="0.25">
      <c r="E540" s="27"/>
    </row>
    <row r="541" spans="5:5" ht="13.2" x14ac:dyDescent="0.25">
      <c r="E541" s="27"/>
    </row>
    <row r="542" spans="5:5" ht="13.2" x14ac:dyDescent="0.25">
      <c r="E542" s="27"/>
    </row>
    <row r="543" spans="5:5" ht="13.2" x14ac:dyDescent="0.25">
      <c r="E543" s="27"/>
    </row>
    <row r="544" spans="5:5" ht="13.2" x14ac:dyDescent="0.25">
      <c r="E544" s="27"/>
    </row>
    <row r="545" spans="5:5" ht="13.2" x14ac:dyDescent="0.25">
      <c r="E545" s="27"/>
    </row>
    <row r="546" spans="5:5" ht="13.2" x14ac:dyDescent="0.25">
      <c r="E546" s="27"/>
    </row>
    <row r="547" spans="5:5" ht="13.2" x14ac:dyDescent="0.25">
      <c r="E547" s="27"/>
    </row>
    <row r="548" spans="5:5" ht="13.2" x14ac:dyDescent="0.25">
      <c r="E548" s="27"/>
    </row>
    <row r="549" spans="5:5" ht="13.2" x14ac:dyDescent="0.25">
      <c r="E549" s="27"/>
    </row>
    <row r="550" spans="5:5" ht="13.2" x14ac:dyDescent="0.25">
      <c r="E550" s="27"/>
    </row>
    <row r="551" spans="5:5" ht="13.2" x14ac:dyDescent="0.25">
      <c r="E551" s="27"/>
    </row>
    <row r="552" spans="5:5" ht="13.2" x14ac:dyDescent="0.25">
      <c r="E552" s="27"/>
    </row>
    <row r="553" spans="5:5" ht="13.2" x14ac:dyDescent="0.25">
      <c r="E553" s="27"/>
    </row>
    <row r="554" spans="5:5" ht="13.2" x14ac:dyDescent="0.25">
      <c r="E554" s="27"/>
    </row>
    <row r="555" spans="5:5" ht="13.2" x14ac:dyDescent="0.25">
      <c r="E555" s="27"/>
    </row>
    <row r="556" spans="5:5" ht="13.2" x14ac:dyDescent="0.25">
      <c r="E556" s="27"/>
    </row>
    <row r="557" spans="5:5" ht="13.2" x14ac:dyDescent="0.25">
      <c r="E557" s="27"/>
    </row>
    <row r="558" spans="5:5" ht="13.2" x14ac:dyDescent="0.25">
      <c r="E558" s="27"/>
    </row>
    <row r="559" spans="5:5" ht="13.2" x14ac:dyDescent="0.25">
      <c r="E559" s="27"/>
    </row>
    <row r="560" spans="5:5" ht="13.2" x14ac:dyDescent="0.25">
      <c r="E560" s="27"/>
    </row>
    <row r="561" spans="5:5" ht="13.2" x14ac:dyDescent="0.25">
      <c r="E561" s="27"/>
    </row>
    <row r="562" spans="5:5" ht="13.2" x14ac:dyDescent="0.25">
      <c r="E562" s="27"/>
    </row>
    <row r="563" spans="5:5" ht="13.2" x14ac:dyDescent="0.25">
      <c r="E563" s="27"/>
    </row>
    <row r="564" spans="5:5" ht="13.2" x14ac:dyDescent="0.25">
      <c r="E564" s="27"/>
    </row>
    <row r="565" spans="5:5" ht="13.2" x14ac:dyDescent="0.25">
      <c r="E565" s="27"/>
    </row>
    <row r="566" spans="5:5" ht="13.2" x14ac:dyDescent="0.25">
      <c r="E566" s="27"/>
    </row>
    <row r="567" spans="5:5" ht="13.2" x14ac:dyDescent="0.25">
      <c r="E567" s="27"/>
    </row>
    <row r="568" spans="5:5" ht="13.2" x14ac:dyDescent="0.25">
      <c r="E568" s="27"/>
    </row>
    <row r="569" spans="5:5" ht="13.2" x14ac:dyDescent="0.25">
      <c r="E569" s="27"/>
    </row>
    <row r="570" spans="5:5" ht="13.2" x14ac:dyDescent="0.25">
      <c r="E570" s="27"/>
    </row>
    <row r="571" spans="5:5" ht="13.2" x14ac:dyDescent="0.25">
      <c r="E571" s="27"/>
    </row>
    <row r="572" spans="5:5" ht="13.2" x14ac:dyDescent="0.25">
      <c r="E572" s="27"/>
    </row>
    <row r="573" spans="5:5" ht="13.2" x14ac:dyDescent="0.25">
      <c r="E573" s="27"/>
    </row>
    <row r="574" spans="5:5" ht="13.2" x14ac:dyDescent="0.25">
      <c r="E574" s="27"/>
    </row>
    <row r="575" spans="5:5" ht="13.2" x14ac:dyDescent="0.25">
      <c r="E575" s="27"/>
    </row>
    <row r="576" spans="5:5" ht="13.2" x14ac:dyDescent="0.25">
      <c r="E576" s="27"/>
    </row>
    <row r="577" spans="5:5" ht="13.2" x14ac:dyDescent="0.25">
      <c r="E577" s="27"/>
    </row>
    <row r="578" spans="5:5" ht="13.2" x14ac:dyDescent="0.25">
      <c r="E578" s="27"/>
    </row>
    <row r="579" spans="5:5" ht="13.2" x14ac:dyDescent="0.25">
      <c r="E579" s="27"/>
    </row>
    <row r="580" spans="5:5" ht="13.2" x14ac:dyDescent="0.25">
      <c r="E580" s="27"/>
    </row>
    <row r="581" spans="5:5" ht="13.2" x14ac:dyDescent="0.25">
      <c r="E581" s="27"/>
    </row>
    <row r="582" spans="5:5" ht="13.2" x14ac:dyDescent="0.25">
      <c r="E582" s="27"/>
    </row>
    <row r="583" spans="5:5" ht="13.2" x14ac:dyDescent="0.25">
      <c r="E583" s="27"/>
    </row>
    <row r="584" spans="5:5" ht="13.2" x14ac:dyDescent="0.25">
      <c r="E584" s="27"/>
    </row>
    <row r="585" spans="5:5" ht="13.2" x14ac:dyDescent="0.25">
      <c r="E585" s="27"/>
    </row>
    <row r="586" spans="5:5" ht="13.2" x14ac:dyDescent="0.25">
      <c r="E586" s="27"/>
    </row>
    <row r="587" spans="5:5" ht="13.2" x14ac:dyDescent="0.25">
      <c r="E587" s="27"/>
    </row>
    <row r="588" spans="5:5" ht="13.2" x14ac:dyDescent="0.25">
      <c r="E588" s="27"/>
    </row>
    <row r="589" spans="5:5" ht="13.2" x14ac:dyDescent="0.25">
      <c r="E589" s="27"/>
    </row>
    <row r="590" spans="5:5" ht="13.2" x14ac:dyDescent="0.25">
      <c r="E590" s="27"/>
    </row>
    <row r="591" spans="5:5" ht="13.2" x14ac:dyDescent="0.25">
      <c r="E591" s="27"/>
    </row>
    <row r="592" spans="5:5" ht="13.2" x14ac:dyDescent="0.25">
      <c r="E592" s="27"/>
    </row>
    <row r="593" spans="5:5" ht="13.2" x14ac:dyDescent="0.25">
      <c r="E593" s="27"/>
    </row>
    <row r="594" spans="5:5" ht="13.2" x14ac:dyDescent="0.25">
      <c r="E594" s="27"/>
    </row>
    <row r="595" spans="5:5" ht="13.2" x14ac:dyDescent="0.25">
      <c r="E595" s="27"/>
    </row>
    <row r="596" spans="5:5" ht="13.2" x14ac:dyDescent="0.25">
      <c r="E596" s="27"/>
    </row>
    <row r="597" spans="5:5" ht="13.2" x14ac:dyDescent="0.25">
      <c r="E597" s="27"/>
    </row>
    <row r="598" spans="5:5" ht="13.2" x14ac:dyDescent="0.25">
      <c r="E598" s="27"/>
    </row>
    <row r="599" spans="5:5" ht="13.2" x14ac:dyDescent="0.25">
      <c r="E599" s="27"/>
    </row>
    <row r="600" spans="5:5" ht="13.2" x14ac:dyDescent="0.25">
      <c r="E600" s="27"/>
    </row>
    <row r="601" spans="5:5" ht="13.2" x14ac:dyDescent="0.25">
      <c r="E601" s="27"/>
    </row>
    <row r="602" spans="5:5" ht="13.2" x14ac:dyDescent="0.25">
      <c r="E602" s="27"/>
    </row>
    <row r="603" spans="5:5" ht="13.2" x14ac:dyDescent="0.25">
      <c r="E603" s="27"/>
    </row>
    <row r="604" spans="5:5" ht="13.2" x14ac:dyDescent="0.25">
      <c r="E604" s="27"/>
    </row>
    <row r="605" spans="5:5" ht="13.2" x14ac:dyDescent="0.25">
      <c r="E605" s="27"/>
    </row>
    <row r="606" spans="5:5" ht="13.2" x14ac:dyDescent="0.25">
      <c r="E606" s="27"/>
    </row>
    <row r="607" spans="5:5" ht="13.2" x14ac:dyDescent="0.25">
      <c r="E607" s="27"/>
    </row>
    <row r="608" spans="5:5" ht="13.2" x14ac:dyDescent="0.25">
      <c r="E608" s="27"/>
    </row>
    <row r="609" spans="5:5" ht="13.2" x14ac:dyDescent="0.25">
      <c r="E609" s="27"/>
    </row>
    <row r="610" spans="5:5" ht="13.2" x14ac:dyDescent="0.25">
      <c r="E610" s="27"/>
    </row>
    <row r="611" spans="5:5" ht="13.2" x14ac:dyDescent="0.25">
      <c r="E611" s="27"/>
    </row>
    <row r="612" spans="5:5" ht="13.2" x14ac:dyDescent="0.25">
      <c r="E612" s="27"/>
    </row>
    <row r="613" spans="5:5" ht="13.2" x14ac:dyDescent="0.25">
      <c r="E613" s="27"/>
    </row>
    <row r="614" spans="5:5" ht="13.2" x14ac:dyDescent="0.25">
      <c r="E614" s="27"/>
    </row>
    <row r="615" spans="5:5" ht="13.2" x14ac:dyDescent="0.25">
      <c r="E615" s="27"/>
    </row>
    <row r="616" spans="5:5" ht="13.2" x14ac:dyDescent="0.25">
      <c r="E616" s="27"/>
    </row>
    <row r="617" spans="5:5" ht="13.2" x14ac:dyDescent="0.25">
      <c r="E617" s="27"/>
    </row>
    <row r="618" spans="5:5" ht="13.2" x14ac:dyDescent="0.25">
      <c r="E618" s="27"/>
    </row>
    <row r="619" spans="5:5" ht="13.2" x14ac:dyDescent="0.25">
      <c r="E619" s="27"/>
    </row>
    <row r="620" spans="5:5" ht="13.2" x14ac:dyDescent="0.25">
      <c r="E620" s="27"/>
    </row>
    <row r="621" spans="5:5" ht="13.2" x14ac:dyDescent="0.25">
      <c r="E621" s="27"/>
    </row>
    <row r="622" spans="5:5" ht="13.2" x14ac:dyDescent="0.25">
      <c r="E622" s="27"/>
    </row>
    <row r="623" spans="5:5" ht="13.2" x14ac:dyDescent="0.25">
      <c r="E623" s="27"/>
    </row>
    <row r="624" spans="5:5" ht="13.2" x14ac:dyDescent="0.25">
      <c r="E624" s="27"/>
    </row>
    <row r="625" spans="5:5" ht="13.2" x14ac:dyDescent="0.25">
      <c r="E625" s="27"/>
    </row>
    <row r="626" spans="5:5" ht="13.2" x14ac:dyDescent="0.25">
      <c r="E626" s="27"/>
    </row>
    <row r="627" spans="5:5" ht="13.2" x14ac:dyDescent="0.25">
      <c r="E627" s="27"/>
    </row>
    <row r="628" spans="5:5" ht="13.2" x14ac:dyDescent="0.25">
      <c r="E628" s="27"/>
    </row>
    <row r="629" spans="5:5" ht="13.2" x14ac:dyDescent="0.25">
      <c r="E629" s="27"/>
    </row>
    <row r="630" spans="5:5" ht="13.2" x14ac:dyDescent="0.25">
      <c r="E630" s="27"/>
    </row>
    <row r="631" spans="5:5" ht="13.2" x14ac:dyDescent="0.25">
      <c r="E631" s="27"/>
    </row>
    <row r="632" spans="5:5" ht="13.2" x14ac:dyDescent="0.25">
      <c r="E632" s="27"/>
    </row>
    <row r="633" spans="5:5" ht="13.2" x14ac:dyDescent="0.25">
      <c r="E633" s="27"/>
    </row>
    <row r="634" spans="5:5" ht="13.2" x14ac:dyDescent="0.25">
      <c r="E634" s="27"/>
    </row>
    <row r="635" spans="5:5" ht="13.2" x14ac:dyDescent="0.25">
      <c r="E635" s="27"/>
    </row>
    <row r="636" spans="5:5" ht="13.2" x14ac:dyDescent="0.25">
      <c r="E636" s="27"/>
    </row>
    <row r="637" spans="5:5" ht="13.2" x14ac:dyDescent="0.25">
      <c r="E637" s="27"/>
    </row>
    <row r="638" spans="5:5" ht="13.2" x14ac:dyDescent="0.25">
      <c r="E638" s="27"/>
    </row>
    <row r="639" spans="5:5" ht="13.2" x14ac:dyDescent="0.25">
      <c r="E639" s="27"/>
    </row>
    <row r="640" spans="5:5" ht="13.2" x14ac:dyDescent="0.25">
      <c r="E640" s="27"/>
    </row>
    <row r="641" spans="5:5" ht="13.2" x14ac:dyDescent="0.25">
      <c r="E641" s="27"/>
    </row>
    <row r="642" spans="5:5" ht="13.2" x14ac:dyDescent="0.25">
      <c r="E642" s="27"/>
    </row>
    <row r="643" spans="5:5" ht="13.2" x14ac:dyDescent="0.25">
      <c r="E643" s="27"/>
    </row>
    <row r="644" spans="5:5" ht="13.2" x14ac:dyDescent="0.25">
      <c r="E644" s="27"/>
    </row>
    <row r="645" spans="5:5" ht="13.2" x14ac:dyDescent="0.25">
      <c r="E645" s="27"/>
    </row>
    <row r="646" spans="5:5" ht="13.2" x14ac:dyDescent="0.25">
      <c r="E646" s="27"/>
    </row>
    <row r="647" spans="5:5" ht="13.2" x14ac:dyDescent="0.25">
      <c r="E647" s="27"/>
    </row>
    <row r="648" spans="5:5" ht="13.2" x14ac:dyDescent="0.25">
      <c r="E648" s="27"/>
    </row>
    <row r="649" spans="5:5" ht="13.2" x14ac:dyDescent="0.25">
      <c r="E649" s="27"/>
    </row>
    <row r="650" spans="5:5" ht="13.2" x14ac:dyDescent="0.25">
      <c r="E650" s="27"/>
    </row>
    <row r="651" spans="5:5" ht="13.2" x14ac:dyDescent="0.25">
      <c r="E651" s="27"/>
    </row>
    <row r="652" spans="5:5" ht="13.2" x14ac:dyDescent="0.25">
      <c r="E652" s="27"/>
    </row>
    <row r="653" spans="5:5" ht="13.2" x14ac:dyDescent="0.25">
      <c r="E653" s="27"/>
    </row>
    <row r="654" spans="5:5" ht="13.2" x14ac:dyDescent="0.25">
      <c r="E654" s="27"/>
    </row>
    <row r="655" spans="5:5" ht="13.2" x14ac:dyDescent="0.25">
      <c r="E655" s="27"/>
    </row>
    <row r="656" spans="5:5" ht="13.2" x14ac:dyDescent="0.25">
      <c r="E656" s="27"/>
    </row>
    <row r="657" spans="5:5" ht="13.2" x14ac:dyDescent="0.25">
      <c r="E657" s="27"/>
    </row>
    <row r="658" spans="5:5" ht="13.2" x14ac:dyDescent="0.25">
      <c r="E658" s="27"/>
    </row>
    <row r="659" spans="5:5" ht="13.2" x14ac:dyDescent="0.25">
      <c r="E659" s="27"/>
    </row>
    <row r="660" spans="5:5" ht="13.2" x14ac:dyDescent="0.25">
      <c r="E660" s="27"/>
    </row>
    <row r="661" spans="5:5" ht="13.2" x14ac:dyDescent="0.25">
      <c r="E661" s="27"/>
    </row>
    <row r="662" spans="5:5" ht="13.2" x14ac:dyDescent="0.25">
      <c r="E662" s="27"/>
    </row>
    <row r="663" spans="5:5" ht="13.2" x14ac:dyDescent="0.25">
      <c r="E663" s="27"/>
    </row>
    <row r="664" spans="5:5" ht="13.2" x14ac:dyDescent="0.25">
      <c r="E664" s="27"/>
    </row>
    <row r="665" spans="5:5" ht="13.2" x14ac:dyDescent="0.25">
      <c r="E665" s="27"/>
    </row>
    <row r="666" spans="5:5" ht="13.2" x14ac:dyDescent="0.25">
      <c r="E666" s="27"/>
    </row>
    <row r="667" spans="5:5" ht="13.2" x14ac:dyDescent="0.25">
      <c r="E667" s="27"/>
    </row>
    <row r="668" spans="5:5" ht="13.2" x14ac:dyDescent="0.25">
      <c r="E668" s="27"/>
    </row>
    <row r="669" spans="5:5" ht="13.2" x14ac:dyDescent="0.25">
      <c r="E669" s="27"/>
    </row>
    <row r="670" spans="5:5" ht="13.2" x14ac:dyDescent="0.25">
      <c r="E670" s="27"/>
    </row>
    <row r="671" spans="5:5" ht="13.2" x14ac:dyDescent="0.25">
      <c r="E671" s="27"/>
    </row>
    <row r="672" spans="5:5" ht="13.2" x14ac:dyDescent="0.25">
      <c r="E672" s="27"/>
    </row>
    <row r="673" spans="5:5" ht="13.2" x14ac:dyDescent="0.25">
      <c r="E673" s="27"/>
    </row>
    <row r="674" spans="5:5" ht="13.2" x14ac:dyDescent="0.25">
      <c r="E674" s="27"/>
    </row>
    <row r="675" spans="5:5" ht="13.2" x14ac:dyDescent="0.25">
      <c r="E675" s="27"/>
    </row>
    <row r="676" spans="5:5" ht="13.2" x14ac:dyDescent="0.25">
      <c r="E676" s="27"/>
    </row>
    <row r="677" spans="5:5" ht="13.2" x14ac:dyDescent="0.25">
      <c r="E677" s="27"/>
    </row>
    <row r="678" spans="5:5" ht="13.2" x14ac:dyDescent="0.25">
      <c r="E678" s="27"/>
    </row>
    <row r="679" spans="5:5" ht="13.2" x14ac:dyDescent="0.25">
      <c r="E679" s="27"/>
    </row>
    <row r="680" spans="5:5" ht="13.2" x14ac:dyDescent="0.25">
      <c r="E680" s="27"/>
    </row>
    <row r="681" spans="5:5" ht="13.2" x14ac:dyDescent="0.25">
      <c r="E681" s="27"/>
    </row>
    <row r="682" spans="5:5" ht="13.2" x14ac:dyDescent="0.25">
      <c r="E682" s="27"/>
    </row>
    <row r="683" spans="5:5" ht="13.2" x14ac:dyDescent="0.25">
      <c r="E683" s="27"/>
    </row>
    <row r="684" spans="5:5" ht="13.2" x14ac:dyDescent="0.25">
      <c r="E684" s="27"/>
    </row>
    <row r="685" spans="5:5" ht="13.2" x14ac:dyDescent="0.25">
      <c r="E685" s="27"/>
    </row>
    <row r="686" spans="5:5" ht="13.2" x14ac:dyDescent="0.25">
      <c r="E686" s="27"/>
    </row>
    <row r="687" spans="5:5" ht="13.2" x14ac:dyDescent="0.25">
      <c r="E687" s="27"/>
    </row>
    <row r="688" spans="5:5" ht="13.2" x14ac:dyDescent="0.25">
      <c r="E688" s="27"/>
    </row>
    <row r="689" spans="5:5" ht="13.2" x14ac:dyDescent="0.25">
      <c r="E689" s="27"/>
    </row>
    <row r="690" spans="5:5" ht="13.2" x14ac:dyDescent="0.25">
      <c r="E690" s="27"/>
    </row>
    <row r="691" spans="5:5" ht="13.2" x14ac:dyDescent="0.25">
      <c r="E691" s="27"/>
    </row>
    <row r="692" spans="5:5" ht="13.2" x14ac:dyDescent="0.25">
      <c r="E692" s="27"/>
    </row>
    <row r="693" spans="5:5" ht="13.2" x14ac:dyDescent="0.25">
      <c r="E693" s="27"/>
    </row>
    <row r="694" spans="5:5" ht="13.2" x14ac:dyDescent="0.25">
      <c r="E694" s="27"/>
    </row>
    <row r="695" spans="5:5" ht="13.2" x14ac:dyDescent="0.25">
      <c r="E695" s="27"/>
    </row>
    <row r="696" spans="5:5" ht="13.2" x14ac:dyDescent="0.25">
      <c r="E696" s="27"/>
    </row>
    <row r="697" spans="5:5" ht="13.2" x14ac:dyDescent="0.25">
      <c r="E697" s="27"/>
    </row>
    <row r="698" spans="5:5" ht="13.2" x14ac:dyDescent="0.25">
      <c r="E698" s="27"/>
    </row>
    <row r="699" spans="5:5" ht="13.2" x14ac:dyDescent="0.25">
      <c r="E699" s="27"/>
    </row>
    <row r="700" spans="5:5" ht="13.2" x14ac:dyDescent="0.25">
      <c r="E700" s="27"/>
    </row>
    <row r="701" spans="5:5" ht="13.2" x14ac:dyDescent="0.25">
      <c r="E701" s="27"/>
    </row>
    <row r="702" spans="5:5" ht="13.2" x14ac:dyDescent="0.25">
      <c r="E702" s="27"/>
    </row>
    <row r="703" spans="5:5" ht="13.2" x14ac:dyDescent="0.25">
      <c r="E703" s="27"/>
    </row>
    <row r="704" spans="5:5" ht="13.2" x14ac:dyDescent="0.25">
      <c r="E704" s="27"/>
    </row>
    <row r="705" spans="5:5" ht="13.2" x14ac:dyDescent="0.25">
      <c r="E705" s="27"/>
    </row>
    <row r="706" spans="5:5" ht="13.2" x14ac:dyDescent="0.25">
      <c r="E706" s="27"/>
    </row>
    <row r="707" spans="5:5" ht="13.2" x14ac:dyDescent="0.25">
      <c r="E707" s="27"/>
    </row>
    <row r="708" spans="5:5" ht="13.2" x14ac:dyDescent="0.25">
      <c r="E708" s="27"/>
    </row>
    <row r="709" spans="5:5" ht="13.2" x14ac:dyDescent="0.25">
      <c r="E709" s="27"/>
    </row>
    <row r="710" spans="5:5" ht="13.2" x14ac:dyDescent="0.25">
      <c r="E710" s="27"/>
    </row>
    <row r="711" spans="5:5" ht="13.2" x14ac:dyDescent="0.25">
      <c r="E711" s="27"/>
    </row>
    <row r="712" spans="5:5" ht="13.2" x14ac:dyDescent="0.25">
      <c r="E712" s="27"/>
    </row>
    <row r="713" spans="5:5" ht="13.2" x14ac:dyDescent="0.25">
      <c r="E713" s="27"/>
    </row>
    <row r="714" spans="5:5" ht="13.2" x14ac:dyDescent="0.25">
      <c r="E714" s="27"/>
    </row>
    <row r="715" spans="5:5" ht="13.2" x14ac:dyDescent="0.25">
      <c r="E715" s="27"/>
    </row>
    <row r="716" spans="5:5" ht="13.2" x14ac:dyDescent="0.25">
      <c r="E716" s="27"/>
    </row>
    <row r="717" spans="5:5" ht="13.2" x14ac:dyDescent="0.25">
      <c r="E717" s="27"/>
    </row>
    <row r="718" spans="5:5" ht="13.2" x14ac:dyDescent="0.25">
      <c r="E718" s="27"/>
    </row>
    <row r="719" spans="5:5" ht="13.2" x14ac:dyDescent="0.25">
      <c r="E719" s="27"/>
    </row>
    <row r="720" spans="5:5" ht="13.2" x14ac:dyDescent="0.25">
      <c r="E720" s="27"/>
    </row>
    <row r="721" spans="5:5" ht="13.2" x14ac:dyDescent="0.25">
      <c r="E721" s="27"/>
    </row>
    <row r="722" spans="5:5" ht="13.2" x14ac:dyDescent="0.25">
      <c r="E722" s="27"/>
    </row>
    <row r="723" spans="5:5" ht="13.2" x14ac:dyDescent="0.25">
      <c r="E723" s="27"/>
    </row>
    <row r="724" spans="5:5" ht="13.2" x14ac:dyDescent="0.25">
      <c r="E724" s="27"/>
    </row>
    <row r="725" spans="5:5" ht="13.2" x14ac:dyDescent="0.25">
      <c r="E725" s="27"/>
    </row>
    <row r="726" spans="5:5" ht="13.2" x14ac:dyDescent="0.25">
      <c r="E726" s="27"/>
    </row>
    <row r="727" spans="5:5" ht="13.2" x14ac:dyDescent="0.25">
      <c r="E727" s="27"/>
    </row>
    <row r="728" spans="5:5" ht="13.2" x14ac:dyDescent="0.25">
      <c r="E728" s="27"/>
    </row>
    <row r="729" spans="5:5" ht="13.2" x14ac:dyDescent="0.25">
      <c r="E729" s="27"/>
    </row>
    <row r="730" spans="5:5" ht="13.2" x14ac:dyDescent="0.25">
      <c r="E730" s="27"/>
    </row>
    <row r="731" spans="5:5" ht="13.2" x14ac:dyDescent="0.25">
      <c r="E731" s="27"/>
    </row>
    <row r="732" spans="5:5" ht="13.2" x14ac:dyDescent="0.25">
      <c r="E732" s="27"/>
    </row>
    <row r="733" spans="5:5" ht="13.2" x14ac:dyDescent="0.25">
      <c r="E733" s="27"/>
    </row>
    <row r="734" spans="5:5" ht="13.2" x14ac:dyDescent="0.25">
      <c r="E734" s="27"/>
    </row>
    <row r="735" spans="5:5" ht="13.2" x14ac:dyDescent="0.25">
      <c r="E735" s="27"/>
    </row>
    <row r="736" spans="5:5" ht="13.2" x14ac:dyDescent="0.25">
      <c r="E736" s="27"/>
    </row>
    <row r="737" spans="5:5" ht="13.2" x14ac:dyDescent="0.25">
      <c r="E737" s="27"/>
    </row>
    <row r="738" spans="5:5" ht="13.2" x14ac:dyDescent="0.25">
      <c r="E738" s="27"/>
    </row>
    <row r="739" spans="5:5" ht="13.2" x14ac:dyDescent="0.25">
      <c r="E739" s="27"/>
    </row>
    <row r="740" spans="5:5" ht="13.2" x14ac:dyDescent="0.25">
      <c r="E740" s="27"/>
    </row>
    <row r="741" spans="5:5" ht="13.2" x14ac:dyDescent="0.25">
      <c r="E741" s="27"/>
    </row>
    <row r="742" spans="5:5" ht="13.2" x14ac:dyDescent="0.25">
      <c r="E742" s="27"/>
    </row>
    <row r="743" spans="5:5" ht="13.2" x14ac:dyDescent="0.25">
      <c r="E743" s="27"/>
    </row>
    <row r="744" spans="5:5" ht="13.2" x14ac:dyDescent="0.25">
      <c r="E744" s="27"/>
    </row>
    <row r="745" spans="5:5" ht="13.2" x14ac:dyDescent="0.25">
      <c r="E745" s="27"/>
    </row>
    <row r="746" spans="5:5" ht="13.2" x14ac:dyDescent="0.25">
      <c r="E746" s="27"/>
    </row>
    <row r="747" spans="5:5" ht="13.2" x14ac:dyDescent="0.25">
      <c r="E747" s="27"/>
    </row>
    <row r="748" spans="5:5" ht="13.2" x14ac:dyDescent="0.25">
      <c r="E748" s="27"/>
    </row>
    <row r="749" spans="5:5" ht="13.2" x14ac:dyDescent="0.25">
      <c r="E749" s="27"/>
    </row>
    <row r="750" spans="5:5" ht="13.2" x14ac:dyDescent="0.25">
      <c r="E750" s="27"/>
    </row>
    <row r="751" spans="5:5" ht="13.2" x14ac:dyDescent="0.25">
      <c r="E751" s="27"/>
    </row>
    <row r="752" spans="5:5" ht="13.2" x14ac:dyDescent="0.25">
      <c r="E752" s="27"/>
    </row>
    <row r="753" spans="5:5" ht="13.2" x14ac:dyDescent="0.25">
      <c r="E753" s="27"/>
    </row>
    <row r="754" spans="5:5" ht="13.2" x14ac:dyDescent="0.25">
      <c r="E754" s="27"/>
    </row>
    <row r="755" spans="5:5" ht="13.2" x14ac:dyDescent="0.25">
      <c r="E755" s="27"/>
    </row>
    <row r="756" spans="5:5" ht="13.2" x14ac:dyDescent="0.25">
      <c r="E756" s="27"/>
    </row>
    <row r="757" spans="5:5" ht="13.2" x14ac:dyDescent="0.25">
      <c r="E757" s="27"/>
    </row>
    <row r="758" spans="5:5" ht="13.2" x14ac:dyDescent="0.25">
      <c r="E758" s="27"/>
    </row>
    <row r="759" spans="5:5" ht="13.2" x14ac:dyDescent="0.25">
      <c r="E759" s="27"/>
    </row>
    <row r="760" spans="5:5" ht="13.2" x14ac:dyDescent="0.25">
      <c r="E760" s="27"/>
    </row>
    <row r="761" spans="5:5" ht="13.2" x14ac:dyDescent="0.25">
      <c r="E761" s="27"/>
    </row>
    <row r="762" spans="5:5" ht="13.2" x14ac:dyDescent="0.25">
      <c r="E762" s="27"/>
    </row>
    <row r="763" spans="5:5" ht="13.2" x14ac:dyDescent="0.25">
      <c r="E763" s="27"/>
    </row>
    <row r="764" spans="5:5" ht="13.2" x14ac:dyDescent="0.25">
      <c r="E764" s="27"/>
    </row>
    <row r="765" spans="5:5" ht="13.2" x14ac:dyDescent="0.25">
      <c r="E765" s="27"/>
    </row>
    <row r="766" spans="5:5" ht="13.2" x14ac:dyDescent="0.25">
      <c r="E766" s="27"/>
    </row>
    <row r="767" spans="5:5" ht="13.2" x14ac:dyDescent="0.25">
      <c r="E767" s="27"/>
    </row>
    <row r="768" spans="5:5" ht="13.2" x14ac:dyDescent="0.25">
      <c r="E768" s="27"/>
    </row>
    <row r="769" spans="5:5" ht="13.2" x14ac:dyDescent="0.25">
      <c r="E769" s="27"/>
    </row>
    <row r="770" spans="5:5" ht="13.2" x14ac:dyDescent="0.25">
      <c r="E770" s="27"/>
    </row>
    <row r="771" spans="5:5" ht="13.2" x14ac:dyDescent="0.25">
      <c r="E771" s="27"/>
    </row>
    <row r="772" spans="5:5" ht="13.2" x14ac:dyDescent="0.25">
      <c r="E772" s="27"/>
    </row>
    <row r="773" spans="5:5" ht="13.2" x14ac:dyDescent="0.25">
      <c r="E773" s="27"/>
    </row>
    <row r="774" spans="5:5" ht="13.2" x14ac:dyDescent="0.25">
      <c r="E774" s="27"/>
    </row>
    <row r="775" spans="5:5" ht="13.2" x14ac:dyDescent="0.25">
      <c r="E775" s="27"/>
    </row>
    <row r="776" spans="5:5" ht="13.2" x14ac:dyDescent="0.25">
      <c r="E776" s="27"/>
    </row>
    <row r="777" spans="5:5" ht="13.2" x14ac:dyDescent="0.25">
      <c r="E777" s="27"/>
    </row>
    <row r="778" spans="5:5" ht="13.2" x14ac:dyDescent="0.25">
      <c r="E778" s="27"/>
    </row>
    <row r="779" spans="5:5" ht="13.2" x14ac:dyDescent="0.25">
      <c r="E779" s="27"/>
    </row>
    <row r="780" spans="5:5" ht="13.2" x14ac:dyDescent="0.25">
      <c r="E780" s="27"/>
    </row>
    <row r="781" spans="5:5" ht="13.2" x14ac:dyDescent="0.25">
      <c r="E781" s="27"/>
    </row>
    <row r="782" spans="5:5" ht="13.2" x14ac:dyDescent="0.25">
      <c r="E782" s="27"/>
    </row>
    <row r="783" spans="5:5" ht="13.2" x14ac:dyDescent="0.25">
      <c r="E783" s="27"/>
    </row>
    <row r="784" spans="5:5" ht="13.2" x14ac:dyDescent="0.25">
      <c r="E784" s="27"/>
    </row>
    <row r="785" spans="5:5" ht="13.2" x14ac:dyDescent="0.25">
      <c r="E785" s="27"/>
    </row>
    <row r="786" spans="5:5" ht="13.2" x14ac:dyDescent="0.25">
      <c r="E786" s="27"/>
    </row>
    <row r="787" spans="5:5" ht="13.2" x14ac:dyDescent="0.25">
      <c r="E787" s="27"/>
    </row>
    <row r="788" spans="5:5" ht="13.2" x14ac:dyDescent="0.25">
      <c r="E788" s="27"/>
    </row>
    <row r="789" spans="5:5" ht="13.2" x14ac:dyDescent="0.25">
      <c r="E789" s="27"/>
    </row>
    <row r="790" spans="5:5" ht="13.2" x14ac:dyDescent="0.25">
      <c r="E790" s="27"/>
    </row>
    <row r="791" spans="5:5" ht="13.2" x14ac:dyDescent="0.25">
      <c r="E791" s="27"/>
    </row>
    <row r="792" spans="5:5" ht="13.2" x14ac:dyDescent="0.25">
      <c r="E792" s="27"/>
    </row>
    <row r="793" spans="5:5" ht="13.2" x14ac:dyDescent="0.25">
      <c r="E793" s="27"/>
    </row>
    <row r="794" spans="5:5" ht="13.2" x14ac:dyDescent="0.25">
      <c r="E794" s="27"/>
    </row>
    <row r="795" spans="5:5" ht="13.2" x14ac:dyDescent="0.25">
      <c r="E795" s="27"/>
    </row>
    <row r="796" spans="5:5" ht="13.2" x14ac:dyDescent="0.25">
      <c r="E796" s="27"/>
    </row>
    <row r="797" spans="5:5" ht="13.2" x14ac:dyDescent="0.25">
      <c r="E797" s="27"/>
    </row>
    <row r="798" spans="5:5" ht="13.2" x14ac:dyDescent="0.25">
      <c r="E798" s="27"/>
    </row>
    <row r="799" spans="5:5" ht="13.2" x14ac:dyDescent="0.25">
      <c r="E799" s="27"/>
    </row>
    <row r="800" spans="5:5" ht="13.2" x14ac:dyDescent="0.25">
      <c r="E800" s="27"/>
    </row>
    <row r="801" spans="5:5" ht="13.2" x14ac:dyDescent="0.25">
      <c r="E801" s="27"/>
    </row>
    <row r="802" spans="5:5" ht="13.2" x14ac:dyDescent="0.25">
      <c r="E802" s="27"/>
    </row>
    <row r="803" spans="5:5" ht="13.2" x14ac:dyDescent="0.25">
      <c r="E803" s="27"/>
    </row>
    <row r="804" spans="5:5" ht="13.2" x14ac:dyDescent="0.25">
      <c r="E804" s="27"/>
    </row>
    <row r="805" spans="5:5" ht="13.2" x14ac:dyDescent="0.25">
      <c r="E805" s="27"/>
    </row>
    <row r="806" spans="5:5" ht="13.2" x14ac:dyDescent="0.25">
      <c r="E806" s="27"/>
    </row>
    <row r="807" spans="5:5" ht="13.2" x14ac:dyDescent="0.25">
      <c r="E807" s="27"/>
    </row>
    <row r="808" spans="5:5" ht="13.2" x14ac:dyDescent="0.25">
      <c r="E808" s="27"/>
    </row>
    <row r="809" spans="5:5" ht="13.2" x14ac:dyDescent="0.25">
      <c r="E809" s="27"/>
    </row>
    <row r="810" spans="5:5" ht="13.2" x14ac:dyDescent="0.25">
      <c r="E810" s="27"/>
    </row>
    <row r="811" spans="5:5" ht="13.2" x14ac:dyDescent="0.25">
      <c r="E811" s="27"/>
    </row>
    <row r="812" spans="5:5" ht="13.2" x14ac:dyDescent="0.25">
      <c r="E812" s="27"/>
    </row>
    <row r="813" spans="5:5" ht="13.2" x14ac:dyDescent="0.25">
      <c r="E813" s="27"/>
    </row>
    <row r="814" spans="5:5" ht="13.2" x14ac:dyDescent="0.25">
      <c r="E814" s="27"/>
    </row>
    <row r="815" spans="5:5" ht="13.2" x14ac:dyDescent="0.25">
      <c r="E815" s="27"/>
    </row>
    <row r="816" spans="5:5" ht="13.2" x14ac:dyDescent="0.25">
      <c r="E816" s="27"/>
    </row>
    <row r="817" spans="5:5" ht="13.2" x14ac:dyDescent="0.25">
      <c r="E817" s="27"/>
    </row>
    <row r="818" spans="5:5" ht="13.2" x14ac:dyDescent="0.25">
      <c r="E818" s="27"/>
    </row>
    <row r="819" spans="5:5" ht="13.2" x14ac:dyDescent="0.25">
      <c r="E819" s="27"/>
    </row>
    <row r="820" spans="5:5" ht="13.2" x14ac:dyDescent="0.25">
      <c r="E820" s="27"/>
    </row>
    <row r="821" spans="5:5" ht="13.2" x14ac:dyDescent="0.25">
      <c r="E821" s="27"/>
    </row>
    <row r="822" spans="5:5" ht="13.2" x14ac:dyDescent="0.25">
      <c r="E822" s="27"/>
    </row>
    <row r="823" spans="5:5" ht="13.2" x14ac:dyDescent="0.25">
      <c r="E823" s="27"/>
    </row>
    <row r="824" spans="5:5" ht="13.2" x14ac:dyDescent="0.25">
      <c r="E824" s="27"/>
    </row>
    <row r="825" spans="5:5" ht="13.2" x14ac:dyDescent="0.25">
      <c r="E825" s="27"/>
    </row>
    <row r="826" spans="5:5" ht="13.2" x14ac:dyDescent="0.25">
      <c r="E826" s="27"/>
    </row>
    <row r="827" spans="5:5" ht="13.2" x14ac:dyDescent="0.25">
      <c r="E827" s="27"/>
    </row>
    <row r="828" spans="5:5" ht="13.2" x14ac:dyDescent="0.25">
      <c r="E828" s="27"/>
    </row>
    <row r="829" spans="5:5" ht="13.2" x14ac:dyDescent="0.25">
      <c r="E829" s="27"/>
    </row>
    <row r="830" spans="5:5" ht="13.2" x14ac:dyDescent="0.25">
      <c r="E830" s="27"/>
    </row>
    <row r="831" spans="5:5" ht="13.2" x14ac:dyDescent="0.25">
      <c r="E831" s="27"/>
    </row>
    <row r="832" spans="5:5" ht="13.2" x14ac:dyDescent="0.25">
      <c r="E832" s="27"/>
    </row>
    <row r="833" spans="5:5" ht="13.2" x14ac:dyDescent="0.25">
      <c r="E833" s="27"/>
    </row>
    <row r="834" spans="5:5" ht="13.2" x14ac:dyDescent="0.25">
      <c r="E834" s="27"/>
    </row>
    <row r="835" spans="5:5" ht="13.2" x14ac:dyDescent="0.25">
      <c r="E835" s="27"/>
    </row>
    <row r="836" spans="5:5" ht="13.2" x14ac:dyDescent="0.25">
      <c r="E836" s="27"/>
    </row>
    <row r="837" spans="5:5" ht="13.2" x14ac:dyDescent="0.25">
      <c r="E837" s="27"/>
    </row>
    <row r="838" spans="5:5" ht="13.2" x14ac:dyDescent="0.25">
      <c r="E838" s="27"/>
    </row>
    <row r="839" spans="5:5" ht="13.2" x14ac:dyDescent="0.25">
      <c r="E839" s="27"/>
    </row>
    <row r="840" spans="5:5" ht="13.2" x14ac:dyDescent="0.25">
      <c r="E840" s="27"/>
    </row>
    <row r="841" spans="5:5" ht="13.2" x14ac:dyDescent="0.25">
      <c r="E841" s="27"/>
    </row>
    <row r="842" spans="5:5" ht="13.2" x14ac:dyDescent="0.25">
      <c r="E842" s="27"/>
    </row>
    <row r="843" spans="5:5" ht="13.2" x14ac:dyDescent="0.25">
      <c r="E843" s="27"/>
    </row>
    <row r="844" spans="5:5" ht="13.2" x14ac:dyDescent="0.25">
      <c r="E844" s="27"/>
    </row>
    <row r="845" spans="5:5" ht="13.2" x14ac:dyDescent="0.25">
      <c r="E845" s="27"/>
    </row>
    <row r="846" spans="5:5" ht="13.2" x14ac:dyDescent="0.25">
      <c r="E846" s="27"/>
    </row>
    <row r="847" spans="5:5" ht="13.2" x14ac:dyDescent="0.25">
      <c r="E847" s="27"/>
    </row>
    <row r="848" spans="5:5" ht="13.2" x14ac:dyDescent="0.25">
      <c r="E848" s="27"/>
    </row>
    <row r="849" spans="5:5" ht="13.2" x14ac:dyDescent="0.25">
      <c r="E849" s="27"/>
    </row>
    <row r="850" spans="5:5" ht="13.2" x14ac:dyDescent="0.25">
      <c r="E850" s="27"/>
    </row>
    <row r="851" spans="5:5" ht="13.2" x14ac:dyDescent="0.25">
      <c r="E851" s="27"/>
    </row>
    <row r="852" spans="5:5" ht="13.2" x14ac:dyDescent="0.25">
      <c r="E852" s="27"/>
    </row>
    <row r="853" spans="5:5" ht="13.2" x14ac:dyDescent="0.25">
      <c r="E853" s="27"/>
    </row>
    <row r="854" spans="5:5" ht="13.2" x14ac:dyDescent="0.25">
      <c r="E854" s="27"/>
    </row>
    <row r="855" spans="5:5" ht="13.2" x14ac:dyDescent="0.25">
      <c r="E855" s="27"/>
    </row>
    <row r="856" spans="5:5" ht="13.2" x14ac:dyDescent="0.25">
      <c r="E856" s="27"/>
    </row>
    <row r="857" spans="5:5" ht="13.2" x14ac:dyDescent="0.25">
      <c r="E857" s="27"/>
    </row>
    <row r="858" spans="5:5" ht="13.2" x14ac:dyDescent="0.25">
      <c r="E858" s="27"/>
    </row>
    <row r="859" spans="5:5" ht="13.2" x14ac:dyDescent="0.25">
      <c r="E859" s="27"/>
    </row>
    <row r="860" spans="5:5" ht="13.2" x14ac:dyDescent="0.25">
      <c r="E860" s="27"/>
    </row>
    <row r="861" spans="5:5" ht="13.2" x14ac:dyDescent="0.25">
      <c r="E861" s="27"/>
    </row>
    <row r="862" spans="5:5" ht="13.2" x14ac:dyDescent="0.25">
      <c r="E862" s="27"/>
    </row>
    <row r="863" spans="5:5" ht="13.2" x14ac:dyDescent="0.25">
      <c r="E863" s="27"/>
    </row>
    <row r="864" spans="5:5" ht="13.2" x14ac:dyDescent="0.25">
      <c r="E864" s="27"/>
    </row>
    <row r="865" spans="5:5" ht="13.2" x14ac:dyDescent="0.25">
      <c r="E865" s="27"/>
    </row>
    <row r="866" spans="5:5" ht="13.2" x14ac:dyDescent="0.25">
      <c r="E866" s="27"/>
    </row>
    <row r="867" spans="5:5" ht="13.2" x14ac:dyDescent="0.25">
      <c r="E867" s="27"/>
    </row>
    <row r="868" spans="5:5" ht="13.2" x14ac:dyDescent="0.25">
      <c r="E868" s="27"/>
    </row>
    <row r="869" spans="5:5" ht="13.2" x14ac:dyDescent="0.25">
      <c r="E869" s="27"/>
    </row>
    <row r="870" spans="5:5" ht="13.2" x14ac:dyDescent="0.25">
      <c r="E870" s="27"/>
    </row>
    <row r="871" spans="5:5" ht="13.2" x14ac:dyDescent="0.25">
      <c r="E871" s="27"/>
    </row>
    <row r="872" spans="5:5" ht="13.2" x14ac:dyDescent="0.25">
      <c r="E872" s="27"/>
    </row>
    <row r="873" spans="5:5" ht="13.2" x14ac:dyDescent="0.25">
      <c r="E873" s="27"/>
    </row>
    <row r="874" spans="5:5" ht="13.2" x14ac:dyDescent="0.25">
      <c r="E874" s="27"/>
    </row>
    <row r="875" spans="5:5" ht="13.2" x14ac:dyDescent="0.25">
      <c r="E875" s="27"/>
    </row>
    <row r="876" spans="5:5" ht="13.2" x14ac:dyDescent="0.25">
      <c r="E876" s="27"/>
    </row>
    <row r="877" spans="5:5" ht="13.2" x14ac:dyDescent="0.25">
      <c r="E877" s="27"/>
    </row>
    <row r="878" spans="5:5" ht="13.2" x14ac:dyDescent="0.25">
      <c r="E878" s="27"/>
    </row>
    <row r="879" spans="5:5" ht="13.2" x14ac:dyDescent="0.25">
      <c r="E879" s="27"/>
    </row>
    <row r="880" spans="5:5" ht="13.2" x14ac:dyDescent="0.25">
      <c r="E880" s="27"/>
    </row>
    <row r="881" spans="5:5" ht="13.2" x14ac:dyDescent="0.25">
      <c r="E881" s="27"/>
    </row>
    <row r="882" spans="5:5" ht="13.2" x14ac:dyDescent="0.25">
      <c r="E882" s="27"/>
    </row>
    <row r="883" spans="5:5" ht="13.2" x14ac:dyDescent="0.25">
      <c r="E883" s="27"/>
    </row>
    <row r="884" spans="5:5" ht="13.2" x14ac:dyDescent="0.25">
      <c r="E884" s="27"/>
    </row>
    <row r="885" spans="5:5" ht="13.2" x14ac:dyDescent="0.25">
      <c r="E885" s="27"/>
    </row>
    <row r="886" spans="5:5" ht="13.2" x14ac:dyDescent="0.25">
      <c r="E886" s="27"/>
    </row>
    <row r="887" spans="5:5" ht="13.2" x14ac:dyDescent="0.25">
      <c r="E887" s="27"/>
    </row>
    <row r="888" spans="5:5" ht="13.2" x14ac:dyDescent="0.25">
      <c r="E888" s="27"/>
    </row>
    <row r="889" spans="5:5" ht="13.2" x14ac:dyDescent="0.25">
      <c r="E889" s="27"/>
    </row>
    <row r="890" spans="5:5" ht="13.2" x14ac:dyDescent="0.25">
      <c r="E890" s="27"/>
    </row>
    <row r="891" spans="5:5" ht="13.2" x14ac:dyDescent="0.25">
      <c r="E891" s="27"/>
    </row>
    <row r="892" spans="5:5" ht="13.2" x14ac:dyDescent="0.25">
      <c r="E892" s="27"/>
    </row>
    <row r="893" spans="5:5" ht="13.2" x14ac:dyDescent="0.25">
      <c r="E893" s="27"/>
    </row>
    <row r="894" spans="5:5" ht="13.2" x14ac:dyDescent="0.25">
      <c r="E894" s="27"/>
    </row>
    <row r="895" spans="5:5" ht="13.2" x14ac:dyDescent="0.25">
      <c r="E895" s="27"/>
    </row>
    <row r="896" spans="5:5" ht="13.2" x14ac:dyDescent="0.25">
      <c r="E896" s="27"/>
    </row>
    <row r="897" spans="5:5" ht="13.2" x14ac:dyDescent="0.25">
      <c r="E897" s="27"/>
    </row>
    <row r="898" spans="5:5" ht="13.2" x14ac:dyDescent="0.25">
      <c r="E898" s="27"/>
    </row>
    <row r="899" spans="5:5" ht="13.2" x14ac:dyDescent="0.25">
      <c r="E899" s="27"/>
    </row>
    <row r="900" spans="5:5" ht="13.2" x14ac:dyDescent="0.25">
      <c r="E900" s="27"/>
    </row>
    <row r="901" spans="5:5" ht="13.2" x14ac:dyDescent="0.25">
      <c r="E901" s="27"/>
    </row>
    <row r="902" spans="5:5" ht="13.2" x14ac:dyDescent="0.25">
      <c r="E902" s="27"/>
    </row>
    <row r="903" spans="5:5" ht="13.2" x14ac:dyDescent="0.25">
      <c r="E903" s="27"/>
    </row>
    <row r="904" spans="5:5" ht="13.2" x14ac:dyDescent="0.25">
      <c r="E904" s="27"/>
    </row>
    <row r="905" spans="5:5" ht="13.2" x14ac:dyDescent="0.25">
      <c r="E905" s="27"/>
    </row>
    <row r="906" spans="5:5" ht="13.2" x14ac:dyDescent="0.25">
      <c r="E906" s="27"/>
    </row>
    <row r="907" spans="5:5" ht="13.2" x14ac:dyDescent="0.25">
      <c r="E907" s="27"/>
    </row>
    <row r="908" spans="5:5" ht="13.2" x14ac:dyDescent="0.25">
      <c r="E908" s="27"/>
    </row>
    <row r="909" spans="5:5" ht="13.2" x14ac:dyDescent="0.25">
      <c r="E909" s="27"/>
    </row>
    <row r="910" spans="5:5" ht="13.2" x14ac:dyDescent="0.25">
      <c r="E910" s="27"/>
    </row>
    <row r="911" spans="5:5" ht="13.2" x14ac:dyDescent="0.25">
      <c r="E911" s="27"/>
    </row>
    <row r="912" spans="5:5" ht="13.2" x14ac:dyDescent="0.25">
      <c r="E912" s="27"/>
    </row>
    <row r="913" spans="5:5" ht="13.2" x14ac:dyDescent="0.25">
      <c r="E913" s="27"/>
    </row>
    <row r="914" spans="5:5" ht="13.2" x14ac:dyDescent="0.25">
      <c r="E914" s="27"/>
    </row>
    <row r="915" spans="5:5" ht="13.2" x14ac:dyDescent="0.25">
      <c r="E915" s="27"/>
    </row>
    <row r="916" spans="5:5" ht="13.2" x14ac:dyDescent="0.25">
      <c r="E916" s="27"/>
    </row>
    <row r="917" spans="5:5" ht="13.2" x14ac:dyDescent="0.25">
      <c r="E917" s="27"/>
    </row>
    <row r="918" spans="5:5" ht="13.2" x14ac:dyDescent="0.25">
      <c r="E918" s="27"/>
    </row>
    <row r="919" spans="5:5" ht="13.2" x14ac:dyDescent="0.25">
      <c r="E919" s="27"/>
    </row>
    <row r="920" spans="5:5" ht="13.2" x14ac:dyDescent="0.25">
      <c r="E920" s="27"/>
    </row>
    <row r="921" spans="5:5" ht="13.2" x14ac:dyDescent="0.25">
      <c r="E921" s="27"/>
    </row>
    <row r="922" spans="5:5" ht="13.2" x14ac:dyDescent="0.25">
      <c r="E922" s="27"/>
    </row>
    <row r="923" spans="5:5" ht="13.2" x14ac:dyDescent="0.25">
      <c r="E923" s="27"/>
    </row>
    <row r="924" spans="5:5" ht="13.2" x14ac:dyDescent="0.25">
      <c r="E924" s="27"/>
    </row>
    <row r="925" spans="5:5" ht="13.2" x14ac:dyDescent="0.25">
      <c r="E925" s="27"/>
    </row>
    <row r="926" spans="5:5" ht="13.2" x14ac:dyDescent="0.25">
      <c r="E926" s="27"/>
    </row>
    <row r="927" spans="5:5" ht="13.2" x14ac:dyDescent="0.25">
      <c r="E927" s="27"/>
    </row>
    <row r="928" spans="5:5" ht="13.2" x14ac:dyDescent="0.25">
      <c r="E928" s="27"/>
    </row>
    <row r="929" spans="5:5" ht="13.2" x14ac:dyDescent="0.25">
      <c r="E929" s="27"/>
    </row>
    <row r="930" spans="5:5" ht="13.2" x14ac:dyDescent="0.25">
      <c r="E930" s="27"/>
    </row>
    <row r="931" spans="5:5" ht="13.2" x14ac:dyDescent="0.25">
      <c r="E931" s="27"/>
    </row>
    <row r="932" spans="5:5" ht="13.2" x14ac:dyDescent="0.25">
      <c r="E932" s="27"/>
    </row>
    <row r="933" spans="5:5" ht="13.2" x14ac:dyDescent="0.25">
      <c r="E933" s="27"/>
    </row>
    <row r="934" spans="5:5" ht="13.2" x14ac:dyDescent="0.25">
      <c r="E934" s="27"/>
    </row>
    <row r="935" spans="5:5" ht="13.2" x14ac:dyDescent="0.25">
      <c r="E935" s="27"/>
    </row>
    <row r="936" spans="5:5" ht="13.2" x14ac:dyDescent="0.25">
      <c r="E936" s="27"/>
    </row>
    <row r="937" spans="5:5" ht="13.2" x14ac:dyDescent="0.25">
      <c r="E937" s="27"/>
    </row>
    <row r="938" spans="5:5" ht="13.2" x14ac:dyDescent="0.25">
      <c r="E938" s="27"/>
    </row>
    <row r="939" spans="5:5" ht="13.2" x14ac:dyDescent="0.25">
      <c r="E939" s="27"/>
    </row>
    <row r="940" spans="5:5" ht="13.2" x14ac:dyDescent="0.25">
      <c r="E940" s="27"/>
    </row>
    <row r="941" spans="5:5" ht="13.2" x14ac:dyDescent="0.25">
      <c r="E941" s="27"/>
    </row>
    <row r="942" spans="5:5" ht="13.2" x14ac:dyDescent="0.25">
      <c r="E942" s="27"/>
    </row>
    <row r="943" spans="5:5" ht="13.2" x14ac:dyDescent="0.25">
      <c r="E943" s="27"/>
    </row>
    <row r="944" spans="5:5" ht="13.2" x14ac:dyDescent="0.25">
      <c r="E944" s="27"/>
    </row>
    <row r="945" spans="5:5" ht="13.2" x14ac:dyDescent="0.25">
      <c r="E945" s="27"/>
    </row>
    <row r="946" spans="5:5" ht="13.2" x14ac:dyDescent="0.25">
      <c r="E946" s="27"/>
    </row>
    <row r="947" spans="5:5" ht="13.2" x14ac:dyDescent="0.25">
      <c r="E947" s="27"/>
    </row>
    <row r="948" spans="5:5" ht="13.2" x14ac:dyDescent="0.25">
      <c r="E948" s="27"/>
    </row>
    <row r="949" spans="5:5" ht="13.2" x14ac:dyDescent="0.25">
      <c r="E949" s="27"/>
    </row>
    <row r="950" spans="5:5" ht="13.2" x14ac:dyDescent="0.25">
      <c r="E950" s="27"/>
    </row>
    <row r="951" spans="5:5" ht="13.2" x14ac:dyDescent="0.25">
      <c r="E951" s="27"/>
    </row>
    <row r="952" spans="5:5" ht="13.2" x14ac:dyDescent="0.25">
      <c r="E952" s="27"/>
    </row>
    <row r="953" spans="5:5" ht="13.2" x14ac:dyDescent="0.25">
      <c r="E953" s="27"/>
    </row>
    <row r="954" spans="5:5" ht="13.2" x14ac:dyDescent="0.25">
      <c r="E954" s="27"/>
    </row>
    <row r="955" spans="5:5" ht="13.2" x14ac:dyDescent="0.25">
      <c r="E955" s="27"/>
    </row>
    <row r="956" spans="5:5" ht="13.2" x14ac:dyDescent="0.25">
      <c r="E956" s="27"/>
    </row>
    <row r="957" spans="5:5" ht="13.2" x14ac:dyDescent="0.25">
      <c r="E957" s="27"/>
    </row>
    <row r="958" spans="5:5" ht="13.2" x14ac:dyDescent="0.25">
      <c r="E958" s="27"/>
    </row>
    <row r="959" spans="5:5" ht="13.2" x14ac:dyDescent="0.25">
      <c r="E959" s="27"/>
    </row>
    <row r="960" spans="5:5" ht="13.2" x14ac:dyDescent="0.25">
      <c r="E960" s="27"/>
    </row>
    <row r="961" spans="5:5" ht="13.2" x14ac:dyDescent="0.25">
      <c r="E961" s="27"/>
    </row>
    <row r="962" spans="5:5" ht="13.2" x14ac:dyDescent="0.25">
      <c r="E962" s="27"/>
    </row>
    <row r="963" spans="5:5" ht="13.2" x14ac:dyDescent="0.25">
      <c r="E963" s="27"/>
    </row>
    <row r="964" spans="5:5" ht="13.2" x14ac:dyDescent="0.25">
      <c r="E964" s="27"/>
    </row>
    <row r="965" spans="5:5" ht="13.2" x14ac:dyDescent="0.25">
      <c r="E965" s="27"/>
    </row>
    <row r="966" spans="5:5" ht="13.2" x14ac:dyDescent="0.25">
      <c r="E966" s="27"/>
    </row>
    <row r="967" spans="5:5" ht="13.2" x14ac:dyDescent="0.25">
      <c r="E967" s="27"/>
    </row>
    <row r="968" spans="5:5" ht="13.2" x14ac:dyDescent="0.25">
      <c r="E968" s="27"/>
    </row>
    <row r="969" spans="5:5" ht="13.2" x14ac:dyDescent="0.25">
      <c r="E969" s="27"/>
    </row>
    <row r="970" spans="5:5" ht="13.2" x14ac:dyDescent="0.25">
      <c r="E970" s="27"/>
    </row>
    <row r="971" spans="5:5" ht="13.2" x14ac:dyDescent="0.25">
      <c r="E971" s="27"/>
    </row>
    <row r="972" spans="5:5" ht="13.2" x14ac:dyDescent="0.25">
      <c r="E972" s="27"/>
    </row>
    <row r="973" spans="5:5" ht="13.2" x14ac:dyDescent="0.25">
      <c r="E973" s="27"/>
    </row>
    <row r="974" spans="5:5" ht="13.2" x14ac:dyDescent="0.25">
      <c r="E974" s="27"/>
    </row>
    <row r="975" spans="5:5" ht="13.2" x14ac:dyDescent="0.25">
      <c r="E975" s="27"/>
    </row>
    <row r="976" spans="5:5" ht="13.2" x14ac:dyDescent="0.25">
      <c r="E976" s="27"/>
    </row>
    <row r="977" spans="5:5" ht="13.2" x14ac:dyDescent="0.25">
      <c r="E977" s="27"/>
    </row>
    <row r="978" spans="5:5" ht="13.2" x14ac:dyDescent="0.25">
      <c r="E978" s="27"/>
    </row>
    <row r="979" spans="5:5" ht="13.2" x14ac:dyDescent="0.25">
      <c r="E979" s="27"/>
    </row>
    <row r="980" spans="5:5" ht="13.2" x14ac:dyDescent="0.25">
      <c r="E980" s="27"/>
    </row>
    <row r="981" spans="5:5" ht="13.2" x14ac:dyDescent="0.25">
      <c r="E981" s="27"/>
    </row>
    <row r="982" spans="5:5" ht="13.2" x14ac:dyDescent="0.25">
      <c r="E982" s="27"/>
    </row>
    <row r="983" spans="5:5" ht="13.2" x14ac:dyDescent="0.25">
      <c r="E983" s="27"/>
    </row>
    <row r="984" spans="5:5" ht="13.2" x14ac:dyDescent="0.25">
      <c r="E984" s="27"/>
    </row>
    <row r="985" spans="5:5" ht="13.2" x14ac:dyDescent="0.25">
      <c r="E985" s="27"/>
    </row>
    <row r="986" spans="5:5" ht="13.2" x14ac:dyDescent="0.25">
      <c r="E986" s="27"/>
    </row>
    <row r="987" spans="5:5" ht="13.2" x14ac:dyDescent="0.25">
      <c r="E987" s="27"/>
    </row>
    <row r="988" spans="5:5" ht="13.2" x14ac:dyDescent="0.25">
      <c r="E988" s="27"/>
    </row>
    <row r="989" spans="5:5" ht="13.2" x14ac:dyDescent="0.25">
      <c r="E989" s="27"/>
    </row>
    <row r="990" spans="5:5" ht="13.2" x14ac:dyDescent="0.25">
      <c r="E990" s="27"/>
    </row>
    <row r="991" spans="5:5" ht="13.2" x14ac:dyDescent="0.25">
      <c r="E991" s="27"/>
    </row>
    <row r="992" spans="5:5" ht="13.2" x14ac:dyDescent="0.25">
      <c r="E992" s="27"/>
    </row>
    <row r="993" spans="5:5" ht="13.2" x14ac:dyDescent="0.25">
      <c r="E993" s="27"/>
    </row>
    <row r="994" spans="5:5" ht="13.2" x14ac:dyDescent="0.25">
      <c r="E994" s="27"/>
    </row>
    <row r="995" spans="5:5" ht="13.2" x14ac:dyDescent="0.25">
      <c r="E995" s="27"/>
    </row>
    <row r="996" spans="5:5" ht="13.2" x14ac:dyDescent="0.25">
      <c r="E996" s="27"/>
    </row>
    <row r="997" spans="5:5" ht="13.2" x14ac:dyDescent="0.25">
      <c r="E997" s="27"/>
    </row>
    <row r="998" spans="5:5" ht="13.2" x14ac:dyDescent="0.25">
      <c r="E998" s="27"/>
    </row>
    <row r="999" spans="5:5" ht="13.2" x14ac:dyDescent="0.25">
      <c r="E999" s="27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C999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1" spans="1:29" x14ac:dyDescent="0.25">
      <c r="D1" s="31"/>
    </row>
    <row r="2" spans="1:29" x14ac:dyDescent="0.25">
      <c r="A2" s="58" t="s">
        <v>207</v>
      </c>
      <c r="B2" s="59"/>
      <c r="C2" s="60"/>
      <c r="D2" s="31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D3" s="31"/>
      <c r="G3" s="65"/>
      <c r="H3" s="65"/>
      <c r="I3" s="65"/>
    </row>
    <row r="4" spans="1:29" x14ac:dyDescent="0.25">
      <c r="D4" s="31"/>
      <c r="G4" s="6" t="s">
        <v>135</v>
      </c>
    </row>
    <row r="5" spans="1:29" x14ac:dyDescent="0.25">
      <c r="D5" s="31"/>
    </row>
    <row r="6" spans="1:29" x14ac:dyDescent="0.25">
      <c r="A6" s="1"/>
      <c r="B6" s="1"/>
      <c r="C6" s="7" t="s">
        <v>136</v>
      </c>
      <c r="D6" s="23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32">
        <v>44366</v>
      </c>
      <c r="E7" s="8" t="s">
        <v>216</v>
      </c>
      <c r="F7" s="8" t="s">
        <v>217</v>
      </c>
      <c r="G7" s="8">
        <v>18109</v>
      </c>
      <c r="H7" s="9"/>
    </row>
    <row r="8" spans="1:29" x14ac:dyDescent="0.25">
      <c r="C8" s="8">
        <v>2</v>
      </c>
      <c r="D8" s="32">
        <v>44441</v>
      </c>
      <c r="E8" s="8" t="s">
        <v>218</v>
      </c>
      <c r="F8" s="8" t="s">
        <v>219</v>
      </c>
      <c r="G8" s="8">
        <v>33500</v>
      </c>
      <c r="H8" s="9"/>
    </row>
    <row r="9" spans="1:29" x14ac:dyDescent="0.25">
      <c r="C9" s="8">
        <v>3</v>
      </c>
      <c r="D9" s="32">
        <v>44444</v>
      </c>
      <c r="E9" s="8" t="s">
        <v>220</v>
      </c>
      <c r="F9" s="9"/>
      <c r="G9" s="8">
        <v>3260</v>
      </c>
      <c r="H9" s="9"/>
    </row>
    <row r="10" spans="1:29" x14ac:dyDescent="0.25">
      <c r="C10" s="9"/>
      <c r="D10" s="33"/>
      <c r="E10" s="9"/>
      <c r="F10" s="9"/>
      <c r="G10" s="9"/>
      <c r="H10" s="9"/>
    </row>
    <row r="11" spans="1:29" x14ac:dyDescent="0.25">
      <c r="C11" s="9"/>
      <c r="D11" s="33"/>
      <c r="E11" s="9"/>
      <c r="F11" s="9"/>
      <c r="G11" s="9"/>
      <c r="H11" s="9"/>
    </row>
    <row r="12" spans="1:29" x14ac:dyDescent="0.25">
      <c r="C12" s="9"/>
      <c r="D12" s="33"/>
      <c r="E12" s="9"/>
      <c r="F12" s="9"/>
      <c r="G12" s="9"/>
      <c r="H12" s="9"/>
    </row>
    <row r="13" spans="1:29" x14ac:dyDescent="0.25">
      <c r="C13" s="9"/>
      <c r="D13" s="33"/>
      <c r="E13" s="9"/>
      <c r="F13" s="9"/>
      <c r="G13" s="9"/>
      <c r="H13" s="9"/>
    </row>
    <row r="14" spans="1:29" x14ac:dyDescent="0.25">
      <c r="C14" s="9"/>
      <c r="D14" s="33"/>
      <c r="E14" s="9"/>
      <c r="F14" s="9"/>
      <c r="G14" s="9"/>
      <c r="H14" s="9"/>
    </row>
    <row r="15" spans="1:29" x14ac:dyDescent="0.25">
      <c r="C15" s="9"/>
      <c r="D15" s="33"/>
      <c r="E15" s="9"/>
      <c r="F15" s="9"/>
      <c r="G15" s="9"/>
      <c r="H15" s="9"/>
    </row>
    <row r="16" spans="1:29" x14ac:dyDescent="0.25">
      <c r="C16" s="9"/>
      <c r="D16" s="33"/>
      <c r="E16" s="9"/>
      <c r="F16" s="9"/>
      <c r="G16" s="9"/>
      <c r="H16" s="9"/>
    </row>
    <row r="17" spans="3:8" x14ac:dyDescent="0.25">
      <c r="C17" s="9"/>
      <c r="D17" s="33"/>
      <c r="E17" s="9"/>
      <c r="F17" s="9"/>
      <c r="G17" s="9"/>
      <c r="H17" s="9"/>
    </row>
    <row r="18" spans="3:8" x14ac:dyDescent="0.25">
      <c r="C18" s="9"/>
      <c r="D18" s="33"/>
      <c r="E18" s="9"/>
      <c r="F18" s="9"/>
      <c r="G18" s="9"/>
      <c r="H18" s="9"/>
    </row>
    <row r="19" spans="3:8" x14ac:dyDescent="0.25">
      <c r="C19" s="9"/>
      <c r="D19" s="33"/>
      <c r="E19" s="9"/>
      <c r="F19" s="9"/>
      <c r="G19" s="9"/>
      <c r="H19" s="9"/>
    </row>
    <row r="20" spans="3:8" x14ac:dyDescent="0.25">
      <c r="C20" s="9"/>
      <c r="D20" s="33"/>
      <c r="E20" s="9"/>
      <c r="F20" s="9"/>
      <c r="G20" s="9"/>
      <c r="H20" s="9"/>
    </row>
    <row r="21" spans="3:8" x14ac:dyDescent="0.25">
      <c r="C21" s="9"/>
      <c r="D21" s="33"/>
      <c r="E21" s="9"/>
      <c r="F21" s="9"/>
      <c r="G21" s="9"/>
      <c r="H21" s="9"/>
    </row>
    <row r="22" spans="3:8" x14ac:dyDescent="0.25">
      <c r="C22" s="9"/>
      <c r="D22" s="33"/>
      <c r="E22" s="9"/>
      <c r="F22" s="9"/>
      <c r="G22" s="9"/>
      <c r="H22" s="9"/>
    </row>
    <row r="23" spans="3:8" x14ac:dyDescent="0.25">
      <c r="C23" s="9"/>
      <c r="D23" s="33"/>
      <c r="E23" s="9"/>
      <c r="F23" s="9"/>
      <c r="G23" s="9"/>
      <c r="H23" s="9"/>
    </row>
    <row r="24" spans="3:8" x14ac:dyDescent="0.25">
      <c r="C24" s="9"/>
      <c r="D24" s="33"/>
      <c r="E24" s="9"/>
      <c r="F24" s="9"/>
      <c r="G24" s="9"/>
      <c r="H24" s="9"/>
    </row>
    <row r="25" spans="3:8" x14ac:dyDescent="0.25">
      <c r="C25" s="9"/>
      <c r="D25" s="33"/>
      <c r="E25" s="9"/>
      <c r="F25" s="9"/>
      <c r="G25" s="9"/>
      <c r="H25" s="9"/>
    </row>
    <row r="26" spans="3:8" x14ac:dyDescent="0.25">
      <c r="C26" s="9"/>
      <c r="D26" s="33"/>
      <c r="E26" s="9"/>
      <c r="F26" s="9"/>
      <c r="G26" s="9"/>
      <c r="H26" s="9"/>
    </row>
    <row r="27" spans="3:8" x14ac:dyDescent="0.25">
      <c r="C27" s="9"/>
      <c r="D27" s="33"/>
      <c r="E27" s="9"/>
      <c r="F27" s="9"/>
      <c r="G27" s="9"/>
      <c r="H27" s="9"/>
    </row>
    <row r="28" spans="3:8" x14ac:dyDescent="0.25">
      <c r="C28" s="9"/>
      <c r="D28" s="33"/>
      <c r="E28" s="9"/>
      <c r="F28" s="9"/>
      <c r="G28" s="9"/>
      <c r="H28" s="9"/>
    </row>
    <row r="29" spans="3:8" x14ac:dyDescent="0.25">
      <c r="C29" s="9"/>
      <c r="D29" s="33"/>
      <c r="E29" s="9"/>
      <c r="F29" s="9"/>
      <c r="G29" s="9"/>
      <c r="H29" s="9"/>
    </row>
    <row r="30" spans="3:8" x14ac:dyDescent="0.25">
      <c r="C30" s="9"/>
      <c r="D30" s="33"/>
      <c r="E30" s="9"/>
      <c r="F30" s="9"/>
      <c r="G30" s="9"/>
      <c r="H30" s="9"/>
    </row>
    <row r="31" spans="3:8" x14ac:dyDescent="0.25">
      <c r="C31" s="9"/>
      <c r="D31" s="33"/>
      <c r="E31" s="9"/>
      <c r="F31" s="9"/>
      <c r="G31" s="9"/>
      <c r="H31" s="9"/>
    </row>
    <row r="32" spans="3:8" x14ac:dyDescent="0.25">
      <c r="C32" s="9"/>
      <c r="D32" s="33"/>
      <c r="E32" s="9"/>
      <c r="F32" s="9"/>
      <c r="G32" s="9"/>
      <c r="H32" s="9"/>
    </row>
    <row r="33" spans="3:8" x14ac:dyDescent="0.25">
      <c r="C33" s="9"/>
      <c r="D33" s="33"/>
      <c r="E33" s="9"/>
      <c r="F33" s="9"/>
      <c r="G33" s="9"/>
      <c r="H33" s="9"/>
    </row>
    <row r="34" spans="3:8" x14ac:dyDescent="0.25">
      <c r="C34" s="9"/>
      <c r="D34" s="33"/>
      <c r="E34" s="9"/>
      <c r="F34" s="9"/>
      <c r="G34" s="9"/>
      <c r="H34" s="9"/>
    </row>
    <row r="35" spans="3:8" x14ac:dyDescent="0.25">
      <c r="C35" s="9"/>
      <c r="D35" s="33"/>
      <c r="E35" s="9"/>
      <c r="F35" s="9"/>
      <c r="G35" s="9"/>
      <c r="H35" s="9"/>
    </row>
    <row r="36" spans="3:8" x14ac:dyDescent="0.25">
      <c r="C36" s="9"/>
      <c r="D36" s="33"/>
      <c r="E36" s="9"/>
      <c r="F36" s="9"/>
      <c r="G36" s="9"/>
      <c r="H36" s="9"/>
    </row>
    <row r="37" spans="3:8" x14ac:dyDescent="0.25">
      <c r="C37" s="9"/>
      <c r="D37" s="33"/>
      <c r="E37" s="9"/>
      <c r="F37" s="9"/>
      <c r="G37" s="9"/>
      <c r="H37" s="9"/>
    </row>
    <row r="38" spans="3:8" x14ac:dyDescent="0.25">
      <c r="C38" s="9"/>
      <c r="D38" s="33"/>
      <c r="E38" s="9"/>
      <c r="F38" s="9"/>
      <c r="G38" s="9"/>
      <c r="H38" s="9"/>
    </row>
    <row r="39" spans="3:8" x14ac:dyDescent="0.25">
      <c r="C39" s="9"/>
      <c r="D39" s="33"/>
      <c r="E39" s="9"/>
      <c r="F39" s="9"/>
      <c r="G39" s="9"/>
      <c r="H39" s="9"/>
    </row>
    <row r="40" spans="3:8" x14ac:dyDescent="0.25">
      <c r="C40" s="9"/>
      <c r="D40" s="33"/>
      <c r="E40" s="9"/>
      <c r="F40" s="9"/>
      <c r="G40" s="9"/>
      <c r="H40" s="9"/>
    </row>
    <row r="41" spans="3:8" x14ac:dyDescent="0.25">
      <c r="C41" s="9"/>
      <c r="D41" s="33"/>
      <c r="E41" s="9"/>
      <c r="F41" s="9"/>
      <c r="G41" s="9"/>
      <c r="H41" s="9"/>
    </row>
    <row r="42" spans="3:8" x14ac:dyDescent="0.25">
      <c r="C42" s="9"/>
      <c r="D42" s="33"/>
      <c r="E42" s="9"/>
      <c r="F42" s="9"/>
      <c r="G42" s="9"/>
      <c r="H42" s="9"/>
    </row>
    <row r="43" spans="3:8" x14ac:dyDescent="0.25">
      <c r="C43" s="9"/>
      <c r="D43" s="33"/>
      <c r="E43" s="9"/>
      <c r="F43" s="9"/>
      <c r="G43" s="9"/>
      <c r="H43" s="9"/>
    </row>
    <row r="44" spans="3:8" x14ac:dyDescent="0.25">
      <c r="C44" s="9"/>
      <c r="D44" s="33"/>
      <c r="E44" s="9"/>
      <c r="F44" s="9"/>
      <c r="G44" s="9"/>
      <c r="H44" s="9"/>
    </row>
    <row r="45" spans="3:8" x14ac:dyDescent="0.25">
      <c r="C45" s="9"/>
      <c r="D45" s="33"/>
      <c r="E45" s="9"/>
      <c r="F45" s="9"/>
      <c r="G45" s="9"/>
      <c r="H45" s="9"/>
    </row>
    <row r="46" spans="3:8" x14ac:dyDescent="0.25">
      <c r="C46" s="9"/>
      <c r="D46" s="33"/>
      <c r="E46" s="9"/>
      <c r="F46" s="9"/>
      <c r="G46" s="9"/>
      <c r="H46" s="9"/>
    </row>
    <row r="47" spans="3:8" x14ac:dyDescent="0.25">
      <c r="C47" s="9"/>
      <c r="D47" s="33"/>
      <c r="E47" s="9"/>
      <c r="F47" s="9"/>
      <c r="G47" s="9"/>
      <c r="H47" s="9"/>
    </row>
    <row r="48" spans="3:8" x14ac:dyDescent="0.25">
      <c r="C48" s="9"/>
      <c r="D48" s="33"/>
      <c r="E48" s="9"/>
      <c r="F48" s="9"/>
      <c r="G48" s="9"/>
      <c r="H48" s="9"/>
    </row>
    <row r="49" spans="3:8" x14ac:dyDescent="0.25">
      <c r="C49" s="9"/>
      <c r="D49" s="33"/>
      <c r="E49" s="9"/>
      <c r="F49" s="9"/>
      <c r="G49" s="9"/>
      <c r="H49" s="9"/>
    </row>
    <row r="50" spans="3:8" x14ac:dyDescent="0.25">
      <c r="C50" s="9"/>
      <c r="D50" s="33"/>
      <c r="E50" s="9"/>
      <c r="F50" s="9"/>
      <c r="G50" s="9"/>
      <c r="H50" s="9"/>
    </row>
    <row r="51" spans="3:8" x14ac:dyDescent="0.25">
      <c r="C51" s="9"/>
      <c r="D51" s="33"/>
      <c r="E51" s="9"/>
      <c r="F51" s="9"/>
      <c r="G51" s="9"/>
      <c r="H51" s="9"/>
    </row>
    <row r="52" spans="3:8" x14ac:dyDescent="0.25">
      <c r="C52" s="9"/>
      <c r="D52" s="33"/>
      <c r="E52" s="9"/>
      <c r="F52" s="9"/>
      <c r="G52" s="9"/>
      <c r="H52" s="9"/>
    </row>
    <row r="53" spans="3:8" x14ac:dyDescent="0.25">
      <c r="C53" s="9"/>
      <c r="D53" s="33"/>
      <c r="E53" s="9"/>
      <c r="F53" s="9"/>
      <c r="G53" s="9"/>
      <c r="H53" s="9"/>
    </row>
    <row r="54" spans="3:8" x14ac:dyDescent="0.25">
      <c r="C54" s="9"/>
      <c r="D54" s="33"/>
      <c r="E54" s="9"/>
      <c r="F54" s="9"/>
      <c r="G54" s="9"/>
      <c r="H54" s="9"/>
    </row>
    <row r="55" spans="3:8" x14ac:dyDescent="0.25">
      <c r="C55" s="9"/>
      <c r="D55" s="33"/>
      <c r="E55" s="9"/>
      <c r="F55" s="9"/>
      <c r="G55" s="9"/>
      <c r="H55" s="9"/>
    </row>
    <row r="56" spans="3:8" x14ac:dyDescent="0.25">
      <c r="C56" s="9"/>
      <c r="D56" s="33"/>
      <c r="E56" s="9"/>
      <c r="F56" s="9"/>
      <c r="G56" s="9"/>
      <c r="H56" s="9"/>
    </row>
    <row r="57" spans="3:8" x14ac:dyDescent="0.25">
      <c r="C57" s="9"/>
      <c r="D57" s="33"/>
      <c r="E57" s="9"/>
      <c r="F57" s="9"/>
      <c r="G57" s="9"/>
      <c r="H57" s="9"/>
    </row>
    <row r="58" spans="3:8" x14ac:dyDescent="0.25">
      <c r="C58" s="9"/>
      <c r="D58" s="33"/>
      <c r="E58" s="9"/>
      <c r="F58" s="9"/>
      <c r="G58" s="9"/>
      <c r="H58" s="9"/>
    </row>
    <row r="59" spans="3:8" x14ac:dyDescent="0.25">
      <c r="C59" s="9"/>
      <c r="D59" s="33"/>
      <c r="E59" s="9"/>
      <c r="F59" s="9"/>
      <c r="G59" s="9"/>
      <c r="H59" s="9"/>
    </row>
    <row r="60" spans="3:8" x14ac:dyDescent="0.25">
      <c r="C60" s="9"/>
      <c r="D60" s="33"/>
      <c r="E60" s="9"/>
      <c r="F60" s="9"/>
      <c r="G60" s="9"/>
      <c r="H60" s="9"/>
    </row>
    <row r="61" spans="3:8" x14ac:dyDescent="0.25">
      <c r="C61" s="9"/>
      <c r="D61" s="33"/>
      <c r="E61" s="9"/>
      <c r="F61" s="9"/>
      <c r="G61" s="9"/>
      <c r="H61" s="9"/>
    </row>
    <row r="62" spans="3:8" x14ac:dyDescent="0.25">
      <c r="C62" s="9"/>
      <c r="D62" s="33"/>
      <c r="E62" s="9"/>
      <c r="F62" s="9"/>
      <c r="G62" s="9"/>
      <c r="H62" s="9"/>
    </row>
    <row r="63" spans="3:8" x14ac:dyDescent="0.25">
      <c r="C63" s="9"/>
      <c r="D63" s="33"/>
      <c r="E63" s="9"/>
      <c r="F63" s="9"/>
      <c r="G63" s="9"/>
      <c r="H63" s="9"/>
    </row>
    <row r="64" spans="3:8" x14ac:dyDescent="0.25">
      <c r="C64" s="9"/>
      <c r="D64" s="33"/>
      <c r="E64" s="9"/>
      <c r="F64" s="9"/>
      <c r="G64" s="9"/>
      <c r="H64" s="9"/>
    </row>
    <row r="65" spans="3:8" x14ac:dyDescent="0.25">
      <c r="C65" s="9"/>
      <c r="D65" s="33"/>
      <c r="E65" s="9"/>
      <c r="F65" s="9"/>
      <c r="G65" s="9"/>
      <c r="H65" s="9"/>
    </row>
    <row r="66" spans="3:8" x14ac:dyDescent="0.25">
      <c r="C66" s="9"/>
      <c r="D66" s="33"/>
      <c r="E66" s="9"/>
      <c r="F66" s="9"/>
      <c r="G66" s="9"/>
      <c r="H66" s="9"/>
    </row>
    <row r="67" spans="3:8" x14ac:dyDescent="0.25">
      <c r="C67" s="9"/>
      <c r="D67" s="33"/>
      <c r="E67" s="9"/>
      <c r="F67" s="9"/>
      <c r="G67" s="9"/>
      <c r="H67" s="9"/>
    </row>
    <row r="68" spans="3:8" x14ac:dyDescent="0.25">
      <c r="C68" s="9"/>
      <c r="D68" s="33"/>
      <c r="E68" s="9"/>
      <c r="F68" s="9"/>
      <c r="G68" s="9"/>
      <c r="H68" s="9"/>
    </row>
    <row r="69" spans="3:8" x14ac:dyDescent="0.25">
      <c r="C69" s="9"/>
      <c r="D69" s="33"/>
      <c r="E69" s="9"/>
      <c r="F69" s="9"/>
      <c r="G69" s="9"/>
      <c r="H69" s="9"/>
    </row>
    <row r="70" spans="3:8" x14ac:dyDescent="0.25">
      <c r="C70" s="9"/>
      <c r="D70" s="33"/>
      <c r="E70" s="9"/>
      <c r="F70" s="9"/>
      <c r="G70" s="9"/>
      <c r="H70" s="9"/>
    </row>
    <row r="71" spans="3:8" x14ac:dyDescent="0.25">
      <c r="C71" s="9"/>
      <c r="D71" s="33"/>
      <c r="E71" s="9"/>
      <c r="F71" s="9"/>
      <c r="G71" s="9"/>
      <c r="H71" s="9"/>
    </row>
    <row r="72" spans="3:8" x14ac:dyDescent="0.25">
      <c r="C72" s="9"/>
      <c r="D72" s="33"/>
      <c r="E72" s="9"/>
      <c r="F72" s="9"/>
      <c r="G72" s="9"/>
      <c r="H72" s="9"/>
    </row>
    <row r="73" spans="3:8" x14ac:dyDescent="0.25">
      <c r="C73" s="9"/>
      <c r="D73" s="33"/>
      <c r="E73" s="9"/>
      <c r="F73" s="9"/>
      <c r="G73" s="9"/>
      <c r="H73" s="9"/>
    </row>
    <row r="74" spans="3:8" x14ac:dyDescent="0.25">
      <c r="C74" s="9"/>
      <c r="D74" s="33"/>
      <c r="E74" s="9"/>
      <c r="F74" s="9"/>
      <c r="G74" s="9"/>
      <c r="H74" s="9"/>
    </row>
    <row r="75" spans="3:8" x14ac:dyDescent="0.25">
      <c r="C75" s="9"/>
      <c r="D75" s="33"/>
      <c r="E75" s="9"/>
      <c r="F75" s="9"/>
      <c r="G75" s="9"/>
      <c r="H75" s="9"/>
    </row>
    <row r="76" spans="3:8" x14ac:dyDescent="0.25">
      <c r="C76" s="9"/>
      <c r="D76" s="33"/>
      <c r="E76" s="9"/>
      <c r="F76" s="9"/>
      <c r="G76" s="9"/>
      <c r="H76" s="9"/>
    </row>
    <row r="77" spans="3:8" x14ac:dyDescent="0.25">
      <c r="C77" s="9"/>
      <c r="D77" s="33"/>
      <c r="E77" s="9"/>
      <c r="F77" s="9"/>
      <c r="G77" s="9"/>
      <c r="H77" s="9"/>
    </row>
    <row r="78" spans="3:8" x14ac:dyDescent="0.25">
      <c r="C78" s="9"/>
      <c r="D78" s="33"/>
      <c r="E78" s="9"/>
      <c r="F78" s="9"/>
      <c r="G78" s="9"/>
      <c r="H78" s="9"/>
    </row>
    <row r="79" spans="3:8" x14ac:dyDescent="0.25">
      <c r="C79" s="9"/>
      <c r="D79" s="33"/>
      <c r="E79" s="9"/>
      <c r="F79" s="9"/>
      <c r="G79" s="9"/>
      <c r="H79" s="9"/>
    </row>
    <row r="80" spans="3:8" x14ac:dyDescent="0.25">
      <c r="C80" s="9"/>
      <c r="D80" s="33"/>
      <c r="E80" s="9"/>
      <c r="F80" s="9"/>
      <c r="G80" s="9"/>
      <c r="H80" s="9"/>
    </row>
    <row r="81" spans="3:8" x14ac:dyDescent="0.25">
      <c r="C81" s="9"/>
      <c r="D81" s="33"/>
      <c r="E81" s="9"/>
      <c r="F81" s="9"/>
      <c r="G81" s="9"/>
      <c r="H81" s="9"/>
    </row>
    <row r="82" spans="3:8" x14ac:dyDescent="0.25">
      <c r="C82" s="9"/>
      <c r="D82" s="33"/>
      <c r="E82" s="9"/>
      <c r="F82" s="9"/>
      <c r="G82" s="9"/>
      <c r="H82" s="9"/>
    </row>
    <row r="83" spans="3:8" x14ac:dyDescent="0.25">
      <c r="C83" s="9"/>
      <c r="D83" s="33"/>
      <c r="E83" s="9"/>
      <c r="F83" s="9"/>
      <c r="G83" s="9"/>
      <c r="H83" s="9"/>
    </row>
    <row r="84" spans="3:8" x14ac:dyDescent="0.25">
      <c r="C84" s="9"/>
      <c r="D84" s="33"/>
      <c r="E84" s="9"/>
      <c r="F84" s="9"/>
      <c r="G84" s="9"/>
      <c r="H84" s="9"/>
    </row>
    <row r="85" spans="3:8" x14ac:dyDescent="0.25">
      <c r="C85" s="9"/>
      <c r="D85" s="33"/>
      <c r="E85" s="9"/>
      <c r="F85" s="9"/>
      <c r="G85" s="9"/>
      <c r="H85" s="9"/>
    </row>
    <row r="86" spans="3:8" x14ac:dyDescent="0.25">
      <c r="C86" s="9"/>
      <c r="D86" s="33"/>
      <c r="E86" s="9"/>
      <c r="F86" s="9"/>
      <c r="G86" s="9"/>
      <c r="H86" s="9"/>
    </row>
    <row r="87" spans="3:8" x14ac:dyDescent="0.25">
      <c r="C87" s="9"/>
      <c r="D87" s="33"/>
      <c r="E87" s="9"/>
      <c r="F87" s="9"/>
      <c r="G87" s="9"/>
      <c r="H87" s="9"/>
    </row>
    <row r="88" spans="3:8" x14ac:dyDescent="0.25">
      <c r="C88" s="9"/>
      <c r="D88" s="33"/>
      <c r="E88" s="9"/>
      <c r="F88" s="9"/>
      <c r="G88" s="9"/>
      <c r="H88" s="9"/>
    </row>
    <row r="89" spans="3:8" x14ac:dyDescent="0.25">
      <c r="C89" s="9"/>
      <c r="D89" s="33"/>
      <c r="E89" s="9"/>
      <c r="F89" s="9"/>
      <c r="G89" s="9"/>
      <c r="H89" s="9"/>
    </row>
    <row r="90" spans="3:8" x14ac:dyDescent="0.25">
      <c r="C90" s="9"/>
      <c r="D90" s="33"/>
      <c r="E90" s="9"/>
      <c r="F90" s="9"/>
      <c r="G90" s="9"/>
      <c r="H90" s="9"/>
    </row>
    <row r="91" spans="3:8" x14ac:dyDescent="0.25">
      <c r="C91" s="9"/>
      <c r="D91" s="33"/>
      <c r="E91" s="9"/>
      <c r="F91" s="9"/>
      <c r="G91" s="9"/>
      <c r="H91" s="9"/>
    </row>
    <row r="92" spans="3:8" x14ac:dyDescent="0.25">
      <c r="C92" s="9"/>
      <c r="D92" s="33"/>
      <c r="E92" s="9"/>
      <c r="F92" s="9"/>
      <c r="G92" s="9"/>
      <c r="H92" s="9"/>
    </row>
    <row r="93" spans="3:8" x14ac:dyDescent="0.25">
      <c r="C93" s="9"/>
      <c r="D93" s="33"/>
      <c r="E93" s="9"/>
      <c r="F93" s="9"/>
      <c r="G93" s="9"/>
      <c r="H93" s="9"/>
    </row>
    <row r="94" spans="3:8" x14ac:dyDescent="0.25">
      <c r="C94" s="9"/>
      <c r="D94" s="33"/>
      <c r="E94" s="9"/>
      <c r="F94" s="9"/>
      <c r="G94" s="9"/>
      <c r="H94" s="9"/>
    </row>
    <row r="95" spans="3:8" x14ac:dyDescent="0.25">
      <c r="C95" s="9"/>
      <c r="D95" s="33"/>
      <c r="E95" s="9"/>
      <c r="F95" s="9"/>
      <c r="G95" s="9"/>
      <c r="H95" s="9"/>
    </row>
    <row r="96" spans="3:8" x14ac:dyDescent="0.25">
      <c r="C96" s="9"/>
      <c r="D96" s="33"/>
      <c r="E96" s="9"/>
      <c r="F96" s="9"/>
      <c r="G96" s="9"/>
      <c r="H96" s="9"/>
    </row>
    <row r="97" spans="3:8" x14ac:dyDescent="0.25">
      <c r="C97" s="9"/>
      <c r="D97" s="33"/>
      <c r="E97" s="9"/>
      <c r="F97" s="9"/>
      <c r="G97" s="9"/>
      <c r="H97" s="9"/>
    </row>
    <row r="98" spans="3:8" x14ac:dyDescent="0.25">
      <c r="C98" s="9"/>
      <c r="D98" s="33"/>
      <c r="E98" s="9"/>
      <c r="F98" s="9"/>
      <c r="G98" s="9"/>
      <c r="H98" s="9"/>
    </row>
    <row r="99" spans="3:8" x14ac:dyDescent="0.25">
      <c r="C99" s="9"/>
      <c r="D99" s="33"/>
      <c r="E99" s="9"/>
      <c r="F99" s="9"/>
      <c r="G99" s="9"/>
      <c r="H99" s="9"/>
    </row>
    <row r="100" spans="3:8" x14ac:dyDescent="0.25">
      <c r="C100" s="9"/>
      <c r="D100" s="33"/>
      <c r="E100" s="9"/>
      <c r="F100" s="9"/>
      <c r="G100" s="9"/>
      <c r="H100" s="9"/>
    </row>
    <row r="101" spans="3:8" x14ac:dyDescent="0.25">
      <c r="C101" s="9"/>
      <c r="D101" s="33"/>
      <c r="E101" s="9"/>
      <c r="F101" s="9"/>
      <c r="G101" s="9"/>
      <c r="H101" s="9"/>
    </row>
    <row r="102" spans="3:8" x14ac:dyDescent="0.25">
      <c r="C102" s="9"/>
      <c r="D102" s="33"/>
      <c r="E102" s="9"/>
      <c r="F102" s="9"/>
      <c r="G102" s="9"/>
      <c r="H102" s="9"/>
    </row>
    <row r="103" spans="3:8" x14ac:dyDescent="0.25">
      <c r="C103" s="9"/>
      <c r="D103" s="33"/>
      <c r="E103" s="9"/>
      <c r="F103" s="9"/>
      <c r="G103" s="9"/>
      <c r="H103" s="9"/>
    </row>
    <row r="104" spans="3:8" x14ac:dyDescent="0.25">
      <c r="C104" s="9"/>
      <c r="D104" s="33"/>
      <c r="E104" s="9"/>
      <c r="F104" s="9"/>
      <c r="G104" s="9"/>
      <c r="H104" s="9"/>
    </row>
    <row r="105" spans="3:8" x14ac:dyDescent="0.25">
      <c r="C105" s="9"/>
      <c r="D105" s="33"/>
      <c r="E105" s="9"/>
      <c r="F105" s="9"/>
      <c r="G105" s="9"/>
      <c r="H105" s="9"/>
    </row>
    <row r="106" spans="3:8" x14ac:dyDescent="0.25">
      <c r="C106" s="9"/>
      <c r="D106" s="33"/>
      <c r="E106" s="9"/>
      <c r="F106" s="9"/>
      <c r="G106" s="9"/>
      <c r="H106" s="9"/>
    </row>
    <row r="107" spans="3:8" x14ac:dyDescent="0.25">
      <c r="C107" s="9"/>
      <c r="D107" s="33"/>
      <c r="E107" s="9"/>
      <c r="F107" s="9"/>
      <c r="G107" s="9"/>
      <c r="H107" s="9"/>
    </row>
    <row r="108" spans="3:8" x14ac:dyDescent="0.25">
      <c r="C108" s="9"/>
      <c r="D108" s="33"/>
      <c r="E108" s="9"/>
      <c r="F108" s="9"/>
      <c r="G108" s="9"/>
      <c r="H108" s="9"/>
    </row>
    <row r="109" spans="3:8" x14ac:dyDescent="0.25">
      <c r="C109" s="9"/>
      <c r="D109" s="33"/>
      <c r="E109" s="9"/>
      <c r="F109" s="9"/>
      <c r="G109" s="9"/>
      <c r="H109" s="9"/>
    </row>
    <row r="110" spans="3:8" x14ac:dyDescent="0.25">
      <c r="C110" s="9"/>
      <c r="D110" s="33"/>
      <c r="E110" s="9"/>
      <c r="F110" s="9"/>
      <c r="G110" s="9"/>
      <c r="H110" s="9"/>
    </row>
    <row r="111" spans="3:8" x14ac:dyDescent="0.25">
      <c r="C111" s="9"/>
      <c r="D111" s="33"/>
      <c r="E111" s="9"/>
      <c r="F111" s="9"/>
      <c r="G111" s="9"/>
      <c r="H111" s="9"/>
    </row>
    <row r="112" spans="3:8" x14ac:dyDescent="0.25">
      <c r="C112" s="9"/>
      <c r="D112" s="33"/>
      <c r="E112" s="9"/>
      <c r="F112" s="9"/>
      <c r="G112" s="9"/>
      <c r="H112" s="9"/>
    </row>
    <row r="113" spans="3:8" x14ac:dyDescent="0.25">
      <c r="C113" s="9"/>
      <c r="D113" s="33"/>
      <c r="E113" s="9"/>
      <c r="F113" s="9"/>
      <c r="G113" s="9"/>
      <c r="H113" s="9"/>
    </row>
    <row r="114" spans="3:8" x14ac:dyDescent="0.25">
      <c r="C114" s="9"/>
      <c r="D114" s="33"/>
      <c r="E114" s="9"/>
      <c r="F114" s="9"/>
      <c r="G114" s="9"/>
      <c r="H114" s="9"/>
    </row>
    <row r="115" spans="3:8" x14ac:dyDescent="0.25">
      <c r="C115" s="9"/>
      <c r="D115" s="33"/>
      <c r="E115" s="9"/>
      <c r="F115" s="9"/>
      <c r="G115" s="9"/>
      <c r="H115" s="9"/>
    </row>
    <row r="116" spans="3:8" x14ac:dyDescent="0.25">
      <c r="C116" s="9"/>
      <c r="D116" s="33"/>
      <c r="E116" s="9"/>
      <c r="F116" s="9"/>
      <c r="G116" s="9"/>
      <c r="H116" s="9"/>
    </row>
    <row r="117" spans="3:8" x14ac:dyDescent="0.25">
      <c r="C117" s="9"/>
      <c r="D117" s="33"/>
      <c r="E117" s="9"/>
      <c r="F117" s="9"/>
      <c r="G117" s="9"/>
      <c r="H117" s="9"/>
    </row>
    <row r="118" spans="3:8" x14ac:dyDescent="0.25">
      <c r="C118" s="9"/>
      <c r="D118" s="33"/>
      <c r="E118" s="9"/>
      <c r="F118" s="9"/>
      <c r="G118" s="9"/>
      <c r="H118" s="9"/>
    </row>
    <row r="119" spans="3:8" x14ac:dyDescent="0.25">
      <c r="C119" s="9"/>
      <c r="D119" s="33"/>
      <c r="E119" s="9"/>
      <c r="F119" s="9"/>
      <c r="G119" s="9"/>
      <c r="H119" s="9"/>
    </row>
    <row r="120" spans="3:8" x14ac:dyDescent="0.25">
      <c r="C120" s="9"/>
      <c r="D120" s="33"/>
      <c r="E120" s="9"/>
      <c r="F120" s="9"/>
      <c r="G120" s="9"/>
      <c r="H120" s="9"/>
    </row>
    <row r="121" spans="3:8" x14ac:dyDescent="0.25">
      <c r="C121" s="9"/>
      <c r="D121" s="33"/>
      <c r="E121" s="9"/>
      <c r="F121" s="9"/>
      <c r="G121" s="9"/>
      <c r="H121" s="9"/>
    </row>
    <row r="122" spans="3:8" x14ac:dyDescent="0.25">
      <c r="C122" s="9"/>
      <c r="D122" s="33"/>
      <c r="E122" s="9"/>
      <c r="F122" s="9"/>
      <c r="G122" s="9"/>
      <c r="H122" s="9"/>
    </row>
    <row r="123" spans="3:8" x14ac:dyDescent="0.25">
      <c r="C123" s="9"/>
      <c r="D123" s="33"/>
      <c r="E123" s="9"/>
      <c r="F123" s="9"/>
      <c r="G123" s="9"/>
      <c r="H123" s="9"/>
    </row>
    <row r="124" spans="3:8" x14ac:dyDescent="0.25">
      <c r="C124" s="9"/>
      <c r="D124" s="33"/>
      <c r="E124" s="9"/>
      <c r="F124" s="9"/>
      <c r="G124" s="9"/>
      <c r="H124" s="9"/>
    </row>
    <row r="125" spans="3:8" x14ac:dyDescent="0.25">
      <c r="C125" s="9"/>
      <c r="D125" s="33"/>
      <c r="E125" s="9"/>
      <c r="F125" s="9"/>
      <c r="G125" s="9"/>
      <c r="H125" s="9"/>
    </row>
    <row r="126" spans="3:8" x14ac:dyDescent="0.25">
      <c r="C126" s="9"/>
      <c r="D126" s="33"/>
      <c r="E126" s="9"/>
      <c r="F126" s="9"/>
      <c r="G126" s="9"/>
      <c r="H126" s="9"/>
    </row>
    <row r="127" spans="3:8" x14ac:dyDescent="0.25">
      <c r="C127" s="9"/>
      <c r="D127" s="33"/>
      <c r="E127" s="9"/>
      <c r="F127" s="9"/>
      <c r="G127" s="9"/>
      <c r="H127" s="9"/>
    </row>
    <row r="128" spans="3:8" x14ac:dyDescent="0.25">
      <c r="C128" s="9"/>
      <c r="D128" s="33"/>
      <c r="E128" s="9"/>
      <c r="F128" s="9"/>
      <c r="G128" s="9"/>
      <c r="H128" s="9"/>
    </row>
    <row r="129" spans="3:8" x14ac:dyDescent="0.25">
      <c r="C129" s="9"/>
      <c r="D129" s="33"/>
      <c r="E129" s="9"/>
      <c r="F129" s="9"/>
      <c r="G129" s="9"/>
      <c r="H129" s="9"/>
    </row>
    <row r="130" spans="3:8" x14ac:dyDescent="0.25">
      <c r="C130" s="9"/>
      <c r="D130" s="33"/>
      <c r="E130" s="9"/>
      <c r="F130" s="9"/>
      <c r="G130" s="9"/>
      <c r="H130" s="9"/>
    </row>
    <row r="131" spans="3:8" x14ac:dyDescent="0.25">
      <c r="C131" s="9"/>
      <c r="D131" s="33"/>
      <c r="E131" s="9"/>
      <c r="F131" s="9"/>
      <c r="G131" s="9"/>
      <c r="H131" s="9"/>
    </row>
    <row r="132" spans="3:8" x14ac:dyDescent="0.25">
      <c r="C132" s="9"/>
      <c r="D132" s="33"/>
      <c r="E132" s="9"/>
      <c r="F132" s="9"/>
      <c r="G132" s="9"/>
      <c r="H132" s="9"/>
    </row>
    <row r="133" spans="3:8" x14ac:dyDescent="0.25">
      <c r="C133" s="9"/>
      <c r="D133" s="33"/>
      <c r="E133" s="9"/>
      <c r="F133" s="9"/>
      <c r="G133" s="9"/>
      <c r="H133" s="9"/>
    </row>
    <row r="134" spans="3:8" x14ac:dyDescent="0.25">
      <c r="C134" s="9"/>
      <c r="D134" s="33"/>
      <c r="E134" s="9"/>
      <c r="F134" s="9"/>
      <c r="G134" s="9"/>
      <c r="H134" s="9"/>
    </row>
    <row r="135" spans="3:8" x14ac:dyDescent="0.25">
      <c r="C135" s="9"/>
      <c r="D135" s="33"/>
      <c r="E135" s="9"/>
      <c r="F135" s="9"/>
      <c r="G135" s="9"/>
      <c r="H135" s="9"/>
    </row>
    <row r="136" spans="3:8" x14ac:dyDescent="0.25">
      <c r="C136" s="9"/>
      <c r="D136" s="33"/>
      <c r="E136" s="9"/>
      <c r="F136" s="9"/>
      <c r="G136" s="9"/>
      <c r="H136" s="9"/>
    </row>
    <row r="137" spans="3:8" x14ac:dyDescent="0.25">
      <c r="C137" s="9"/>
      <c r="D137" s="33"/>
      <c r="E137" s="9"/>
      <c r="F137" s="9"/>
      <c r="G137" s="9"/>
      <c r="H137" s="9"/>
    </row>
    <row r="138" spans="3:8" x14ac:dyDescent="0.25">
      <c r="C138" s="9"/>
      <c r="D138" s="33"/>
      <c r="E138" s="9"/>
      <c r="F138" s="9"/>
      <c r="G138" s="9"/>
      <c r="H138" s="9"/>
    </row>
    <row r="139" spans="3:8" x14ac:dyDescent="0.25">
      <c r="C139" s="9"/>
      <c r="D139" s="33"/>
      <c r="E139" s="9"/>
      <c r="F139" s="9"/>
      <c r="G139" s="9"/>
      <c r="H139" s="9"/>
    </row>
    <row r="140" spans="3:8" x14ac:dyDescent="0.25">
      <c r="C140" s="9"/>
      <c r="D140" s="33"/>
      <c r="E140" s="9"/>
      <c r="F140" s="9"/>
      <c r="G140" s="9"/>
      <c r="H140" s="9"/>
    </row>
    <row r="141" spans="3:8" x14ac:dyDescent="0.25">
      <c r="C141" s="9"/>
      <c r="D141" s="33"/>
      <c r="E141" s="9"/>
      <c r="F141" s="9"/>
      <c r="G141" s="9"/>
      <c r="H141" s="9"/>
    </row>
    <row r="142" spans="3:8" x14ac:dyDescent="0.25">
      <c r="C142" s="9"/>
      <c r="D142" s="33"/>
      <c r="E142" s="9"/>
      <c r="F142" s="9"/>
      <c r="G142" s="9"/>
      <c r="H142" s="9"/>
    </row>
    <row r="143" spans="3:8" x14ac:dyDescent="0.25">
      <c r="C143" s="9"/>
      <c r="D143" s="33"/>
      <c r="E143" s="9"/>
      <c r="F143" s="9"/>
      <c r="G143" s="9"/>
      <c r="H143" s="9"/>
    </row>
    <row r="144" spans="3:8" x14ac:dyDescent="0.25">
      <c r="C144" s="9"/>
      <c r="D144" s="33"/>
      <c r="E144" s="9"/>
      <c r="F144" s="9"/>
      <c r="G144" s="9"/>
      <c r="H144" s="9"/>
    </row>
    <row r="145" spans="3:8" x14ac:dyDescent="0.25">
      <c r="C145" s="9"/>
      <c r="D145" s="33"/>
      <c r="E145" s="9"/>
      <c r="F145" s="9"/>
      <c r="G145" s="9"/>
      <c r="H145" s="9"/>
    </row>
    <row r="146" spans="3:8" x14ac:dyDescent="0.25">
      <c r="C146" s="9"/>
      <c r="D146" s="33"/>
      <c r="E146" s="9"/>
      <c r="F146" s="9"/>
      <c r="G146" s="9"/>
      <c r="H146" s="9"/>
    </row>
    <row r="147" spans="3:8" x14ac:dyDescent="0.25">
      <c r="C147" s="9"/>
      <c r="D147" s="33"/>
      <c r="E147" s="9"/>
      <c r="F147" s="9"/>
      <c r="G147" s="9"/>
      <c r="H147" s="9"/>
    </row>
    <row r="148" spans="3:8" x14ac:dyDescent="0.25">
      <c r="C148" s="9"/>
      <c r="D148" s="33"/>
      <c r="E148" s="9"/>
      <c r="F148" s="9"/>
      <c r="G148" s="9"/>
      <c r="H148" s="9"/>
    </row>
    <row r="149" spans="3:8" x14ac:dyDescent="0.25">
      <c r="C149" s="9"/>
      <c r="D149" s="33"/>
      <c r="E149" s="9"/>
      <c r="F149" s="9"/>
      <c r="G149" s="9"/>
      <c r="H149" s="9"/>
    </row>
    <row r="150" spans="3:8" x14ac:dyDescent="0.25">
      <c r="C150" s="9"/>
      <c r="D150" s="33"/>
      <c r="E150" s="9"/>
      <c r="F150" s="9"/>
      <c r="G150" s="9"/>
      <c r="H150" s="9"/>
    </row>
    <row r="151" spans="3:8" x14ac:dyDescent="0.25">
      <c r="C151" s="9"/>
      <c r="D151" s="33"/>
      <c r="E151" s="9"/>
      <c r="F151" s="9"/>
      <c r="G151" s="9"/>
      <c r="H151" s="9"/>
    </row>
    <row r="152" spans="3:8" x14ac:dyDescent="0.25">
      <c r="C152" s="9"/>
      <c r="D152" s="33"/>
      <c r="E152" s="9"/>
      <c r="F152" s="9"/>
      <c r="G152" s="9"/>
      <c r="H152" s="9"/>
    </row>
    <row r="153" spans="3:8" x14ac:dyDescent="0.25">
      <c r="C153" s="9"/>
      <c r="D153" s="33"/>
      <c r="E153" s="9"/>
      <c r="F153" s="9"/>
      <c r="G153" s="9"/>
      <c r="H153" s="9"/>
    </row>
    <row r="154" spans="3:8" x14ac:dyDescent="0.25">
      <c r="C154" s="9"/>
      <c r="D154" s="33"/>
      <c r="E154" s="9"/>
      <c r="F154" s="9"/>
      <c r="G154" s="9"/>
      <c r="H154" s="9"/>
    </row>
    <row r="155" spans="3:8" x14ac:dyDescent="0.25">
      <c r="C155" s="9"/>
      <c r="D155" s="33"/>
      <c r="E155" s="9"/>
      <c r="F155" s="9"/>
      <c r="G155" s="9"/>
      <c r="H155" s="9"/>
    </row>
    <row r="156" spans="3:8" x14ac:dyDescent="0.25">
      <c r="C156" s="9"/>
      <c r="D156" s="33"/>
      <c r="E156" s="9"/>
      <c r="F156" s="9"/>
      <c r="G156" s="9"/>
      <c r="H156" s="9"/>
    </row>
    <row r="157" spans="3:8" x14ac:dyDescent="0.25">
      <c r="C157" s="9"/>
      <c r="D157" s="33"/>
      <c r="E157" s="9"/>
      <c r="F157" s="9"/>
      <c r="G157" s="9"/>
      <c r="H157" s="9"/>
    </row>
    <row r="158" spans="3:8" x14ac:dyDescent="0.25">
      <c r="C158" s="9"/>
      <c r="D158" s="33"/>
      <c r="E158" s="9"/>
      <c r="F158" s="9"/>
      <c r="G158" s="9"/>
      <c r="H158" s="9"/>
    </row>
    <row r="159" spans="3:8" x14ac:dyDescent="0.25">
      <c r="C159" s="9"/>
      <c r="D159" s="33"/>
      <c r="E159" s="9"/>
      <c r="F159" s="9"/>
      <c r="G159" s="9"/>
      <c r="H159" s="9"/>
    </row>
    <row r="160" spans="3:8" x14ac:dyDescent="0.25">
      <c r="C160" s="9"/>
      <c r="D160" s="33"/>
      <c r="E160" s="9"/>
      <c r="F160" s="9"/>
      <c r="G160" s="9"/>
      <c r="H160" s="9"/>
    </row>
    <row r="161" spans="3:8" x14ac:dyDescent="0.25">
      <c r="C161" s="9"/>
      <c r="D161" s="33"/>
      <c r="E161" s="9"/>
      <c r="F161" s="9"/>
      <c r="G161" s="9"/>
      <c r="H161" s="9"/>
    </row>
    <row r="162" spans="3:8" x14ac:dyDescent="0.25">
      <c r="C162" s="9"/>
      <c r="D162" s="33"/>
      <c r="E162" s="9"/>
      <c r="F162" s="9"/>
      <c r="G162" s="9"/>
      <c r="H162" s="9"/>
    </row>
    <row r="163" spans="3:8" x14ac:dyDescent="0.25">
      <c r="C163" s="9"/>
      <c r="D163" s="33"/>
      <c r="E163" s="9"/>
      <c r="F163" s="9"/>
      <c r="G163" s="9"/>
      <c r="H163" s="9"/>
    </row>
    <row r="164" spans="3:8" x14ac:dyDescent="0.25">
      <c r="C164" s="9"/>
      <c r="D164" s="33"/>
      <c r="E164" s="9"/>
      <c r="F164" s="9"/>
      <c r="G164" s="9"/>
      <c r="H164" s="9"/>
    </row>
    <row r="165" spans="3:8" x14ac:dyDescent="0.25">
      <c r="C165" s="9"/>
      <c r="D165" s="33"/>
      <c r="E165" s="9"/>
      <c r="F165" s="9"/>
      <c r="G165" s="9"/>
      <c r="H165" s="9"/>
    </row>
    <row r="166" spans="3:8" x14ac:dyDescent="0.25">
      <c r="C166" s="9"/>
      <c r="D166" s="33"/>
      <c r="E166" s="9"/>
      <c r="F166" s="9"/>
      <c r="G166" s="9"/>
      <c r="H166" s="9"/>
    </row>
    <row r="167" spans="3:8" x14ac:dyDescent="0.25">
      <c r="C167" s="9"/>
      <c r="D167" s="33"/>
      <c r="E167" s="9"/>
      <c r="F167" s="9"/>
      <c r="G167" s="9"/>
      <c r="H167" s="9"/>
    </row>
    <row r="168" spans="3:8" x14ac:dyDescent="0.25">
      <c r="C168" s="9"/>
      <c r="D168" s="33"/>
      <c r="E168" s="9"/>
      <c r="F168" s="9"/>
      <c r="G168" s="9"/>
      <c r="H168" s="9"/>
    </row>
    <row r="169" spans="3:8" x14ac:dyDescent="0.25">
      <c r="C169" s="9"/>
      <c r="D169" s="33"/>
      <c r="E169" s="9"/>
      <c r="F169" s="9"/>
      <c r="G169" s="9"/>
      <c r="H169" s="9"/>
    </row>
    <row r="170" spans="3:8" x14ac:dyDescent="0.25">
      <c r="C170" s="9"/>
      <c r="D170" s="33"/>
      <c r="E170" s="9"/>
      <c r="F170" s="9"/>
      <c r="G170" s="9"/>
      <c r="H170" s="9"/>
    </row>
    <row r="171" spans="3:8" x14ac:dyDescent="0.25">
      <c r="C171" s="9"/>
      <c r="D171" s="33"/>
      <c r="E171" s="9"/>
      <c r="F171" s="9"/>
      <c r="G171" s="9"/>
      <c r="H171" s="9"/>
    </row>
    <row r="172" spans="3:8" x14ac:dyDescent="0.25">
      <c r="C172" s="9"/>
      <c r="D172" s="33"/>
      <c r="E172" s="9"/>
      <c r="F172" s="9"/>
      <c r="G172" s="9"/>
      <c r="H172" s="9"/>
    </row>
    <row r="173" spans="3:8" x14ac:dyDescent="0.25">
      <c r="C173" s="9"/>
      <c r="D173" s="33"/>
      <c r="E173" s="9"/>
      <c r="F173" s="9"/>
      <c r="G173" s="9"/>
      <c r="H173" s="9"/>
    </row>
    <row r="174" spans="3:8" x14ac:dyDescent="0.25">
      <c r="C174" s="9"/>
      <c r="D174" s="33"/>
      <c r="E174" s="9"/>
      <c r="F174" s="9"/>
      <c r="G174" s="9"/>
      <c r="H174" s="9"/>
    </row>
    <row r="175" spans="3:8" x14ac:dyDescent="0.25">
      <c r="C175" s="9"/>
      <c r="D175" s="33"/>
      <c r="E175" s="9"/>
      <c r="F175" s="9"/>
      <c r="G175" s="9"/>
      <c r="H175" s="9"/>
    </row>
    <row r="176" spans="3:8" x14ac:dyDescent="0.25">
      <c r="C176" s="9"/>
      <c r="D176" s="33"/>
      <c r="E176" s="9"/>
      <c r="F176" s="9"/>
      <c r="G176" s="9"/>
      <c r="H176" s="9"/>
    </row>
    <row r="177" spans="3:8" x14ac:dyDescent="0.25">
      <c r="C177" s="9"/>
      <c r="D177" s="33"/>
      <c r="E177" s="9"/>
      <c r="F177" s="9"/>
      <c r="G177" s="9"/>
      <c r="H177" s="9"/>
    </row>
    <row r="178" spans="3:8" x14ac:dyDescent="0.25">
      <c r="C178" s="9"/>
      <c r="D178" s="33"/>
      <c r="E178" s="9"/>
      <c r="F178" s="9"/>
      <c r="G178" s="9"/>
      <c r="H178" s="9"/>
    </row>
    <row r="179" spans="3:8" x14ac:dyDescent="0.25">
      <c r="C179" s="9"/>
      <c r="D179" s="33"/>
      <c r="E179" s="9"/>
      <c r="F179" s="9"/>
      <c r="G179" s="9"/>
      <c r="H179" s="9"/>
    </row>
    <row r="180" spans="3:8" x14ac:dyDescent="0.25">
      <c r="C180" s="9"/>
      <c r="D180" s="33"/>
      <c r="E180" s="9"/>
      <c r="F180" s="9"/>
      <c r="G180" s="9"/>
      <c r="H180" s="9"/>
    </row>
    <row r="181" spans="3:8" x14ac:dyDescent="0.25">
      <c r="C181" s="9"/>
      <c r="D181" s="33"/>
      <c r="E181" s="9"/>
      <c r="F181" s="9"/>
      <c r="G181" s="9"/>
      <c r="H181" s="9"/>
    </row>
    <row r="182" spans="3:8" x14ac:dyDescent="0.25">
      <c r="C182" s="9"/>
      <c r="D182" s="33"/>
      <c r="E182" s="9"/>
      <c r="F182" s="9"/>
      <c r="G182" s="9"/>
      <c r="H182" s="9"/>
    </row>
    <row r="183" spans="3:8" x14ac:dyDescent="0.25">
      <c r="C183" s="9"/>
      <c r="D183" s="33"/>
      <c r="E183" s="9"/>
      <c r="F183" s="9"/>
      <c r="G183" s="9"/>
      <c r="H183" s="9"/>
    </row>
    <row r="184" spans="3:8" x14ac:dyDescent="0.25">
      <c r="C184" s="9"/>
      <c r="D184" s="33"/>
      <c r="E184" s="9"/>
      <c r="F184" s="9"/>
      <c r="G184" s="9"/>
      <c r="H184" s="9"/>
    </row>
    <row r="185" spans="3:8" x14ac:dyDescent="0.25">
      <c r="C185" s="9"/>
      <c r="D185" s="33"/>
      <c r="E185" s="9"/>
      <c r="F185" s="9"/>
      <c r="G185" s="9"/>
      <c r="H185" s="9"/>
    </row>
    <row r="186" spans="3:8" x14ac:dyDescent="0.25">
      <c r="C186" s="9"/>
      <c r="D186" s="33"/>
      <c r="E186" s="9"/>
      <c r="F186" s="9"/>
      <c r="G186" s="9"/>
      <c r="H186" s="9"/>
    </row>
    <row r="187" spans="3:8" x14ac:dyDescent="0.25">
      <c r="C187" s="9"/>
      <c r="D187" s="33"/>
      <c r="E187" s="9"/>
      <c r="F187" s="9"/>
      <c r="G187" s="9"/>
      <c r="H187" s="9"/>
    </row>
    <row r="188" spans="3:8" x14ac:dyDescent="0.25">
      <c r="C188" s="9"/>
      <c r="D188" s="33"/>
      <c r="E188" s="9"/>
      <c r="F188" s="9"/>
      <c r="G188" s="9"/>
      <c r="H188" s="9"/>
    </row>
    <row r="189" spans="3:8" x14ac:dyDescent="0.25">
      <c r="C189" s="9"/>
      <c r="D189" s="33"/>
      <c r="E189" s="9"/>
      <c r="F189" s="9"/>
      <c r="G189" s="9"/>
      <c r="H189" s="9"/>
    </row>
    <row r="190" spans="3:8" x14ac:dyDescent="0.25">
      <c r="C190" s="9"/>
      <c r="D190" s="33"/>
      <c r="E190" s="9"/>
      <c r="F190" s="9"/>
      <c r="G190" s="9"/>
      <c r="H190" s="9"/>
    </row>
    <row r="191" spans="3:8" x14ac:dyDescent="0.25">
      <c r="C191" s="9"/>
      <c r="D191" s="33"/>
      <c r="E191" s="9"/>
      <c r="F191" s="9"/>
      <c r="G191" s="9"/>
      <c r="H191" s="9"/>
    </row>
    <row r="192" spans="3:8" x14ac:dyDescent="0.25">
      <c r="C192" s="9"/>
      <c r="D192" s="33"/>
      <c r="E192" s="9"/>
      <c r="F192" s="9"/>
      <c r="G192" s="9"/>
      <c r="H192" s="9"/>
    </row>
    <row r="193" spans="3:8" x14ac:dyDescent="0.25">
      <c r="C193" s="9"/>
      <c r="D193" s="33"/>
      <c r="E193" s="9"/>
      <c r="F193" s="9"/>
      <c r="G193" s="9"/>
      <c r="H193" s="9"/>
    </row>
    <row r="194" spans="3:8" x14ac:dyDescent="0.25">
      <c r="C194" s="9"/>
      <c r="D194" s="33"/>
      <c r="E194" s="9"/>
      <c r="F194" s="9"/>
      <c r="G194" s="9"/>
      <c r="H194" s="9"/>
    </row>
    <row r="195" spans="3:8" x14ac:dyDescent="0.25">
      <c r="C195" s="9"/>
      <c r="D195" s="33"/>
      <c r="E195" s="9"/>
      <c r="F195" s="9"/>
      <c r="G195" s="9"/>
      <c r="H195" s="9"/>
    </row>
    <row r="196" spans="3:8" x14ac:dyDescent="0.25">
      <c r="C196" s="9"/>
      <c r="D196" s="33"/>
      <c r="E196" s="9"/>
      <c r="F196" s="9"/>
      <c r="G196" s="9"/>
      <c r="H196" s="9"/>
    </row>
    <row r="197" spans="3:8" x14ac:dyDescent="0.25">
      <c r="C197" s="9"/>
      <c r="D197" s="33"/>
      <c r="E197" s="9"/>
      <c r="F197" s="9"/>
      <c r="G197" s="9"/>
      <c r="H197" s="9"/>
    </row>
    <row r="198" spans="3:8" x14ac:dyDescent="0.25">
      <c r="C198" s="9"/>
      <c r="D198" s="33"/>
      <c r="E198" s="9"/>
      <c r="F198" s="9"/>
      <c r="G198" s="9"/>
      <c r="H198" s="9"/>
    </row>
    <row r="199" spans="3:8" x14ac:dyDescent="0.25">
      <c r="C199" s="9"/>
      <c r="D199" s="33"/>
      <c r="E199" s="9"/>
      <c r="F199" s="9"/>
      <c r="G199" s="9"/>
      <c r="H199" s="9"/>
    </row>
    <row r="200" spans="3:8" x14ac:dyDescent="0.25">
      <c r="C200" s="9"/>
      <c r="D200" s="33"/>
      <c r="E200" s="9"/>
      <c r="F200" s="9"/>
      <c r="G200" s="9"/>
      <c r="H200" s="9"/>
    </row>
    <row r="201" spans="3:8" x14ac:dyDescent="0.25">
      <c r="C201" s="9"/>
      <c r="D201" s="33"/>
      <c r="E201" s="9"/>
      <c r="F201" s="9"/>
      <c r="G201" s="9"/>
      <c r="H201" s="9"/>
    </row>
    <row r="202" spans="3:8" x14ac:dyDescent="0.25">
      <c r="C202" s="9"/>
      <c r="D202" s="33"/>
      <c r="E202" s="9"/>
      <c r="F202" s="9"/>
      <c r="G202" s="9"/>
      <c r="H202" s="9"/>
    </row>
    <row r="203" spans="3:8" x14ac:dyDescent="0.25">
      <c r="C203" s="9"/>
      <c r="D203" s="33"/>
      <c r="E203" s="9"/>
      <c r="F203" s="9"/>
      <c r="G203" s="9"/>
      <c r="H203" s="9"/>
    </row>
    <row r="204" spans="3:8" x14ac:dyDescent="0.25">
      <c r="C204" s="9"/>
      <c r="D204" s="33"/>
      <c r="E204" s="9"/>
      <c r="F204" s="9"/>
      <c r="G204" s="9"/>
      <c r="H204" s="9"/>
    </row>
    <row r="205" spans="3:8" x14ac:dyDescent="0.25">
      <c r="C205" s="9"/>
      <c r="D205" s="33"/>
      <c r="E205" s="9"/>
      <c r="F205" s="9"/>
      <c r="G205" s="9"/>
      <c r="H205" s="9"/>
    </row>
    <row r="206" spans="3:8" x14ac:dyDescent="0.25">
      <c r="C206" s="9"/>
      <c r="D206" s="33"/>
      <c r="E206" s="9"/>
      <c r="F206" s="9"/>
      <c r="G206" s="9"/>
      <c r="H206" s="9"/>
    </row>
    <row r="207" spans="3:8" x14ac:dyDescent="0.25">
      <c r="C207" s="9"/>
      <c r="D207" s="33"/>
      <c r="E207" s="9"/>
      <c r="F207" s="9"/>
      <c r="G207" s="9"/>
      <c r="H207" s="9"/>
    </row>
    <row r="208" spans="3:8" x14ac:dyDescent="0.25">
      <c r="C208" s="9"/>
      <c r="D208" s="33"/>
      <c r="E208" s="9"/>
      <c r="F208" s="9"/>
      <c r="G208" s="9"/>
      <c r="H208" s="9"/>
    </row>
    <row r="209" spans="3:8" x14ac:dyDescent="0.25">
      <c r="C209" s="9"/>
      <c r="D209" s="33"/>
      <c r="E209" s="9"/>
      <c r="F209" s="9"/>
      <c r="G209" s="9"/>
      <c r="H209" s="9"/>
    </row>
    <row r="210" spans="3:8" x14ac:dyDescent="0.25">
      <c r="C210" s="9"/>
      <c r="D210" s="33"/>
      <c r="E210" s="9"/>
      <c r="F210" s="9"/>
      <c r="G210" s="9"/>
      <c r="H210" s="9"/>
    </row>
    <row r="211" spans="3:8" x14ac:dyDescent="0.25">
      <c r="C211" s="9"/>
      <c r="D211" s="33"/>
      <c r="E211" s="9"/>
      <c r="F211" s="9"/>
      <c r="G211" s="9"/>
      <c r="H211" s="9"/>
    </row>
    <row r="212" spans="3:8" x14ac:dyDescent="0.25">
      <c r="C212" s="9"/>
      <c r="D212" s="33"/>
      <c r="E212" s="9"/>
      <c r="F212" s="9"/>
      <c r="G212" s="9"/>
      <c r="H212" s="9"/>
    </row>
    <row r="213" spans="3:8" x14ac:dyDescent="0.25">
      <c r="C213" s="9"/>
      <c r="D213" s="33"/>
      <c r="E213" s="9"/>
      <c r="F213" s="9"/>
      <c r="G213" s="9"/>
      <c r="H213" s="9"/>
    </row>
    <row r="214" spans="3:8" x14ac:dyDescent="0.25">
      <c r="C214" s="9"/>
      <c r="D214" s="33"/>
      <c r="E214" s="9"/>
      <c r="F214" s="9"/>
      <c r="G214" s="9"/>
      <c r="H214" s="9"/>
    </row>
    <row r="215" spans="3:8" x14ac:dyDescent="0.25">
      <c r="C215" s="9"/>
      <c r="D215" s="33"/>
      <c r="E215" s="9"/>
      <c r="F215" s="9"/>
      <c r="G215" s="9"/>
      <c r="H215" s="9"/>
    </row>
    <row r="216" spans="3:8" x14ac:dyDescent="0.25">
      <c r="C216" s="9"/>
      <c r="D216" s="33"/>
      <c r="E216" s="9"/>
      <c r="F216" s="9"/>
      <c r="G216" s="9"/>
      <c r="H216" s="9"/>
    </row>
    <row r="217" spans="3:8" x14ac:dyDescent="0.25">
      <c r="D217" s="31"/>
    </row>
    <row r="218" spans="3:8" x14ac:dyDescent="0.25">
      <c r="D218" s="31"/>
    </row>
    <row r="219" spans="3:8" x14ac:dyDescent="0.25">
      <c r="D219" s="31"/>
    </row>
    <row r="220" spans="3:8" x14ac:dyDescent="0.25">
      <c r="D220" s="31"/>
    </row>
    <row r="221" spans="3:8" x14ac:dyDescent="0.25">
      <c r="D221" s="31"/>
    </row>
    <row r="222" spans="3:8" x14ac:dyDescent="0.25">
      <c r="D222" s="31"/>
    </row>
    <row r="223" spans="3:8" x14ac:dyDescent="0.25">
      <c r="D223" s="31"/>
    </row>
    <row r="224" spans="3:8" x14ac:dyDescent="0.25">
      <c r="D224" s="31"/>
    </row>
    <row r="225" spans="4:4" x14ac:dyDescent="0.25">
      <c r="D225" s="31"/>
    </row>
    <row r="226" spans="4:4" x14ac:dyDescent="0.25">
      <c r="D226" s="31"/>
    </row>
    <row r="227" spans="4:4" x14ac:dyDescent="0.25">
      <c r="D227" s="31"/>
    </row>
    <row r="228" spans="4:4" x14ac:dyDescent="0.25">
      <c r="D228" s="31"/>
    </row>
    <row r="229" spans="4:4" x14ac:dyDescent="0.25">
      <c r="D229" s="31"/>
    </row>
    <row r="230" spans="4:4" x14ac:dyDescent="0.25">
      <c r="D230" s="31"/>
    </row>
    <row r="231" spans="4:4" x14ac:dyDescent="0.25">
      <c r="D231" s="31"/>
    </row>
    <row r="232" spans="4:4" x14ac:dyDescent="0.25">
      <c r="D232" s="31"/>
    </row>
    <row r="233" spans="4:4" x14ac:dyDescent="0.25">
      <c r="D233" s="31"/>
    </row>
    <row r="234" spans="4:4" x14ac:dyDescent="0.25">
      <c r="D234" s="31"/>
    </row>
    <row r="235" spans="4:4" x14ac:dyDescent="0.25">
      <c r="D235" s="31"/>
    </row>
    <row r="236" spans="4:4" x14ac:dyDescent="0.25">
      <c r="D236" s="31"/>
    </row>
    <row r="237" spans="4:4" x14ac:dyDescent="0.25">
      <c r="D237" s="31"/>
    </row>
    <row r="238" spans="4:4" x14ac:dyDescent="0.25">
      <c r="D238" s="31"/>
    </row>
    <row r="239" spans="4:4" x14ac:dyDescent="0.25">
      <c r="D239" s="31"/>
    </row>
    <row r="240" spans="4:4" x14ac:dyDescent="0.25">
      <c r="D240" s="31"/>
    </row>
    <row r="241" spans="4:4" x14ac:dyDescent="0.25">
      <c r="D241" s="31"/>
    </row>
    <row r="242" spans="4:4" x14ac:dyDescent="0.25">
      <c r="D242" s="31"/>
    </row>
    <row r="243" spans="4:4" x14ac:dyDescent="0.25">
      <c r="D243" s="31"/>
    </row>
    <row r="244" spans="4:4" x14ac:dyDescent="0.25">
      <c r="D244" s="31"/>
    </row>
    <row r="245" spans="4:4" x14ac:dyDescent="0.25">
      <c r="D245" s="31"/>
    </row>
    <row r="246" spans="4:4" x14ac:dyDescent="0.25">
      <c r="D246" s="31"/>
    </row>
    <row r="247" spans="4:4" x14ac:dyDescent="0.25">
      <c r="D247" s="31"/>
    </row>
    <row r="248" spans="4:4" x14ac:dyDescent="0.25">
      <c r="D248" s="31"/>
    </row>
    <row r="249" spans="4:4" x14ac:dyDescent="0.25">
      <c r="D249" s="31"/>
    </row>
    <row r="250" spans="4:4" x14ac:dyDescent="0.25">
      <c r="D250" s="31"/>
    </row>
    <row r="251" spans="4:4" x14ac:dyDescent="0.25">
      <c r="D251" s="31"/>
    </row>
    <row r="252" spans="4:4" x14ac:dyDescent="0.25">
      <c r="D252" s="31"/>
    </row>
    <row r="253" spans="4:4" x14ac:dyDescent="0.25">
      <c r="D253" s="31"/>
    </row>
    <row r="254" spans="4:4" x14ac:dyDescent="0.25">
      <c r="D254" s="31"/>
    </row>
    <row r="255" spans="4:4" x14ac:dyDescent="0.25">
      <c r="D255" s="31"/>
    </row>
    <row r="256" spans="4:4" x14ac:dyDescent="0.25">
      <c r="D256" s="31"/>
    </row>
    <row r="257" spans="4:4" x14ac:dyDescent="0.25">
      <c r="D257" s="31"/>
    </row>
    <row r="258" spans="4:4" x14ac:dyDescent="0.25">
      <c r="D258" s="31"/>
    </row>
    <row r="259" spans="4:4" x14ac:dyDescent="0.25">
      <c r="D259" s="31"/>
    </row>
    <row r="260" spans="4:4" x14ac:dyDescent="0.25">
      <c r="D260" s="31"/>
    </row>
    <row r="261" spans="4:4" x14ac:dyDescent="0.25">
      <c r="D261" s="31"/>
    </row>
    <row r="262" spans="4:4" x14ac:dyDescent="0.25">
      <c r="D262" s="31"/>
    </row>
    <row r="263" spans="4:4" x14ac:dyDescent="0.25">
      <c r="D263" s="31"/>
    </row>
    <row r="264" spans="4:4" x14ac:dyDescent="0.25">
      <c r="D264" s="31"/>
    </row>
    <row r="265" spans="4:4" x14ac:dyDescent="0.25">
      <c r="D265" s="31"/>
    </row>
    <row r="266" spans="4:4" x14ac:dyDescent="0.25">
      <c r="D266" s="31"/>
    </row>
    <row r="267" spans="4:4" x14ac:dyDescent="0.25">
      <c r="D267" s="31"/>
    </row>
    <row r="268" spans="4:4" x14ac:dyDescent="0.25">
      <c r="D268" s="31"/>
    </row>
    <row r="269" spans="4:4" x14ac:dyDescent="0.25">
      <c r="D269" s="31"/>
    </row>
    <row r="270" spans="4:4" x14ac:dyDescent="0.25">
      <c r="D270" s="31"/>
    </row>
    <row r="271" spans="4:4" x14ac:dyDescent="0.25">
      <c r="D271" s="31"/>
    </row>
    <row r="272" spans="4:4" x14ac:dyDescent="0.25">
      <c r="D272" s="31"/>
    </row>
    <row r="273" spans="4:4" x14ac:dyDescent="0.25">
      <c r="D273" s="31"/>
    </row>
    <row r="274" spans="4:4" x14ac:dyDescent="0.25">
      <c r="D274" s="31"/>
    </row>
    <row r="275" spans="4:4" x14ac:dyDescent="0.25">
      <c r="D275" s="31"/>
    </row>
    <row r="276" spans="4:4" x14ac:dyDescent="0.25">
      <c r="D276" s="31"/>
    </row>
    <row r="277" spans="4:4" x14ac:dyDescent="0.25">
      <c r="D277" s="31"/>
    </row>
    <row r="278" spans="4:4" x14ac:dyDescent="0.25">
      <c r="D278" s="31"/>
    </row>
    <row r="279" spans="4:4" x14ac:dyDescent="0.25">
      <c r="D279" s="31"/>
    </row>
    <row r="280" spans="4:4" x14ac:dyDescent="0.25">
      <c r="D280" s="31"/>
    </row>
    <row r="281" spans="4:4" x14ac:dyDescent="0.25">
      <c r="D281" s="31"/>
    </row>
    <row r="282" spans="4:4" x14ac:dyDescent="0.25">
      <c r="D282" s="31"/>
    </row>
    <row r="283" spans="4:4" x14ac:dyDescent="0.25">
      <c r="D283" s="31"/>
    </row>
    <row r="284" spans="4:4" x14ac:dyDescent="0.25">
      <c r="D284" s="31"/>
    </row>
    <row r="285" spans="4:4" x14ac:dyDescent="0.25">
      <c r="D285" s="31"/>
    </row>
    <row r="286" spans="4:4" x14ac:dyDescent="0.25">
      <c r="D286" s="31"/>
    </row>
    <row r="287" spans="4:4" x14ac:dyDescent="0.25">
      <c r="D287" s="31"/>
    </row>
    <row r="288" spans="4:4" x14ac:dyDescent="0.25">
      <c r="D288" s="31"/>
    </row>
    <row r="289" spans="4:4" x14ac:dyDescent="0.25">
      <c r="D289" s="31"/>
    </row>
    <row r="290" spans="4:4" x14ac:dyDescent="0.25">
      <c r="D290" s="31"/>
    </row>
    <row r="291" spans="4:4" x14ac:dyDescent="0.25">
      <c r="D291" s="31"/>
    </row>
    <row r="292" spans="4:4" x14ac:dyDescent="0.25">
      <c r="D292" s="31"/>
    </row>
    <row r="293" spans="4:4" x14ac:dyDescent="0.25">
      <c r="D293" s="31"/>
    </row>
    <row r="294" spans="4:4" x14ac:dyDescent="0.25">
      <c r="D294" s="31"/>
    </row>
    <row r="295" spans="4:4" x14ac:dyDescent="0.25">
      <c r="D295" s="31"/>
    </row>
    <row r="296" spans="4:4" x14ac:dyDescent="0.25">
      <c r="D296" s="31"/>
    </row>
    <row r="297" spans="4:4" x14ac:dyDescent="0.25">
      <c r="D297" s="31"/>
    </row>
    <row r="298" spans="4:4" x14ac:dyDescent="0.25">
      <c r="D298" s="31"/>
    </row>
    <row r="299" spans="4:4" x14ac:dyDescent="0.25">
      <c r="D299" s="31"/>
    </row>
    <row r="300" spans="4:4" x14ac:dyDescent="0.25">
      <c r="D300" s="31"/>
    </row>
    <row r="301" spans="4:4" x14ac:dyDescent="0.25">
      <c r="D301" s="31"/>
    </row>
    <row r="302" spans="4:4" x14ac:dyDescent="0.25">
      <c r="D302" s="31"/>
    </row>
    <row r="303" spans="4:4" x14ac:dyDescent="0.25">
      <c r="D303" s="31"/>
    </row>
    <row r="304" spans="4:4" x14ac:dyDescent="0.25">
      <c r="D304" s="31"/>
    </row>
    <row r="305" spans="4:4" x14ac:dyDescent="0.25">
      <c r="D305" s="31"/>
    </row>
    <row r="306" spans="4:4" x14ac:dyDescent="0.25">
      <c r="D306" s="31"/>
    </row>
    <row r="307" spans="4:4" x14ac:dyDescent="0.25">
      <c r="D307" s="31"/>
    </row>
    <row r="308" spans="4:4" x14ac:dyDescent="0.25">
      <c r="D308" s="31"/>
    </row>
    <row r="309" spans="4:4" x14ac:dyDescent="0.25">
      <c r="D309" s="31"/>
    </row>
    <row r="310" spans="4:4" x14ac:dyDescent="0.25">
      <c r="D310" s="31"/>
    </row>
    <row r="311" spans="4:4" x14ac:dyDescent="0.25">
      <c r="D311" s="31"/>
    </row>
    <row r="312" spans="4:4" x14ac:dyDescent="0.25">
      <c r="D312" s="31"/>
    </row>
    <row r="313" spans="4:4" x14ac:dyDescent="0.25">
      <c r="D313" s="31"/>
    </row>
    <row r="314" spans="4:4" x14ac:dyDescent="0.25">
      <c r="D314" s="31"/>
    </row>
    <row r="315" spans="4:4" x14ac:dyDescent="0.25">
      <c r="D315" s="31"/>
    </row>
    <row r="316" spans="4:4" x14ac:dyDescent="0.25">
      <c r="D316" s="31"/>
    </row>
    <row r="317" spans="4:4" x14ac:dyDescent="0.25">
      <c r="D317" s="31"/>
    </row>
    <row r="318" spans="4:4" x14ac:dyDescent="0.25">
      <c r="D318" s="31"/>
    </row>
    <row r="319" spans="4:4" x14ac:dyDescent="0.25">
      <c r="D319" s="31"/>
    </row>
    <row r="320" spans="4:4" x14ac:dyDescent="0.25">
      <c r="D320" s="31"/>
    </row>
    <row r="321" spans="4:4" x14ac:dyDescent="0.25">
      <c r="D321" s="31"/>
    </row>
    <row r="322" spans="4:4" x14ac:dyDescent="0.25">
      <c r="D322" s="31"/>
    </row>
    <row r="323" spans="4:4" x14ac:dyDescent="0.25">
      <c r="D323" s="31"/>
    </row>
    <row r="324" spans="4:4" x14ac:dyDescent="0.25">
      <c r="D324" s="31"/>
    </row>
    <row r="325" spans="4:4" x14ac:dyDescent="0.25">
      <c r="D325" s="31"/>
    </row>
    <row r="326" spans="4:4" x14ac:dyDescent="0.25">
      <c r="D326" s="31"/>
    </row>
    <row r="327" spans="4:4" x14ac:dyDescent="0.25">
      <c r="D327" s="31"/>
    </row>
    <row r="328" spans="4:4" x14ac:dyDescent="0.25">
      <c r="D328" s="31"/>
    </row>
    <row r="329" spans="4:4" x14ac:dyDescent="0.25">
      <c r="D329" s="31"/>
    </row>
    <row r="330" spans="4:4" x14ac:dyDescent="0.25">
      <c r="D330" s="31"/>
    </row>
    <row r="331" spans="4:4" x14ac:dyDescent="0.25">
      <c r="D331" s="31"/>
    </row>
    <row r="332" spans="4:4" x14ac:dyDescent="0.25">
      <c r="D332" s="31"/>
    </row>
    <row r="333" spans="4:4" x14ac:dyDescent="0.25">
      <c r="D333" s="31"/>
    </row>
    <row r="334" spans="4:4" x14ac:dyDescent="0.25">
      <c r="D334" s="31"/>
    </row>
    <row r="335" spans="4:4" x14ac:dyDescent="0.25">
      <c r="D335" s="31"/>
    </row>
    <row r="336" spans="4:4" x14ac:dyDescent="0.25">
      <c r="D336" s="31"/>
    </row>
    <row r="337" spans="4:4" x14ac:dyDescent="0.25">
      <c r="D337" s="31"/>
    </row>
    <row r="338" spans="4:4" x14ac:dyDescent="0.25">
      <c r="D338" s="31"/>
    </row>
    <row r="339" spans="4:4" x14ac:dyDescent="0.25">
      <c r="D339" s="31"/>
    </row>
    <row r="340" spans="4:4" x14ac:dyDescent="0.25">
      <c r="D340" s="31"/>
    </row>
    <row r="341" spans="4:4" x14ac:dyDescent="0.25">
      <c r="D341" s="31"/>
    </row>
    <row r="342" spans="4:4" x14ac:dyDescent="0.25">
      <c r="D342" s="31"/>
    </row>
    <row r="343" spans="4:4" x14ac:dyDescent="0.25">
      <c r="D343" s="31"/>
    </row>
    <row r="344" spans="4:4" x14ac:dyDescent="0.25">
      <c r="D344" s="31"/>
    </row>
    <row r="345" spans="4:4" x14ac:dyDescent="0.25">
      <c r="D345" s="31"/>
    </row>
    <row r="346" spans="4:4" x14ac:dyDescent="0.25">
      <c r="D346" s="31"/>
    </row>
    <row r="347" spans="4:4" x14ac:dyDescent="0.25">
      <c r="D347" s="31"/>
    </row>
    <row r="348" spans="4:4" x14ac:dyDescent="0.25">
      <c r="D348" s="31"/>
    </row>
    <row r="349" spans="4:4" x14ac:dyDescent="0.25">
      <c r="D349" s="31"/>
    </row>
    <row r="350" spans="4:4" x14ac:dyDescent="0.25">
      <c r="D350" s="31"/>
    </row>
    <row r="351" spans="4:4" x14ac:dyDescent="0.25">
      <c r="D351" s="31"/>
    </row>
    <row r="352" spans="4:4" x14ac:dyDescent="0.25">
      <c r="D352" s="31"/>
    </row>
    <row r="353" spans="4:4" x14ac:dyDescent="0.25">
      <c r="D353" s="31"/>
    </row>
    <row r="354" spans="4:4" x14ac:dyDescent="0.25">
      <c r="D354" s="31"/>
    </row>
    <row r="355" spans="4:4" x14ac:dyDescent="0.25">
      <c r="D355" s="31"/>
    </row>
    <row r="356" spans="4:4" x14ac:dyDescent="0.25">
      <c r="D356" s="31"/>
    </row>
    <row r="357" spans="4:4" x14ac:dyDescent="0.25">
      <c r="D357" s="31"/>
    </row>
    <row r="358" spans="4:4" x14ac:dyDescent="0.25">
      <c r="D358" s="31"/>
    </row>
    <row r="359" spans="4:4" x14ac:dyDescent="0.25">
      <c r="D359" s="31"/>
    </row>
    <row r="360" spans="4:4" x14ac:dyDescent="0.25">
      <c r="D360" s="31"/>
    </row>
    <row r="361" spans="4:4" x14ac:dyDescent="0.25">
      <c r="D361" s="31"/>
    </row>
    <row r="362" spans="4:4" x14ac:dyDescent="0.25">
      <c r="D362" s="31"/>
    </row>
    <row r="363" spans="4:4" x14ac:dyDescent="0.25">
      <c r="D363" s="31"/>
    </row>
    <row r="364" spans="4:4" x14ac:dyDescent="0.25">
      <c r="D364" s="31"/>
    </row>
    <row r="365" spans="4:4" x14ac:dyDescent="0.25">
      <c r="D365" s="31"/>
    </row>
    <row r="366" spans="4:4" x14ac:dyDescent="0.25">
      <c r="D366" s="31"/>
    </row>
    <row r="367" spans="4:4" x14ac:dyDescent="0.25">
      <c r="D367" s="31"/>
    </row>
    <row r="368" spans="4:4" x14ac:dyDescent="0.25">
      <c r="D368" s="31"/>
    </row>
    <row r="369" spans="4:4" x14ac:dyDescent="0.25">
      <c r="D369" s="31"/>
    </row>
    <row r="370" spans="4:4" x14ac:dyDescent="0.25">
      <c r="D370" s="31"/>
    </row>
    <row r="371" spans="4:4" x14ac:dyDescent="0.25">
      <c r="D371" s="31"/>
    </row>
    <row r="372" spans="4:4" x14ac:dyDescent="0.25">
      <c r="D372" s="31"/>
    </row>
    <row r="373" spans="4:4" x14ac:dyDescent="0.25">
      <c r="D373" s="31"/>
    </row>
    <row r="374" spans="4:4" x14ac:dyDescent="0.25">
      <c r="D374" s="31"/>
    </row>
    <row r="375" spans="4:4" x14ac:dyDescent="0.25">
      <c r="D375" s="31"/>
    </row>
    <row r="376" spans="4:4" x14ac:dyDescent="0.25">
      <c r="D376" s="31"/>
    </row>
    <row r="377" spans="4:4" x14ac:dyDescent="0.25">
      <c r="D377" s="31"/>
    </row>
    <row r="378" spans="4:4" x14ac:dyDescent="0.25">
      <c r="D378" s="31"/>
    </row>
    <row r="379" spans="4:4" x14ac:dyDescent="0.25">
      <c r="D379" s="31"/>
    </row>
    <row r="380" spans="4:4" x14ac:dyDescent="0.25">
      <c r="D380" s="31"/>
    </row>
    <row r="381" spans="4:4" x14ac:dyDescent="0.25">
      <c r="D381" s="31"/>
    </row>
    <row r="382" spans="4:4" x14ac:dyDescent="0.25">
      <c r="D382" s="31"/>
    </row>
    <row r="383" spans="4:4" x14ac:dyDescent="0.25">
      <c r="D383" s="31"/>
    </row>
    <row r="384" spans="4:4" x14ac:dyDescent="0.25">
      <c r="D384" s="31"/>
    </row>
    <row r="385" spans="4:4" x14ac:dyDescent="0.25">
      <c r="D385" s="31"/>
    </row>
    <row r="386" spans="4:4" x14ac:dyDescent="0.25">
      <c r="D386" s="31"/>
    </row>
    <row r="387" spans="4:4" x14ac:dyDescent="0.25">
      <c r="D387" s="31"/>
    </row>
    <row r="388" spans="4:4" x14ac:dyDescent="0.25">
      <c r="D388" s="31"/>
    </row>
    <row r="389" spans="4:4" x14ac:dyDescent="0.25">
      <c r="D389" s="31"/>
    </row>
    <row r="390" spans="4:4" x14ac:dyDescent="0.25">
      <c r="D390" s="31"/>
    </row>
    <row r="391" spans="4:4" x14ac:dyDescent="0.25">
      <c r="D391" s="31"/>
    </row>
    <row r="392" spans="4:4" x14ac:dyDescent="0.25">
      <c r="D392" s="31"/>
    </row>
    <row r="393" spans="4:4" x14ac:dyDescent="0.25">
      <c r="D393" s="31"/>
    </row>
    <row r="394" spans="4:4" x14ac:dyDescent="0.25">
      <c r="D394" s="31"/>
    </row>
    <row r="395" spans="4:4" x14ac:dyDescent="0.25">
      <c r="D395" s="31"/>
    </row>
    <row r="396" spans="4:4" x14ac:dyDescent="0.25">
      <c r="D396" s="31"/>
    </row>
    <row r="397" spans="4:4" x14ac:dyDescent="0.25">
      <c r="D397" s="31"/>
    </row>
    <row r="398" spans="4:4" x14ac:dyDescent="0.25">
      <c r="D398" s="31"/>
    </row>
    <row r="399" spans="4:4" x14ac:dyDescent="0.25">
      <c r="D399" s="31"/>
    </row>
    <row r="400" spans="4:4" x14ac:dyDescent="0.25">
      <c r="D400" s="31"/>
    </row>
    <row r="401" spans="4:4" x14ac:dyDescent="0.25">
      <c r="D401" s="31"/>
    </row>
    <row r="402" spans="4:4" x14ac:dyDescent="0.25">
      <c r="D402" s="31"/>
    </row>
    <row r="403" spans="4:4" x14ac:dyDescent="0.25">
      <c r="D403" s="31"/>
    </row>
    <row r="404" spans="4:4" x14ac:dyDescent="0.25">
      <c r="D404" s="31"/>
    </row>
    <row r="405" spans="4:4" x14ac:dyDescent="0.25">
      <c r="D405" s="31"/>
    </row>
    <row r="406" spans="4:4" x14ac:dyDescent="0.25">
      <c r="D406" s="31"/>
    </row>
    <row r="407" spans="4:4" x14ac:dyDescent="0.25">
      <c r="D407" s="31"/>
    </row>
    <row r="408" spans="4:4" x14ac:dyDescent="0.25">
      <c r="D408" s="31"/>
    </row>
    <row r="409" spans="4:4" x14ac:dyDescent="0.25">
      <c r="D409" s="31"/>
    </row>
    <row r="410" spans="4:4" x14ac:dyDescent="0.25">
      <c r="D410" s="31"/>
    </row>
    <row r="411" spans="4:4" x14ac:dyDescent="0.25">
      <c r="D411" s="31"/>
    </row>
    <row r="412" spans="4:4" x14ac:dyDescent="0.25">
      <c r="D412" s="31"/>
    </row>
    <row r="413" spans="4:4" x14ac:dyDescent="0.25">
      <c r="D413" s="31"/>
    </row>
    <row r="414" spans="4:4" x14ac:dyDescent="0.25">
      <c r="D414" s="31"/>
    </row>
    <row r="415" spans="4:4" x14ac:dyDescent="0.25">
      <c r="D415" s="31"/>
    </row>
    <row r="416" spans="4:4" x14ac:dyDescent="0.25">
      <c r="D416" s="31"/>
    </row>
    <row r="417" spans="4:4" x14ac:dyDescent="0.25">
      <c r="D417" s="31"/>
    </row>
    <row r="418" spans="4:4" x14ac:dyDescent="0.25">
      <c r="D418" s="31"/>
    </row>
    <row r="419" spans="4:4" x14ac:dyDescent="0.25">
      <c r="D419" s="31"/>
    </row>
    <row r="420" spans="4:4" x14ac:dyDescent="0.25">
      <c r="D420" s="31"/>
    </row>
    <row r="421" spans="4:4" x14ac:dyDescent="0.25">
      <c r="D421" s="31"/>
    </row>
    <row r="422" spans="4:4" x14ac:dyDescent="0.25">
      <c r="D422" s="31"/>
    </row>
    <row r="423" spans="4:4" x14ac:dyDescent="0.25">
      <c r="D423" s="31"/>
    </row>
    <row r="424" spans="4:4" x14ac:dyDescent="0.25">
      <c r="D424" s="31"/>
    </row>
    <row r="425" spans="4:4" x14ac:dyDescent="0.25">
      <c r="D425" s="31"/>
    </row>
    <row r="426" spans="4:4" x14ac:dyDescent="0.25">
      <c r="D426" s="31"/>
    </row>
    <row r="427" spans="4:4" x14ac:dyDescent="0.25">
      <c r="D427" s="31"/>
    </row>
    <row r="428" spans="4:4" x14ac:dyDescent="0.25">
      <c r="D428" s="31"/>
    </row>
    <row r="429" spans="4:4" x14ac:dyDescent="0.25">
      <c r="D429" s="31"/>
    </row>
    <row r="430" spans="4:4" x14ac:dyDescent="0.25">
      <c r="D430" s="31"/>
    </row>
    <row r="431" spans="4:4" x14ac:dyDescent="0.25">
      <c r="D431" s="31"/>
    </row>
    <row r="432" spans="4:4" x14ac:dyDescent="0.25">
      <c r="D432" s="31"/>
    </row>
    <row r="433" spans="4:4" x14ac:dyDescent="0.25">
      <c r="D433" s="31"/>
    </row>
    <row r="434" spans="4:4" x14ac:dyDescent="0.25">
      <c r="D434" s="31"/>
    </row>
    <row r="435" spans="4:4" x14ac:dyDescent="0.25">
      <c r="D435" s="31"/>
    </row>
    <row r="436" spans="4:4" x14ac:dyDescent="0.25">
      <c r="D436" s="31"/>
    </row>
    <row r="437" spans="4:4" x14ac:dyDescent="0.25">
      <c r="D437" s="31"/>
    </row>
    <row r="438" spans="4:4" x14ac:dyDescent="0.25">
      <c r="D438" s="31"/>
    </row>
    <row r="439" spans="4:4" x14ac:dyDescent="0.25">
      <c r="D439" s="31"/>
    </row>
    <row r="440" spans="4:4" x14ac:dyDescent="0.25">
      <c r="D440" s="31"/>
    </row>
    <row r="441" spans="4:4" x14ac:dyDescent="0.25">
      <c r="D441" s="31"/>
    </row>
    <row r="442" spans="4:4" x14ac:dyDescent="0.25">
      <c r="D442" s="31"/>
    </row>
    <row r="443" spans="4:4" x14ac:dyDescent="0.25">
      <c r="D443" s="31"/>
    </row>
    <row r="444" spans="4:4" x14ac:dyDescent="0.25">
      <c r="D444" s="31"/>
    </row>
    <row r="445" spans="4:4" x14ac:dyDescent="0.25">
      <c r="D445" s="31"/>
    </row>
    <row r="446" spans="4:4" x14ac:dyDescent="0.25">
      <c r="D446" s="31"/>
    </row>
    <row r="447" spans="4:4" x14ac:dyDescent="0.25">
      <c r="D447" s="31"/>
    </row>
    <row r="448" spans="4:4" x14ac:dyDescent="0.25">
      <c r="D448" s="31"/>
    </row>
    <row r="449" spans="4:4" x14ac:dyDescent="0.25">
      <c r="D449" s="31"/>
    </row>
    <row r="450" spans="4:4" x14ac:dyDescent="0.25">
      <c r="D450" s="31"/>
    </row>
    <row r="451" spans="4:4" x14ac:dyDescent="0.25">
      <c r="D451" s="31"/>
    </row>
    <row r="452" spans="4:4" x14ac:dyDescent="0.25">
      <c r="D452" s="31"/>
    </row>
    <row r="453" spans="4:4" x14ac:dyDescent="0.25">
      <c r="D453" s="31"/>
    </row>
    <row r="454" spans="4:4" x14ac:dyDescent="0.25">
      <c r="D454" s="31"/>
    </row>
    <row r="455" spans="4:4" x14ac:dyDescent="0.25">
      <c r="D455" s="31"/>
    </row>
    <row r="456" spans="4:4" x14ac:dyDescent="0.25">
      <c r="D456" s="31"/>
    </row>
    <row r="457" spans="4:4" x14ac:dyDescent="0.25">
      <c r="D457" s="31"/>
    </row>
    <row r="458" spans="4:4" x14ac:dyDescent="0.25">
      <c r="D458" s="31"/>
    </row>
    <row r="459" spans="4:4" x14ac:dyDescent="0.25">
      <c r="D459" s="31"/>
    </row>
    <row r="460" spans="4:4" x14ac:dyDescent="0.25">
      <c r="D460" s="31"/>
    </row>
    <row r="461" spans="4:4" x14ac:dyDescent="0.25">
      <c r="D461" s="31"/>
    </row>
    <row r="462" spans="4:4" x14ac:dyDescent="0.25">
      <c r="D462" s="31"/>
    </row>
    <row r="463" spans="4:4" x14ac:dyDescent="0.25">
      <c r="D463" s="31"/>
    </row>
    <row r="464" spans="4:4" x14ac:dyDescent="0.25">
      <c r="D464" s="31"/>
    </row>
    <row r="465" spans="4:4" x14ac:dyDescent="0.25">
      <c r="D465" s="31"/>
    </row>
    <row r="466" spans="4:4" x14ac:dyDescent="0.25">
      <c r="D466" s="31"/>
    </row>
    <row r="467" spans="4:4" x14ac:dyDescent="0.25">
      <c r="D467" s="31"/>
    </row>
    <row r="468" spans="4:4" x14ac:dyDescent="0.25">
      <c r="D468" s="31"/>
    </row>
    <row r="469" spans="4:4" x14ac:dyDescent="0.25">
      <c r="D469" s="31"/>
    </row>
    <row r="470" spans="4:4" x14ac:dyDescent="0.25">
      <c r="D470" s="31"/>
    </row>
    <row r="471" spans="4:4" x14ac:dyDescent="0.25">
      <c r="D471" s="31"/>
    </row>
    <row r="472" spans="4:4" x14ac:dyDescent="0.25">
      <c r="D472" s="31"/>
    </row>
    <row r="473" spans="4:4" x14ac:dyDescent="0.25">
      <c r="D473" s="31"/>
    </row>
    <row r="474" spans="4:4" x14ac:dyDescent="0.25">
      <c r="D474" s="31"/>
    </row>
    <row r="475" spans="4:4" x14ac:dyDescent="0.25">
      <c r="D475" s="31"/>
    </row>
    <row r="476" spans="4:4" x14ac:dyDescent="0.25">
      <c r="D476" s="31"/>
    </row>
    <row r="477" spans="4:4" x14ac:dyDescent="0.25">
      <c r="D477" s="31"/>
    </row>
    <row r="478" spans="4:4" x14ac:dyDescent="0.25">
      <c r="D478" s="31"/>
    </row>
    <row r="479" spans="4:4" x14ac:dyDescent="0.25">
      <c r="D479" s="31"/>
    </row>
    <row r="480" spans="4:4" x14ac:dyDescent="0.25">
      <c r="D480" s="31"/>
    </row>
    <row r="481" spans="4:4" x14ac:dyDescent="0.25">
      <c r="D481" s="31"/>
    </row>
    <row r="482" spans="4:4" x14ac:dyDescent="0.25">
      <c r="D482" s="31"/>
    </row>
    <row r="483" spans="4:4" x14ac:dyDescent="0.25">
      <c r="D483" s="31"/>
    </row>
    <row r="484" spans="4:4" x14ac:dyDescent="0.25">
      <c r="D484" s="31"/>
    </row>
    <row r="485" spans="4:4" x14ac:dyDescent="0.25">
      <c r="D485" s="31"/>
    </row>
    <row r="486" spans="4:4" x14ac:dyDescent="0.25">
      <c r="D486" s="31"/>
    </row>
    <row r="487" spans="4:4" x14ac:dyDescent="0.25">
      <c r="D487" s="31"/>
    </row>
    <row r="488" spans="4:4" x14ac:dyDescent="0.25">
      <c r="D488" s="31"/>
    </row>
    <row r="489" spans="4:4" x14ac:dyDescent="0.25">
      <c r="D489" s="31"/>
    </row>
    <row r="490" spans="4:4" x14ac:dyDescent="0.25">
      <c r="D490" s="31"/>
    </row>
    <row r="491" spans="4:4" x14ac:dyDescent="0.25">
      <c r="D491" s="31"/>
    </row>
    <row r="492" spans="4:4" x14ac:dyDescent="0.25">
      <c r="D492" s="31"/>
    </row>
    <row r="493" spans="4:4" x14ac:dyDescent="0.25">
      <c r="D493" s="31"/>
    </row>
    <row r="494" spans="4:4" x14ac:dyDescent="0.25">
      <c r="D494" s="31"/>
    </row>
    <row r="495" spans="4:4" x14ac:dyDescent="0.25">
      <c r="D495" s="31"/>
    </row>
    <row r="496" spans="4:4" x14ac:dyDescent="0.25">
      <c r="D496" s="31"/>
    </row>
    <row r="497" spans="4:4" x14ac:dyDescent="0.25">
      <c r="D497" s="31"/>
    </row>
    <row r="498" spans="4:4" x14ac:dyDescent="0.25">
      <c r="D498" s="31"/>
    </row>
    <row r="499" spans="4:4" x14ac:dyDescent="0.25">
      <c r="D499" s="31"/>
    </row>
    <row r="500" spans="4:4" x14ac:dyDescent="0.25">
      <c r="D500" s="31"/>
    </row>
    <row r="501" spans="4:4" x14ac:dyDescent="0.25">
      <c r="D501" s="31"/>
    </row>
    <row r="502" spans="4:4" x14ac:dyDescent="0.25">
      <c r="D502" s="31"/>
    </row>
    <row r="503" spans="4:4" x14ac:dyDescent="0.25">
      <c r="D503" s="31"/>
    </row>
    <row r="504" spans="4:4" x14ac:dyDescent="0.25">
      <c r="D504" s="31"/>
    </row>
    <row r="505" spans="4:4" x14ac:dyDescent="0.25">
      <c r="D505" s="31"/>
    </row>
    <row r="506" spans="4:4" x14ac:dyDescent="0.25">
      <c r="D506" s="31"/>
    </row>
    <row r="507" spans="4:4" x14ac:dyDescent="0.25">
      <c r="D507" s="31"/>
    </row>
    <row r="508" spans="4:4" x14ac:dyDescent="0.25">
      <c r="D508" s="31"/>
    </row>
    <row r="509" spans="4:4" x14ac:dyDescent="0.25">
      <c r="D509" s="31"/>
    </row>
    <row r="510" spans="4:4" x14ac:dyDescent="0.25">
      <c r="D510" s="31"/>
    </row>
    <row r="511" spans="4:4" x14ac:dyDescent="0.25">
      <c r="D511" s="31"/>
    </row>
    <row r="512" spans="4:4" x14ac:dyDescent="0.25">
      <c r="D512" s="31"/>
    </row>
    <row r="513" spans="4:4" x14ac:dyDescent="0.25">
      <c r="D513" s="31"/>
    </row>
    <row r="514" spans="4:4" x14ac:dyDescent="0.25">
      <c r="D514" s="31"/>
    </row>
    <row r="515" spans="4:4" x14ac:dyDescent="0.25">
      <c r="D515" s="31"/>
    </row>
    <row r="516" spans="4:4" x14ac:dyDescent="0.25">
      <c r="D516" s="31"/>
    </row>
    <row r="517" spans="4:4" x14ac:dyDescent="0.25">
      <c r="D517" s="31"/>
    </row>
    <row r="518" spans="4:4" x14ac:dyDescent="0.25">
      <c r="D518" s="31"/>
    </row>
    <row r="519" spans="4:4" x14ac:dyDescent="0.25">
      <c r="D519" s="31"/>
    </row>
    <row r="520" spans="4:4" x14ac:dyDescent="0.25">
      <c r="D520" s="31"/>
    </row>
    <row r="521" spans="4:4" x14ac:dyDescent="0.25">
      <c r="D521" s="31"/>
    </row>
    <row r="522" spans="4:4" x14ac:dyDescent="0.25">
      <c r="D522" s="31"/>
    </row>
    <row r="523" spans="4:4" x14ac:dyDescent="0.25">
      <c r="D523" s="31"/>
    </row>
    <row r="524" spans="4:4" x14ac:dyDescent="0.25">
      <c r="D524" s="31"/>
    </row>
    <row r="525" spans="4:4" x14ac:dyDescent="0.25">
      <c r="D525" s="31"/>
    </row>
    <row r="526" spans="4:4" x14ac:dyDescent="0.25">
      <c r="D526" s="31"/>
    </row>
    <row r="527" spans="4:4" x14ac:dyDescent="0.25">
      <c r="D527" s="31"/>
    </row>
    <row r="528" spans="4:4" x14ac:dyDescent="0.25">
      <c r="D528" s="31"/>
    </row>
    <row r="529" spans="4:4" x14ac:dyDescent="0.25">
      <c r="D529" s="31"/>
    </row>
    <row r="530" spans="4:4" x14ac:dyDescent="0.25">
      <c r="D530" s="31"/>
    </row>
    <row r="531" spans="4:4" x14ac:dyDescent="0.25">
      <c r="D531" s="31"/>
    </row>
    <row r="532" spans="4:4" x14ac:dyDescent="0.25">
      <c r="D532" s="31"/>
    </row>
    <row r="533" spans="4:4" x14ac:dyDescent="0.25">
      <c r="D533" s="31"/>
    </row>
    <row r="534" spans="4:4" x14ac:dyDescent="0.25">
      <c r="D534" s="31"/>
    </row>
    <row r="535" spans="4:4" x14ac:dyDescent="0.25">
      <c r="D535" s="31"/>
    </row>
    <row r="536" spans="4:4" x14ac:dyDescent="0.25">
      <c r="D536" s="31"/>
    </row>
    <row r="537" spans="4:4" x14ac:dyDescent="0.25">
      <c r="D537" s="31"/>
    </row>
    <row r="538" spans="4:4" x14ac:dyDescent="0.25">
      <c r="D538" s="31"/>
    </row>
    <row r="539" spans="4:4" x14ac:dyDescent="0.25">
      <c r="D539" s="31"/>
    </row>
    <row r="540" spans="4:4" x14ac:dyDescent="0.25">
      <c r="D540" s="31"/>
    </row>
    <row r="541" spans="4:4" x14ac:dyDescent="0.25">
      <c r="D541" s="31"/>
    </row>
    <row r="542" spans="4:4" x14ac:dyDescent="0.25">
      <c r="D542" s="31"/>
    </row>
    <row r="543" spans="4:4" x14ac:dyDescent="0.25">
      <c r="D543" s="31"/>
    </row>
    <row r="544" spans="4:4" x14ac:dyDescent="0.25">
      <c r="D544" s="31"/>
    </row>
    <row r="545" spans="4:4" x14ac:dyDescent="0.25">
      <c r="D545" s="31"/>
    </row>
    <row r="546" spans="4:4" x14ac:dyDescent="0.25">
      <c r="D546" s="31"/>
    </row>
    <row r="547" spans="4:4" x14ac:dyDescent="0.25">
      <c r="D547" s="31"/>
    </row>
    <row r="548" spans="4:4" x14ac:dyDescent="0.25">
      <c r="D548" s="31"/>
    </row>
    <row r="549" spans="4:4" x14ac:dyDescent="0.25">
      <c r="D549" s="31"/>
    </row>
    <row r="550" spans="4:4" x14ac:dyDescent="0.25">
      <c r="D550" s="31"/>
    </row>
    <row r="551" spans="4:4" x14ac:dyDescent="0.25">
      <c r="D551" s="31"/>
    </row>
    <row r="552" spans="4:4" x14ac:dyDescent="0.25">
      <c r="D552" s="31"/>
    </row>
    <row r="553" spans="4:4" x14ac:dyDescent="0.25">
      <c r="D553" s="31"/>
    </row>
    <row r="554" spans="4:4" x14ac:dyDescent="0.25">
      <c r="D554" s="31"/>
    </row>
    <row r="555" spans="4:4" x14ac:dyDescent="0.25">
      <c r="D555" s="31"/>
    </row>
    <row r="556" spans="4:4" x14ac:dyDescent="0.25">
      <c r="D556" s="31"/>
    </row>
    <row r="557" spans="4:4" x14ac:dyDescent="0.25">
      <c r="D557" s="31"/>
    </row>
    <row r="558" spans="4:4" x14ac:dyDescent="0.25">
      <c r="D558" s="31"/>
    </row>
    <row r="559" spans="4:4" x14ac:dyDescent="0.25">
      <c r="D559" s="31"/>
    </row>
    <row r="560" spans="4:4" x14ac:dyDescent="0.25">
      <c r="D560" s="31"/>
    </row>
    <row r="561" spans="4:4" x14ac:dyDescent="0.25">
      <c r="D561" s="31"/>
    </row>
    <row r="562" spans="4:4" x14ac:dyDescent="0.25">
      <c r="D562" s="31"/>
    </row>
    <row r="563" spans="4:4" x14ac:dyDescent="0.25">
      <c r="D563" s="31"/>
    </row>
    <row r="564" spans="4:4" x14ac:dyDescent="0.25">
      <c r="D564" s="31"/>
    </row>
    <row r="565" spans="4:4" x14ac:dyDescent="0.25">
      <c r="D565" s="31"/>
    </row>
    <row r="566" spans="4:4" x14ac:dyDescent="0.25">
      <c r="D566" s="31"/>
    </row>
    <row r="567" spans="4:4" x14ac:dyDescent="0.25">
      <c r="D567" s="31"/>
    </row>
    <row r="568" spans="4:4" x14ac:dyDescent="0.25">
      <c r="D568" s="31"/>
    </row>
    <row r="569" spans="4:4" x14ac:dyDescent="0.25">
      <c r="D569" s="31"/>
    </row>
    <row r="570" spans="4:4" x14ac:dyDescent="0.25">
      <c r="D570" s="31"/>
    </row>
    <row r="571" spans="4:4" x14ac:dyDescent="0.25">
      <c r="D571" s="31"/>
    </row>
    <row r="572" spans="4:4" x14ac:dyDescent="0.25">
      <c r="D572" s="31"/>
    </row>
    <row r="573" spans="4:4" x14ac:dyDescent="0.25">
      <c r="D573" s="31"/>
    </row>
    <row r="574" spans="4:4" x14ac:dyDescent="0.25">
      <c r="D574" s="31"/>
    </row>
    <row r="575" spans="4:4" x14ac:dyDescent="0.25">
      <c r="D575" s="31"/>
    </row>
    <row r="576" spans="4:4" x14ac:dyDescent="0.25">
      <c r="D576" s="31"/>
    </row>
    <row r="577" spans="4:4" x14ac:dyDescent="0.25">
      <c r="D577" s="31"/>
    </row>
    <row r="578" spans="4:4" x14ac:dyDescent="0.25">
      <c r="D578" s="31"/>
    </row>
    <row r="579" spans="4:4" x14ac:dyDescent="0.25">
      <c r="D579" s="31"/>
    </row>
    <row r="580" spans="4:4" x14ac:dyDescent="0.25">
      <c r="D580" s="31"/>
    </row>
    <row r="581" spans="4:4" x14ac:dyDescent="0.25">
      <c r="D581" s="31"/>
    </row>
    <row r="582" spans="4:4" x14ac:dyDescent="0.25">
      <c r="D582" s="31"/>
    </row>
    <row r="583" spans="4:4" x14ac:dyDescent="0.25">
      <c r="D583" s="31"/>
    </row>
    <row r="584" spans="4:4" x14ac:dyDescent="0.25">
      <c r="D584" s="31"/>
    </row>
    <row r="585" spans="4:4" x14ac:dyDescent="0.25">
      <c r="D585" s="31"/>
    </row>
    <row r="586" spans="4:4" x14ac:dyDescent="0.25">
      <c r="D586" s="31"/>
    </row>
    <row r="587" spans="4:4" x14ac:dyDescent="0.25">
      <c r="D587" s="31"/>
    </row>
    <row r="588" spans="4:4" x14ac:dyDescent="0.25">
      <c r="D588" s="31"/>
    </row>
    <row r="589" spans="4:4" x14ac:dyDescent="0.25">
      <c r="D589" s="31"/>
    </row>
    <row r="590" spans="4:4" x14ac:dyDescent="0.25">
      <c r="D590" s="31"/>
    </row>
    <row r="591" spans="4:4" x14ac:dyDescent="0.25">
      <c r="D591" s="31"/>
    </row>
    <row r="592" spans="4:4" x14ac:dyDescent="0.25">
      <c r="D592" s="31"/>
    </row>
    <row r="593" spans="4:4" x14ac:dyDescent="0.25">
      <c r="D593" s="31"/>
    </row>
    <row r="594" spans="4:4" x14ac:dyDescent="0.25">
      <c r="D594" s="31"/>
    </row>
    <row r="595" spans="4:4" x14ac:dyDescent="0.25">
      <c r="D595" s="31"/>
    </row>
    <row r="596" spans="4:4" x14ac:dyDescent="0.25">
      <c r="D596" s="31"/>
    </row>
    <row r="597" spans="4:4" x14ac:dyDescent="0.25">
      <c r="D597" s="31"/>
    </row>
    <row r="598" spans="4:4" x14ac:dyDescent="0.25">
      <c r="D598" s="31"/>
    </row>
    <row r="599" spans="4:4" x14ac:dyDescent="0.25">
      <c r="D599" s="31"/>
    </row>
    <row r="600" spans="4:4" x14ac:dyDescent="0.25">
      <c r="D600" s="31"/>
    </row>
    <row r="601" spans="4:4" x14ac:dyDescent="0.25">
      <c r="D601" s="31"/>
    </row>
    <row r="602" spans="4:4" x14ac:dyDescent="0.25">
      <c r="D602" s="31"/>
    </row>
    <row r="603" spans="4:4" x14ac:dyDescent="0.25">
      <c r="D603" s="31"/>
    </row>
    <row r="604" spans="4:4" x14ac:dyDescent="0.25">
      <c r="D604" s="31"/>
    </row>
    <row r="605" spans="4:4" x14ac:dyDescent="0.25">
      <c r="D605" s="31"/>
    </row>
    <row r="606" spans="4:4" x14ac:dyDescent="0.25">
      <c r="D606" s="31"/>
    </row>
    <row r="607" spans="4:4" x14ac:dyDescent="0.25">
      <c r="D607" s="31"/>
    </row>
    <row r="608" spans="4:4" x14ac:dyDescent="0.25">
      <c r="D608" s="31"/>
    </row>
    <row r="609" spans="4:4" x14ac:dyDescent="0.25">
      <c r="D609" s="31"/>
    </row>
    <row r="610" spans="4:4" x14ac:dyDescent="0.25">
      <c r="D610" s="31"/>
    </row>
    <row r="611" spans="4:4" x14ac:dyDescent="0.25">
      <c r="D611" s="31"/>
    </row>
    <row r="612" spans="4:4" x14ac:dyDescent="0.25">
      <c r="D612" s="31"/>
    </row>
    <row r="613" spans="4:4" x14ac:dyDescent="0.25">
      <c r="D613" s="31"/>
    </row>
    <row r="614" spans="4:4" x14ac:dyDescent="0.25">
      <c r="D614" s="31"/>
    </row>
    <row r="615" spans="4:4" x14ac:dyDescent="0.25">
      <c r="D615" s="31"/>
    </row>
    <row r="616" spans="4:4" x14ac:dyDescent="0.25">
      <c r="D616" s="31"/>
    </row>
    <row r="617" spans="4:4" x14ac:dyDescent="0.25">
      <c r="D617" s="31"/>
    </row>
    <row r="618" spans="4:4" x14ac:dyDescent="0.25">
      <c r="D618" s="31"/>
    </row>
    <row r="619" spans="4:4" x14ac:dyDescent="0.25">
      <c r="D619" s="31"/>
    </row>
    <row r="620" spans="4:4" x14ac:dyDescent="0.25">
      <c r="D620" s="31"/>
    </row>
    <row r="621" spans="4:4" x14ac:dyDescent="0.25">
      <c r="D621" s="31"/>
    </row>
    <row r="622" spans="4:4" x14ac:dyDescent="0.25">
      <c r="D622" s="31"/>
    </row>
    <row r="623" spans="4:4" x14ac:dyDescent="0.25">
      <c r="D623" s="31"/>
    </row>
    <row r="624" spans="4:4" x14ac:dyDescent="0.25">
      <c r="D624" s="31"/>
    </row>
    <row r="625" spans="4:4" x14ac:dyDescent="0.25">
      <c r="D625" s="31"/>
    </row>
    <row r="626" spans="4:4" x14ac:dyDescent="0.25">
      <c r="D626" s="31"/>
    </row>
    <row r="627" spans="4:4" x14ac:dyDescent="0.25">
      <c r="D627" s="31"/>
    </row>
    <row r="628" spans="4:4" x14ac:dyDescent="0.25">
      <c r="D628" s="31"/>
    </row>
    <row r="629" spans="4:4" x14ac:dyDescent="0.25">
      <c r="D629" s="31"/>
    </row>
    <row r="630" spans="4:4" x14ac:dyDescent="0.25">
      <c r="D630" s="31"/>
    </row>
    <row r="631" spans="4:4" x14ac:dyDescent="0.25">
      <c r="D631" s="31"/>
    </row>
    <row r="632" spans="4:4" x14ac:dyDescent="0.25">
      <c r="D632" s="31"/>
    </row>
    <row r="633" spans="4:4" x14ac:dyDescent="0.25">
      <c r="D633" s="31"/>
    </row>
    <row r="634" spans="4:4" x14ac:dyDescent="0.25">
      <c r="D634" s="31"/>
    </row>
    <row r="635" spans="4:4" x14ac:dyDescent="0.25">
      <c r="D635" s="31"/>
    </row>
    <row r="636" spans="4:4" x14ac:dyDescent="0.25">
      <c r="D636" s="31"/>
    </row>
    <row r="637" spans="4:4" x14ac:dyDescent="0.25">
      <c r="D637" s="31"/>
    </row>
    <row r="638" spans="4:4" x14ac:dyDescent="0.25">
      <c r="D638" s="31"/>
    </row>
    <row r="639" spans="4:4" x14ac:dyDescent="0.25">
      <c r="D639" s="31"/>
    </row>
    <row r="640" spans="4:4" x14ac:dyDescent="0.25">
      <c r="D640" s="31"/>
    </row>
    <row r="641" spans="4:4" x14ac:dyDescent="0.25">
      <c r="D641" s="31"/>
    </row>
    <row r="642" spans="4:4" x14ac:dyDescent="0.25">
      <c r="D642" s="31"/>
    </row>
    <row r="643" spans="4:4" x14ac:dyDescent="0.25">
      <c r="D643" s="31"/>
    </row>
    <row r="644" spans="4:4" x14ac:dyDescent="0.25">
      <c r="D644" s="31"/>
    </row>
    <row r="645" spans="4:4" x14ac:dyDescent="0.25">
      <c r="D645" s="31"/>
    </row>
    <row r="646" spans="4:4" x14ac:dyDescent="0.25">
      <c r="D646" s="31"/>
    </row>
    <row r="647" spans="4:4" x14ac:dyDescent="0.25">
      <c r="D647" s="31"/>
    </row>
    <row r="648" spans="4:4" x14ac:dyDescent="0.25">
      <c r="D648" s="31"/>
    </row>
    <row r="649" spans="4:4" x14ac:dyDescent="0.25">
      <c r="D649" s="31"/>
    </row>
    <row r="650" spans="4:4" x14ac:dyDescent="0.25">
      <c r="D650" s="31"/>
    </row>
    <row r="651" spans="4:4" x14ac:dyDescent="0.25">
      <c r="D651" s="31"/>
    </row>
    <row r="652" spans="4:4" x14ac:dyDescent="0.25">
      <c r="D652" s="31"/>
    </row>
    <row r="653" spans="4:4" x14ac:dyDescent="0.25">
      <c r="D653" s="31"/>
    </row>
    <row r="654" spans="4:4" x14ac:dyDescent="0.25">
      <c r="D654" s="31"/>
    </row>
    <row r="655" spans="4:4" x14ac:dyDescent="0.25">
      <c r="D655" s="31"/>
    </row>
    <row r="656" spans="4:4" x14ac:dyDescent="0.25">
      <c r="D656" s="31"/>
    </row>
    <row r="657" spans="4:4" x14ac:dyDescent="0.25">
      <c r="D657" s="31"/>
    </row>
    <row r="658" spans="4:4" x14ac:dyDescent="0.25">
      <c r="D658" s="31"/>
    </row>
    <row r="659" spans="4:4" x14ac:dyDescent="0.25">
      <c r="D659" s="31"/>
    </row>
    <row r="660" spans="4:4" x14ac:dyDescent="0.25">
      <c r="D660" s="31"/>
    </row>
    <row r="661" spans="4:4" x14ac:dyDescent="0.25">
      <c r="D661" s="31"/>
    </row>
    <row r="662" spans="4:4" x14ac:dyDescent="0.25">
      <c r="D662" s="31"/>
    </row>
    <row r="663" spans="4:4" x14ac:dyDescent="0.25">
      <c r="D663" s="31"/>
    </row>
    <row r="664" spans="4:4" x14ac:dyDescent="0.25">
      <c r="D664" s="31"/>
    </row>
    <row r="665" spans="4:4" x14ac:dyDescent="0.25">
      <c r="D665" s="31"/>
    </row>
    <row r="666" spans="4:4" x14ac:dyDescent="0.25">
      <c r="D666" s="31"/>
    </row>
    <row r="667" spans="4:4" x14ac:dyDescent="0.25">
      <c r="D667" s="31"/>
    </row>
    <row r="668" spans="4:4" x14ac:dyDescent="0.25">
      <c r="D668" s="31"/>
    </row>
    <row r="669" spans="4:4" x14ac:dyDescent="0.25">
      <c r="D669" s="31"/>
    </row>
    <row r="670" spans="4:4" x14ac:dyDescent="0.25">
      <c r="D670" s="31"/>
    </row>
    <row r="671" spans="4:4" x14ac:dyDescent="0.25">
      <c r="D671" s="31"/>
    </row>
    <row r="672" spans="4:4" x14ac:dyDescent="0.25">
      <c r="D672" s="31"/>
    </row>
    <row r="673" spans="4:4" x14ac:dyDescent="0.25">
      <c r="D673" s="31"/>
    </row>
    <row r="674" spans="4:4" x14ac:dyDescent="0.25">
      <c r="D674" s="31"/>
    </row>
    <row r="675" spans="4:4" x14ac:dyDescent="0.25">
      <c r="D675" s="31"/>
    </row>
    <row r="676" spans="4:4" x14ac:dyDescent="0.25">
      <c r="D676" s="31"/>
    </row>
    <row r="677" spans="4:4" x14ac:dyDescent="0.25">
      <c r="D677" s="31"/>
    </row>
    <row r="678" spans="4:4" x14ac:dyDescent="0.25">
      <c r="D678" s="31"/>
    </row>
    <row r="679" spans="4:4" x14ac:dyDescent="0.25">
      <c r="D679" s="31"/>
    </row>
    <row r="680" spans="4:4" x14ac:dyDescent="0.25">
      <c r="D680" s="31"/>
    </row>
    <row r="681" spans="4:4" x14ac:dyDescent="0.25">
      <c r="D681" s="31"/>
    </row>
    <row r="682" spans="4:4" x14ac:dyDescent="0.25">
      <c r="D682" s="31"/>
    </row>
    <row r="683" spans="4:4" x14ac:dyDescent="0.25">
      <c r="D683" s="31"/>
    </row>
    <row r="684" spans="4:4" x14ac:dyDescent="0.25">
      <c r="D684" s="31"/>
    </row>
    <row r="685" spans="4:4" x14ac:dyDescent="0.25">
      <c r="D685" s="31"/>
    </row>
    <row r="686" spans="4:4" x14ac:dyDescent="0.25">
      <c r="D686" s="31"/>
    </row>
    <row r="687" spans="4:4" x14ac:dyDescent="0.25">
      <c r="D687" s="31"/>
    </row>
    <row r="688" spans="4:4" x14ac:dyDescent="0.25">
      <c r="D688" s="31"/>
    </row>
    <row r="689" spans="4:4" x14ac:dyDescent="0.25">
      <c r="D689" s="31"/>
    </row>
    <row r="690" spans="4:4" x14ac:dyDescent="0.25">
      <c r="D690" s="31"/>
    </row>
    <row r="691" spans="4:4" x14ac:dyDescent="0.25">
      <c r="D691" s="31"/>
    </row>
    <row r="692" spans="4:4" x14ac:dyDescent="0.25">
      <c r="D692" s="31"/>
    </row>
    <row r="693" spans="4:4" x14ac:dyDescent="0.25">
      <c r="D693" s="31"/>
    </row>
    <row r="694" spans="4:4" x14ac:dyDescent="0.25">
      <c r="D694" s="31"/>
    </row>
    <row r="695" spans="4:4" x14ac:dyDescent="0.25">
      <c r="D695" s="31"/>
    </row>
    <row r="696" spans="4:4" x14ac:dyDescent="0.25">
      <c r="D696" s="31"/>
    </row>
    <row r="697" spans="4:4" x14ac:dyDescent="0.25">
      <c r="D697" s="31"/>
    </row>
    <row r="698" spans="4:4" x14ac:dyDescent="0.25">
      <c r="D698" s="31"/>
    </row>
    <row r="699" spans="4:4" x14ac:dyDescent="0.25">
      <c r="D699" s="31"/>
    </row>
    <row r="700" spans="4:4" x14ac:dyDescent="0.25">
      <c r="D700" s="31"/>
    </row>
    <row r="701" spans="4:4" x14ac:dyDescent="0.25">
      <c r="D701" s="31"/>
    </row>
    <row r="702" spans="4:4" x14ac:dyDescent="0.25">
      <c r="D702" s="31"/>
    </row>
    <row r="703" spans="4:4" x14ac:dyDescent="0.25">
      <c r="D703" s="31"/>
    </row>
    <row r="704" spans="4:4" x14ac:dyDescent="0.25">
      <c r="D704" s="31"/>
    </row>
    <row r="705" spans="4:4" x14ac:dyDescent="0.25">
      <c r="D705" s="31"/>
    </row>
    <row r="706" spans="4:4" x14ac:dyDescent="0.25">
      <c r="D706" s="31"/>
    </row>
    <row r="707" spans="4:4" x14ac:dyDescent="0.25">
      <c r="D707" s="31"/>
    </row>
    <row r="708" spans="4:4" x14ac:dyDescent="0.25">
      <c r="D708" s="31"/>
    </row>
    <row r="709" spans="4:4" x14ac:dyDescent="0.25">
      <c r="D709" s="31"/>
    </row>
    <row r="710" spans="4:4" x14ac:dyDescent="0.25">
      <c r="D710" s="31"/>
    </row>
    <row r="711" spans="4:4" x14ac:dyDescent="0.25">
      <c r="D711" s="31"/>
    </row>
    <row r="712" spans="4:4" x14ac:dyDescent="0.25">
      <c r="D712" s="31"/>
    </row>
    <row r="713" spans="4:4" x14ac:dyDescent="0.25">
      <c r="D713" s="31"/>
    </row>
    <row r="714" spans="4:4" x14ac:dyDescent="0.25">
      <c r="D714" s="31"/>
    </row>
    <row r="715" spans="4:4" x14ac:dyDescent="0.25">
      <c r="D715" s="31"/>
    </row>
    <row r="716" spans="4:4" x14ac:dyDescent="0.25">
      <c r="D716" s="31"/>
    </row>
    <row r="717" spans="4:4" x14ac:dyDescent="0.25">
      <c r="D717" s="31"/>
    </row>
    <row r="718" spans="4:4" x14ac:dyDescent="0.25">
      <c r="D718" s="31"/>
    </row>
    <row r="719" spans="4:4" x14ac:dyDescent="0.25">
      <c r="D719" s="31"/>
    </row>
    <row r="720" spans="4:4" x14ac:dyDescent="0.25">
      <c r="D720" s="31"/>
    </row>
    <row r="721" spans="4:4" x14ac:dyDescent="0.25">
      <c r="D721" s="31"/>
    </row>
    <row r="722" spans="4:4" x14ac:dyDescent="0.25">
      <c r="D722" s="31"/>
    </row>
    <row r="723" spans="4:4" x14ac:dyDescent="0.25">
      <c r="D723" s="31"/>
    </row>
    <row r="724" spans="4:4" x14ac:dyDescent="0.25">
      <c r="D724" s="31"/>
    </row>
    <row r="725" spans="4:4" x14ac:dyDescent="0.25">
      <c r="D725" s="31"/>
    </row>
    <row r="726" spans="4:4" x14ac:dyDescent="0.25">
      <c r="D726" s="31"/>
    </row>
    <row r="727" spans="4:4" x14ac:dyDescent="0.25">
      <c r="D727" s="31"/>
    </row>
    <row r="728" spans="4:4" x14ac:dyDescent="0.25">
      <c r="D728" s="31"/>
    </row>
    <row r="729" spans="4:4" x14ac:dyDescent="0.25">
      <c r="D729" s="31"/>
    </row>
    <row r="730" spans="4:4" x14ac:dyDescent="0.25">
      <c r="D730" s="31"/>
    </row>
    <row r="731" spans="4:4" x14ac:dyDescent="0.25">
      <c r="D731" s="31"/>
    </row>
    <row r="732" spans="4:4" x14ac:dyDescent="0.25">
      <c r="D732" s="31"/>
    </row>
    <row r="733" spans="4:4" x14ac:dyDescent="0.25">
      <c r="D733" s="31"/>
    </row>
    <row r="734" spans="4:4" x14ac:dyDescent="0.25">
      <c r="D734" s="31"/>
    </row>
    <row r="735" spans="4:4" x14ac:dyDescent="0.25">
      <c r="D735" s="31"/>
    </row>
    <row r="736" spans="4:4" x14ac:dyDescent="0.25">
      <c r="D736" s="31"/>
    </row>
    <row r="737" spans="4:4" x14ac:dyDescent="0.25">
      <c r="D737" s="31"/>
    </row>
    <row r="738" spans="4:4" x14ac:dyDescent="0.25">
      <c r="D738" s="31"/>
    </row>
    <row r="739" spans="4:4" x14ac:dyDescent="0.25">
      <c r="D739" s="31"/>
    </row>
    <row r="740" spans="4:4" x14ac:dyDescent="0.25">
      <c r="D740" s="31"/>
    </row>
    <row r="741" spans="4:4" x14ac:dyDescent="0.25">
      <c r="D741" s="31"/>
    </row>
    <row r="742" spans="4:4" x14ac:dyDescent="0.25">
      <c r="D742" s="31"/>
    </row>
    <row r="743" spans="4:4" x14ac:dyDescent="0.25">
      <c r="D743" s="31"/>
    </row>
    <row r="744" spans="4:4" x14ac:dyDescent="0.25">
      <c r="D744" s="31"/>
    </row>
    <row r="745" spans="4:4" x14ac:dyDescent="0.25">
      <c r="D745" s="31"/>
    </row>
    <row r="746" spans="4:4" x14ac:dyDescent="0.25">
      <c r="D746" s="31"/>
    </row>
    <row r="747" spans="4:4" x14ac:dyDescent="0.25">
      <c r="D747" s="31"/>
    </row>
    <row r="748" spans="4:4" x14ac:dyDescent="0.25">
      <c r="D748" s="31"/>
    </row>
    <row r="749" spans="4:4" x14ac:dyDescent="0.25">
      <c r="D749" s="31"/>
    </row>
    <row r="750" spans="4:4" x14ac:dyDescent="0.25">
      <c r="D750" s="31"/>
    </row>
    <row r="751" spans="4:4" x14ac:dyDescent="0.25">
      <c r="D751" s="31"/>
    </row>
    <row r="752" spans="4:4" x14ac:dyDescent="0.25">
      <c r="D752" s="31"/>
    </row>
    <row r="753" spans="4:4" x14ac:dyDescent="0.25">
      <c r="D753" s="31"/>
    </row>
    <row r="754" spans="4:4" x14ac:dyDescent="0.25">
      <c r="D754" s="31"/>
    </row>
    <row r="755" spans="4:4" x14ac:dyDescent="0.25">
      <c r="D755" s="31"/>
    </row>
    <row r="756" spans="4:4" x14ac:dyDescent="0.25">
      <c r="D756" s="31"/>
    </row>
    <row r="757" spans="4:4" x14ac:dyDescent="0.25">
      <c r="D757" s="31"/>
    </row>
    <row r="758" spans="4:4" x14ac:dyDescent="0.25">
      <c r="D758" s="31"/>
    </row>
    <row r="759" spans="4:4" x14ac:dyDescent="0.25">
      <c r="D759" s="31"/>
    </row>
    <row r="760" spans="4:4" x14ac:dyDescent="0.25">
      <c r="D760" s="31"/>
    </row>
    <row r="761" spans="4:4" x14ac:dyDescent="0.25">
      <c r="D761" s="31"/>
    </row>
    <row r="762" spans="4:4" x14ac:dyDescent="0.25">
      <c r="D762" s="31"/>
    </row>
    <row r="763" spans="4:4" x14ac:dyDescent="0.25">
      <c r="D763" s="31"/>
    </row>
    <row r="764" spans="4:4" x14ac:dyDescent="0.25">
      <c r="D764" s="31"/>
    </row>
    <row r="765" spans="4:4" x14ac:dyDescent="0.25">
      <c r="D765" s="31"/>
    </row>
    <row r="766" spans="4:4" x14ac:dyDescent="0.25">
      <c r="D766" s="31"/>
    </row>
    <row r="767" spans="4:4" x14ac:dyDescent="0.25">
      <c r="D767" s="31"/>
    </row>
    <row r="768" spans="4:4" x14ac:dyDescent="0.25">
      <c r="D768" s="31"/>
    </row>
    <row r="769" spans="4:4" x14ac:dyDescent="0.25">
      <c r="D769" s="31"/>
    </row>
    <row r="770" spans="4:4" x14ac:dyDescent="0.25">
      <c r="D770" s="31"/>
    </row>
    <row r="771" spans="4:4" x14ac:dyDescent="0.25">
      <c r="D771" s="31"/>
    </row>
    <row r="772" spans="4:4" x14ac:dyDescent="0.25">
      <c r="D772" s="31"/>
    </row>
    <row r="773" spans="4:4" x14ac:dyDescent="0.25">
      <c r="D773" s="31"/>
    </row>
    <row r="774" spans="4:4" x14ac:dyDescent="0.25">
      <c r="D774" s="31"/>
    </row>
    <row r="775" spans="4:4" x14ac:dyDescent="0.25">
      <c r="D775" s="31"/>
    </row>
    <row r="776" spans="4:4" x14ac:dyDescent="0.25">
      <c r="D776" s="31"/>
    </row>
    <row r="777" spans="4:4" x14ac:dyDescent="0.25">
      <c r="D777" s="31"/>
    </row>
    <row r="778" spans="4:4" x14ac:dyDescent="0.25">
      <c r="D778" s="31"/>
    </row>
    <row r="779" spans="4:4" x14ac:dyDescent="0.25">
      <c r="D779" s="31"/>
    </row>
    <row r="780" spans="4:4" x14ac:dyDescent="0.25">
      <c r="D780" s="31"/>
    </row>
    <row r="781" spans="4:4" x14ac:dyDescent="0.25">
      <c r="D781" s="31"/>
    </row>
    <row r="782" spans="4:4" x14ac:dyDescent="0.25">
      <c r="D782" s="31"/>
    </row>
    <row r="783" spans="4:4" x14ac:dyDescent="0.25">
      <c r="D783" s="31"/>
    </row>
    <row r="784" spans="4:4" x14ac:dyDescent="0.25">
      <c r="D784" s="31"/>
    </row>
    <row r="785" spans="4:4" x14ac:dyDescent="0.25">
      <c r="D785" s="31"/>
    </row>
    <row r="786" spans="4:4" x14ac:dyDescent="0.25">
      <c r="D786" s="31"/>
    </row>
    <row r="787" spans="4:4" x14ac:dyDescent="0.25">
      <c r="D787" s="31"/>
    </row>
    <row r="788" spans="4:4" x14ac:dyDescent="0.25">
      <c r="D788" s="31"/>
    </row>
    <row r="789" spans="4:4" x14ac:dyDescent="0.25">
      <c r="D789" s="31"/>
    </row>
    <row r="790" spans="4:4" x14ac:dyDescent="0.25">
      <c r="D790" s="31"/>
    </row>
    <row r="791" spans="4:4" x14ac:dyDescent="0.25">
      <c r="D791" s="31"/>
    </row>
    <row r="792" spans="4:4" x14ac:dyDescent="0.25">
      <c r="D792" s="31"/>
    </row>
    <row r="793" spans="4:4" x14ac:dyDescent="0.25">
      <c r="D793" s="31"/>
    </row>
    <row r="794" spans="4:4" x14ac:dyDescent="0.25">
      <c r="D794" s="31"/>
    </row>
    <row r="795" spans="4:4" x14ac:dyDescent="0.25">
      <c r="D795" s="31"/>
    </row>
    <row r="796" spans="4:4" x14ac:dyDescent="0.25">
      <c r="D796" s="31"/>
    </row>
    <row r="797" spans="4:4" x14ac:dyDescent="0.25">
      <c r="D797" s="31"/>
    </row>
    <row r="798" spans="4:4" x14ac:dyDescent="0.25">
      <c r="D798" s="31"/>
    </row>
    <row r="799" spans="4:4" x14ac:dyDescent="0.25">
      <c r="D799" s="31"/>
    </row>
    <row r="800" spans="4:4" x14ac:dyDescent="0.25">
      <c r="D800" s="31"/>
    </row>
    <row r="801" spans="4:4" x14ac:dyDescent="0.25">
      <c r="D801" s="31"/>
    </row>
    <row r="802" spans="4:4" x14ac:dyDescent="0.25">
      <c r="D802" s="31"/>
    </row>
    <row r="803" spans="4:4" x14ac:dyDescent="0.25">
      <c r="D803" s="31"/>
    </row>
    <row r="804" spans="4:4" x14ac:dyDescent="0.25">
      <c r="D804" s="31"/>
    </row>
    <row r="805" spans="4:4" x14ac:dyDescent="0.25">
      <c r="D805" s="31"/>
    </row>
    <row r="806" spans="4:4" x14ac:dyDescent="0.25">
      <c r="D806" s="31"/>
    </row>
    <row r="807" spans="4:4" x14ac:dyDescent="0.25">
      <c r="D807" s="31"/>
    </row>
    <row r="808" spans="4:4" x14ac:dyDescent="0.25">
      <c r="D808" s="31"/>
    </row>
    <row r="809" spans="4:4" x14ac:dyDescent="0.25">
      <c r="D809" s="31"/>
    </row>
    <row r="810" spans="4:4" x14ac:dyDescent="0.25">
      <c r="D810" s="31"/>
    </row>
    <row r="811" spans="4:4" x14ac:dyDescent="0.25">
      <c r="D811" s="31"/>
    </row>
    <row r="812" spans="4:4" x14ac:dyDescent="0.25">
      <c r="D812" s="31"/>
    </row>
    <row r="813" spans="4:4" x14ac:dyDescent="0.25">
      <c r="D813" s="31"/>
    </row>
    <row r="814" spans="4:4" x14ac:dyDescent="0.25">
      <c r="D814" s="31"/>
    </row>
    <row r="815" spans="4:4" x14ac:dyDescent="0.25">
      <c r="D815" s="31"/>
    </row>
    <row r="816" spans="4:4" x14ac:dyDescent="0.25">
      <c r="D816" s="31"/>
    </row>
    <row r="817" spans="4:4" x14ac:dyDescent="0.25">
      <c r="D817" s="31"/>
    </row>
    <row r="818" spans="4:4" x14ac:dyDescent="0.25">
      <c r="D818" s="31"/>
    </row>
    <row r="819" spans="4:4" x14ac:dyDescent="0.25">
      <c r="D819" s="31"/>
    </row>
    <row r="820" spans="4:4" x14ac:dyDescent="0.25">
      <c r="D820" s="31"/>
    </row>
    <row r="821" spans="4:4" x14ac:dyDescent="0.25">
      <c r="D821" s="31"/>
    </row>
    <row r="822" spans="4:4" x14ac:dyDescent="0.25">
      <c r="D822" s="31"/>
    </row>
    <row r="823" spans="4:4" x14ac:dyDescent="0.25">
      <c r="D823" s="31"/>
    </row>
    <row r="824" spans="4:4" x14ac:dyDescent="0.25">
      <c r="D824" s="31"/>
    </row>
    <row r="825" spans="4:4" x14ac:dyDescent="0.25">
      <c r="D825" s="31"/>
    </row>
    <row r="826" spans="4:4" x14ac:dyDescent="0.25">
      <c r="D826" s="31"/>
    </row>
    <row r="827" spans="4:4" x14ac:dyDescent="0.25">
      <c r="D827" s="31"/>
    </row>
    <row r="828" spans="4:4" x14ac:dyDescent="0.25">
      <c r="D828" s="31"/>
    </row>
    <row r="829" spans="4:4" x14ac:dyDescent="0.25">
      <c r="D829" s="31"/>
    </row>
    <row r="830" spans="4:4" x14ac:dyDescent="0.25">
      <c r="D830" s="31"/>
    </row>
    <row r="831" spans="4:4" x14ac:dyDescent="0.25">
      <c r="D831" s="31"/>
    </row>
    <row r="832" spans="4:4" x14ac:dyDescent="0.25">
      <c r="D832" s="31"/>
    </row>
    <row r="833" spans="4:4" x14ac:dyDescent="0.25">
      <c r="D833" s="31"/>
    </row>
    <row r="834" spans="4:4" x14ac:dyDescent="0.25">
      <c r="D834" s="31"/>
    </row>
    <row r="835" spans="4:4" x14ac:dyDescent="0.25">
      <c r="D835" s="31"/>
    </row>
    <row r="836" spans="4:4" x14ac:dyDescent="0.25">
      <c r="D836" s="31"/>
    </row>
    <row r="837" spans="4:4" x14ac:dyDescent="0.25">
      <c r="D837" s="31"/>
    </row>
    <row r="838" spans="4:4" x14ac:dyDescent="0.25">
      <c r="D838" s="31"/>
    </row>
    <row r="839" spans="4:4" x14ac:dyDescent="0.25">
      <c r="D839" s="31"/>
    </row>
    <row r="840" spans="4:4" x14ac:dyDescent="0.25">
      <c r="D840" s="31"/>
    </row>
    <row r="841" spans="4:4" x14ac:dyDescent="0.25">
      <c r="D841" s="31"/>
    </row>
    <row r="842" spans="4:4" x14ac:dyDescent="0.25">
      <c r="D842" s="31"/>
    </row>
    <row r="843" spans="4:4" x14ac:dyDescent="0.25">
      <c r="D843" s="31"/>
    </row>
    <row r="844" spans="4:4" x14ac:dyDescent="0.25">
      <c r="D844" s="31"/>
    </row>
    <row r="845" spans="4:4" x14ac:dyDescent="0.25">
      <c r="D845" s="31"/>
    </row>
    <row r="846" spans="4:4" x14ac:dyDescent="0.25">
      <c r="D846" s="31"/>
    </row>
    <row r="847" spans="4:4" x14ac:dyDescent="0.25">
      <c r="D847" s="31"/>
    </row>
    <row r="848" spans="4:4" x14ac:dyDescent="0.25">
      <c r="D848" s="31"/>
    </row>
    <row r="849" spans="4:4" x14ac:dyDescent="0.25">
      <c r="D849" s="31"/>
    </row>
    <row r="850" spans="4:4" x14ac:dyDescent="0.25">
      <c r="D850" s="31"/>
    </row>
    <row r="851" spans="4:4" x14ac:dyDescent="0.25">
      <c r="D851" s="31"/>
    </row>
    <row r="852" spans="4:4" x14ac:dyDescent="0.25">
      <c r="D852" s="31"/>
    </row>
    <row r="853" spans="4:4" x14ac:dyDescent="0.25">
      <c r="D853" s="31"/>
    </row>
    <row r="854" spans="4:4" x14ac:dyDescent="0.25">
      <c r="D854" s="31"/>
    </row>
    <row r="855" spans="4:4" x14ac:dyDescent="0.25">
      <c r="D855" s="31"/>
    </row>
    <row r="856" spans="4:4" x14ac:dyDescent="0.25">
      <c r="D856" s="31"/>
    </row>
    <row r="857" spans="4:4" x14ac:dyDescent="0.25">
      <c r="D857" s="31"/>
    </row>
    <row r="858" spans="4:4" x14ac:dyDescent="0.25">
      <c r="D858" s="31"/>
    </row>
    <row r="859" spans="4:4" x14ac:dyDescent="0.25">
      <c r="D859" s="31"/>
    </row>
    <row r="860" spans="4:4" x14ac:dyDescent="0.25">
      <c r="D860" s="31"/>
    </row>
    <row r="861" spans="4:4" x14ac:dyDescent="0.25">
      <c r="D861" s="31"/>
    </row>
    <row r="862" spans="4:4" x14ac:dyDescent="0.25">
      <c r="D862" s="31"/>
    </row>
    <row r="863" spans="4:4" x14ac:dyDescent="0.25">
      <c r="D863" s="31"/>
    </row>
    <row r="864" spans="4:4" x14ac:dyDescent="0.25">
      <c r="D864" s="31"/>
    </row>
    <row r="865" spans="4:4" x14ac:dyDescent="0.25">
      <c r="D865" s="31"/>
    </row>
    <row r="866" spans="4:4" x14ac:dyDescent="0.25">
      <c r="D866" s="31"/>
    </row>
    <row r="867" spans="4:4" x14ac:dyDescent="0.25">
      <c r="D867" s="31"/>
    </row>
    <row r="868" spans="4:4" x14ac:dyDescent="0.25">
      <c r="D868" s="31"/>
    </row>
    <row r="869" spans="4:4" x14ac:dyDescent="0.25">
      <c r="D869" s="31"/>
    </row>
    <row r="870" spans="4:4" x14ac:dyDescent="0.25">
      <c r="D870" s="31"/>
    </row>
    <row r="871" spans="4:4" x14ac:dyDescent="0.25">
      <c r="D871" s="31"/>
    </row>
    <row r="872" spans="4:4" x14ac:dyDescent="0.25">
      <c r="D872" s="31"/>
    </row>
    <row r="873" spans="4:4" x14ac:dyDescent="0.25">
      <c r="D873" s="31"/>
    </row>
    <row r="874" spans="4:4" x14ac:dyDescent="0.25">
      <c r="D874" s="31"/>
    </row>
    <row r="875" spans="4:4" x14ac:dyDescent="0.25">
      <c r="D875" s="31"/>
    </row>
    <row r="876" spans="4:4" x14ac:dyDescent="0.25">
      <c r="D876" s="31"/>
    </row>
    <row r="877" spans="4:4" x14ac:dyDescent="0.25">
      <c r="D877" s="31"/>
    </row>
    <row r="878" spans="4:4" x14ac:dyDescent="0.25">
      <c r="D878" s="31"/>
    </row>
    <row r="879" spans="4:4" x14ac:dyDescent="0.25">
      <c r="D879" s="31"/>
    </row>
    <row r="880" spans="4:4" x14ac:dyDescent="0.25">
      <c r="D880" s="31"/>
    </row>
    <row r="881" spans="4:4" x14ac:dyDescent="0.25">
      <c r="D881" s="31"/>
    </row>
    <row r="882" spans="4:4" x14ac:dyDescent="0.25">
      <c r="D882" s="31"/>
    </row>
    <row r="883" spans="4:4" x14ac:dyDescent="0.25">
      <c r="D883" s="31"/>
    </row>
    <row r="884" spans="4:4" x14ac:dyDescent="0.25">
      <c r="D884" s="31"/>
    </row>
    <row r="885" spans="4:4" x14ac:dyDescent="0.25">
      <c r="D885" s="31"/>
    </row>
    <row r="886" spans="4:4" x14ac:dyDescent="0.25">
      <c r="D886" s="31"/>
    </row>
    <row r="887" spans="4:4" x14ac:dyDescent="0.25">
      <c r="D887" s="31"/>
    </row>
    <row r="888" spans="4:4" x14ac:dyDescent="0.25">
      <c r="D888" s="31"/>
    </row>
    <row r="889" spans="4:4" x14ac:dyDescent="0.25">
      <c r="D889" s="31"/>
    </row>
    <row r="890" spans="4:4" x14ac:dyDescent="0.25">
      <c r="D890" s="31"/>
    </row>
    <row r="891" spans="4:4" x14ac:dyDescent="0.25">
      <c r="D891" s="31"/>
    </row>
    <row r="892" spans="4:4" x14ac:dyDescent="0.25">
      <c r="D892" s="31"/>
    </row>
    <row r="893" spans="4:4" x14ac:dyDescent="0.25">
      <c r="D893" s="31"/>
    </row>
    <row r="894" spans="4:4" x14ac:dyDescent="0.25">
      <c r="D894" s="31"/>
    </row>
    <row r="895" spans="4:4" x14ac:dyDescent="0.25">
      <c r="D895" s="31"/>
    </row>
    <row r="896" spans="4:4" x14ac:dyDescent="0.25">
      <c r="D896" s="31"/>
    </row>
    <row r="897" spans="4:4" x14ac:dyDescent="0.25">
      <c r="D897" s="31"/>
    </row>
    <row r="898" spans="4:4" x14ac:dyDescent="0.25">
      <c r="D898" s="31"/>
    </row>
    <row r="899" spans="4:4" x14ac:dyDescent="0.25">
      <c r="D899" s="31"/>
    </row>
    <row r="900" spans="4:4" x14ac:dyDescent="0.25">
      <c r="D900" s="31"/>
    </row>
    <row r="901" spans="4:4" x14ac:dyDescent="0.25">
      <c r="D901" s="31"/>
    </row>
    <row r="902" spans="4:4" x14ac:dyDescent="0.25">
      <c r="D902" s="31"/>
    </row>
    <row r="903" spans="4:4" x14ac:dyDescent="0.25">
      <c r="D903" s="31"/>
    </row>
    <row r="904" spans="4:4" x14ac:dyDescent="0.25">
      <c r="D904" s="31"/>
    </row>
    <row r="905" spans="4:4" x14ac:dyDescent="0.25">
      <c r="D905" s="31"/>
    </row>
    <row r="906" spans="4:4" x14ac:dyDescent="0.25">
      <c r="D906" s="31"/>
    </row>
    <row r="907" spans="4:4" x14ac:dyDescent="0.25">
      <c r="D907" s="31"/>
    </row>
    <row r="908" spans="4:4" x14ac:dyDescent="0.25">
      <c r="D908" s="31"/>
    </row>
    <row r="909" spans="4:4" x14ac:dyDescent="0.25">
      <c r="D909" s="31"/>
    </row>
    <row r="910" spans="4:4" x14ac:dyDescent="0.25">
      <c r="D910" s="31"/>
    </row>
    <row r="911" spans="4:4" x14ac:dyDescent="0.25">
      <c r="D911" s="31"/>
    </row>
    <row r="912" spans="4:4" x14ac:dyDescent="0.25">
      <c r="D912" s="31"/>
    </row>
    <row r="913" spans="4:4" x14ac:dyDescent="0.25">
      <c r="D913" s="31"/>
    </row>
    <row r="914" spans="4:4" x14ac:dyDescent="0.25">
      <c r="D914" s="31"/>
    </row>
    <row r="915" spans="4:4" x14ac:dyDescent="0.25">
      <c r="D915" s="31"/>
    </row>
    <row r="916" spans="4:4" x14ac:dyDescent="0.25">
      <c r="D916" s="31"/>
    </row>
    <row r="917" spans="4:4" x14ac:dyDescent="0.25">
      <c r="D917" s="31"/>
    </row>
    <row r="918" spans="4:4" x14ac:dyDescent="0.25">
      <c r="D918" s="31"/>
    </row>
    <row r="919" spans="4:4" x14ac:dyDescent="0.25">
      <c r="D919" s="31"/>
    </row>
    <row r="920" spans="4:4" x14ac:dyDescent="0.25">
      <c r="D920" s="31"/>
    </row>
    <row r="921" spans="4:4" x14ac:dyDescent="0.25">
      <c r="D921" s="31"/>
    </row>
    <row r="922" spans="4:4" x14ac:dyDescent="0.25">
      <c r="D922" s="31"/>
    </row>
    <row r="923" spans="4:4" x14ac:dyDescent="0.25">
      <c r="D923" s="31"/>
    </row>
    <row r="924" spans="4:4" x14ac:dyDescent="0.25">
      <c r="D924" s="31"/>
    </row>
    <row r="925" spans="4:4" x14ac:dyDescent="0.25">
      <c r="D925" s="31"/>
    </row>
    <row r="926" spans="4:4" x14ac:dyDescent="0.25">
      <c r="D926" s="31"/>
    </row>
    <row r="927" spans="4:4" x14ac:dyDescent="0.25">
      <c r="D927" s="31"/>
    </row>
    <row r="928" spans="4:4" x14ac:dyDescent="0.25">
      <c r="D928" s="31"/>
    </row>
    <row r="929" spans="4:4" x14ac:dyDescent="0.25">
      <c r="D929" s="31"/>
    </row>
    <row r="930" spans="4:4" x14ac:dyDescent="0.25">
      <c r="D930" s="31"/>
    </row>
    <row r="931" spans="4:4" x14ac:dyDescent="0.25">
      <c r="D931" s="31"/>
    </row>
    <row r="932" spans="4:4" x14ac:dyDescent="0.25">
      <c r="D932" s="31"/>
    </row>
    <row r="933" spans="4:4" x14ac:dyDescent="0.25">
      <c r="D933" s="31"/>
    </row>
    <row r="934" spans="4:4" x14ac:dyDescent="0.25">
      <c r="D934" s="31"/>
    </row>
    <row r="935" spans="4:4" x14ac:dyDescent="0.25">
      <c r="D935" s="31"/>
    </row>
    <row r="936" spans="4:4" x14ac:dyDescent="0.25">
      <c r="D936" s="31"/>
    </row>
    <row r="937" spans="4:4" x14ac:dyDescent="0.25">
      <c r="D937" s="31"/>
    </row>
    <row r="938" spans="4:4" x14ac:dyDescent="0.25">
      <c r="D938" s="31"/>
    </row>
    <row r="939" spans="4:4" x14ac:dyDescent="0.25">
      <c r="D939" s="31"/>
    </row>
    <row r="940" spans="4:4" x14ac:dyDescent="0.25">
      <c r="D940" s="31"/>
    </row>
    <row r="941" spans="4:4" x14ac:dyDescent="0.25">
      <c r="D941" s="31"/>
    </row>
    <row r="942" spans="4:4" x14ac:dyDescent="0.25">
      <c r="D942" s="31"/>
    </row>
    <row r="943" spans="4:4" x14ac:dyDescent="0.25">
      <c r="D943" s="31"/>
    </row>
    <row r="944" spans="4:4" x14ac:dyDescent="0.25">
      <c r="D944" s="31"/>
    </row>
    <row r="945" spans="4:4" x14ac:dyDescent="0.25">
      <c r="D945" s="31"/>
    </row>
    <row r="946" spans="4:4" x14ac:dyDescent="0.25">
      <c r="D946" s="31"/>
    </row>
    <row r="947" spans="4:4" x14ac:dyDescent="0.25">
      <c r="D947" s="31"/>
    </row>
    <row r="948" spans="4:4" x14ac:dyDescent="0.25">
      <c r="D948" s="31"/>
    </row>
    <row r="949" spans="4:4" x14ac:dyDescent="0.25">
      <c r="D949" s="31"/>
    </row>
    <row r="950" spans="4:4" x14ac:dyDescent="0.25">
      <c r="D950" s="31"/>
    </row>
    <row r="951" spans="4:4" x14ac:dyDescent="0.25">
      <c r="D951" s="31"/>
    </row>
    <row r="952" spans="4:4" x14ac:dyDescent="0.25">
      <c r="D952" s="31"/>
    </row>
    <row r="953" spans="4:4" x14ac:dyDescent="0.25">
      <c r="D953" s="31"/>
    </row>
    <row r="954" spans="4:4" x14ac:dyDescent="0.25">
      <c r="D954" s="31"/>
    </row>
    <row r="955" spans="4:4" x14ac:dyDescent="0.25">
      <c r="D955" s="31"/>
    </row>
    <row r="956" spans="4:4" x14ac:dyDescent="0.25">
      <c r="D956" s="31"/>
    </row>
    <row r="957" spans="4:4" x14ac:dyDescent="0.25">
      <c r="D957" s="31"/>
    </row>
    <row r="958" spans="4:4" x14ac:dyDescent="0.25">
      <c r="D958" s="31"/>
    </row>
    <row r="959" spans="4:4" x14ac:dyDescent="0.25">
      <c r="D959" s="31"/>
    </row>
    <row r="960" spans="4:4" x14ac:dyDescent="0.25">
      <c r="D960" s="31"/>
    </row>
    <row r="961" spans="4:4" x14ac:dyDescent="0.25">
      <c r="D961" s="31"/>
    </row>
    <row r="962" spans="4:4" x14ac:dyDescent="0.25">
      <c r="D962" s="31"/>
    </row>
    <row r="963" spans="4:4" x14ac:dyDescent="0.25">
      <c r="D963" s="31"/>
    </row>
    <row r="964" spans="4:4" x14ac:dyDescent="0.25">
      <c r="D964" s="31"/>
    </row>
    <row r="965" spans="4:4" x14ac:dyDescent="0.25">
      <c r="D965" s="31"/>
    </row>
    <row r="966" spans="4:4" x14ac:dyDescent="0.25">
      <c r="D966" s="31"/>
    </row>
    <row r="967" spans="4:4" x14ac:dyDescent="0.25">
      <c r="D967" s="31"/>
    </row>
    <row r="968" spans="4:4" x14ac:dyDescent="0.25">
      <c r="D968" s="31"/>
    </row>
    <row r="969" spans="4:4" x14ac:dyDescent="0.25">
      <c r="D969" s="31"/>
    </row>
    <row r="970" spans="4:4" x14ac:dyDescent="0.25">
      <c r="D970" s="31"/>
    </row>
    <row r="971" spans="4:4" x14ac:dyDescent="0.25">
      <c r="D971" s="31"/>
    </row>
    <row r="972" spans="4:4" x14ac:dyDescent="0.25">
      <c r="D972" s="31"/>
    </row>
    <row r="973" spans="4:4" x14ac:dyDescent="0.25">
      <c r="D973" s="31"/>
    </row>
    <row r="974" spans="4:4" x14ac:dyDescent="0.25">
      <c r="D974" s="31"/>
    </row>
    <row r="975" spans="4:4" x14ac:dyDescent="0.25">
      <c r="D975" s="31"/>
    </row>
    <row r="976" spans="4:4" x14ac:dyDescent="0.25">
      <c r="D976" s="31"/>
    </row>
    <row r="977" spans="4:4" x14ac:dyDescent="0.25">
      <c r="D977" s="31"/>
    </row>
    <row r="978" spans="4:4" x14ac:dyDescent="0.25">
      <c r="D978" s="31"/>
    </row>
    <row r="979" spans="4:4" x14ac:dyDescent="0.25">
      <c r="D979" s="31"/>
    </row>
    <row r="980" spans="4:4" x14ac:dyDescent="0.25">
      <c r="D980" s="31"/>
    </row>
    <row r="981" spans="4:4" x14ac:dyDescent="0.25">
      <c r="D981" s="31"/>
    </row>
    <row r="982" spans="4:4" x14ac:dyDescent="0.25">
      <c r="D982" s="31"/>
    </row>
    <row r="983" spans="4:4" x14ac:dyDescent="0.25">
      <c r="D983" s="31"/>
    </row>
    <row r="984" spans="4:4" x14ac:dyDescent="0.25">
      <c r="D984" s="31"/>
    </row>
    <row r="985" spans="4:4" x14ac:dyDescent="0.25">
      <c r="D985" s="31"/>
    </row>
    <row r="986" spans="4:4" x14ac:dyDescent="0.25">
      <c r="D986" s="31"/>
    </row>
    <row r="987" spans="4:4" x14ac:dyDescent="0.25">
      <c r="D987" s="31"/>
    </row>
    <row r="988" spans="4:4" x14ac:dyDescent="0.25">
      <c r="D988" s="31"/>
    </row>
    <row r="989" spans="4:4" x14ac:dyDescent="0.25">
      <c r="D989" s="31"/>
    </row>
    <row r="990" spans="4:4" x14ac:dyDescent="0.25">
      <c r="D990" s="31"/>
    </row>
    <row r="991" spans="4:4" x14ac:dyDescent="0.25">
      <c r="D991" s="31"/>
    </row>
    <row r="992" spans="4:4" x14ac:dyDescent="0.25">
      <c r="D992" s="31"/>
    </row>
    <row r="993" spans="4:4" x14ac:dyDescent="0.25">
      <c r="D993" s="31"/>
    </row>
    <row r="994" spans="4:4" x14ac:dyDescent="0.25">
      <c r="D994" s="31"/>
    </row>
    <row r="995" spans="4:4" x14ac:dyDescent="0.25">
      <c r="D995" s="31"/>
    </row>
    <row r="996" spans="4:4" x14ac:dyDescent="0.25">
      <c r="D996" s="31"/>
    </row>
    <row r="997" spans="4:4" x14ac:dyDescent="0.25">
      <c r="D997" s="31"/>
    </row>
    <row r="998" spans="4:4" x14ac:dyDescent="0.25">
      <c r="D998" s="31"/>
    </row>
    <row r="999" spans="4:4" x14ac:dyDescent="0.25">
      <c r="D999" s="31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2:AC216"/>
  <sheetViews>
    <sheetView workbookViewId="0">
      <pane ySplit="6" topLeftCell="A10" activePane="bottomLeft" state="frozen"/>
      <selection pane="bottomLeft" activeCell="E20" sqref="E20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207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44444</v>
      </c>
      <c r="E7" s="8" t="s">
        <v>221</v>
      </c>
      <c r="F7" s="8" t="s">
        <v>222</v>
      </c>
      <c r="G7" s="8">
        <v>270</v>
      </c>
      <c r="H7" s="9"/>
    </row>
    <row r="8" spans="1:29" x14ac:dyDescent="0.25">
      <c r="C8" s="8">
        <v>2</v>
      </c>
      <c r="D8" s="25">
        <v>44461</v>
      </c>
      <c r="E8" s="8" t="s">
        <v>223</v>
      </c>
      <c r="F8" s="9"/>
      <c r="G8" s="8">
        <v>1210</v>
      </c>
      <c r="H8" s="9"/>
    </row>
    <row r="9" spans="1:29" x14ac:dyDescent="0.25">
      <c r="C9" s="8">
        <v>3</v>
      </c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2:AC216"/>
  <sheetViews>
    <sheetView tabSelected="1" workbookViewId="0">
      <pane ySplit="6" topLeftCell="A7" activePane="bottomLeft" state="frozen"/>
      <selection pane="bottomLeft" activeCell="B18" sqref="B18"/>
    </sheetView>
  </sheetViews>
  <sheetFormatPr defaultColWidth="14.44140625" defaultRowHeight="15.75" customHeight="1" x14ac:dyDescent="0.25"/>
  <cols>
    <col min="2" max="2" width="15.44140625" bestFit="1" customWidth="1"/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207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44438</v>
      </c>
      <c r="E7" s="8" t="s">
        <v>224</v>
      </c>
      <c r="F7" s="9"/>
      <c r="G7" s="8">
        <v>750</v>
      </c>
      <c r="H7" s="9"/>
    </row>
    <row r="8" spans="1:29" x14ac:dyDescent="0.25">
      <c r="C8" s="8">
        <v>2</v>
      </c>
      <c r="D8" s="25">
        <v>44440</v>
      </c>
      <c r="E8" s="8" t="s">
        <v>225</v>
      </c>
      <c r="F8" s="8" t="s">
        <v>178</v>
      </c>
      <c r="G8" s="8">
        <v>500</v>
      </c>
      <c r="H8" s="9"/>
    </row>
    <row r="9" spans="1:29" x14ac:dyDescent="0.25">
      <c r="C9" s="8">
        <v>3</v>
      </c>
      <c r="D9" s="25">
        <v>44451</v>
      </c>
      <c r="E9" s="8" t="s">
        <v>226</v>
      </c>
      <c r="F9" s="9"/>
      <c r="G9" s="8">
        <v>6000</v>
      </c>
      <c r="H9" s="9"/>
    </row>
    <row r="10" spans="1:29" x14ac:dyDescent="0.25">
      <c r="C10" s="8">
        <v>4</v>
      </c>
      <c r="D10" s="25">
        <v>44451</v>
      </c>
      <c r="E10" s="8" t="s">
        <v>227</v>
      </c>
      <c r="F10" s="9"/>
      <c r="G10" s="8">
        <v>500</v>
      </c>
      <c r="H10" s="9"/>
    </row>
    <row r="11" spans="1:29" x14ac:dyDescent="0.25">
      <c r="C11" s="8">
        <v>5</v>
      </c>
      <c r="D11" s="25">
        <v>44465</v>
      </c>
      <c r="E11" s="8" t="s">
        <v>228</v>
      </c>
      <c r="F11" s="9"/>
      <c r="G11" s="8">
        <v>450</v>
      </c>
      <c r="H11" s="9"/>
    </row>
    <row r="12" spans="1:29" x14ac:dyDescent="0.25">
      <c r="C12" s="8">
        <v>6</v>
      </c>
      <c r="D12" s="25">
        <v>44466</v>
      </c>
      <c r="E12" s="8" t="s">
        <v>229</v>
      </c>
      <c r="F12" s="9"/>
      <c r="G12" s="8">
        <v>600</v>
      </c>
      <c r="H12" s="9"/>
    </row>
    <row r="13" spans="1:29" x14ac:dyDescent="0.25">
      <c r="C13" s="8">
        <v>7</v>
      </c>
      <c r="D13" s="25">
        <v>44468</v>
      </c>
      <c r="E13" s="8" t="s">
        <v>230</v>
      </c>
      <c r="F13" s="9"/>
      <c r="G13" s="8">
        <v>2150</v>
      </c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2:8" x14ac:dyDescent="0.25">
      <c r="C17" s="9"/>
      <c r="D17" s="9"/>
      <c r="E17" s="9"/>
      <c r="F17" s="9"/>
      <c r="G17" s="9"/>
      <c r="H17" s="9"/>
    </row>
    <row r="18" spans="2:8" x14ac:dyDescent="0.25">
      <c r="B18" s="69"/>
      <c r="C18" s="9"/>
      <c r="D18" s="9"/>
      <c r="E18" s="9"/>
      <c r="F18" s="9"/>
      <c r="G18" s="9"/>
      <c r="H18" s="9"/>
    </row>
    <row r="19" spans="2:8" x14ac:dyDescent="0.25">
      <c r="C19" s="9"/>
      <c r="D19" s="9"/>
      <c r="E19" s="9"/>
      <c r="F19" s="9"/>
      <c r="G19" s="9"/>
      <c r="H19" s="9"/>
    </row>
    <row r="20" spans="2:8" x14ac:dyDescent="0.25">
      <c r="C20" s="9"/>
      <c r="D20" s="9"/>
      <c r="E20" s="9"/>
      <c r="F20" s="9"/>
      <c r="G20" s="9"/>
      <c r="H20" s="9"/>
    </row>
    <row r="21" spans="2:8" x14ac:dyDescent="0.25">
      <c r="C21" s="9"/>
      <c r="D21" s="9"/>
      <c r="E21" s="9"/>
      <c r="F21" s="9"/>
      <c r="G21" s="9"/>
      <c r="H21" s="9"/>
    </row>
    <row r="22" spans="2:8" x14ac:dyDescent="0.25">
      <c r="C22" s="9"/>
      <c r="D22" s="9"/>
      <c r="E22" s="9"/>
      <c r="F22" s="9"/>
      <c r="G22" s="9"/>
      <c r="H22" s="9"/>
    </row>
    <row r="23" spans="2:8" x14ac:dyDescent="0.25">
      <c r="C23" s="9"/>
      <c r="D23" s="9"/>
      <c r="E23" s="9"/>
      <c r="F23" s="9"/>
      <c r="G23" s="9"/>
      <c r="H23" s="9"/>
    </row>
    <row r="24" spans="2:8" x14ac:dyDescent="0.25">
      <c r="C24" s="9"/>
      <c r="D24" s="9"/>
      <c r="E24" s="9"/>
      <c r="F24" s="9"/>
      <c r="G24" s="9"/>
      <c r="H24" s="9"/>
    </row>
    <row r="25" spans="2:8" x14ac:dyDescent="0.25">
      <c r="C25" s="9"/>
      <c r="D25" s="9"/>
      <c r="E25" s="9"/>
      <c r="F25" s="9"/>
      <c r="G25" s="9"/>
      <c r="H25" s="9"/>
    </row>
    <row r="26" spans="2:8" x14ac:dyDescent="0.25">
      <c r="C26" s="9"/>
      <c r="D26" s="9"/>
      <c r="E26" s="9"/>
      <c r="F26" s="9"/>
      <c r="G26" s="9"/>
      <c r="H26" s="9"/>
    </row>
    <row r="27" spans="2:8" x14ac:dyDescent="0.25">
      <c r="C27" s="9"/>
      <c r="D27" s="9"/>
      <c r="E27" s="9"/>
      <c r="F27" s="9"/>
      <c r="G27" s="9"/>
      <c r="H27" s="9"/>
    </row>
    <row r="28" spans="2:8" x14ac:dyDescent="0.25">
      <c r="C28" s="9"/>
      <c r="D28" s="9"/>
      <c r="E28" s="9"/>
      <c r="F28" s="9"/>
      <c r="G28" s="9"/>
      <c r="H28" s="9"/>
    </row>
    <row r="29" spans="2:8" x14ac:dyDescent="0.25">
      <c r="C29" s="9"/>
      <c r="D29" s="9"/>
      <c r="E29" s="9"/>
      <c r="F29" s="9"/>
      <c r="G29" s="9"/>
      <c r="H29" s="9"/>
    </row>
    <row r="30" spans="2:8" x14ac:dyDescent="0.25">
      <c r="C30" s="9"/>
      <c r="D30" s="9"/>
      <c r="E30" s="9"/>
      <c r="F30" s="9"/>
      <c r="G30" s="9"/>
      <c r="H30" s="9"/>
    </row>
    <row r="31" spans="2:8" x14ac:dyDescent="0.25">
      <c r="C31" s="9"/>
      <c r="D31" s="9"/>
      <c r="E31" s="9"/>
      <c r="F31" s="9"/>
      <c r="G31" s="9"/>
      <c r="H31" s="9"/>
    </row>
    <row r="32" spans="2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C999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1" spans="1:29" x14ac:dyDescent="0.25">
      <c r="D1" s="31"/>
    </row>
    <row r="2" spans="1:29" x14ac:dyDescent="0.25">
      <c r="A2" s="58" t="s">
        <v>207</v>
      </c>
      <c r="B2" s="59"/>
      <c r="C2" s="60"/>
      <c r="D2" s="31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D3" s="31"/>
      <c r="G3" s="65"/>
      <c r="H3" s="65"/>
      <c r="I3" s="65"/>
    </row>
    <row r="4" spans="1:29" x14ac:dyDescent="0.25">
      <c r="D4" s="31"/>
      <c r="G4" s="6" t="s">
        <v>135</v>
      </c>
    </row>
    <row r="5" spans="1:29" x14ac:dyDescent="0.25">
      <c r="D5" s="31"/>
    </row>
    <row r="6" spans="1:29" x14ac:dyDescent="0.25">
      <c r="A6" s="1"/>
      <c r="B6" s="1"/>
      <c r="C6" s="7" t="s">
        <v>136</v>
      </c>
      <c r="D6" s="23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32">
        <v>44432</v>
      </c>
      <c r="E7" s="8" t="s">
        <v>231</v>
      </c>
      <c r="F7" s="8" t="s">
        <v>169</v>
      </c>
      <c r="G7" s="8">
        <v>2000</v>
      </c>
      <c r="H7" s="9"/>
    </row>
    <row r="8" spans="1:29" x14ac:dyDescent="0.25">
      <c r="C8" s="8">
        <v>2</v>
      </c>
      <c r="D8" s="32">
        <v>44432</v>
      </c>
      <c r="E8" s="8" t="s">
        <v>232</v>
      </c>
      <c r="F8" s="8" t="s">
        <v>169</v>
      </c>
      <c r="G8" s="8">
        <v>500</v>
      </c>
      <c r="H8" s="9"/>
    </row>
    <row r="9" spans="1:29" x14ac:dyDescent="0.25">
      <c r="C9" s="8">
        <v>3</v>
      </c>
      <c r="D9" s="32">
        <v>44440</v>
      </c>
      <c r="E9" s="8" t="s">
        <v>225</v>
      </c>
      <c r="F9" s="8" t="s">
        <v>178</v>
      </c>
      <c r="G9" s="8">
        <v>500</v>
      </c>
      <c r="H9" s="9"/>
    </row>
    <row r="10" spans="1:29" x14ac:dyDescent="0.25">
      <c r="C10" s="8">
        <v>4</v>
      </c>
      <c r="D10" s="32">
        <v>44459</v>
      </c>
      <c r="E10" s="8" t="s">
        <v>233</v>
      </c>
      <c r="F10" s="9"/>
      <c r="G10" s="8">
        <v>580</v>
      </c>
      <c r="H10" s="9"/>
    </row>
    <row r="11" spans="1:29" x14ac:dyDescent="0.25">
      <c r="C11" s="8">
        <v>5</v>
      </c>
      <c r="D11" s="32">
        <v>44459</v>
      </c>
      <c r="E11" s="8" t="s">
        <v>234</v>
      </c>
      <c r="F11" s="9"/>
      <c r="G11" s="8">
        <v>1000</v>
      </c>
      <c r="H11" s="9"/>
    </row>
    <row r="12" spans="1:29" x14ac:dyDescent="0.25">
      <c r="C12" s="9"/>
      <c r="D12" s="33"/>
      <c r="E12" s="9"/>
      <c r="F12" s="9"/>
      <c r="G12" s="9"/>
      <c r="H12" s="9"/>
    </row>
    <row r="13" spans="1:29" x14ac:dyDescent="0.25">
      <c r="C13" s="9"/>
      <c r="D13" s="33"/>
      <c r="E13" s="9"/>
      <c r="F13" s="9"/>
      <c r="G13" s="9"/>
      <c r="H13" s="9"/>
    </row>
    <row r="14" spans="1:29" x14ac:dyDescent="0.25">
      <c r="C14" s="9"/>
      <c r="D14" s="33"/>
      <c r="E14" s="9"/>
      <c r="F14" s="9"/>
      <c r="G14" s="9"/>
      <c r="H14" s="9"/>
    </row>
    <row r="15" spans="1:29" x14ac:dyDescent="0.25">
      <c r="C15" s="9"/>
      <c r="D15" s="33"/>
      <c r="E15" s="9"/>
      <c r="F15" s="9"/>
      <c r="G15" s="9"/>
      <c r="H15" s="9"/>
    </row>
    <row r="16" spans="1:29" x14ac:dyDescent="0.25">
      <c r="C16" s="9"/>
      <c r="D16" s="33"/>
      <c r="E16" s="9"/>
      <c r="F16" s="9"/>
      <c r="G16" s="9"/>
      <c r="H16" s="9"/>
    </row>
    <row r="17" spans="3:8" x14ac:dyDescent="0.25">
      <c r="C17" s="9"/>
      <c r="D17" s="33"/>
      <c r="E17" s="9"/>
      <c r="F17" s="9"/>
      <c r="G17" s="9"/>
      <c r="H17" s="9"/>
    </row>
    <row r="18" spans="3:8" x14ac:dyDescent="0.25">
      <c r="C18" s="9"/>
      <c r="D18" s="33"/>
      <c r="E18" s="9"/>
      <c r="F18" s="9"/>
      <c r="G18" s="9"/>
      <c r="H18" s="9"/>
    </row>
    <row r="19" spans="3:8" x14ac:dyDescent="0.25">
      <c r="C19" s="9"/>
      <c r="D19" s="33"/>
      <c r="E19" s="9"/>
      <c r="F19" s="9"/>
      <c r="G19" s="9"/>
      <c r="H19" s="9"/>
    </row>
    <row r="20" spans="3:8" x14ac:dyDescent="0.25">
      <c r="C20" s="9"/>
      <c r="D20" s="33"/>
      <c r="E20" s="9"/>
      <c r="F20" s="9"/>
      <c r="G20" s="9"/>
      <c r="H20" s="9"/>
    </row>
    <row r="21" spans="3:8" x14ac:dyDescent="0.25">
      <c r="C21" s="9"/>
      <c r="D21" s="33"/>
      <c r="E21" s="9"/>
      <c r="F21" s="9"/>
      <c r="G21" s="9"/>
      <c r="H21" s="9"/>
    </row>
    <row r="22" spans="3:8" x14ac:dyDescent="0.25">
      <c r="C22" s="9"/>
      <c r="D22" s="33"/>
      <c r="E22" s="9"/>
      <c r="F22" s="9"/>
      <c r="G22" s="9"/>
      <c r="H22" s="9"/>
    </row>
    <row r="23" spans="3:8" x14ac:dyDescent="0.25">
      <c r="C23" s="9"/>
      <c r="D23" s="33"/>
      <c r="E23" s="9"/>
      <c r="F23" s="9"/>
      <c r="G23" s="9"/>
      <c r="H23" s="9"/>
    </row>
    <row r="24" spans="3:8" x14ac:dyDescent="0.25">
      <c r="C24" s="9"/>
      <c r="D24" s="33"/>
      <c r="E24" s="9"/>
      <c r="F24" s="9"/>
      <c r="G24" s="9"/>
      <c r="H24" s="9"/>
    </row>
    <row r="25" spans="3:8" x14ac:dyDescent="0.25">
      <c r="C25" s="9"/>
      <c r="D25" s="33"/>
      <c r="E25" s="9"/>
      <c r="F25" s="9"/>
      <c r="G25" s="9"/>
      <c r="H25" s="9"/>
    </row>
    <row r="26" spans="3:8" x14ac:dyDescent="0.25">
      <c r="C26" s="9"/>
      <c r="D26" s="33"/>
      <c r="E26" s="9"/>
      <c r="F26" s="9"/>
      <c r="G26" s="9"/>
      <c r="H26" s="9"/>
    </row>
    <row r="27" spans="3:8" x14ac:dyDescent="0.25">
      <c r="C27" s="9"/>
      <c r="D27" s="33"/>
      <c r="E27" s="9"/>
      <c r="F27" s="9"/>
      <c r="G27" s="9"/>
      <c r="H27" s="9"/>
    </row>
    <row r="28" spans="3:8" x14ac:dyDescent="0.25">
      <c r="C28" s="9"/>
      <c r="D28" s="33"/>
      <c r="E28" s="9"/>
      <c r="F28" s="9"/>
      <c r="G28" s="9"/>
      <c r="H28" s="9"/>
    </row>
    <row r="29" spans="3:8" x14ac:dyDescent="0.25">
      <c r="C29" s="9"/>
      <c r="D29" s="33"/>
      <c r="E29" s="9"/>
      <c r="F29" s="9"/>
      <c r="G29" s="9"/>
      <c r="H29" s="9"/>
    </row>
    <row r="30" spans="3:8" x14ac:dyDescent="0.25">
      <c r="C30" s="9"/>
      <c r="D30" s="33"/>
      <c r="E30" s="9"/>
      <c r="F30" s="9"/>
      <c r="G30" s="9"/>
      <c r="H30" s="9"/>
    </row>
    <row r="31" spans="3:8" x14ac:dyDescent="0.25">
      <c r="C31" s="9"/>
      <c r="D31" s="33"/>
      <c r="E31" s="9"/>
      <c r="F31" s="9"/>
      <c r="G31" s="9"/>
      <c r="H31" s="9"/>
    </row>
    <row r="32" spans="3:8" x14ac:dyDescent="0.25">
      <c r="C32" s="9"/>
      <c r="D32" s="33"/>
      <c r="E32" s="9"/>
      <c r="F32" s="9"/>
      <c r="G32" s="9"/>
      <c r="H32" s="9"/>
    </row>
    <row r="33" spans="3:8" x14ac:dyDescent="0.25">
      <c r="C33" s="9"/>
      <c r="D33" s="33"/>
      <c r="E33" s="9"/>
      <c r="F33" s="9"/>
      <c r="G33" s="9"/>
      <c r="H33" s="9"/>
    </row>
    <row r="34" spans="3:8" x14ac:dyDescent="0.25">
      <c r="C34" s="9"/>
      <c r="D34" s="33"/>
      <c r="E34" s="9"/>
      <c r="F34" s="9"/>
      <c r="G34" s="9"/>
      <c r="H34" s="9"/>
    </row>
    <row r="35" spans="3:8" x14ac:dyDescent="0.25">
      <c r="C35" s="9"/>
      <c r="D35" s="33"/>
      <c r="E35" s="9"/>
      <c r="F35" s="9"/>
      <c r="G35" s="9"/>
      <c r="H35" s="9"/>
    </row>
    <row r="36" spans="3:8" x14ac:dyDescent="0.25">
      <c r="C36" s="9"/>
      <c r="D36" s="33"/>
      <c r="E36" s="9"/>
      <c r="F36" s="9"/>
      <c r="G36" s="9"/>
      <c r="H36" s="9"/>
    </row>
    <row r="37" spans="3:8" x14ac:dyDescent="0.25">
      <c r="C37" s="9"/>
      <c r="D37" s="33"/>
      <c r="E37" s="9"/>
      <c r="F37" s="9"/>
      <c r="G37" s="9"/>
      <c r="H37" s="9"/>
    </row>
    <row r="38" spans="3:8" x14ac:dyDescent="0.25">
      <c r="C38" s="9"/>
      <c r="D38" s="33"/>
      <c r="E38" s="9"/>
      <c r="F38" s="9"/>
      <c r="G38" s="9"/>
      <c r="H38" s="9"/>
    </row>
    <row r="39" spans="3:8" x14ac:dyDescent="0.25">
      <c r="C39" s="9"/>
      <c r="D39" s="33"/>
      <c r="E39" s="9"/>
      <c r="F39" s="9"/>
      <c r="G39" s="9"/>
      <c r="H39" s="9"/>
    </row>
    <row r="40" spans="3:8" x14ac:dyDescent="0.25">
      <c r="C40" s="9"/>
      <c r="D40" s="33"/>
      <c r="E40" s="9"/>
      <c r="F40" s="9"/>
      <c r="G40" s="9"/>
      <c r="H40" s="9"/>
    </row>
    <row r="41" spans="3:8" x14ac:dyDescent="0.25">
      <c r="C41" s="9"/>
      <c r="D41" s="33"/>
      <c r="E41" s="9"/>
      <c r="F41" s="9"/>
      <c r="G41" s="9"/>
      <c r="H41" s="9"/>
    </row>
    <row r="42" spans="3:8" x14ac:dyDescent="0.25">
      <c r="C42" s="9"/>
      <c r="D42" s="33"/>
      <c r="E42" s="9"/>
      <c r="F42" s="9"/>
      <c r="G42" s="9"/>
      <c r="H42" s="9"/>
    </row>
    <row r="43" spans="3:8" x14ac:dyDescent="0.25">
      <c r="C43" s="9"/>
      <c r="D43" s="33"/>
      <c r="E43" s="9"/>
      <c r="F43" s="9"/>
      <c r="G43" s="9"/>
      <c r="H43" s="9"/>
    </row>
    <row r="44" spans="3:8" x14ac:dyDescent="0.25">
      <c r="C44" s="9"/>
      <c r="D44" s="33"/>
      <c r="E44" s="9"/>
      <c r="F44" s="9"/>
      <c r="G44" s="9"/>
      <c r="H44" s="9"/>
    </row>
    <row r="45" spans="3:8" x14ac:dyDescent="0.25">
      <c r="C45" s="9"/>
      <c r="D45" s="33"/>
      <c r="E45" s="9"/>
      <c r="F45" s="9"/>
      <c r="G45" s="9"/>
      <c r="H45" s="9"/>
    </row>
    <row r="46" spans="3:8" x14ac:dyDescent="0.25">
      <c r="C46" s="9"/>
      <c r="D46" s="33"/>
      <c r="E46" s="9"/>
      <c r="F46" s="9"/>
      <c r="G46" s="9"/>
      <c r="H46" s="9"/>
    </row>
    <row r="47" spans="3:8" x14ac:dyDescent="0.25">
      <c r="C47" s="9"/>
      <c r="D47" s="33"/>
      <c r="E47" s="9"/>
      <c r="F47" s="9"/>
      <c r="G47" s="9"/>
      <c r="H47" s="9"/>
    </row>
    <row r="48" spans="3:8" x14ac:dyDescent="0.25">
      <c r="C48" s="9"/>
      <c r="D48" s="33"/>
      <c r="E48" s="9"/>
      <c r="F48" s="9"/>
      <c r="G48" s="9"/>
      <c r="H48" s="9"/>
    </row>
    <row r="49" spans="3:8" x14ac:dyDescent="0.25">
      <c r="C49" s="9"/>
      <c r="D49" s="33"/>
      <c r="E49" s="9"/>
      <c r="F49" s="9"/>
      <c r="G49" s="9"/>
      <c r="H49" s="9"/>
    </row>
    <row r="50" spans="3:8" x14ac:dyDescent="0.25">
      <c r="C50" s="9"/>
      <c r="D50" s="33"/>
      <c r="E50" s="9"/>
      <c r="F50" s="9"/>
      <c r="G50" s="9"/>
      <c r="H50" s="9"/>
    </row>
    <row r="51" spans="3:8" x14ac:dyDescent="0.25">
      <c r="C51" s="9"/>
      <c r="D51" s="33"/>
      <c r="E51" s="9"/>
      <c r="F51" s="9"/>
      <c r="G51" s="9"/>
      <c r="H51" s="9"/>
    </row>
    <row r="52" spans="3:8" x14ac:dyDescent="0.25">
      <c r="C52" s="9"/>
      <c r="D52" s="33"/>
      <c r="E52" s="9"/>
      <c r="F52" s="9"/>
      <c r="G52" s="9"/>
      <c r="H52" s="9"/>
    </row>
    <row r="53" spans="3:8" x14ac:dyDescent="0.25">
      <c r="C53" s="9"/>
      <c r="D53" s="33"/>
      <c r="E53" s="9"/>
      <c r="F53" s="9"/>
      <c r="G53" s="9"/>
      <c r="H53" s="9"/>
    </row>
    <row r="54" spans="3:8" x14ac:dyDescent="0.25">
      <c r="C54" s="9"/>
      <c r="D54" s="33"/>
      <c r="E54" s="9"/>
      <c r="F54" s="9"/>
      <c r="G54" s="9"/>
      <c r="H54" s="9"/>
    </row>
    <row r="55" spans="3:8" x14ac:dyDescent="0.25">
      <c r="C55" s="9"/>
      <c r="D55" s="33"/>
      <c r="E55" s="9"/>
      <c r="F55" s="9"/>
      <c r="G55" s="9"/>
      <c r="H55" s="9"/>
    </row>
    <row r="56" spans="3:8" x14ac:dyDescent="0.25">
      <c r="C56" s="9"/>
      <c r="D56" s="33"/>
      <c r="E56" s="9"/>
      <c r="F56" s="9"/>
      <c r="G56" s="9"/>
      <c r="H56" s="9"/>
    </row>
    <row r="57" spans="3:8" x14ac:dyDescent="0.25">
      <c r="C57" s="9"/>
      <c r="D57" s="33"/>
      <c r="E57" s="9"/>
      <c r="F57" s="9"/>
      <c r="G57" s="9"/>
      <c r="H57" s="9"/>
    </row>
    <row r="58" spans="3:8" x14ac:dyDescent="0.25">
      <c r="C58" s="9"/>
      <c r="D58" s="33"/>
      <c r="E58" s="9"/>
      <c r="F58" s="9"/>
      <c r="G58" s="9"/>
      <c r="H58" s="9"/>
    </row>
    <row r="59" spans="3:8" x14ac:dyDescent="0.25">
      <c r="C59" s="9"/>
      <c r="D59" s="33"/>
      <c r="E59" s="9"/>
      <c r="F59" s="9"/>
      <c r="G59" s="9"/>
      <c r="H59" s="9"/>
    </row>
    <row r="60" spans="3:8" x14ac:dyDescent="0.25">
      <c r="C60" s="9"/>
      <c r="D60" s="33"/>
      <c r="E60" s="9"/>
      <c r="F60" s="9"/>
      <c r="G60" s="9"/>
      <c r="H60" s="9"/>
    </row>
    <row r="61" spans="3:8" x14ac:dyDescent="0.25">
      <c r="C61" s="9"/>
      <c r="D61" s="33"/>
      <c r="E61" s="9"/>
      <c r="F61" s="9"/>
      <c r="G61" s="9"/>
      <c r="H61" s="9"/>
    </row>
    <row r="62" spans="3:8" x14ac:dyDescent="0.25">
      <c r="C62" s="9"/>
      <c r="D62" s="33"/>
      <c r="E62" s="9"/>
      <c r="F62" s="9"/>
      <c r="G62" s="9"/>
      <c r="H62" s="9"/>
    </row>
    <row r="63" spans="3:8" x14ac:dyDescent="0.25">
      <c r="C63" s="9"/>
      <c r="D63" s="33"/>
      <c r="E63" s="9"/>
      <c r="F63" s="9"/>
      <c r="G63" s="9"/>
      <c r="H63" s="9"/>
    </row>
    <row r="64" spans="3:8" x14ac:dyDescent="0.25">
      <c r="C64" s="9"/>
      <c r="D64" s="33"/>
      <c r="E64" s="9"/>
      <c r="F64" s="9"/>
      <c r="G64" s="9"/>
      <c r="H64" s="9"/>
    </row>
    <row r="65" spans="3:8" x14ac:dyDescent="0.25">
      <c r="C65" s="9"/>
      <c r="D65" s="33"/>
      <c r="E65" s="9"/>
      <c r="F65" s="9"/>
      <c r="G65" s="9"/>
      <c r="H65" s="9"/>
    </row>
    <row r="66" spans="3:8" x14ac:dyDescent="0.25">
      <c r="C66" s="9"/>
      <c r="D66" s="33"/>
      <c r="E66" s="9"/>
      <c r="F66" s="9"/>
      <c r="G66" s="9"/>
      <c r="H66" s="9"/>
    </row>
    <row r="67" spans="3:8" x14ac:dyDescent="0.25">
      <c r="C67" s="9"/>
      <c r="D67" s="33"/>
      <c r="E67" s="9"/>
      <c r="F67" s="9"/>
      <c r="G67" s="9"/>
      <c r="H67" s="9"/>
    </row>
    <row r="68" spans="3:8" x14ac:dyDescent="0.25">
      <c r="C68" s="9"/>
      <c r="D68" s="33"/>
      <c r="E68" s="9"/>
      <c r="F68" s="9"/>
      <c r="G68" s="9"/>
      <c r="H68" s="9"/>
    </row>
    <row r="69" spans="3:8" x14ac:dyDescent="0.25">
      <c r="C69" s="9"/>
      <c r="D69" s="33"/>
      <c r="E69" s="9"/>
      <c r="F69" s="9"/>
      <c r="G69" s="9"/>
      <c r="H69" s="9"/>
    </row>
    <row r="70" spans="3:8" x14ac:dyDescent="0.25">
      <c r="C70" s="9"/>
      <c r="D70" s="33"/>
      <c r="E70" s="9"/>
      <c r="F70" s="9"/>
      <c r="G70" s="9"/>
      <c r="H70" s="9"/>
    </row>
    <row r="71" spans="3:8" x14ac:dyDescent="0.25">
      <c r="C71" s="9"/>
      <c r="D71" s="33"/>
      <c r="E71" s="9"/>
      <c r="F71" s="9"/>
      <c r="G71" s="9"/>
      <c r="H71" s="9"/>
    </row>
    <row r="72" spans="3:8" x14ac:dyDescent="0.25">
      <c r="C72" s="9"/>
      <c r="D72" s="33"/>
      <c r="E72" s="9"/>
      <c r="F72" s="9"/>
      <c r="G72" s="9"/>
      <c r="H72" s="9"/>
    </row>
    <row r="73" spans="3:8" x14ac:dyDescent="0.25">
      <c r="C73" s="9"/>
      <c r="D73" s="33"/>
      <c r="E73" s="9"/>
      <c r="F73" s="9"/>
      <c r="G73" s="9"/>
      <c r="H73" s="9"/>
    </row>
    <row r="74" spans="3:8" x14ac:dyDescent="0.25">
      <c r="C74" s="9"/>
      <c r="D74" s="33"/>
      <c r="E74" s="9"/>
      <c r="F74" s="9"/>
      <c r="G74" s="9"/>
      <c r="H74" s="9"/>
    </row>
    <row r="75" spans="3:8" x14ac:dyDescent="0.25">
      <c r="C75" s="9"/>
      <c r="D75" s="33"/>
      <c r="E75" s="9"/>
      <c r="F75" s="9"/>
      <c r="G75" s="9"/>
      <c r="H75" s="9"/>
    </row>
    <row r="76" spans="3:8" x14ac:dyDescent="0.25">
      <c r="C76" s="9"/>
      <c r="D76" s="33"/>
      <c r="E76" s="9"/>
      <c r="F76" s="9"/>
      <c r="G76" s="9"/>
      <c r="H76" s="9"/>
    </row>
    <row r="77" spans="3:8" x14ac:dyDescent="0.25">
      <c r="C77" s="9"/>
      <c r="D77" s="33"/>
      <c r="E77" s="9"/>
      <c r="F77" s="9"/>
      <c r="G77" s="9"/>
      <c r="H77" s="9"/>
    </row>
    <row r="78" spans="3:8" x14ac:dyDescent="0.25">
      <c r="C78" s="9"/>
      <c r="D78" s="33"/>
      <c r="E78" s="9"/>
      <c r="F78" s="9"/>
      <c r="G78" s="9"/>
      <c r="H78" s="9"/>
    </row>
    <row r="79" spans="3:8" x14ac:dyDescent="0.25">
      <c r="C79" s="9"/>
      <c r="D79" s="33"/>
      <c r="E79" s="9"/>
      <c r="F79" s="9"/>
      <c r="G79" s="9"/>
      <c r="H79" s="9"/>
    </row>
    <row r="80" spans="3:8" x14ac:dyDescent="0.25">
      <c r="C80" s="9"/>
      <c r="D80" s="33"/>
      <c r="E80" s="9"/>
      <c r="F80" s="9"/>
      <c r="G80" s="9"/>
      <c r="H80" s="9"/>
    </row>
    <row r="81" spans="3:8" x14ac:dyDescent="0.25">
      <c r="C81" s="9"/>
      <c r="D81" s="33"/>
      <c r="E81" s="9"/>
      <c r="F81" s="9"/>
      <c r="G81" s="9"/>
      <c r="H81" s="9"/>
    </row>
    <row r="82" spans="3:8" x14ac:dyDescent="0.25">
      <c r="C82" s="9"/>
      <c r="D82" s="33"/>
      <c r="E82" s="9"/>
      <c r="F82" s="9"/>
      <c r="G82" s="9"/>
      <c r="H82" s="9"/>
    </row>
    <row r="83" spans="3:8" x14ac:dyDescent="0.25">
      <c r="C83" s="9"/>
      <c r="D83" s="33"/>
      <c r="E83" s="9"/>
      <c r="F83" s="9"/>
      <c r="G83" s="9"/>
      <c r="H83" s="9"/>
    </row>
    <row r="84" spans="3:8" x14ac:dyDescent="0.25">
      <c r="C84" s="9"/>
      <c r="D84" s="33"/>
      <c r="E84" s="9"/>
      <c r="F84" s="9"/>
      <c r="G84" s="9"/>
      <c r="H84" s="9"/>
    </row>
    <row r="85" spans="3:8" x14ac:dyDescent="0.25">
      <c r="C85" s="9"/>
      <c r="D85" s="33"/>
      <c r="E85" s="9"/>
      <c r="F85" s="9"/>
      <c r="G85" s="9"/>
      <c r="H85" s="9"/>
    </row>
    <row r="86" spans="3:8" x14ac:dyDescent="0.25">
      <c r="C86" s="9"/>
      <c r="D86" s="33"/>
      <c r="E86" s="9"/>
      <c r="F86" s="9"/>
      <c r="G86" s="9"/>
      <c r="H86" s="9"/>
    </row>
    <row r="87" spans="3:8" x14ac:dyDescent="0.25">
      <c r="C87" s="9"/>
      <c r="D87" s="33"/>
      <c r="E87" s="9"/>
      <c r="F87" s="9"/>
      <c r="G87" s="9"/>
      <c r="H87" s="9"/>
    </row>
    <row r="88" spans="3:8" x14ac:dyDescent="0.25">
      <c r="C88" s="9"/>
      <c r="D88" s="33"/>
      <c r="E88" s="9"/>
      <c r="F88" s="9"/>
      <c r="G88" s="9"/>
      <c r="H88" s="9"/>
    </row>
    <row r="89" spans="3:8" x14ac:dyDescent="0.25">
      <c r="C89" s="9"/>
      <c r="D89" s="33"/>
      <c r="E89" s="9"/>
      <c r="F89" s="9"/>
      <c r="G89" s="9"/>
      <c r="H89" s="9"/>
    </row>
    <row r="90" spans="3:8" x14ac:dyDescent="0.25">
      <c r="C90" s="9"/>
      <c r="D90" s="33"/>
      <c r="E90" s="9"/>
      <c r="F90" s="9"/>
      <c r="G90" s="9"/>
      <c r="H90" s="9"/>
    </row>
    <row r="91" spans="3:8" x14ac:dyDescent="0.25">
      <c r="C91" s="9"/>
      <c r="D91" s="33"/>
      <c r="E91" s="9"/>
      <c r="F91" s="9"/>
      <c r="G91" s="9"/>
      <c r="H91" s="9"/>
    </row>
    <row r="92" spans="3:8" x14ac:dyDescent="0.25">
      <c r="C92" s="9"/>
      <c r="D92" s="33"/>
      <c r="E92" s="9"/>
      <c r="F92" s="9"/>
      <c r="G92" s="9"/>
      <c r="H92" s="9"/>
    </row>
    <row r="93" spans="3:8" x14ac:dyDescent="0.25">
      <c r="C93" s="9"/>
      <c r="D93" s="33"/>
      <c r="E93" s="9"/>
      <c r="F93" s="9"/>
      <c r="G93" s="9"/>
      <c r="H93" s="9"/>
    </row>
    <row r="94" spans="3:8" x14ac:dyDescent="0.25">
      <c r="C94" s="9"/>
      <c r="D94" s="33"/>
      <c r="E94" s="9"/>
      <c r="F94" s="9"/>
      <c r="G94" s="9"/>
      <c r="H94" s="9"/>
    </row>
    <row r="95" spans="3:8" x14ac:dyDescent="0.25">
      <c r="C95" s="9"/>
      <c r="D95" s="33"/>
      <c r="E95" s="9"/>
      <c r="F95" s="9"/>
      <c r="G95" s="9"/>
      <c r="H95" s="9"/>
    </row>
    <row r="96" spans="3:8" x14ac:dyDescent="0.25">
      <c r="C96" s="9"/>
      <c r="D96" s="33"/>
      <c r="E96" s="9"/>
      <c r="F96" s="9"/>
      <c r="G96" s="9"/>
      <c r="H96" s="9"/>
    </row>
    <row r="97" spans="3:8" x14ac:dyDescent="0.25">
      <c r="C97" s="9"/>
      <c r="D97" s="33"/>
      <c r="E97" s="9"/>
      <c r="F97" s="9"/>
      <c r="G97" s="9"/>
      <c r="H97" s="9"/>
    </row>
    <row r="98" spans="3:8" x14ac:dyDescent="0.25">
      <c r="C98" s="9"/>
      <c r="D98" s="33"/>
      <c r="E98" s="9"/>
      <c r="F98" s="9"/>
      <c r="G98" s="9"/>
      <c r="H98" s="9"/>
    </row>
    <row r="99" spans="3:8" x14ac:dyDescent="0.25">
      <c r="C99" s="9"/>
      <c r="D99" s="33"/>
      <c r="E99" s="9"/>
      <c r="F99" s="9"/>
      <c r="G99" s="9"/>
      <c r="H99" s="9"/>
    </row>
    <row r="100" spans="3:8" x14ac:dyDescent="0.25">
      <c r="C100" s="9"/>
      <c r="D100" s="33"/>
      <c r="E100" s="9"/>
      <c r="F100" s="9"/>
      <c r="G100" s="9"/>
      <c r="H100" s="9"/>
    </row>
    <row r="101" spans="3:8" x14ac:dyDescent="0.25">
      <c r="C101" s="9"/>
      <c r="D101" s="33"/>
      <c r="E101" s="9"/>
      <c r="F101" s="9"/>
      <c r="G101" s="9"/>
      <c r="H101" s="9"/>
    </row>
    <row r="102" spans="3:8" x14ac:dyDescent="0.25">
      <c r="C102" s="9"/>
      <c r="D102" s="33"/>
      <c r="E102" s="9"/>
      <c r="F102" s="9"/>
      <c r="G102" s="9"/>
      <c r="H102" s="9"/>
    </row>
    <row r="103" spans="3:8" x14ac:dyDescent="0.25">
      <c r="C103" s="9"/>
      <c r="D103" s="33"/>
      <c r="E103" s="9"/>
      <c r="F103" s="9"/>
      <c r="G103" s="9"/>
      <c r="H103" s="9"/>
    </row>
    <row r="104" spans="3:8" x14ac:dyDescent="0.25">
      <c r="C104" s="9"/>
      <c r="D104" s="33"/>
      <c r="E104" s="9"/>
      <c r="F104" s="9"/>
      <c r="G104" s="9"/>
      <c r="H104" s="9"/>
    </row>
    <row r="105" spans="3:8" x14ac:dyDescent="0.25">
      <c r="C105" s="9"/>
      <c r="D105" s="33"/>
      <c r="E105" s="9"/>
      <c r="F105" s="9"/>
      <c r="G105" s="9"/>
      <c r="H105" s="9"/>
    </row>
    <row r="106" spans="3:8" x14ac:dyDescent="0.25">
      <c r="C106" s="9"/>
      <c r="D106" s="33"/>
      <c r="E106" s="9"/>
      <c r="F106" s="9"/>
      <c r="G106" s="9"/>
      <c r="H106" s="9"/>
    </row>
    <row r="107" spans="3:8" x14ac:dyDescent="0.25">
      <c r="C107" s="9"/>
      <c r="D107" s="33"/>
      <c r="E107" s="9"/>
      <c r="F107" s="9"/>
      <c r="G107" s="9"/>
      <c r="H107" s="9"/>
    </row>
    <row r="108" spans="3:8" x14ac:dyDescent="0.25">
      <c r="C108" s="9"/>
      <c r="D108" s="33"/>
      <c r="E108" s="9"/>
      <c r="F108" s="9"/>
      <c r="G108" s="9"/>
      <c r="H108" s="9"/>
    </row>
    <row r="109" spans="3:8" x14ac:dyDescent="0.25">
      <c r="C109" s="9"/>
      <c r="D109" s="33"/>
      <c r="E109" s="9"/>
      <c r="F109" s="9"/>
      <c r="G109" s="9"/>
      <c r="H109" s="9"/>
    </row>
    <row r="110" spans="3:8" x14ac:dyDescent="0.25">
      <c r="C110" s="9"/>
      <c r="D110" s="33"/>
      <c r="E110" s="9"/>
      <c r="F110" s="9"/>
      <c r="G110" s="9"/>
      <c r="H110" s="9"/>
    </row>
    <row r="111" spans="3:8" x14ac:dyDescent="0.25">
      <c r="C111" s="9"/>
      <c r="D111" s="33"/>
      <c r="E111" s="9"/>
      <c r="F111" s="9"/>
      <c r="G111" s="9"/>
      <c r="H111" s="9"/>
    </row>
    <row r="112" spans="3:8" x14ac:dyDescent="0.25">
      <c r="C112" s="9"/>
      <c r="D112" s="33"/>
      <c r="E112" s="9"/>
      <c r="F112" s="9"/>
      <c r="G112" s="9"/>
      <c r="H112" s="9"/>
    </row>
    <row r="113" spans="3:8" x14ac:dyDescent="0.25">
      <c r="C113" s="9"/>
      <c r="D113" s="33"/>
      <c r="E113" s="9"/>
      <c r="F113" s="9"/>
      <c r="G113" s="9"/>
      <c r="H113" s="9"/>
    </row>
    <row r="114" spans="3:8" x14ac:dyDescent="0.25">
      <c r="C114" s="9"/>
      <c r="D114" s="33"/>
      <c r="E114" s="9"/>
      <c r="F114" s="9"/>
      <c r="G114" s="9"/>
      <c r="H114" s="9"/>
    </row>
    <row r="115" spans="3:8" x14ac:dyDescent="0.25">
      <c r="C115" s="9"/>
      <c r="D115" s="33"/>
      <c r="E115" s="9"/>
      <c r="F115" s="9"/>
      <c r="G115" s="9"/>
      <c r="H115" s="9"/>
    </row>
    <row r="116" spans="3:8" x14ac:dyDescent="0.25">
      <c r="C116" s="9"/>
      <c r="D116" s="33"/>
      <c r="E116" s="9"/>
      <c r="F116" s="9"/>
      <c r="G116" s="9"/>
      <c r="H116" s="9"/>
    </row>
    <row r="117" spans="3:8" x14ac:dyDescent="0.25">
      <c r="C117" s="9"/>
      <c r="D117" s="33"/>
      <c r="E117" s="9"/>
      <c r="F117" s="9"/>
      <c r="G117" s="9"/>
      <c r="H117" s="9"/>
    </row>
    <row r="118" spans="3:8" x14ac:dyDescent="0.25">
      <c r="C118" s="9"/>
      <c r="D118" s="33"/>
      <c r="E118" s="9"/>
      <c r="F118" s="9"/>
      <c r="G118" s="9"/>
      <c r="H118" s="9"/>
    </row>
    <row r="119" spans="3:8" x14ac:dyDescent="0.25">
      <c r="C119" s="9"/>
      <c r="D119" s="33"/>
      <c r="E119" s="9"/>
      <c r="F119" s="9"/>
      <c r="G119" s="9"/>
      <c r="H119" s="9"/>
    </row>
    <row r="120" spans="3:8" x14ac:dyDescent="0.25">
      <c r="C120" s="9"/>
      <c r="D120" s="33"/>
      <c r="E120" s="9"/>
      <c r="F120" s="9"/>
      <c r="G120" s="9"/>
      <c r="H120" s="9"/>
    </row>
    <row r="121" spans="3:8" x14ac:dyDescent="0.25">
      <c r="C121" s="9"/>
      <c r="D121" s="33"/>
      <c r="E121" s="9"/>
      <c r="F121" s="9"/>
      <c r="G121" s="9"/>
      <c r="H121" s="9"/>
    </row>
    <row r="122" spans="3:8" x14ac:dyDescent="0.25">
      <c r="C122" s="9"/>
      <c r="D122" s="33"/>
      <c r="E122" s="9"/>
      <c r="F122" s="9"/>
      <c r="G122" s="9"/>
      <c r="H122" s="9"/>
    </row>
    <row r="123" spans="3:8" x14ac:dyDescent="0.25">
      <c r="C123" s="9"/>
      <c r="D123" s="33"/>
      <c r="E123" s="9"/>
      <c r="F123" s="9"/>
      <c r="G123" s="9"/>
      <c r="H123" s="9"/>
    </row>
    <row r="124" spans="3:8" x14ac:dyDescent="0.25">
      <c r="C124" s="9"/>
      <c r="D124" s="33"/>
      <c r="E124" s="9"/>
      <c r="F124" s="9"/>
      <c r="G124" s="9"/>
      <c r="H124" s="9"/>
    </row>
    <row r="125" spans="3:8" x14ac:dyDescent="0.25">
      <c r="C125" s="9"/>
      <c r="D125" s="33"/>
      <c r="E125" s="9"/>
      <c r="F125" s="9"/>
      <c r="G125" s="9"/>
      <c r="H125" s="9"/>
    </row>
    <row r="126" spans="3:8" x14ac:dyDescent="0.25">
      <c r="C126" s="9"/>
      <c r="D126" s="33"/>
      <c r="E126" s="9"/>
      <c r="F126" s="9"/>
      <c r="G126" s="9"/>
      <c r="H126" s="9"/>
    </row>
    <row r="127" spans="3:8" x14ac:dyDescent="0.25">
      <c r="C127" s="9"/>
      <c r="D127" s="33"/>
      <c r="E127" s="9"/>
      <c r="F127" s="9"/>
      <c r="G127" s="9"/>
      <c r="H127" s="9"/>
    </row>
    <row r="128" spans="3:8" x14ac:dyDescent="0.25">
      <c r="C128" s="9"/>
      <c r="D128" s="33"/>
      <c r="E128" s="9"/>
      <c r="F128" s="9"/>
      <c r="G128" s="9"/>
      <c r="H128" s="9"/>
    </row>
    <row r="129" spans="3:8" x14ac:dyDescent="0.25">
      <c r="C129" s="9"/>
      <c r="D129" s="33"/>
      <c r="E129" s="9"/>
      <c r="F129" s="9"/>
      <c r="G129" s="9"/>
      <c r="H129" s="9"/>
    </row>
    <row r="130" spans="3:8" x14ac:dyDescent="0.25">
      <c r="C130" s="9"/>
      <c r="D130" s="33"/>
      <c r="E130" s="9"/>
      <c r="F130" s="9"/>
      <c r="G130" s="9"/>
      <c r="H130" s="9"/>
    </row>
    <row r="131" spans="3:8" x14ac:dyDescent="0.25">
      <c r="C131" s="9"/>
      <c r="D131" s="33"/>
      <c r="E131" s="9"/>
      <c r="F131" s="9"/>
      <c r="G131" s="9"/>
      <c r="H131" s="9"/>
    </row>
    <row r="132" spans="3:8" x14ac:dyDescent="0.25">
      <c r="C132" s="9"/>
      <c r="D132" s="33"/>
      <c r="E132" s="9"/>
      <c r="F132" s="9"/>
      <c r="G132" s="9"/>
      <c r="H132" s="9"/>
    </row>
    <row r="133" spans="3:8" x14ac:dyDescent="0.25">
      <c r="C133" s="9"/>
      <c r="D133" s="33"/>
      <c r="E133" s="9"/>
      <c r="F133" s="9"/>
      <c r="G133" s="9"/>
      <c r="H133" s="9"/>
    </row>
    <row r="134" spans="3:8" x14ac:dyDescent="0.25">
      <c r="C134" s="9"/>
      <c r="D134" s="33"/>
      <c r="E134" s="9"/>
      <c r="F134" s="9"/>
      <c r="G134" s="9"/>
      <c r="H134" s="9"/>
    </row>
    <row r="135" spans="3:8" x14ac:dyDescent="0.25">
      <c r="C135" s="9"/>
      <c r="D135" s="33"/>
      <c r="E135" s="9"/>
      <c r="F135" s="9"/>
      <c r="G135" s="9"/>
      <c r="H135" s="9"/>
    </row>
    <row r="136" spans="3:8" x14ac:dyDescent="0.25">
      <c r="C136" s="9"/>
      <c r="D136" s="33"/>
      <c r="E136" s="9"/>
      <c r="F136" s="9"/>
      <c r="G136" s="9"/>
      <c r="H136" s="9"/>
    </row>
    <row r="137" spans="3:8" x14ac:dyDescent="0.25">
      <c r="C137" s="9"/>
      <c r="D137" s="33"/>
      <c r="E137" s="9"/>
      <c r="F137" s="9"/>
      <c r="G137" s="9"/>
      <c r="H137" s="9"/>
    </row>
    <row r="138" spans="3:8" x14ac:dyDescent="0.25">
      <c r="C138" s="9"/>
      <c r="D138" s="33"/>
      <c r="E138" s="9"/>
      <c r="F138" s="9"/>
      <c r="G138" s="9"/>
      <c r="H138" s="9"/>
    </row>
    <row r="139" spans="3:8" x14ac:dyDescent="0.25">
      <c r="C139" s="9"/>
      <c r="D139" s="33"/>
      <c r="E139" s="9"/>
      <c r="F139" s="9"/>
      <c r="G139" s="9"/>
      <c r="H139" s="9"/>
    </row>
    <row r="140" spans="3:8" x14ac:dyDescent="0.25">
      <c r="C140" s="9"/>
      <c r="D140" s="33"/>
      <c r="E140" s="9"/>
      <c r="F140" s="9"/>
      <c r="G140" s="9"/>
      <c r="H140" s="9"/>
    </row>
    <row r="141" spans="3:8" x14ac:dyDescent="0.25">
      <c r="C141" s="9"/>
      <c r="D141" s="33"/>
      <c r="E141" s="9"/>
      <c r="F141" s="9"/>
      <c r="G141" s="9"/>
      <c r="H141" s="9"/>
    </row>
    <row r="142" spans="3:8" x14ac:dyDescent="0.25">
      <c r="C142" s="9"/>
      <c r="D142" s="33"/>
      <c r="E142" s="9"/>
      <c r="F142" s="9"/>
      <c r="G142" s="9"/>
      <c r="H142" s="9"/>
    </row>
    <row r="143" spans="3:8" x14ac:dyDescent="0.25">
      <c r="C143" s="9"/>
      <c r="D143" s="33"/>
      <c r="E143" s="9"/>
      <c r="F143" s="9"/>
      <c r="G143" s="9"/>
      <c r="H143" s="9"/>
    </row>
    <row r="144" spans="3:8" x14ac:dyDescent="0.25">
      <c r="C144" s="9"/>
      <c r="D144" s="33"/>
      <c r="E144" s="9"/>
      <c r="F144" s="9"/>
      <c r="G144" s="9"/>
      <c r="H144" s="9"/>
    </row>
    <row r="145" spans="3:8" x14ac:dyDescent="0.25">
      <c r="C145" s="9"/>
      <c r="D145" s="33"/>
      <c r="E145" s="9"/>
      <c r="F145" s="9"/>
      <c r="G145" s="9"/>
      <c r="H145" s="9"/>
    </row>
    <row r="146" spans="3:8" x14ac:dyDescent="0.25">
      <c r="C146" s="9"/>
      <c r="D146" s="33"/>
      <c r="E146" s="9"/>
      <c r="F146" s="9"/>
      <c r="G146" s="9"/>
      <c r="H146" s="9"/>
    </row>
    <row r="147" spans="3:8" x14ac:dyDescent="0.25">
      <c r="C147" s="9"/>
      <c r="D147" s="33"/>
      <c r="E147" s="9"/>
      <c r="F147" s="9"/>
      <c r="G147" s="9"/>
      <c r="H147" s="9"/>
    </row>
    <row r="148" spans="3:8" x14ac:dyDescent="0.25">
      <c r="C148" s="9"/>
      <c r="D148" s="33"/>
      <c r="E148" s="9"/>
      <c r="F148" s="9"/>
      <c r="G148" s="9"/>
      <c r="H148" s="9"/>
    </row>
    <row r="149" spans="3:8" x14ac:dyDescent="0.25">
      <c r="C149" s="9"/>
      <c r="D149" s="33"/>
      <c r="E149" s="9"/>
      <c r="F149" s="9"/>
      <c r="G149" s="9"/>
      <c r="H149" s="9"/>
    </row>
    <row r="150" spans="3:8" x14ac:dyDescent="0.25">
      <c r="C150" s="9"/>
      <c r="D150" s="33"/>
      <c r="E150" s="9"/>
      <c r="F150" s="9"/>
      <c r="G150" s="9"/>
      <c r="H150" s="9"/>
    </row>
    <row r="151" spans="3:8" x14ac:dyDescent="0.25">
      <c r="C151" s="9"/>
      <c r="D151" s="33"/>
      <c r="E151" s="9"/>
      <c r="F151" s="9"/>
      <c r="G151" s="9"/>
      <c r="H151" s="9"/>
    </row>
    <row r="152" spans="3:8" x14ac:dyDescent="0.25">
      <c r="C152" s="9"/>
      <c r="D152" s="33"/>
      <c r="E152" s="9"/>
      <c r="F152" s="9"/>
      <c r="G152" s="9"/>
      <c r="H152" s="9"/>
    </row>
    <row r="153" spans="3:8" x14ac:dyDescent="0.25">
      <c r="C153" s="9"/>
      <c r="D153" s="33"/>
      <c r="E153" s="9"/>
      <c r="F153" s="9"/>
      <c r="G153" s="9"/>
      <c r="H153" s="9"/>
    </row>
    <row r="154" spans="3:8" x14ac:dyDescent="0.25">
      <c r="C154" s="9"/>
      <c r="D154" s="33"/>
      <c r="E154" s="9"/>
      <c r="F154" s="9"/>
      <c r="G154" s="9"/>
      <c r="H154" s="9"/>
    </row>
    <row r="155" spans="3:8" x14ac:dyDescent="0.25">
      <c r="C155" s="9"/>
      <c r="D155" s="33"/>
      <c r="E155" s="9"/>
      <c r="F155" s="9"/>
      <c r="G155" s="9"/>
      <c r="H155" s="9"/>
    </row>
    <row r="156" spans="3:8" x14ac:dyDescent="0.25">
      <c r="C156" s="9"/>
      <c r="D156" s="33"/>
      <c r="E156" s="9"/>
      <c r="F156" s="9"/>
      <c r="G156" s="9"/>
      <c r="H156" s="9"/>
    </row>
    <row r="157" spans="3:8" x14ac:dyDescent="0.25">
      <c r="C157" s="9"/>
      <c r="D157" s="33"/>
      <c r="E157" s="9"/>
      <c r="F157" s="9"/>
      <c r="G157" s="9"/>
      <c r="H157" s="9"/>
    </row>
    <row r="158" spans="3:8" x14ac:dyDescent="0.25">
      <c r="C158" s="9"/>
      <c r="D158" s="33"/>
      <c r="E158" s="9"/>
      <c r="F158" s="9"/>
      <c r="G158" s="9"/>
      <c r="H158" s="9"/>
    </row>
    <row r="159" spans="3:8" x14ac:dyDescent="0.25">
      <c r="C159" s="9"/>
      <c r="D159" s="33"/>
      <c r="E159" s="9"/>
      <c r="F159" s="9"/>
      <c r="G159" s="9"/>
      <c r="H159" s="9"/>
    </row>
    <row r="160" spans="3:8" x14ac:dyDescent="0.25">
      <c r="C160" s="9"/>
      <c r="D160" s="33"/>
      <c r="E160" s="9"/>
      <c r="F160" s="9"/>
      <c r="G160" s="9"/>
      <c r="H160" s="9"/>
    </row>
    <row r="161" spans="3:8" x14ac:dyDescent="0.25">
      <c r="C161" s="9"/>
      <c r="D161" s="33"/>
      <c r="E161" s="9"/>
      <c r="F161" s="9"/>
      <c r="G161" s="9"/>
      <c r="H161" s="9"/>
    </row>
    <row r="162" spans="3:8" x14ac:dyDescent="0.25">
      <c r="C162" s="9"/>
      <c r="D162" s="33"/>
      <c r="E162" s="9"/>
      <c r="F162" s="9"/>
      <c r="G162" s="9"/>
      <c r="H162" s="9"/>
    </row>
    <row r="163" spans="3:8" x14ac:dyDescent="0.25">
      <c r="C163" s="9"/>
      <c r="D163" s="33"/>
      <c r="E163" s="9"/>
      <c r="F163" s="9"/>
      <c r="G163" s="9"/>
      <c r="H163" s="9"/>
    </row>
    <row r="164" spans="3:8" x14ac:dyDescent="0.25">
      <c r="C164" s="9"/>
      <c r="D164" s="33"/>
      <c r="E164" s="9"/>
      <c r="F164" s="9"/>
      <c r="G164" s="9"/>
      <c r="H164" s="9"/>
    </row>
    <row r="165" spans="3:8" x14ac:dyDescent="0.25">
      <c r="C165" s="9"/>
      <c r="D165" s="33"/>
      <c r="E165" s="9"/>
      <c r="F165" s="9"/>
      <c r="G165" s="9"/>
      <c r="H165" s="9"/>
    </row>
    <row r="166" spans="3:8" x14ac:dyDescent="0.25">
      <c r="C166" s="9"/>
      <c r="D166" s="33"/>
      <c r="E166" s="9"/>
      <c r="F166" s="9"/>
      <c r="G166" s="9"/>
      <c r="H166" s="9"/>
    </row>
    <row r="167" spans="3:8" x14ac:dyDescent="0.25">
      <c r="C167" s="9"/>
      <c r="D167" s="33"/>
      <c r="E167" s="9"/>
      <c r="F167" s="9"/>
      <c r="G167" s="9"/>
      <c r="H167" s="9"/>
    </row>
    <row r="168" spans="3:8" x14ac:dyDescent="0.25">
      <c r="C168" s="9"/>
      <c r="D168" s="33"/>
      <c r="E168" s="9"/>
      <c r="F168" s="9"/>
      <c r="G168" s="9"/>
      <c r="H168" s="9"/>
    </row>
    <row r="169" spans="3:8" x14ac:dyDescent="0.25">
      <c r="C169" s="9"/>
      <c r="D169" s="33"/>
      <c r="E169" s="9"/>
      <c r="F169" s="9"/>
      <c r="G169" s="9"/>
      <c r="H169" s="9"/>
    </row>
    <row r="170" spans="3:8" x14ac:dyDescent="0.25">
      <c r="C170" s="9"/>
      <c r="D170" s="33"/>
      <c r="E170" s="9"/>
      <c r="F170" s="9"/>
      <c r="G170" s="9"/>
      <c r="H170" s="9"/>
    </row>
    <row r="171" spans="3:8" x14ac:dyDescent="0.25">
      <c r="C171" s="9"/>
      <c r="D171" s="33"/>
      <c r="E171" s="9"/>
      <c r="F171" s="9"/>
      <c r="G171" s="9"/>
      <c r="H171" s="9"/>
    </row>
    <row r="172" spans="3:8" x14ac:dyDescent="0.25">
      <c r="C172" s="9"/>
      <c r="D172" s="33"/>
      <c r="E172" s="9"/>
      <c r="F172" s="9"/>
      <c r="G172" s="9"/>
      <c r="H172" s="9"/>
    </row>
    <row r="173" spans="3:8" x14ac:dyDescent="0.25">
      <c r="C173" s="9"/>
      <c r="D173" s="33"/>
      <c r="E173" s="9"/>
      <c r="F173" s="9"/>
      <c r="G173" s="9"/>
      <c r="H173" s="9"/>
    </row>
    <row r="174" spans="3:8" x14ac:dyDescent="0.25">
      <c r="C174" s="9"/>
      <c r="D174" s="33"/>
      <c r="E174" s="9"/>
      <c r="F174" s="9"/>
      <c r="G174" s="9"/>
      <c r="H174" s="9"/>
    </row>
    <row r="175" spans="3:8" x14ac:dyDescent="0.25">
      <c r="C175" s="9"/>
      <c r="D175" s="33"/>
      <c r="E175" s="9"/>
      <c r="F175" s="9"/>
      <c r="G175" s="9"/>
      <c r="H175" s="9"/>
    </row>
    <row r="176" spans="3:8" x14ac:dyDescent="0.25">
      <c r="C176" s="9"/>
      <c r="D176" s="33"/>
      <c r="E176" s="9"/>
      <c r="F176" s="9"/>
      <c r="G176" s="9"/>
      <c r="H176" s="9"/>
    </row>
    <row r="177" spans="3:8" x14ac:dyDescent="0.25">
      <c r="C177" s="9"/>
      <c r="D177" s="33"/>
      <c r="E177" s="9"/>
      <c r="F177" s="9"/>
      <c r="G177" s="9"/>
      <c r="H177" s="9"/>
    </row>
    <row r="178" spans="3:8" x14ac:dyDescent="0.25">
      <c r="C178" s="9"/>
      <c r="D178" s="33"/>
      <c r="E178" s="9"/>
      <c r="F178" s="9"/>
      <c r="G178" s="9"/>
      <c r="H178" s="9"/>
    </row>
    <row r="179" spans="3:8" x14ac:dyDescent="0.25">
      <c r="C179" s="9"/>
      <c r="D179" s="33"/>
      <c r="E179" s="9"/>
      <c r="F179" s="9"/>
      <c r="G179" s="9"/>
      <c r="H179" s="9"/>
    </row>
    <row r="180" spans="3:8" x14ac:dyDescent="0.25">
      <c r="C180" s="9"/>
      <c r="D180" s="33"/>
      <c r="E180" s="9"/>
      <c r="F180" s="9"/>
      <c r="G180" s="9"/>
      <c r="H180" s="9"/>
    </row>
    <row r="181" spans="3:8" x14ac:dyDescent="0.25">
      <c r="C181" s="9"/>
      <c r="D181" s="33"/>
      <c r="E181" s="9"/>
      <c r="F181" s="9"/>
      <c r="G181" s="9"/>
      <c r="H181" s="9"/>
    </row>
    <row r="182" spans="3:8" x14ac:dyDescent="0.25">
      <c r="C182" s="9"/>
      <c r="D182" s="33"/>
      <c r="E182" s="9"/>
      <c r="F182" s="9"/>
      <c r="G182" s="9"/>
      <c r="H182" s="9"/>
    </row>
    <row r="183" spans="3:8" x14ac:dyDescent="0.25">
      <c r="C183" s="9"/>
      <c r="D183" s="33"/>
      <c r="E183" s="9"/>
      <c r="F183" s="9"/>
      <c r="G183" s="9"/>
      <c r="H183" s="9"/>
    </row>
    <row r="184" spans="3:8" x14ac:dyDescent="0.25">
      <c r="C184" s="9"/>
      <c r="D184" s="33"/>
      <c r="E184" s="9"/>
      <c r="F184" s="9"/>
      <c r="G184" s="9"/>
      <c r="H184" s="9"/>
    </row>
    <row r="185" spans="3:8" x14ac:dyDescent="0.25">
      <c r="C185" s="9"/>
      <c r="D185" s="33"/>
      <c r="E185" s="9"/>
      <c r="F185" s="9"/>
      <c r="G185" s="9"/>
      <c r="H185" s="9"/>
    </row>
    <row r="186" spans="3:8" x14ac:dyDescent="0.25">
      <c r="C186" s="9"/>
      <c r="D186" s="33"/>
      <c r="E186" s="9"/>
      <c r="F186" s="9"/>
      <c r="G186" s="9"/>
      <c r="H186" s="9"/>
    </row>
    <row r="187" spans="3:8" x14ac:dyDescent="0.25">
      <c r="C187" s="9"/>
      <c r="D187" s="33"/>
      <c r="E187" s="9"/>
      <c r="F187" s="9"/>
      <c r="G187" s="9"/>
      <c r="H187" s="9"/>
    </row>
    <row r="188" spans="3:8" x14ac:dyDescent="0.25">
      <c r="C188" s="9"/>
      <c r="D188" s="33"/>
      <c r="E188" s="9"/>
      <c r="F188" s="9"/>
      <c r="G188" s="9"/>
      <c r="H188" s="9"/>
    </row>
    <row r="189" spans="3:8" x14ac:dyDescent="0.25">
      <c r="C189" s="9"/>
      <c r="D189" s="33"/>
      <c r="E189" s="9"/>
      <c r="F189" s="9"/>
      <c r="G189" s="9"/>
      <c r="H189" s="9"/>
    </row>
    <row r="190" spans="3:8" x14ac:dyDescent="0.25">
      <c r="C190" s="9"/>
      <c r="D190" s="33"/>
      <c r="E190" s="9"/>
      <c r="F190" s="9"/>
      <c r="G190" s="9"/>
      <c r="H190" s="9"/>
    </row>
    <row r="191" spans="3:8" x14ac:dyDescent="0.25">
      <c r="C191" s="9"/>
      <c r="D191" s="33"/>
      <c r="E191" s="9"/>
      <c r="F191" s="9"/>
      <c r="G191" s="9"/>
      <c r="H191" s="9"/>
    </row>
    <row r="192" spans="3:8" x14ac:dyDescent="0.25">
      <c r="C192" s="9"/>
      <c r="D192" s="33"/>
      <c r="E192" s="9"/>
      <c r="F192" s="9"/>
      <c r="G192" s="9"/>
      <c r="H192" s="9"/>
    </row>
    <row r="193" spans="3:8" x14ac:dyDescent="0.25">
      <c r="C193" s="9"/>
      <c r="D193" s="33"/>
      <c r="E193" s="9"/>
      <c r="F193" s="9"/>
      <c r="G193" s="9"/>
      <c r="H193" s="9"/>
    </row>
    <row r="194" spans="3:8" x14ac:dyDescent="0.25">
      <c r="C194" s="9"/>
      <c r="D194" s="33"/>
      <c r="E194" s="9"/>
      <c r="F194" s="9"/>
      <c r="G194" s="9"/>
      <c r="H194" s="9"/>
    </row>
    <row r="195" spans="3:8" x14ac:dyDescent="0.25">
      <c r="C195" s="9"/>
      <c r="D195" s="33"/>
      <c r="E195" s="9"/>
      <c r="F195" s="9"/>
      <c r="G195" s="9"/>
      <c r="H195" s="9"/>
    </row>
    <row r="196" spans="3:8" x14ac:dyDescent="0.25">
      <c r="C196" s="9"/>
      <c r="D196" s="33"/>
      <c r="E196" s="9"/>
      <c r="F196" s="9"/>
      <c r="G196" s="9"/>
      <c r="H196" s="9"/>
    </row>
    <row r="197" spans="3:8" x14ac:dyDescent="0.25">
      <c r="C197" s="9"/>
      <c r="D197" s="33"/>
      <c r="E197" s="9"/>
      <c r="F197" s="9"/>
      <c r="G197" s="9"/>
      <c r="H197" s="9"/>
    </row>
    <row r="198" spans="3:8" x14ac:dyDescent="0.25">
      <c r="C198" s="9"/>
      <c r="D198" s="33"/>
      <c r="E198" s="9"/>
      <c r="F198" s="9"/>
      <c r="G198" s="9"/>
      <c r="H198" s="9"/>
    </row>
    <row r="199" spans="3:8" x14ac:dyDescent="0.25">
      <c r="C199" s="9"/>
      <c r="D199" s="33"/>
      <c r="E199" s="9"/>
      <c r="F199" s="9"/>
      <c r="G199" s="9"/>
      <c r="H199" s="9"/>
    </row>
    <row r="200" spans="3:8" x14ac:dyDescent="0.25">
      <c r="C200" s="9"/>
      <c r="D200" s="33"/>
      <c r="E200" s="9"/>
      <c r="F200" s="9"/>
      <c r="G200" s="9"/>
      <c r="H200" s="9"/>
    </row>
    <row r="201" spans="3:8" x14ac:dyDescent="0.25">
      <c r="C201" s="9"/>
      <c r="D201" s="33"/>
      <c r="E201" s="9"/>
      <c r="F201" s="9"/>
      <c r="G201" s="9"/>
      <c r="H201" s="9"/>
    </row>
    <row r="202" spans="3:8" x14ac:dyDescent="0.25">
      <c r="C202" s="9"/>
      <c r="D202" s="33"/>
      <c r="E202" s="9"/>
      <c r="F202" s="9"/>
      <c r="G202" s="9"/>
      <c r="H202" s="9"/>
    </row>
    <row r="203" spans="3:8" x14ac:dyDescent="0.25">
      <c r="C203" s="9"/>
      <c r="D203" s="33"/>
      <c r="E203" s="9"/>
      <c r="F203" s="9"/>
      <c r="G203" s="9"/>
      <c r="H203" s="9"/>
    </row>
    <row r="204" spans="3:8" x14ac:dyDescent="0.25">
      <c r="C204" s="9"/>
      <c r="D204" s="33"/>
      <c r="E204" s="9"/>
      <c r="F204" s="9"/>
      <c r="G204" s="9"/>
      <c r="H204" s="9"/>
    </row>
    <row r="205" spans="3:8" x14ac:dyDescent="0.25">
      <c r="C205" s="9"/>
      <c r="D205" s="33"/>
      <c r="E205" s="9"/>
      <c r="F205" s="9"/>
      <c r="G205" s="9"/>
      <c r="H205" s="9"/>
    </row>
    <row r="206" spans="3:8" x14ac:dyDescent="0.25">
      <c r="C206" s="9"/>
      <c r="D206" s="33"/>
      <c r="E206" s="9"/>
      <c r="F206" s="9"/>
      <c r="G206" s="9"/>
      <c r="H206" s="9"/>
    </row>
    <row r="207" spans="3:8" x14ac:dyDescent="0.25">
      <c r="C207" s="9"/>
      <c r="D207" s="33"/>
      <c r="E207" s="9"/>
      <c r="F207" s="9"/>
      <c r="G207" s="9"/>
      <c r="H207" s="9"/>
    </row>
    <row r="208" spans="3:8" x14ac:dyDescent="0.25">
      <c r="C208" s="9"/>
      <c r="D208" s="33"/>
      <c r="E208" s="9"/>
      <c r="F208" s="9"/>
      <c r="G208" s="9"/>
      <c r="H208" s="9"/>
    </row>
    <row r="209" spans="3:8" x14ac:dyDescent="0.25">
      <c r="C209" s="9"/>
      <c r="D209" s="33"/>
      <c r="E209" s="9"/>
      <c r="F209" s="9"/>
      <c r="G209" s="9"/>
      <c r="H209" s="9"/>
    </row>
    <row r="210" spans="3:8" x14ac:dyDescent="0.25">
      <c r="C210" s="9"/>
      <c r="D210" s="33"/>
      <c r="E210" s="9"/>
      <c r="F210" s="9"/>
      <c r="G210" s="9"/>
      <c r="H210" s="9"/>
    </row>
    <row r="211" spans="3:8" x14ac:dyDescent="0.25">
      <c r="C211" s="9"/>
      <c r="D211" s="33"/>
      <c r="E211" s="9"/>
      <c r="F211" s="9"/>
      <c r="G211" s="9"/>
      <c r="H211" s="9"/>
    </row>
    <row r="212" spans="3:8" x14ac:dyDescent="0.25">
      <c r="C212" s="9"/>
      <c r="D212" s="33"/>
      <c r="E212" s="9"/>
      <c r="F212" s="9"/>
      <c r="G212" s="9"/>
      <c r="H212" s="9"/>
    </row>
    <row r="213" spans="3:8" x14ac:dyDescent="0.25">
      <c r="C213" s="9"/>
      <c r="D213" s="33"/>
      <c r="E213" s="9"/>
      <c r="F213" s="9"/>
      <c r="G213" s="9"/>
      <c r="H213" s="9"/>
    </row>
    <row r="214" spans="3:8" x14ac:dyDescent="0.25">
      <c r="C214" s="9"/>
      <c r="D214" s="33"/>
      <c r="E214" s="9"/>
      <c r="F214" s="9"/>
      <c r="G214" s="9"/>
      <c r="H214" s="9"/>
    </row>
    <row r="215" spans="3:8" x14ac:dyDescent="0.25">
      <c r="C215" s="9"/>
      <c r="D215" s="33"/>
      <c r="E215" s="9"/>
      <c r="F215" s="9"/>
      <c r="G215" s="9"/>
      <c r="H215" s="9"/>
    </row>
    <row r="216" spans="3:8" x14ac:dyDescent="0.25">
      <c r="C216" s="9"/>
      <c r="D216" s="33"/>
      <c r="E216" s="9"/>
      <c r="F216" s="9"/>
      <c r="G216" s="9"/>
      <c r="H216" s="9"/>
    </row>
    <row r="217" spans="3:8" x14ac:dyDescent="0.25">
      <c r="D217" s="31"/>
    </row>
    <row r="218" spans="3:8" x14ac:dyDescent="0.25">
      <c r="D218" s="31"/>
    </row>
    <row r="219" spans="3:8" x14ac:dyDescent="0.25">
      <c r="D219" s="31"/>
    </row>
    <row r="220" spans="3:8" x14ac:dyDescent="0.25">
      <c r="D220" s="31"/>
    </row>
    <row r="221" spans="3:8" x14ac:dyDescent="0.25">
      <c r="D221" s="31"/>
    </row>
    <row r="222" spans="3:8" x14ac:dyDescent="0.25">
      <c r="D222" s="31"/>
    </row>
    <row r="223" spans="3:8" x14ac:dyDescent="0.25">
      <c r="D223" s="31"/>
    </row>
    <row r="224" spans="3:8" x14ac:dyDescent="0.25">
      <c r="D224" s="31"/>
    </row>
    <row r="225" spans="4:4" x14ac:dyDescent="0.25">
      <c r="D225" s="31"/>
    </row>
    <row r="226" spans="4:4" x14ac:dyDescent="0.25">
      <c r="D226" s="31"/>
    </row>
    <row r="227" spans="4:4" x14ac:dyDescent="0.25">
      <c r="D227" s="31"/>
    </row>
    <row r="228" spans="4:4" x14ac:dyDescent="0.25">
      <c r="D228" s="31"/>
    </row>
    <row r="229" spans="4:4" x14ac:dyDescent="0.25">
      <c r="D229" s="31"/>
    </row>
    <row r="230" spans="4:4" x14ac:dyDescent="0.25">
      <c r="D230" s="31"/>
    </row>
    <row r="231" spans="4:4" x14ac:dyDescent="0.25">
      <c r="D231" s="31"/>
    </row>
    <row r="232" spans="4:4" x14ac:dyDescent="0.25">
      <c r="D232" s="31"/>
    </row>
    <row r="233" spans="4:4" x14ac:dyDescent="0.25">
      <c r="D233" s="31"/>
    </row>
    <row r="234" spans="4:4" x14ac:dyDescent="0.25">
      <c r="D234" s="31"/>
    </row>
    <row r="235" spans="4:4" x14ac:dyDescent="0.25">
      <c r="D235" s="31"/>
    </row>
    <row r="236" spans="4:4" x14ac:dyDescent="0.25">
      <c r="D236" s="31"/>
    </row>
    <row r="237" spans="4:4" x14ac:dyDescent="0.25">
      <c r="D237" s="31"/>
    </row>
    <row r="238" spans="4:4" x14ac:dyDescent="0.25">
      <c r="D238" s="31"/>
    </row>
    <row r="239" spans="4:4" x14ac:dyDescent="0.25">
      <c r="D239" s="31"/>
    </row>
    <row r="240" spans="4:4" x14ac:dyDescent="0.25">
      <c r="D240" s="31"/>
    </row>
    <row r="241" spans="4:4" x14ac:dyDescent="0.25">
      <c r="D241" s="31"/>
    </row>
    <row r="242" spans="4:4" x14ac:dyDescent="0.25">
      <c r="D242" s="31"/>
    </row>
    <row r="243" spans="4:4" x14ac:dyDescent="0.25">
      <c r="D243" s="31"/>
    </row>
    <row r="244" spans="4:4" x14ac:dyDescent="0.25">
      <c r="D244" s="31"/>
    </row>
    <row r="245" spans="4:4" x14ac:dyDescent="0.25">
      <c r="D245" s="31"/>
    </row>
    <row r="246" spans="4:4" x14ac:dyDescent="0.25">
      <c r="D246" s="31"/>
    </row>
    <row r="247" spans="4:4" x14ac:dyDescent="0.25">
      <c r="D247" s="31"/>
    </row>
    <row r="248" spans="4:4" x14ac:dyDescent="0.25">
      <c r="D248" s="31"/>
    </row>
    <row r="249" spans="4:4" x14ac:dyDescent="0.25">
      <c r="D249" s="31"/>
    </row>
    <row r="250" spans="4:4" x14ac:dyDescent="0.25">
      <c r="D250" s="31"/>
    </row>
    <row r="251" spans="4:4" x14ac:dyDescent="0.25">
      <c r="D251" s="31"/>
    </row>
    <row r="252" spans="4:4" x14ac:dyDescent="0.25">
      <c r="D252" s="31"/>
    </row>
    <row r="253" spans="4:4" x14ac:dyDescent="0.25">
      <c r="D253" s="31"/>
    </row>
    <row r="254" spans="4:4" x14ac:dyDescent="0.25">
      <c r="D254" s="31"/>
    </row>
    <row r="255" spans="4:4" x14ac:dyDescent="0.25">
      <c r="D255" s="31"/>
    </row>
    <row r="256" spans="4:4" x14ac:dyDescent="0.25">
      <c r="D256" s="31"/>
    </row>
    <row r="257" spans="4:4" x14ac:dyDescent="0.25">
      <c r="D257" s="31"/>
    </row>
    <row r="258" spans="4:4" x14ac:dyDescent="0.25">
      <c r="D258" s="31"/>
    </row>
    <row r="259" spans="4:4" x14ac:dyDescent="0.25">
      <c r="D259" s="31"/>
    </row>
    <row r="260" spans="4:4" x14ac:dyDescent="0.25">
      <c r="D260" s="31"/>
    </row>
    <row r="261" spans="4:4" x14ac:dyDescent="0.25">
      <c r="D261" s="31"/>
    </row>
    <row r="262" spans="4:4" x14ac:dyDescent="0.25">
      <c r="D262" s="31"/>
    </row>
    <row r="263" spans="4:4" x14ac:dyDescent="0.25">
      <c r="D263" s="31"/>
    </row>
    <row r="264" spans="4:4" x14ac:dyDescent="0.25">
      <c r="D264" s="31"/>
    </row>
    <row r="265" spans="4:4" x14ac:dyDescent="0.25">
      <c r="D265" s="31"/>
    </row>
    <row r="266" spans="4:4" x14ac:dyDescent="0.25">
      <c r="D266" s="31"/>
    </row>
    <row r="267" spans="4:4" x14ac:dyDescent="0.25">
      <c r="D267" s="31"/>
    </row>
    <row r="268" spans="4:4" x14ac:dyDescent="0.25">
      <c r="D268" s="31"/>
    </row>
    <row r="269" spans="4:4" x14ac:dyDescent="0.25">
      <c r="D269" s="31"/>
    </row>
    <row r="270" spans="4:4" x14ac:dyDescent="0.25">
      <c r="D270" s="31"/>
    </row>
    <row r="271" spans="4:4" x14ac:dyDescent="0.25">
      <c r="D271" s="31"/>
    </row>
    <row r="272" spans="4:4" x14ac:dyDescent="0.25">
      <c r="D272" s="31"/>
    </row>
    <row r="273" spans="4:4" x14ac:dyDescent="0.25">
      <c r="D273" s="31"/>
    </row>
    <row r="274" spans="4:4" x14ac:dyDescent="0.25">
      <c r="D274" s="31"/>
    </row>
    <row r="275" spans="4:4" x14ac:dyDescent="0.25">
      <c r="D275" s="31"/>
    </row>
    <row r="276" spans="4:4" x14ac:dyDescent="0.25">
      <c r="D276" s="31"/>
    </row>
    <row r="277" spans="4:4" x14ac:dyDescent="0.25">
      <c r="D277" s="31"/>
    </row>
    <row r="278" spans="4:4" x14ac:dyDescent="0.25">
      <c r="D278" s="31"/>
    </row>
    <row r="279" spans="4:4" x14ac:dyDescent="0.25">
      <c r="D279" s="31"/>
    </row>
    <row r="280" spans="4:4" x14ac:dyDescent="0.25">
      <c r="D280" s="31"/>
    </row>
    <row r="281" spans="4:4" x14ac:dyDescent="0.25">
      <c r="D281" s="31"/>
    </row>
    <row r="282" spans="4:4" x14ac:dyDescent="0.25">
      <c r="D282" s="31"/>
    </row>
    <row r="283" spans="4:4" x14ac:dyDescent="0.25">
      <c r="D283" s="31"/>
    </row>
    <row r="284" spans="4:4" x14ac:dyDescent="0.25">
      <c r="D284" s="31"/>
    </row>
    <row r="285" spans="4:4" x14ac:dyDescent="0.25">
      <c r="D285" s="31"/>
    </row>
    <row r="286" spans="4:4" x14ac:dyDescent="0.25">
      <c r="D286" s="31"/>
    </row>
    <row r="287" spans="4:4" x14ac:dyDescent="0.25">
      <c r="D287" s="31"/>
    </row>
    <row r="288" spans="4:4" x14ac:dyDescent="0.25">
      <c r="D288" s="31"/>
    </row>
    <row r="289" spans="4:4" x14ac:dyDescent="0.25">
      <c r="D289" s="31"/>
    </row>
    <row r="290" spans="4:4" x14ac:dyDescent="0.25">
      <c r="D290" s="31"/>
    </row>
    <row r="291" spans="4:4" x14ac:dyDescent="0.25">
      <c r="D291" s="31"/>
    </row>
    <row r="292" spans="4:4" x14ac:dyDescent="0.25">
      <c r="D292" s="31"/>
    </row>
    <row r="293" spans="4:4" x14ac:dyDescent="0.25">
      <c r="D293" s="31"/>
    </row>
    <row r="294" spans="4:4" x14ac:dyDescent="0.25">
      <c r="D294" s="31"/>
    </row>
    <row r="295" spans="4:4" x14ac:dyDescent="0.25">
      <c r="D295" s="31"/>
    </row>
    <row r="296" spans="4:4" x14ac:dyDescent="0.25">
      <c r="D296" s="31"/>
    </row>
    <row r="297" spans="4:4" x14ac:dyDescent="0.25">
      <c r="D297" s="31"/>
    </row>
    <row r="298" spans="4:4" x14ac:dyDescent="0.25">
      <c r="D298" s="31"/>
    </row>
    <row r="299" spans="4:4" x14ac:dyDescent="0.25">
      <c r="D299" s="31"/>
    </row>
    <row r="300" spans="4:4" x14ac:dyDescent="0.25">
      <c r="D300" s="31"/>
    </row>
    <row r="301" spans="4:4" x14ac:dyDescent="0.25">
      <c r="D301" s="31"/>
    </row>
    <row r="302" spans="4:4" x14ac:dyDescent="0.25">
      <c r="D302" s="31"/>
    </row>
    <row r="303" spans="4:4" x14ac:dyDescent="0.25">
      <c r="D303" s="31"/>
    </row>
    <row r="304" spans="4:4" x14ac:dyDescent="0.25">
      <c r="D304" s="31"/>
    </row>
    <row r="305" spans="4:4" x14ac:dyDescent="0.25">
      <c r="D305" s="31"/>
    </row>
    <row r="306" spans="4:4" x14ac:dyDescent="0.25">
      <c r="D306" s="31"/>
    </row>
    <row r="307" spans="4:4" x14ac:dyDescent="0.25">
      <c r="D307" s="31"/>
    </row>
    <row r="308" spans="4:4" x14ac:dyDescent="0.25">
      <c r="D308" s="31"/>
    </row>
    <row r="309" spans="4:4" x14ac:dyDescent="0.25">
      <c r="D309" s="31"/>
    </row>
    <row r="310" spans="4:4" x14ac:dyDescent="0.25">
      <c r="D310" s="31"/>
    </row>
    <row r="311" spans="4:4" x14ac:dyDescent="0.25">
      <c r="D311" s="31"/>
    </row>
    <row r="312" spans="4:4" x14ac:dyDescent="0.25">
      <c r="D312" s="31"/>
    </row>
    <row r="313" spans="4:4" x14ac:dyDescent="0.25">
      <c r="D313" s="31"/>
    </row>
    <row r="314" spans="4:4" x14ac:dyDescent="0.25">
      <c r="D314" s="31"/>
    </row>
    <row r="315" spans="4:4" x14ac:dyDescent="0.25">
      <c r="D315" s="31"/>
    </row>
    <row r="316" spans="4:4" x14ac:dyDescent="0.25">
      <c r="D316" s="31"/>
    </row>
    <row r="317" spans="4:4" x14ac:dyDescent="0.25">
      <c r="D317" s="31"/>
    </row>
    <row r="318" spans="4:4" x14ac:dyDescent="0.25">
      <c r="D318" s="31"/>
    </row>
    <row r="319" spans="4:4" x14ac:dyDescent="0.25">
      <c r="D319" s="31"/>
    </row>
    <row r="320" spans="4:4" x14ac:dyDescent="0.25">
      <c r="D320" s="31"/>
    </row>
    <row r="321" spans="4:4" x14ac:dyDescent="0.25">
      <c r="D321" s="31"/>
    </row>
    <row r="322" spans="4:4" x14ac:dyDescent="0.25">
      <c r="D322" s="31"/>
    </row>
    <row r="323" spans="4:4" x14ac:dyDescent="0.25">
      <c r="D323" s="31"/>
    </row>
    <row r="324" spans="4:4" x14ac:dyDescent="0.25">
      <c r="D324" s="31"/>
    </row>
    <row r="325" spans="4:4" x14ac:dyDescent="0.25">
      <c r="D325" s="31"/>
    </row>
    <row r="326" spans="4:4" x14ac:dyDescent="0.25">
      <c r="D326" s="31"/>
    </row>
    <row r="327" spans="4:4" x14ac:dyDescent="0.25">
      <c r="D327" s="31"/>
    </row>
    <row r="328" spans="4:4" x14ac:dyDescent="0.25">
      <c r="D328" s="31"/>
    </row>
    <row r="329" spans="4:4" x14ac:dyDescent="0.25">
      <c r="D329" s="31"/>
    </row>
    <row r="330" spans="4:4" x14ac:dyDescent="0.25">
      <c r="D330" s="31"/>
    </row>
    <row r="331" spans="4:4" x14ac:dyDescent="0.25">
      <c r="D331" s="31"/>
    </row>
    <row r="332" spans="4:4" x14ac:dyDescent="0.25">
      <c r="D332" s="31"/>
    </row>
    <row r="333" spans="4:4" x14ac:dyDescent="0.25">
      <c r="D333" s="31"/>
    </row>
    <row r="334" spans="4:4" x14ac:dyDescent="0.25">
      <c r="D334" s="31"/>
    </row>
    <row r="335" spans="4:4" x14ac:dyDescent="0.25">
      <c r="D335" s="31"/>
    </row>
    <row r="336" spans="4:4" x14ac:dyDescent="0.25">
      <c r="D336" s="31"/>
    </row>
    <row r="337" spans="4:4" x14ac:dyDescent="0.25">
      <c r="D337" s="31"/>
    </row>
    <row r="338" spans="4:4" x14ac:dyDescent="0.25">
      <c r="D338" s="31"/>
    </row>
    <row r="339" spans="4:4" x14ac:dyDescent="0.25">
      <c r="D339" s="31"/>
    </row>
    <row r="340" spans="4:4" x14ac:dyDescent="0.25">
      <c r="D340" s="31"/>
    </row>
    <row r="341" spans="4:4" x14ac:dyDescent="0.25">
      <c r="D341" s="31"/>
    </row>
    <row r="342" spans="4:4" x14ac:dyDescent="0.25">
      <c r="D342" s="31"/>
    </row>
    <row r="343" spans="4:4" x14ac:dyDescent="0.25">
      <c r="D343" s="31"/>
    </row>
    <row r="344" spans="4:4" x14ac:dyDescent="0.25">
      <c r="D344" s="31"/>
    </row>
    <row r="345" spans="4:4" x14ac:dyDescent="0.25">
      <c r="D345" s="31"/>
    </row>
    <row r="346" spans="4:4" x14ac:dyDescent="0.25">
      <c r="D346" s="31"/>
    </row>
    <row r="347" spans="4:4" x14ac:dyDescent="0.25">
      <c r="D347" s="31"/>
    </row>
    <row r="348" spans="4:4" x14ac:dyDescent="0.25">
      <c r="D348" s="31"/>
    </row>
    <row r="349" spans="4:4" x14ac:dyDescent="0.25">
      <c r="D349" s="31"/>
    </row>
    <row r="350" spans="4:4" x14ac:dyDescent="0.25">
      <c r="D350" s="31"/>
    </row>
    <row r="351" spans="4:4" x14ac:dyDescent="0.25">
      <c r="D351" s="31"/>
    </row>
    <row r="352" spans="4:4" x14ac:dyDescent="0.25">
      <c r="D352" s="31"/>
    </row>
    <row r="353" spans="4:4" x14ac:dyDescent="0.25">
      <c r="D353" s="31"/>
    </row>
    <row r="354" spans="4:4" x14ac:dyDescent="0.25">
      <c r="D354" s="31"/>
    </row>
    <row r="355" spans="4:4" x14ac:dyDescent="0.25">
      <c r="D355" s="31"/>
    </row>
    <row r="356" spans="4:4" x14ac:dyDescent="0.25">
      <c r="D356" s="31"/>
    </row>
    <row r="357" spans="4:4" x14ac:dyDescent="0.25">
      <c r="D357" s="31"/>
    </row>
    <row r="358" spans="4:4" x14ac:dyDescent="0.25">
      <c r="D358" s="31"/>
    </row>
    <row r="359" spans="4:4" x14ac:dyDescent="0.25">
      <c r="D359" s="31"/>
    </row>
    <row r="360" spans="4:4" x14ac:dyDescent="0.25">
      <c r="D360" s="31"/>
    </row>
    <row r="361" spans="4:4" x14ac:dyDescent="0.25">
      <c r="D361" s="31"/>
    </row>
    <row r="362" spans="4:4" x14ac:dyDescent="0.25">
      <c r="D362" s="31"/>
    </row>
    <row r="363" spans="4:4" x14ac:dyDescent="0.25">
      <c r="D363" s="31"/>
    </row>
    <row r="364" spans="4:4" x14ac:dyDescent="0.25">
      <c r="D364" s="31"/>
    </row>
    <row r="365" spans="4:4" x14ac:dyDescent="0.25">
      <c r="D365" s="31"/>
    </row>
    <row r="366" spans="4:4" x14ac:dyDescent="0.25">
      <c r="D366" s="31"/>
    </row>
    <row r="367" spans="4:4" x14ac:dyDescent="0.25">
      <c r="D367" s="31"/>
    </row>
    <row r="368" spans="4:4" x14ac:dyDescent="0.25">
      <c r="D368" s="31"/>
    </row>
    <row r="369" spans="4:4" x14ac:dyDescent="0.25">
      <c r="D369" s="31"/>
    </row>
    <row r="370" spans="4:4" x14ac:dyDescent="0.25">
      <c r="D370" s="31"/>
    </row>
    <row r="371" spans="4:4" x14ac:dyDescent="0.25">
      <c r="D371" s="31"/>
    </row>
    <row r="372" spans="4:4" x14ac:dyDescent="0.25">
      <c r="D372" s="31"/>
    </row>
    <row r="373" spans="4:4" x14ac:dyDescent="0.25">
      <c r="D373" s="31"/>
    </row>
    <row r="374" spans="4:4" x14ac:dyDescent="0.25">
      <c r="D374" s="31"/>
    </row>
    <row r="375" spans="4:4" x14ac:dyDescent="0.25">
      <c r="D375" s="31"/>
    </row>
    <row r="376" spans="4:4" x14ac:dyDescent="0.25">
      <c r="D376" s="31"/>
    </row>
    <row r="377" spans="4:4" x14ac:dyDescent="0.25">
      <c r="D377" s="31"/>
    </row>
    <row r="378" spans="4:4" x14ac:dyDescent="0.25">
      <c r="D378" s="31"/>
    </row>
    <row r="379" spans="4:4" x14ac:dyDescent="0.25">
      <c r="D379" s="31"/>
    </row>
    <row r="380" spans="4:4" x14ac:dyDescent="0.25">
      <c r="D380" s="31"/>
    </row>
    <row r="381" spans="4:4" x14ac:dyDescent="0.25">
      <c r="D381" s="31"/>
    </row>
    <row r="382" spans="4:4" x14ac:dyDescent="0.25">
      <c r="D382" s="31"/>
    </row>
    <row r="383" spans="4:4" x14ac:dyDescent="0.25">
      <c r="D383" s="31"/>
    </row>
    <row r="384" spans="4:4" x14ac:dyDescent="0.25">
      <c r="D384" s="31"/>
    </row>
    <row r="385" spans="4:4" x14ac:dyDescent="0.25">
      <c r="D385" s="31"/>
    </row>
    <row r="386" spans="4:4" x14ac:dyDescent="0.25">
      <c r="D386" s="31"/>
    </row>
    <row r="387" spans="4:4" x14ac:dyDescent="0.25">
      <c r="D387" s="31"/>
    </row>
    <row r="388" spans="4:4" x14ac:dyDescent="0.25">
      <c r="D388" s="31"/>
    </row>
    <row r="389" spans="4:4" x14ac:dyDescent="0.25">
      <c r="D389" s="31"/>
    </row>
    <row r="390" spans="4:4" x14ac:dyDescent="0.25">
      <c r="D390" s="31"/>
    </row>
    <row r="391" spans="4:4" x14ac:dyDescent="0.25">
      <c r="D391" s="31"/>
    </row>
    <row r="392" spans="4:4" x14ac:dyDescent="0.25">
      <c r="D392" s="31"/>
    </row>
    <row r="393" spans="4:4" x14ac:dyDescent="0.25">
      <c r="D393" s="31"/>
    </row>
    <row r="394" spans="4:4" x14ac:dyDescent="0.25">
      <c r="D394" s="31"/>
    </row>
    <row r="395" spans="4:4" x14ac:dyDescent="0.25">
      <c r="D395" s="31"/>
    </row>
    <row r="396" spans="4:4" x14ac:dyDescent="0.25">
      <c r="D396" s="31"/>
    </row>
    <row r="397" spans="4:4" x14ac:dyDescent="0.25">
      <c r="D397" s="31"/>
    </row>
    <row r="398" spans="4:4" x14ac:dyDescent="0.25">
      <c r="D398" s="31"/>
    </row>
    <row r="399" spans="4:4" x14ac:dyDescent="0.25">
      <c r="D399" s="31"/>
    </row>
    <row r="400" spans="4:4" x14ac:dyDescent="0.25">
      <c r="D400" s="31"/>
    </row>
    <row r="401" spans="4:4" x14ac:dyDescent="0.25">
      <c r="D401" s="31"/>
    </row>
    <row r="402" spans="4:4" x14ac:dyDescent="0.25">
      <c r="D402" s="31"/>
    </row>
    <row r="403" spans="4:4" x14ac:dyDescent="0.25">
      <c r="D403" s="31"/>
    </row>
    <row r="404" spans="4:4" x14ac:dyDescent="0.25">
      <c r="D404" s="31"/>
    </row>
    <row r="405" spans="4:4" x14ac:dyDescent="0.25">
      <c r="D405" s="31"/>
    </row>
    <row r="406" spans="4:4" x14ac:dyDescent="0.25">
      <c r="D406" s="31"/>
    </row>
    <row r="407" spans="4:4" x14ac:dyDescent="0.25">
      <c r="D407" s="31"/>
    </row>
    <row r="408" spans="4:4" x14ac:dyDescent="0.25">
      <c r="D408" s="31"/>
    </row>
    <row r="409" spans="4:4" x14ac:dyDescent="0.25">
      <c r="D409" s="31"/>
    </row>
    <row r="410" spans="4:4" x14ac:dyDescent="0.25">
      <c r="D410" s="31"/>
    </row>
    <row r="411" spans="4:4" x14ac:dyDescent="0.25">
      <c r="D411" s="31"/>
    </row>
    <row r="412" spans="4:4" x14ac:dyDescent="0.25">
      <c r="D412" s="31"/>
    </row>
    <row r="413" spans="4:4" x14ac:dyDescent="0.25">
      <c r="D413" s="31"/>
    </row>
    <row r="414" spans="4:4" x14ac:dyDescent="0.25">
      <c r="D414" s="31"/>
    </row>
    <row r="415" spans="4:4" x14ac:dyDescent="0.25">
      <c r="D415" s="31"/>
    </row>
    <row r="416" spans="4:4" x14ac:dyDescent="0.25">
      <c r="D416" s="31"/>
    </row>
    <row r="417" spans="4:4" x14ac:dyDescent="0.25">
      <c r="D417" s="31"/>
    </row>
    <row r="418" spans="4:4" x14ac:dyDescent="0.25">
      <c r="D418" s="31"/>
    </row>
    <row r="419" spans="4:4" x14ac:dyDescent="0.25">
      <c r="D419" s="31"/>
    </row>
    <row r="420" spans="4:4" x14ac:dyDescent="0.25">
      <c r="D420" s="31"/>
    </row>
    <row r="421" spans="4:4" x14ac:dyDescent="0.25">
      <c r="D421" s="31"/>
    </row>
    <row r="422" spans="4:4" x14ac:dyDescent="0.25">
      <c r="D422" s="31"/>
    </row>
    <row r="423" spans="4:4" x14ac:dyDescent="0.25">
      <c r="D423" s="31"/>
    </row>
    <row r="424" spans="4:4" x14ac:dyDescent="0.25">
      <c r="D424" s="31"/>
    </row>
    <row r="425" spans="4:4" x14ac:dyDescent="0.25">
      <c r="D425" s="31"/>
    </row>
    <row r="426" spans="4:4" x14ac:dyDescent="0.25">
      <c r="D426" s="31"/>
    </row>
    <row r="427" spans="4:4" x14ac:dyDescent="0.25">
      <c r="D427" s="31"/>
    </row>
    <row r="428" spans="4:4" x14ac:dyDescent="0.25">
      <c r="D428" s="31"/>
    </row>
    <row r="429" spans="4:4" x14ac:dyDescent="0.25">
      <c r="D429" s="31"/>
    </row>
    <row r="430" spans="4:4" x14ac:dyDescent="0.25">
      <c r="D430" s="31"/>
    </row>
    <row r="431" spans="4:4" x14ac:dyDescent="0.25">
      <c r="D431" s="31"/>
    </row>
    <row r="432" spans="4:4" x14ac:dyDescent="0.25">
      <c r="D432" s="31"/>
    </row>
    <row r="433" spans="4:4" x14ac:dyDescent="0.25">
      <c r="D433" s="31"/>
    </row>
    <row r="434" spans="4:4" x14ac:dyDescent="0.25">
      <c r="D434" s="31"/>
    </row>
    <row r="435" spans="4:4" x14ac:dyDescent="0.25">
      <c r="D435" s="31"/>
    </row>
    <row r="436" spans="4:4" x14ac:dyDescent="0.25">
      <c r="D436" s="31"/>
    </row>
    <row r="437" spans="4:4" x14ac:dyDescent="0.25">
      <c r="D437" s="31"/>
    </row>
    <row r="438" spans="4:4" x14ac:dyDescent="0.25">
      <c r="D438" s="31"/>
    </row>
    <row r="439" spans="4:4" x14ac:dyDescent="0.25">
      <c r="D439" s="31"/>
    </row>
    <row r="440" spans="4:4" x14ac:dyDescent="0.25">
      <c r="D440" s="31"/>
    </row>
    <row r="441" spans="4:4" x14ac:dyDescent="0.25">
      <c r="D441" s="31"/>
    </row>
    <row r="442" spans="4:4" x14ac:dyDescent="0.25">
      <c r="D442" s="31"/>
    </row>
    <row r="443" spans="4:4" x14ac:dyDescent="0.25">
      <c r="D443" s="31"/>
    </row>
    <row r="444" spans="4:4" x14ac:dyDescent="0.25">
      <c r="D444" s="31"/>
    </row>
    <row r="445" spans="4:4" x14ac:dyDescent="0.25">
      <c r="D445" s="31"/>
    </row>
    <row r="446" spans="4:4" x14ac:dyDescent="0.25">
      <c r="D446" s="31"/>
    </row>
    <row r="447" spans="4:4" x14ac:dyDescent="0.25">
      <c r="D447" s="31"/>
    </row>
    <row r="448" spans="4:4" x14ac:dyDescent="0.25">
      <c r="D448" s="31"/>
    </row>
    <row r="449" spans="4:4" x14ac:dyDescent="0.25">
      <c r="D449" s="31"/>
    </row>
    <row r="450" spans="4:4" x14ac:dyDescent="0.25">
      <c r="D450" s="31"/>
    </row>
    <row r="451" spans="4:4" x14ac:dyDescent="0.25">
      <c r="D451" s="31"/>
    </row>
    <row r="452" spans="4:4" x14ac:dyDescent="0.25">
      <c r="D452" s="31"/>
    </row>
    <row r="453" spans="4:4" x14ac:dyDescent="0.25">
      <c r="D453" s="31"/>
    </row>
    <row r="454" spans="4:4" x14ac:dyDescent="0.25">
      <c r="D454" s="31"/>
    </row>
    <row r="455" spans="4:4" x14ac:dyDescent="0.25">
      <c r="D455" s="31"/>
    </row>
    <row r="456" spans="4:4" x14ac:dyDescent="0.25">
      <c r="D456" s="31"/>
    </row>
    <row r="457" spans="4:4" x14ac:dyDescent="0.25">
      <c r="D457" s="31"/>
    </row>
    <row r="458" spans="4:4" x14ac:dyDescent="0.25">
      <c r="D458" s="31"/>
    </row>
    <row r="459" spans="4:4" x14ac:dyDescent="0.25">
      <c r="D459" s="31"/>
    </row>
    <row r="460" spans="4:4" x14ac:dyDescent="0.25">
      <c r="D460" s="31"/>
    </row>
    <row r="461" spans="4:4" x14ac:dyDescent="0.25">
      <c r="D461" s="31"/>
    </row>
    <row r="462" spans="4:4" x14ac:dyDescent="0.25">
      <c r="D462" s="31"/>
    </row>
    <row r="463" spans="4:4" x14ac:dyDescent="0.25">
      <c r="D463" s="31"/>
    </row>
    <row r="464" spans="4:4" x14ac:dyDescent="0.25">
      <c r="D464" s="31"/>
    </row>
    <row r="465" spans="4:4" x14ac:dyDescent="0.25">
      <c r="D465" s="31"/>
    </row>
    <row r="466" spans="4:4" x14ac:dyDescent="0.25">
      <c r="D466" s="31"/>
    </row>
    <row r="467" spans="4:4" x14ac:dyDescent="0.25">
      <c r="D467" s="31"/>
    </row>
    <row r="468" spans="4:4" x14ac:dyDescent="0.25">
      <c r="D468" s="31"/>
    </row>
    <row r="469" spans="4:4" x14ac:dyDescent="0.25">
      <c r="D469" s="31"/>
    </row>
    <row r="470" spans="4:4" x14ac:dyDescent="0.25">
      <c r="D470" s="31"/>
    </row>
    <row r="471" spans="4:4" x14ac:dyDescent="0.25">
      <c r="D471" s="31"/>
    </row>
    <row r="472" spans="4:4" x14ac:dyDescent="0.25">
      <c r="D472" s="31"/>
    </row>
    <row r="473" spans="4:4" x14ac:dyDescent="0.25">
      <c r="D473" s="31"/>
    </row>
    <row r="474" spans="4:4" x14ac:dyDescent="0.25">
      <c r="D474" s="31"/>
    </row>
    <row r="475" spans="4:4" x14ac:dyDescent="0.25">
      <c r="D475" s="31"/>
    </row>
    <row r="476" spans="4:4" x14ac:dyDescent="0.25">
      <c r="D476" s="31"/>
    </row>
    <row r="477" spans="4:4" x14ac:dyDescent="0.25">
      <c r="D477" s="31"/>
    </row>
    <row r="478" spans="4:4" x14ac:dyDescent="0.25">
      <c r="D478" s="31"/>
    </row>
    <row r="479" spans="4:4" x14ac:dyDescent="0.25">
      <c r="D479" s="31"/>
    </row>
    <row r="480" spans="4:4" x14ac:dyDescent="0.25">
      <c r="D480" s="31"/>
    </row>
    <row r="481" spans="4:4" x14ac:dyDescent="0.25">
      <c r="D481" s="31"/>
    </row>
    <row r="482" spans="4:4" x14ac:dyDescent="0.25">
      <c r="D482" s="31"/>
    </row>
    <row r="483" spans="4:4" x14ac:dyDescent="0.25">
      <c r="D483" s="31"/>
    </row>
    <row r="484" spans="4:4" x14ac:dyDescent="0.25">
      <c r="D484" s="31"/>
    </row>
    <row r="485" spans="4:4" x14ac:dyDescent="0.25">
      <c r="D485" s="31"/>
    </row>
    <row r="486" spans="4:4" x14ac:dyDescent="0.25">
      <c r="D486" s="31"/>
    </row>
    <row r="487" spans="4:4" x14ac:dyDescent="0.25">
      <c r="D487" s="31"/>
    </row>
    <row r="488" spans="4:4" x14ac:dyDescent="0.25">
      <c r="D488" s="31"/>
    </row>
    <row r="489" spans="4:4" x14ac:dyDescent="0.25">
      <c r="D489" s="31"/>
    </row>
    <row r="490" spans="4:4" x14ac:dyDescent="0.25">
      <c r="D490" s="31"/>
    </row>
    <row r="491" spans="4:4" x14ac:dyDescent="0.25">
      <c r="D491" s="31"/>
    </row>
    <row r="492" spans="4:4" x14ac:dyDescent="0.25">
      <c r="D492" s="31"/>
    </row>
    <row r="493" spans="4:4" x14ac:dyDescent="0.25">
      <c r="D493" s="31"/>
    </row>
    <row r="494" spans="4:4" x14ac:dyDescent="0.25">
      <c r="D494" s="31"/>
    </row>
    <row r="495" spans="4:4" x14ac:dyDescent="0.25">
      <c r="D495" s="31"/>
    </row>
    <row r="496" spans="4:4" x14ac:dyDescent="0.25">
      <c r="D496" s="31"/>
    </row>
    <row r="497" spans="4:4" x14ac:dyDescent="0.25">
      <c r="D497" s="31"/>
    </row>
    <row r="498" spans="4:4" x14ac:dyDescent="0.25">
      <c r="D498" s="31"/>
    </row>
    <row r="499" spans="4:4" x14ac:dyDescent="0.25">
      <c r="D499" s="31"/>
    </row>
    <row r="500" spans="4:4" x14ac:dyDescent="0.25">
      <c r="D500" s="31"/>
    </row>
    <row r="501" spans="4:4" x14ac:dyDescent="0.25">
      <c r="D501" s="31"/>
    </row>
    <row r="502" spans="4:4" x14ac:dyDescent="0.25">
      <c r="D502" s="31"/>
    </row>
    <row r="503" spans="4:4" x14ac:dyDescent="0.25">
      <c r="D503" s="31"/>
    </row>
    <row r="504" spans="4:4" x14ac:dyDescent="0.25">
      <c r="D504" s="31"/>
    </row>
    <row r="505" spans="4:4" x14ac:dyDescent="0.25">
      <c r="D505" s="31"/>
    </row>
    <row r="506" spans="4:4" x14ac:dyDescent="0.25">
      <c r="D506" s="31"/>
    </row>
    <row r="507" spans="4:4" x14ac:dyDescent="0.25">
      <c r="D507" s="31"/>
    </row>
    <row r="508" spans="4:4" x14ac:dyDescent="0.25">
      <c r="D508" s="31"/>
    </row>
    <row r="509" spans="4:4" x14ac:dyDescent="0.25">
      <c r="D509" s="31"/>
    </row>
    <row r="510" spans="4:4" x14ac:dyDescent="0.25">
      <c r="D510" s="31"/>
    </row>
    <row r="511" spans="4:4" x14ac:dyDescent="0.25">
      <c r="D511" s="31"/>
    </row>
    <row r="512" spans="4:4" x14ac:dyDescent="0.25">
      <c r="D512" s="31"/>
    </row>
    <row r="513" spans="4:4" x14ac:dyDescent="0.25">
      <c r="D513" s="31"/>
    </row>
    <row r="514" spans="4:4" x14ac:dyDescent="0.25">
      <c r="D514" s="31"/>
    </row>
    <row r="515" spans="4:4" x14ac:dyDescent="0.25">
      <c r="D515" s="31"/>
    </row>
    <row r="516" spans="4:4" x14ac:dyDescent="0.25">
      <c r="D516" s="31"/>
    </row>
    <row r="517" spans="4:4" x14ac:dyDescent="0.25">
      <c r="D517" s="31"/>
    </row>
    <row r="518" spans="4:4" x14ac:dyDescent="0.25">
      <c r="D518" s="31"/>
    </row>
    <row r="519" spans="4:4" x14ac:dyDescent="0.25">
      <c r="D519" s="31"/>
    </row>
    <row r="520" spans="4:4" x14ac:dyDescent="0.25">
      <c r="D520" s="31"/>
    </row>
    <row r="521" spans="4:4" x14ac:dyDescent="0.25">
      <c r="D521" s="31"/>
    </row>
    <row r="522" spans="4:4" x14ac:dyDescent="0.25">
      <c r="D522" s="31"/>
    </row>
    <row r="523" spans="4:4" x14ac:dyDescent="0.25">
      <c r="D523" s="31"/>
    </row>
    <row r="524" spans="4:4" x14ac:dyDescent="0.25">
      <c r="D524" s="31"/>
    </row>
    <row r="525" spans="4:4" x14ac:dyDescent="0.25">
      <c r="D525" s="31"/>
    </row>
    <row r="526" spans="4:4" x14ac:dyDescent="0.25">
      <c r="D526" s="31"/>
    </row>
    <row r="527" spans="4:4" x14ac:dyDescent="0.25">
      <c r="D527" s="31"/>
    </row>
    <row r="528" spans="4:4" x14ac:dyDescent="0.25">
      <c r="D528" s="31"/>
    </row>
    <row r="529" spans="4:4" x14ac:dyDescent="0.25">
      <c r="D529" s="31"/>
    </row>
    <row r="530" spans="4:4" x14ac:dyDescent="0.25">
      <c r="D530" s="31"/>
    </row>
    <row r="531" spans="4:4" x14ac:dyDescent="0.25">
      <c r="D531" s="31"/>
    </row>
    <row r="532" spans="4:4" x14ac:dyDescent="0.25">
      <c r="D532" s="31"/>
    </row>
    <row r="533" spans="4:4" x14ac:dyDescent="0.25">
      <c r="D533" s="31"/>
    </row>
    <row r="534" spans="4:4" x14ac:dyDescent="0.25">
      <c r="D534" s="31"/>
    </row>
    <row r="535" spans="4:4" x14ac:dyDescent="0.25">
      <c r="D535" s="31"/>
    </row>
    <row r="536" spans="4:4" x14ac:dyDescent="0.25">
      <c r="D536" s="31"/>
    </row>
    <row r="537" spans="4:4" x14ac:dyDescent="0.25">
      <c r="D537" s="31"/>
    </row>
    <row r="538" spans="4:4" x14ac:dyDescent="0.25">
      <c r="D538" s="31"/>
    </row>
    <row r="539" spans="4:4" x14ac:dyDescent="0.25">
      <c r="D539" s="31"/>
    </row>
    <row r="540" spans="4:4" x14ac:dyDescent="0.25">
      <c r="D540" s="31"/>
    </row>
    <row r="541" spans="4:4" x14ac:dyDescent="0.25">
      <c r="D541" s="31"/>
    </row>
    <row r="542" spans="4:4" x14ac:dyDescent="0.25">
      <c r="D542" s="31"/>
    </row>
    <row r="543" spans="4:4" x14ac:dyDescent="0.25">
      <c r="D543" s="31"/>
    </row>
    <row r="544" spans="4:4" x14ac:dyDescent="0.25">
      <c r="D544" s="31"/>
    </row>
    <row r="545" spans="4:4" x14ac:dyDescent="0.25">
      <c r="D545" s="31"/>
    </row>
    <row r="546" spans="4:4" x14ac:dyDescent="0.25">
      <c r="D546" s="31"/>
    </row>
    <row r="547" spans="4:4" x14ac:dyDescent="0.25">
      <c r="D547" s="31"/>
    </row>
    <row r="548" spans="4:4" x14ac:dyDescent="0.25">
      <c r="D548" s="31"/>
    </row>
    <row r="549" spans="4:4" x14ac:dyDescent="0.25">
      <c r="D549" s="31"/>
    </row>
    <row r="550" spans="4:4" x14ac:dyDescent="0.25">
      <c r="D550" s="31"/>
    </row>
    <row r="551" spans="4:4" x14ac:dyDescent="0.25">
      <c r="D551" s="31"/>
    </row>
    <row r="552" spans="4:4" x14ac:dyDescent="0.25">
      <c r="D552" s="31"/>
    </row>
    <row r="553" spans="4:4" x14ac:dyDescent="0.25">
      <c r="D553" s="31"/>
    </row>
    <row r="554" spans="4:4" x14ac:dyDescent="0.25">
      <c r="D554" s="31"/>
    </row>
    <row r="555" spans="4:4" x14ac:dyDescent="0.25">
      <c r="D555" s="31"/>
    </row>
    <row r="556" spans="4:4" x14ac:dyDescent="0.25">
      <c r="D556" s="31"/>
    </row>
    <row r="557" spans="4:4" x14ac:dyDescent="0.25">
      <c r="D557" s="31"/>
    </row>
    <row r="558" spans="4:4" x14ac:dyDescent="0.25">
      <c r="D558" s="31"/>
    </row>
    <row r="559" spans="4:4" x14ac:dyDescent="0.25">
      <c r="D559" s="31"/>
    </row>
    <row r="560" spans="4:4" x14ac:dyDescent="0.25">
      <c r="D560" s="31"/>
    </row>
    <row r="561" spans="4:4" x14ac:dyDescent="0.25">
      <c r="D561" s="31"/>
    </row>
    <row r="562" spans="4:4" x14ac:dyDescent="0.25">
      <c r="D562" s="31"/>
    </row>
    <row r="563" spans="4:4" x14ac:dyDescent="0.25">
      <c r="D563" s="31"/>
    </row>
    <row r="564" spans="4:4" x14ac:dyDescent="0.25">
      <c r="D564" s="31"/>
    </row>
    <row r="565" spans="4:4" x14ac:dyDescent="0.25">
      <c r="D565" s="31"/>
    </row>
    <row r="566" spans="4:4" x14ac:dyDescent="0.25">
      <c r="D566" s="31"/>
    </row>
    <row r="567" spans="4:4" x14ac:dyDescent="0.25">
      <c r="D567" s="31"/>
    </row>
    <row r="568" spans="4:4" x14ac:dyDescent="0.25">
      <c r="D568" s="31"/>
    </row>
    <row r="569" spans="4:4" x14ac:dyDescent="0.25">
      <c r="D569" s="31"/>
    </row>
    <row r="570" spans="4:4" x14ac:dyDescent="0.25">
      <c r="D570" s="31"/>
    </row>
    <row r="571" spans="4:4" x14ac:dyDescent="0.25">
      <c r="D571" s="31"/>
    </row>
    <row r="572" spans="4:4" x14ac:dyDescent="0.25">
      <c r="D572" s="31"/>
    </row>
    <row r="573" spans="4:4" x14ac:dyDescent="0.25">
      <c r="D573" s="31"/>
    </row>
    <row r="574" spans="4:4" x14ac:dyDescent="0.25">
      <c r="D574" s="31"/>
    </row>
    <row r="575" spans="4:4" x14ac:dyDescent="0.25">
      <c r="D575" s="31"/>
    </row>
    <row r="576" spans="4:4" x14ac:dyDescent="0.25">
      <c r="D576" s="31"/>
    </row>
    <row r="577" spans="4:4" x14ac:dyDescent="0.25">
      <c r="D577" s="31"/>
    </row>
    <row r="578" spans="4:4" x14ac:dyDescent="0.25">
      <c r="D578" s="31"/>
    </row>
    <row r="579" spans="4:4" x14ac:dyDescent="0.25">
      <c r="D579" s="31"/>
    </row>
    <row r="580" spans="4:4" x14ac:dyDescent="0.25">
      <c r="D580" s="31"/>
    </row>
    <row r="581" spans="4:4" x14ac:dyDescent="0.25">
      <c r="D581" s="31"/>
    </row>
    <row r="582" spans="4:4" x14ac:dyDescent="0.25">
      <c r="D582" s="31"/>
    </row>
    <row r="583" spans="4:4" x14ac:dyDescent="0.25">
      <c r="D583" s="31"/>
    </row>
    <row r="584" spans="4:4" x14ac:dyDescent="0.25">
      <c r="D584" s="31"/>
    </row>
    <row r="585" spans="4:4" x14ac:dyDescent="0.25">
      <c r="D585" s="31"/>
    </row>
    <row r="586" spans="4:4" x14ac:dyDescent="0.25">
      <c r="D586" s="31"/>
    </row>
    <row r="587" spans="4:4" x14ac:dyDescent="0.25">
      <c r="D587" s="31"/>
    </row>
    <row r="588" spans="4:4" x14ac:dyDescent="0.25">
      <c r="D588" s="31"/>
    </row>
    <row r="589" spans="4:4" x14ac:dyDescent="0.25">
      <c r="D589" s="31"/>
    </row>
    <row r="590" spans="4:4" x14ac:dyDescent="0.25">
      <c r="D590" s="31"/>
    </row>
    <row r="591" spans="4:4" x14ac:dyDescent="0.25">
      <c r="D591" s="31"/>
    </row>
    <row r="592" spans="4:4" x14ac:dyDescent="0.25">
      <c r="D592" s="31"/>
    </row>
    <row r="593" spans="4:4" x14ac:dyDescent="0.25">
      <c r="D593" s="31"/>
    </row>
    <row r="594" spans="4:4" x14ac:dyDescent="0.25">
      <c r="D594" s="31"/>
    </row>
    <row r="595" spans="4:4" x14ac:dyDescent="0.25">
      <c r="D595" s="31"/>
    </row>
    <row r="596" spans="4:4" x14ac:dyDescent="0.25">
      <c r="D596" s="31"/>
    </row>
    <row r="597" spans="4:4" x14ac:dyDescent="0.25">
      <c r="D597" s="31"/>
    </row>
    <row r="598" spans="4:4" x14ac:dyDescent="0.25">
      <c r="D598" s="31"/>
    </row>
    <row r="599" spans="4:4" x14ac:dyDescent="0.25">
      <c r="D599" s="31"/>
    </row>
    <row r="600" spans="4:4" x14ac:dyDescent="0.25">
      <c r="D600" s="31"/>
    </row>
    <row r="601" spans="4:4" x14ac:dyDescent="0.25">
      <c r="D601" s="31"/>
    </row>
    <row r="602" spans="4:4" x14ac:dyDescent="0.25">
      <c r="D602" s="31"/>
    </row>
    <row r="603" spans="4:4" x14ac:dyDescent="0.25">
      <c r="D603" s="31"/>
    </row>
    <row r="604" spans="4:4" x14ac:dyDescent="0.25">
      <c r="D604" s="31"/>
    </row>
    <row r="605" spans="4:4" x14ac:dyDescent="0.25">
      <c r="D605" s="31"/>
    </row>
    <row r="606" spans="4:4" x14ac:dyDescent="0.25">
      <c r="D606" s="31"/>
    </row>
    <row r="607" spans="4:4" x14ac:dyDescent="0.25">
      <c r="D607" s="31"/>
    </row>
    <row r="608" spans="4:4" x14ac:dyDescent="0.25">
      <c r="D608" s="31"/>
    </row>
    <row r="609" spans="4:4" x14ac:dyDescent="0.25">
      <c r="D609" s="31"/>
    </row>
    <row r="610" spans="4:4" x14ac:dyDescent="0.25">
      <c r="D610" s="31"/>
    </row>
    <row r="611" spans="4:4" x14ac:dyDescent="0.25">
      <c r="D611" s="31"/>
    </row>
    <row r="612" spans="4:4" x14ac:dyDescent="0.25">
      <c r="D612" s="31"/>
    </row>
    <row r="613" spans="4:4" x14ac:dyDescent="0.25">
      <c r="D613" s="31"/>
    </row>
    <row r="614" spans="4:4" x14ac:dyDescent="0.25">
      <c r="D614" s="31"/>
    </row>
    <row r="615" spans="4:4" x14ac:dyDescent="0.25">
      <c r="D615" s="31"/>
    </row>
    <row r="616" spans="4:4" x14ac:dyDescent="0.25">
      <c r="D616" s="31"/>
    </row>
    <row r="617" spans="4:4" x14ac:dyDescent="0.25">
      <c r="D617" s="31"/>
    </row>
    <row r="618" spans="4:4" x14ac:dyDescent="0.25">
      <c r="D618" s="31"/>
    </row>
    <row r="619" spans="4:4" x14ac:dyDescent="0.25">
      <c r="D619" s="31"/>
    </row>
    <row r="620" spans="4:4" x14ac:dyDescent="0.25">
      <c r="D620" s="31"/>
    </row>
    <row r="621" spans="4:4" x14ac:dyDescent="0.25">
      <c r="D621" s="31"/>
    </row>
    <row r="622" spans="4:4" x14ac:dyDescent="0.25">
      <c r="D622" s="31"/>
    </row>
    <row r="623" spans="4:4" x14ac:dyDescent="0.25">
      <c r="D623" s="31"/>
    </row>
    <row r="624" spans="4:4" x14ac:dyDescent="0.25">
      <c r="D624" s="31"/>
    </row>
    <row r="625" spans="4:4" x14ac:dyDescent="0.25">
      <c r="D625" s="31"/>
    </row>
    <row r="626" spans="4:4" x14ac:dyDescent="0.25">
      <c r="D626" s="31"/>
    </row>
    <row r="627" spans="4:4" x14ac:dyDescent="0.25">
      <c r="D627" s="31"/>
    </row>
    <row r="628" spans="4:4" x14ac:dyDescent="0.25">
      <c r="D628" s="31"/>
    </row>
    <row r="629" spans="4:4" x14ac:dyDescent="0.25">
      <c r="D629" s="31"/>
    </row>
    <row r="630" spans="4:4" x14ac:dyDescent="0.25">
      <c r="D630" s="31"/>
    </row>
    <row r="631" spans="4:4" x14ac:dyDescent="0.25">
      <c r="D631" s="31"/>
    </row>
    <row r="632" spans="4:4" x14ac:dyDescent="0.25">
      <c r="D632" s="31"/>
    </row>
    <row r="633" spans="4:4" x14ac:dyDescent="0.25">
      <c r="D633" s="31"/>
    </row>
    <row r="634" spans="4:4" x14ac:dyDescent="0.25">
      <c r="D634" s="31"/>
    </row>
    <row r="635" spans="4:4" x14ac:dyDescent="0.25">
      <c r="D635" s="31"/>
    </row>
    <row r="636" spans="4:4" x14ac:dyDescent="0.25">
      <c r="D636" s="31"/>
    </row>
    <row r="637" spans="4:4" x14ac:dyDescent="0.25">
      <c r="D637" s="31"/>
    </row>
    <row r="638" spans="4:4" x14ac:dyDescent="0.25">
      <c r="D638" s="31"/>
    </row>
    <row r="639" spans="4:4" x14ac:dyDescent="0.25">
      <c r="D639" s="31"/>
    </row>
    <row r="640" spans="4:4" x14ac:dyDescent="0.25">
      <c r="D640" s="31"/>
    </row>
    <row r="641" spans="4:4" x14ac:dyDescent="0.25">
      <c r="D641" s="31"/>
    </row>
    <row r="642" spans="4:4" x14ac:dyDescent="0.25">
      <c r="D642" s="31"/>
    </row>
    <row r="643" spans="4:4" x14ac:dyDescent="0.25">
      <c r="D643" s="31"/>
    </row>
    <row r="644" spans="4:4" x14ac:dyDescent="0.25">
      <c r="D644" s="31"/>
    </row>
    <row r="645" spans="4:4" x14ac:dyDescent="0.25">
      <c r="D645" s="31"/>
    </row>
    <row r="646" spans="4:4" x14ac:dyDescent="0.25">
      <c r="D646" s="31"/>
    </row>
    <row r="647" spans="4:4" x14ac:dyDescent="0.25">
      <c r="D647" s="31"/>
    </row>
    <row r="648" spans="4:4" x14ac:dyDescent="0.25">
      <c r="D648" s="31"/>
    </row>
    <row r="649" spans="4:4" x14ac:dyDescent="0.25">
      <c r="D649" s="31"/>
    </row>
    <row r="650" spans="4:4" x14ac:dyDescent="0.25">
      <c r="D650" s="31"/>
    </row>
    <row r="651" spans="4:4" x14ac:dyDescent="0.25">
      <c r="D651" s="31"/>
    </row>
    <row r="652" spans="4:4" x14ac:dyDescent="0.25">
      <c r="D652" s="31"/>
    </row>
    <row r="653" spans="4:4" x14ac:dyDescent="0.25">
      <c r="D653" s="31"/>
    </row>
    <row r="654" spans="4:4" x14ac:dyDescent="0.25">
      <c r="D654" s="31"/>
    </row>
    <row r="655" spans="4:4" x14ac:dyDescent="0.25">
      <c r="D655" s="31"/>
    </row>
    <row r="656" spans="4:4" x14ac:dyDescent="0.25">
      <c r="D656" s="31"/>
    </row>
    <row r="657" spans="4:4" x14ac:dyDescent="0.25">
      <c r="D657" s="31"/>
    </row>
    <row r="658" spans="4:4" x14ac:dyDescent="0.25">
      <c r="D658" s="31"/>
    </row>
    <row r="659" spans="4:4" x14ac:dyDescent="0.25">
      <c r="D659" s="31"/>
    </row>
    <row r="660" spans="4:4" x14ac:dyDescent="0.25">
      <c r="D660" s="31"/>
    </row>
    <row r="661" spans="4:4" x14ac:dyDescent="0.25">
      <c r="D661" s="31"/>
    </row>
    <row r="662" spans="4:4" x14ac:dyDescent="0.25">
      <c r="D662" s="31"/>
    </row>
    <row r="663" spans="4:4" x14ac:dyDescent="0.25">
      <c r="D663" s="31"/>
    </row>
    <row r="664" spans="4:4" x14ac:dyDescent="0.25">
      <c r="D664" s="31"/>
    </row>
    <row r="665" spans="4:4" x14ac:dyDescent="0.25">
      <c r="D665" s="31"/>
    </row>
    <row r="666" spans="4:4" x14ac:dyDescent="0.25">
      <c r="D666" s="31"/>
    </row>
    <row r="667" spans="4:4" x14ac:dyDescent="0.25">
      <c r="D667" s="31"/>
    </row>
    <row r="668" spans="4:4" x14ac:dyDescent="0.25">
      <c r="D668" s="31"/>
    </row>
    <row r="669" spans="4:4" x14ac:dyDescent="0.25">
      <c r="D669" s="31"/>
    </row>
    <row r="670" spans="4:4" x14ac:dyDescent="0.25">
      <c r="D670" s="31"/>
    </row>
    <row r="671" spans="4:4" x14ac:dyDescent="0.25">
      <c r="D671" s="31"/>
    </row>
    <row r="672" spans="4:4" x14ac:dyDescent="0.25">
      <c r="D672" s="31"/>
    </row>
    <row r="673" spans="4:4" x14ac:dyDescent="0.25">
      <c r="D673" s="31"/>
    </row>
    <row r="674" spans="4:4" x14ac:dyDescent="0.25">
      <c r="D674" s="31"/>
    </row>
    <row r="675" spans="4:4" x14ac:dyDescent="0.25">
      <c r="D675" s="31"/>
    </row>
    <row r="676" spans="4:4" x14ac:dyDescent="0.25">
      <c r="D676" s="31"/>
    </row>
    <row r="677" spans="4:4" x14ac:dyDescent="0.25">
      <c r="D677" s="31"/>
    </row>
    <row r="678" spans="4:4" x14ac:dyDescent="0.25">
      <c r="D678" s="31"/>
    </row>
    <row r="679" spans="4:4" x14ac:dyDescent="0.25">
      <c r="D679" s="31"/>
    </row>
    <row r="680" spans="4:4" x14ac:dyDescent="0.25">
      <c r="D680" s="31"/>
    </row>
    <row r="681" spans="4:4" x14ac:dyDescent="0.25">
      <c r="D681" s="31"/>
    </row>
    <row r="682" spans="4:4" x14ac:dyDescent="0.25">
      <c r="D682" s="31"/>
    </row>
    <row r="683" spans="4:4" x14ac:dyDescent="0.25">
      <c r="D683" s="31"/>
    </row>
    <row r="684" spans="4:4" x14ac:dyDescent="0.25">
      <c r="D684" s="31"/>
    </row>
    <row r="685" spans="4:4" x14ac:dyDescent="0.25">
      <c r="D685" s="31"/>
    </row>
    <row r="686" spans="4:4" x14ac:dyDescent="0.25">
      <c r="D686" s="31"/>
    </row>
    <row r="687" spans="4:4" x14ac:dyDescent="0.25">
      <c r="D687" s="31"/>
    </row>
    <row r="688" spans="4:4" x14ac:dyDescent="0.25">
      <c r="D688" s="31"/>
    </row>
    <row r="689" spans="4:4" x14ac:dyDescent="0.25">
      <c r="D689" s="31"/>
    </row>
    <row r="690" spans="4:4" x14ac:dyDescent="0.25">
      <c r="D690" s="31"/>
    </row>
    <row r="691" spans="4:4" x14ac:dyDescent="0.25">
      <c r="D691" s="31"/>
    </row>
    <row r="692" spans="4:4" x14ac:dyDescent="0.25">
      <c r="D692" s="31"/>
    </row>
    <row r="693" spans="4:4" x14ac:dyDescent="0.25">
      <c r="D693" s="31"/>
    </row>
    <row r="694" spans="4:4" x14ac:dyDescent="0.25">
      <c r="D694" s="31"/>
    </row>
    <row r="695" spans="4:4" x14ac:dyDescent="0.25">
      <c r="D695" s="31"/>
    </row>
    <row r="696" spans="4:4" x14ac:dyDescent="0.25">
      <c r="D696" s="31"/>
    </row>
    <row r="697" spans="4:4" x14ac:dyDescent="0.25">
      <c r="D697" s="31"/>
    </row>
    <row r="698" spans="4:4" x14ac:dyDescent="0.25">
      <c r="D698" s="31"/>
    </row>
    <row r="699" spans="4:4" x14ac:dyDescent="0.25">
      <c r="D699" s="31"/>
    </row>
    <row r="700" spans="4:4" x14ac:dyDescent="0.25">
      <c r="D700" s="31"/>
    </row>
    <row r="701" spans="4:4" x14ac:dyDescent="0.25">
      <c r="D701" s="31"/>
    </row>
    <row r="702" spans="4:4" x14ac:dyDescent="0.25">
      <c r="D702" s="31"/>
    </row>
    <row r="703" spans="4:4" x14ac:dyDescent="0.25">
      <c r="D703" s="31"/>
    </row>
    <row r="704" spans="4:4" x14ac:dyDescent="0.25">
      <c r="D704" s="31"/>
    </row>
    <row r="705" spans="4:4" x14ac:dyDescent="0.25">
      <c r="D705" s="31"/>
    </row>
    <row r="706" spans="4:4" x14ac:dyDescent="0.25">
      <c r="D706" s="31"/>
    </row>
    <row r="707" spans="4:4" x14ac:dyDescent="0.25">
      <c r="D707" s="31"/>
    </row>
    <row r="708" spans="4:4" x14ac:dyDescent="0.25">
      <c r="D708" s="31"/>
    </row>
    <row r="709" spans="4:4" x14ac:dyDescent="0.25">
      <c r="D709" s="31"/>
    </row>
    <row r="710" spans="4:4" x14ac:dyDescent="0.25">
      <c r="D710" s="31"/>
    </row>
    <row r="711" spans="4:4" x14ac:dyDescent="0.25">
      <c r="D711" s="31"/>
    </row>
    <row r="712" spans="4:4" x14ac:dyDescent="0.25">
      <c r="D712" s="31"/>
    </row>
    <row r="713" spans="4:4" x14ac:dyDescent="0.25">
      <c r="D713" s="31"/>
    </row>
    <row r="714" spans="4:4" x14ac:dyDescent="0.25">
      <c r="D714" s="31"/>
    </row>
    <row r="715" spans="4:4" x14ac:dyDescent="0.25">
      <c r="D715" s="31"/>
    </row>
    <row r="716" spans="4:4" x14ac:dyDescent="0.25">
      <c r="D716" s="31"/>
    </row>
    <row r="717" spans="4:4" x14ac:dyDescent="0.25">
      <c r="D717" s="31"/>
    </row>
    <row r="718" spans="4:4" x14ac:dyDescent="0.25">
      <c r="D718" s="31"/>
    </row>
    <row r="719" spans="4:4" x14ac:dyDescent="0.25">
      <c r="D719" s="31"/>
    </row>
    <row r="720" spans="4:4" x14ac:dyDescent="0.25">
      <c r="D720" s="31"/>
    </row>
    <row r="721" spans="4:4" x14ac:dyDescent="0.25">
      <c r="D721" s="31"/>
    </row>
    <row r="722" spans="4:4" x14ac:dyDescent="0.25">
      <c r="D722" s="31"/>
    </row>
    <row r="723" spans="4:4" x14ac:dyDescent="0.25">
      <c r="D723" s="31"/>
    </row>
    <row r="724" spans="4:4" x14ac:dyDescent="0.25">
      <c r="D724" s="31"/>
    </row>
    <row r="725" spans="4:4" x14ac:dyDescent="0.25">
      <c r="D725" s="31"/>
    </row>
    <row r="726" spans="4:4" x14ac:dyDescent="0.25">
      <c r="D726" s="31"/>
    </row>
    <row r="727" spans="4:4" x14ac:dyDescent="0.25">
      <c r="D727" s="31"/>
    </row>
    <row r="728" spans="4:4" x14ac:dyDescent="0.25">
      <c r="D728" s="31"/>
    </row>
    <row r="729" spans="4:4" x14ac:dyDescent="0.25">
      <c r="D729" s="31"/>
    </row>
    <row r="730" spans="4:4" x14ac:dyDescent="0.25">
      <c r="D730" s="31"/>
    </row>
    <row r="731" spans="4:4" x14ac:dyDescent="0.25">
      <c r="D731" s="31"/>
    </row>
    <row r="732" spans="4:4" x14ac:dyDescent="0.25">
      <c r="D732" s="31"/>
    </row>
    <row r="733" spans="4:4" x14ac:dyDescent="0.25">
      <c r="D733" s="31"/>
    </row>
    <row r="734" spans="4:4" x14ac:dyDescent="0.25">
      <c r="D734" s="31"/>
    </row>
    <row r="735" spans="4:4" x14ac:dyDescent="0.25">
      <c r="D735" s="31"/>
    </row>
    <row r="736" spans="4:4" x14ac:dyDescent="0.25">
      <c r="D736" s="31"/>
    </row>
    <row r="737" spans="4:4" x14ac:dyDescent="0.25">
      <c r="D737" s="31"/>
    </row>
    <row r="738" spans="4:4" x14ac:dyDescent="0.25">
      <c r="D738" s="31"/>
    </row>
    <row r="739" spans="4:4" x14ac:dyDescent="0.25">
      <c r="D739" s="31"/>
    </row>
    <row r="740" spans="4:4" x14ac:dyDescent="0.25">
      <c r="D740" s="31"/>
    </row>
    <row r="741" spans="4:4" x14ac:dyDescent="0.25">
      <c r="D741" s="31"/>
    </row>
    <row r="742" spans="4:4" x14ac:dyDescent="0.25">
      <c r="D742" s="31"/>
    </row>
    <row r="743" spans="4:4" x14ac:dyDescent="0.25">
      <c r="D743" s="31"/>
    </row>
    <row r="744" spans="4:4" x14ac:dyDescent="0.25">
      <c r="D744" s="31"/>
    </row>
    <row r="745" spans="4:4" x14ac:dyDescent="0.25">
      <c r="D745" s="31"/>
    </row>
    <row r="746" spans="4:4" x14ac:dyDescent="0.25">
      <c r="D746" s="31"/>
    </row>
    <row r="747" spans="4:4" x14ac:dyDescent="0.25">
      <c r="D747" s="31"/>
    </row>
    <row r="748" spans="4:4" x14ac:dyDescent="0.25">
      <c r="D748" s="31"/>
    </row>
    <row r="749" spans="4:4" x14ac:dyDescent="0.25">
      <c r="D749" s="31"/>
    </row>
    <row r="750" spans="4:4" x14ac:dyDescent="0.25">
      <c r="D750" s="31"/>
    </row>
    <row r="751" spans="4:4" x14ac:dyDescent="0.25">
      <c r="D751" s="31"/>
    </row>
    <row r="752" spans="4:4" x14ac:dyDescent="0.25">
      <c r="D752" s="31"/>
    </row>
    <row r="753" spans="4:4" x14ac:dyDescent="0.25">
      <c r="D753" s="31"/>
    </row>
    <row r="754" spans="4:4" x14ac:dyDescent="0.25">
      <c r="D754" s="31"/>
    </row>
    <row r="755" spans="4:4" x14ac:dyDescent="0.25">
      <c r="D755" s="31"/>
    </row>
    <row r="756" spans="4:4" x14ac:dyDescent="0.25">
      <c r="D756" s="31"/>
    </row>
    <row r="757" spans="4:4" x14ac:dyDescent="0.25">
      <c r="D757" s="31"/>
    </row>
    <row r="758" spans="4:4" x14ac:dyDescent="0.25">
      <c r="D758" s="31"/>
    </row>
    <row r="759" spans="4:4" x14ac:dyDescent="0.25">
      <c r="D759" s="31"/>
    </row>
    <row r="760" spans="4:4" x14ac:dyDescent="0.25">
      <c r="D760" s="31"/>
    </row>
    <row r="761" spans="4:4" x14ac:dyDescent="0.25">
      <c r="D761" s="31"/>
    </row>
    <row r="762" spans="4:4" x14ac:dyDescent="0.25">
      <c r="D762" s="31"/>
    </row>
    <row r="763" spans="4:4" x14ac:dyDescent="0.25">
      <c r="D763" s="31"/>
    </row>
    <row r="764" spans="4:4" x14ac:dyDescent="0.25">
      <c r="D764" s="31"/>
    </row>
    <row r="765" spans="4:4" x14ac:dyDescent="0.25">
      <c r="D765" s="31"/>
    </row>
    <row r="766" spans="4:4" x14ac:dyDescent="0.25">
      <c r="D766" s="31"/>
    </row>
    <row r="767" spans="4:4" x14ac:dyDescent="0.25">
      <c r="D767" s="31"/>
    </row>
    <row r="768" spans="4:4" x14ac:dyDescent="0.25">
      <c r="D768" s="31"/>
    </row>
    <row r="769" spans="4:4" x14ac:dyDescent="0.25">
      <c r="D769" s="31"/>
    </row>
    <row r="770" spans="4:4" x14ac:dyDescent="0.25">
      <c r="D770" s="31"/>
    </row>
    <row r="771" spans="4:4" x14ac:dyDescent="0.25">
      <c r="D771" s="31"/>
    </row>
    <row r="772" spans="4:4" x14ac:dyDescent="0.25">
      <c r="D772" s="31"/>
    </row>
    <row r="773" spans="4:4" x14ac:dyDescent="0.25">
      <c r="D773" s="31"/>
    </row>
    <row r="774" spans="4:4" x14ac:dyDescent="0.25">
      <c r="D774" s="31"/>
    </row>
    <row r="775" spans="4:4" x14ac:dyDescent="0.25">
      <c r="D775" s="31"/>
    </row>
    <row r="776" spans="4:4" x14ac:dyDescent="0.25">
      <c r="D776" s="31"/>
    </row>
    <row r="777" spans="4:4" x14ac:dyDescent="0.25">
      <c r="D777" s="31"/>
    </row>
    <row r="778" spans="4:4" x14ac:dyDescent="0.25">
      <c r="D778" s="31"/>
    </row>
    <row r="779" spans="4:4" x14ac:dyDescent="0.25">
      <c r="D779" s="31"/>
    </row>
    <row r="780" spans="4:4" x14ac:dyDescent="0.25">
      <c r="D780" s="31"/>
    </row>
    <row r="781" spans="4:4" x14ac:dyDescent="0.25">
      <c r="D781" s="31"/>
    </row>
    <row r="782" spans="4:4" x14ac:dyDescent="0.25">
      <c r="D782" s="31"/>
    </row>
    <row r="783" spans="4:4" x14ac:dyDescent="0.25">
      <c r="D783" s="31"/>
    </row>
    <row r="784" spans="4:4" x14ac:dyDescent="0.25">
      <c r="D784" s="31"/>
    </row>
    <row r="785" spans="4:4" x14ac:dyDescent="0.25">
      <c r="D785" s="31"/>
    </row>
    <row r="786" spans="4:4" x14ac:dyDescent="0.25">
      <c r="D786" s="31"/>
    </row>
    <row r="787" spans="4:4" x14ac:dyDescent="0.25">
      <c r="D787" s="31"/>
    </row>
    <row r="788" spans="4:4" x14ac:dyDescent="0.25">
      <c r="D788" s="31"/>
    </row>
    <row r="789" spans="4:4" x14ac:dyDescent="0.25">
      <c r="D789" s="31"/>
    </row>
    <row r="790" spans="4:4" x14ac:dyDescent="0.25">
      <c r="D790" s="31"/>
    </row>
    <row r="791" spans="4:4" x14ac:dyDescent="0.25">
      <c r="D791" s="31"/>
    </row>
    <row r="792" spans="4:4" x14ac:dyDescent="0.25">
      <c r="D792" s="31"/>
    </row>
    <row r="793" spans="4:4" x14ac:dyDescent="0.25">
      <c r="D793" s="31"/>
    </row>
    <row r="794" spans="4:4" x14ac:dyDescent="0.25">
      <c r="D794" s="31"/>
    </row>
    <row r="795" spans="4:4" x14ac:dyDescent="0.25">
      <c r="D795" s="31"/>
    </row>
    <row r="796" spans="4:4" x14ac:dyDescent="0.25">
      <c r="D796" s="31"/>
    </row>
    <row r="797" spans="4:4" x14ac:dyDescent="0.25">
      <c r="D797" s="31"/>
    </row>
    <row r="798" spans="4:4" x14ac:dyDescent="0.25">
      <c r="D798" s="31"/>
    </row>
    <row r="799" spans="4:4" x14ac:dyDescent="0.25">
      <c r="D799" s="31"/>
    </row>
    <row r="800" spans="4:4" x14ac:dyDescent="0.25">
      <c r="D800" s="31"/>
    </row>
    <row r="801" spans="4:4" x14ac:dyDescent="0.25">
      <c r="D801" s="31"/>
    </row>
    <row r="802" spans="4:4" x14ac:dyDescent="0.25">
      <c r="D802" s="31"/>
    </row>
    <row r="803" spans="4:4" x14ac:dyDescent="0.25">
      <c r="D803" s="31"/>
    </row>
    <row r="804" spans="4:4" x14ac:dyDescent="0.25">
      <c r="D804" s="31"/>
    </row>
    <row r="805" spans="4:4" x14ac:dyDescent="0.25">
      <c r="D805" s="31"/>
    </row>
    <row r="806" spans="4:4" x14ac:dyDescent="0.25">
      <c r="D806" s="31"/>
    </row>
    <row r="807" spans="4:4" x14ac:dyDescent="0.25">
      <c r="D807" s="31"/>
    </row>
    <row r="808" spans="4:4" x14ac:dyDescent="0.25">
      <c r="D808" s="31"/>
    </row>
    <row r="809" spans="4:4" x14ac:dyDescent="0.25">
      <c r="D809" s="31"/>
    </row>
    <row r="810" spans="4:4" x14ac:dyDescent="0.25">
      <c r="D810" s="31"/>
    </row>
    <row r="811" spans="4:4" x14ac:dyDescent="0.25">
      <c r="D811" s="31"/>
    </row>
    <row r="812" spans="4:4" x14ac:dyDescent="0.25">
      <c r="D812" s="31"/>
    </row>
    <row r="813" spans="4:4" x14ac:dyDescent="0.25">
      <c r="D813" s="31"/>
    </row>
    <row r="814" spans="4:4" x14ac:dyDescent="0.25">
      <c r="D814" s="31"/>
    </row>
    <row r="815" spans="4:4" x14ac:dyDescent="0.25">
      <c r="D815" s="31"/>
    </row>
    <row r="816" spans="4:4" x14ac:dyDescent="0.25">
      <c r="D816" s="31"/>
    </row>
    <row r="817" spans="4:4" x14ac:dyDescent="0.25">
      <c r="D817" s="31"/>
    </row>
    <row r="818" spans="4:4" x14ac:dyDescent="0.25">
      <c r="D818" s="31"/>
    </row>
    <row r="819" spans="4:4" x14ac:dyDescent="0.25">
      <c r="D819" s="31"/>
    </row>
    <row r="820" spans="4:4" x14ac:dyDescent="0.25">
      <c r="D820" s="31"/>
    </row>
    <row r="821" spans="4:4" x14ac:dyDescent="0.25">
      <c r="D821" s="31"/>
    </row>
    <row r="822" spans="4:4" x14ac:dyDescent="0.25">
      <c r="D822" s="31"/>
    </row>
    <row r="823" spans="4:4" x14ac:dyDescent="0.25">
      <c r="D823" s="31"/>
    </row>
    <row r="824" spans="4:4" x14ac:dyDescent="0.25">
      <c r="D824" s="31"/>
    </row>
    <row r="825" spans="4:4" x14ac:dyDescent="0.25">
      <c r="D825" s="31"/>
    </row>
    <row r="826" spans="4:4" x14ac:dyDescent="0.25">
      <c r="D826" s="31"/>
    </row>
    <row r="827" spans="4:4" x14ac:dyDescent="0.25">
      <c r="D827" s="31"/>
    </row>
    <row r="828" spans="4:4" x14ac:dyDescent="0.25">
      <c r="D828" s="31"/>
    </row>
    <row r="829" spans="4:4" x14ac:dyDescent="0.25">
      <c r="D829" s="31"/>
    </row>
    <row r="830" spans="4:4" x14ac:dyDescent="0.25">
      <c r="D830" s="31"/>
    </row>
    <row r="831" spans="4:4" x14ac:dyDescent="0.25">
      <c r="D831" s="31"/>
    </row>
    <row r="832" spans="4:4" x14ac:dyDescent="0.25">
      <c r="D832" s="31"/>
    </row>
    <row r="833" spans="4:4" x14ac:dyDescent="0.25">
      <c r="D833" s="31"/>
    </row>
    <row r="834" spans="4:4" x14ac:dyDescent="0.25">
      <c r="D834" s="31"/>
    </row>
    <row r="835" spans="4:4" x14ac:dyDescent="0.25">
      <c r="D835" s="31"/>
    </row>
    <row r="836" spans="4:4" x14ac:dyDescent="0.25">
      <c r="D836" s="31"/>
    </row>
    <row r="837" spans="4:4" x14ac:dyDescent="0.25">
      <c r="D837" s="31"/>
    </row>
    <row r="838" spans="4:4" x14ac:dyDescent="0.25">
      <c r="D838" s="31"/>
    </row>
    <row r="839" spans="4:4" x14ac:dyDescent="0.25">
      <c r="D839" s="31"/>
    </row>
    <row r="840" spans="4:4" x14ac:dyDescent="0.25">
      <c r="D840" s="31"/>
    </row>
    <row r="841" spans="4:4" x14ac:dyDescent="0.25">
      <c r="D841" s="31"/>
    </row>
    <row r="842" spans="4:4" x14ac:dyDescent="0.25">
      <c r="D842" s="31"/>
    </row>
    <row r="843" spans="4:4" x14ac:dyDescent="0.25">
      <c r="D843" s="31"/>
    </row>
    <row r="844" spans="4:4" x14ac:dyDescent="0.25">
      <c r="D844" s="31"/>
    </row>
    <row r="845" spans="4:4" x14ac:dyDescent="0.25">
      <c r="D845" s="31"/>
    </row>
    <row r="846" spans="4:4" x14ac:dyDescent="0.25">
      <c r="D846" s="31"/>
    </row>
    <row r="847" spans="4:4" x14ac:dyDescent="0.25">
      <c r="D847" s="31"/>
    </row>
    <row r="848" spans="4:4" x14ac:dyDescent="0.25">
      <c r="D848" s="31"/>
    </row>
    <row r="849" spans="4:4" x14ac:dyDescent="0.25">
      <c r="D849" s="31"/>
    </row>
    <row r="850" spans="4:4" x14ac:dyDescent="0.25">
      <c r="D850" s="31"/>
    </row>
    <row r="851" spans="4:4" x14ac:dyDescent="0.25">
      <c r="D851" s="31"/>
    </row>
    <row r="852" spans="4:4" x14ac:dyDescent="0.25">
      <c r="D852" s="31"/>
    </row>
    <row r="853" spans="4:4" x14ac:dyDescent="0.25">
      <c r="D853" s="31"/>
    </row>
    <row r="854" spans="4:4" x14ac:dyDescent="0.25">
      <c r="D854" s="31"/>
    </row>
    <row r="855" spans="4:4" x14ac:dyDescent="0.25">
      <c r="D855" s="31"/>
    </row>
    <row r="856" spans="4:4" x14ac:dyDescent="0.25">
      <c r="D856" s="31"/>
    </row>
    <row r="857" spans="4:4" x14ac:dyDescent="0.25">
      <c r="D857" s="31"/>
    </row>
    <row r="858" spans="4:4" x14ac:dyDescent="0.25">
      <c r="D858" s="31"/>
    </row>
    <row r="859" spans="4:4" x14ac:dyDescent="0.25">
      <c r="D859" s="31"/>
    </row>
    <row r="860" spans="4:4" x14ac:dyDescent="0.25">
      <c r="D860" s="31"/>
    </row>
    <row r="861" spans="4:4" x14ac:dyDescent="0.25">
      <c r="D861" s="31"/>
    </row>
    <row r="862" spans="4:4" x14ac:dyDescent="0.25">
      <c r="D862" s="31"/>
    </row>
    <row r="863" spans="4:4" x14ac:dyDescent="0.25">
      <c r="D863" s="31"/>
    </row>
    <row r="864" spans="4:4" x14ac:dyDescent="0.25">
      <c r="D864" s="31"/>
    </row>
    <row r="865" spans="4:4" x14ac:dyDescent="0.25">
      <c r="D865" s="31"/>
    </row>
    <row r="866" spans="4:4" x14ac:dyDescent="0.25">
      <c r="D866" s="31"/>
    </row>
    <row r="867" spans="4:4" x14ac:dyDescent="0.25">
      <c r="D867" s="31"/>
    </row>
    <row r="868" spans="4:4" x14ac:dyDescent="0.25">
      <c r="D868" s="31"/>
    </row>
    <row r="869" spans="4:4" x14ac:dyDescent="0.25">
      <c r="D869" s="31"/>
    </row>
    <row r="870" spans="4:4" x14ac:dyDescent="0.25">
      <c r="D870" s="31"/>
    </row>
    <row r="871" spans="4:4" x14ac:dyDescent="0.25">
      <c r="D871" s="31"/>
    </row>
    <row r="872" spans="4:4" x14ac:dyDescent="0.25">
      <c r="D872" s="31"/>
    </row>
    <row r="873" spans="4:4" x14ac:dyDescent="0.25">
      <c r="D873" s="31"/>
    </row>
    <row r="874" spans="4:4" x14ac:dyDescent="0.25">
      <c r="D874" s="31"/>
    </row>
    <row r="875" spans="4:4" x14ac:dyDescent="0.25">
      <c r="D875" s="31"/>
    </row>
    <row r="876" spans="4:4" x14ac:dyDescent="0.25">
      <c r="D876" s="31"/>
    </row>
    <row r="877" spans="4:4" x14ac:dyDescent="0.25">
      <c r="D877" s="31"/>
    </row>
    <row r="878" spans="4:4" x14ac:dyDescent="0.25">
      <c r="D878" s="31"/>
    </row>
    <row r="879" spans="4:4" x14ac:dyDescent="0.25">
      <c r="D879" s="31"/>
    </row>
    <row r="880" spans="4:4" x14ac:dyDescent="0.25">
      <c r="D880" s="31"/>
    </row>
    <row r="881" spans="4:4" x14ac:dyDescent="0.25">
      <c r="D881" s="31"/>
    </row>
    <row r="882" spans="4:4" x14ac:dyDescent="0.25">
      <c r="D882" s="31"/>
    </row>
    <row r="883" spans="4:4" x14ac:dyDescent="0.25">
      <c r="D883" s="31"/>
    </row>
    <row r="884" spans="4:4" x14ac:dyDescent="0.25">
      <c r="D884" s="31"/>
    </row>
    <row r="885" spans="4:4" x14ac:dyDescent="0.25">
      <c r="D885" s="31"/>
    </row>
    <row r="886" spans="4:4" x14ac:dyDescent="0.25">
      <c r="D886" s="31"/>
    </row>
    <row r="887" spans="4:4" x14ac:dyDescent="0.25">
      <c r="D887" s="31"/>
    </row>
    <row r="888" spans="4:4" x14ac:dyDescent="0.25">
      <c r="D888" s="31"/>
    </row>
    <row r="889" spans="4:4" x14ac:dyDescent="0.25">
      <c r="D889" s="31"/>
    </row>
    <row r="890" spans="4:4" x14ac:dyDescent="0.25">
      <c r="D890" s="31"/>
    </row>
    <row r="891" spans="4:4" x14ac:dyDescent="0.25">
      <c r="D891" s="31"/>
    </row>
    <row r="892" spans="4:4" x14ac:dyDescent="0.25">
      <c r="D892" s="31"/>
    </row>
    <row r="893" spans="4:4" x14ac:dyDescent="0.25">
      <c r="D893" s="31"/>
    </row>
    <row r="894" spans="4:4" x14ac:dyDescent="0.25">
      <c r="D894" s="31"/>
    </row>
    <row r="895" spans="4:4" x14ac:dyDescent="0.25">
      <c r="D895" s="31"/>
    </row>
    <row r="896" spans="4:4" x14ac:dyDescent="0.25">
      <c r="D896" s="31"/>
    </row>
    <row r="897" spans="4:4" x14ac:dyDescent="0.25">
      <c r="D897" s="31"/>
    </row>
    <row r="898" spans="4:4" x14ac:dyDescent="0.25">
      <c r="D898" s="31"/>
    </row>
    <row r="899" spans="4:4" x14ac:dyDescent="0.25">
      <c r="D899" s="31"/>
    </row>
    <row r="900" spans="4:4" x14ac:dyDescent="0.25">
      <c r="D900" s="31"/>
    </row>
    <row r="901" spans="4:4" x14ac:dyDescent="0.25">
      <c r="D901" s="31"/>
    </row>
    <row r="902" spans="4:4" x14ac:dyDescent="0.25">
      <c r="D902" s="31"/>
    </row>
    <row r="903" spans="4:4" x14ac:dyDescent="0.25">
      <c r="D903" s="31"/>
    </row>
    <row r="904" spans="4:4" x14ac:dyDescent="0.25">
      <c r="D904" s="31"/>
    </row>
    <row r="905" spans="4:4" x14ac:dyDescent="0.25">
      <c r="D905" s="31"/>
    </row>
    <row r="906" spans="4:4" x14ac:dyDescent="0.25">
      <c r="D906" s="31"/>
    </row>
    <row r="907" spans="4:4" x14ac:dyDescent="0.25">
      <c r="D907" s="31"/>
    </row>
    <row r="908" spans="4:4" x14ac:dyDescent="0.25">
      <c r="D908" s="31"/>
    </row>
    <row r="909" spans="4:4" x14ac:dyDescent="0.25">
      <c r="D909" s="31"/>
    </row>
    <row r="910" spans="4:4" x14ac:dyDescent="0.25">
      <c r="D910" s="31"/>
    </row>
    <row r="911" spans="4:4" x14ac:dyDescent="0.25">
      <c r="D911" s="31"/>
    </row>
    <row r="912" spans="4:4" x14ac:dyDescent="0.25">
      <c r="D912" s="31"/>
    </row>
    <row r="913" spans="4:4" x14ac:dyDescent="0.25">
      <c r="D913" s="31"/>
    </row>
    <row r="914" spans="4:4" x14ac:dyDescent="0.25">
      <c r="D914" s="31"/>
    </row>
    <row r="915" spans="4:4" x14ac:dyDescent="0.25">
      <c r="D915" s="31"/>
    </row>
    <row r="916" spans="4:4" x14ac:dyDescent="0.25">
      <c r="D916" s="31"/>
    </row>
    <row r="917" spans="4:4" x14ac:dyDescent="0.25">
      <c r="D917" s="31"/>
    </row>
    <row r="918" spans="4:4" x14ac:dyDescent="0.25">
      <c r="D918" s="31"/>
    </row>
    <row r="919" spans="4:4" x14ac:dyDescent="0.25">
      <c r="D919" s="31"/>
    </row>
    <row r="920" spans="4:4" x14ac:dyDescent="0.25">
      <c r="D920" s="31"/>
    </row>
    <row r="921" spans="4:4" x14ac:dyDescent="0.25">
      <c r="D921" s="31"/>
    </row>
    <row r="922" spans="4:4" x14ac:dyDescent="0.25">
      <c r="D922" s="31"/>
    </row>
    <row r="923" spans="4:4" x14ac:dyDescent="0.25">
      <c r="D923" s="31"/>
    </row>
    <row r="924" spans="4:4" x14ac:dyDescent="0.25">
      <c r="D924" s="31"/>
    </row>
    <row r="925" spans="4:4" x14ac:dyDescent="0.25">
      <c r="D925" s="31"/>
    </row>
    <row r="926" spans="4:4" x14ac:dyDescent="0.25">
      <c r="D926" s="31"/>
    </row>
    <row r="927" spans="4:4" x14ac:dyDescent="0.25">
      <c r="D927" s="31"/>
    </row>
    <row r="928" spans="4:4" x14ac:dyDescent="0.25">
      <c r="D928" s="31"/>
    </row>
    <row r="929" spans="4:4" x14ac:dyDescent="0.25">
      <c r="D929" s="31"/>
    </row>
    <row r="930" spans="4:4" x14ac:dyDescent="0.25">
      <c r="D930" s="31"/>
    </row>
    <row r="931" spans="4:4" x14ac:dyDescent="0.25">
      <c r="D931" s="31"/>
    </row>
    <row r="932" spans="4:4" x14ac:dyDescent="0.25">
      <c r="D932" s="31"/>
    </row>
    <row r="933" spans="4:4" x14ac:dyDescent="0.25">
      <c r="D933" s="31"/>
    </row>
    <row r="934" spans="4:4" x14ac:dyDescent="0.25">
      <c r="D934" s="31"/>
    </row>
    <row r="935" spans="4:4" x14ac:dyDescent="0.25">
      <c r="D935" s="31"/>
    </row>
    <row r="936" spans="4:4" x14ac:dyDescent="0.25">
      <c r="D936" s="31"/>
    </row>
    <row r="937" spans="4:4" x14ac:dyDescent="0.25">
      <c r="D937" s="31"/>
    </row>
    <row r="938" spans="4:4" x14ac:dyDescent="0.25">
      <c r="D938" s="31"/>
    </row>
    <row r="939" spans="4:4" x14ac:dyDescent="0.25">
      <c r="D939" s="31"/>
    </row>
    <row r="940" spans="4:4" x14ac:dyDescent="0.25">
      <c r="D940" s="31"/>
    </row>
    <row r="941" spans="4:4" x14ac:dyDescent="0.25">
      <c r="D941" s="31"/>
    </row>
    <row r="942" spans="4:4" x14ac:dyDescent="0.25">
      <c r="D942" s="31"/>
    </row>
    <row r="943" spans="4:4" x14ac:dyDescent="0.25">
      <c r="D943" s="31"/>
    </row>
    <row r="944" spans="4:4" x14ac:dyDescent="0.25">
      <c r="D944" s="31"/>
    </row>
    <row r="945" spans="4:4" x14ac:dyDescent="0.25">
      <c r="D945" s="31"/>
    </row>
    <row r="946" spans="4:4" x14ac:dyDescent="0.25">
      <c r="D946" s="31"/>
    </row>
    <row r="947" spans="4:4" x14ac:dyDescent="0.25">
      <c r="D947" s="31"/>
    </row>
    <row r="948" spans="4:4" x14ac:dyDescent="0.25">
      <c r="D948" s="31"/>
    </row>
    <row r="949" spans="4:4" x14ac:dyDescent="0.25">
      <c r="D949" s="31"/>
    </row>
    <row r="950" spans="4:4" x14ac:dyDescent="0.25">
      <c r="D950" s="31"/>
    </row>
    <row r="951" spans="4:4" x14ac:dyDescent="0.25">
      <c r="D951" s="31"/>
    </row>
    <row r="952" spans="4:4" x14ac:dyDescent="0.25">
      <c r="D952" s="31"/>
    </row>
    <row r="953" spans="4:4" x14ac:dyDescent="0.25">
      <c r="D953" s="31"/>
    </row>
    <row r="954" spans="4:4" x14ac:dyDescent="0.25">
      <c r="D954" s="31"/>
    </row>
    <row r="955" spans="4:4" x14ac:dyDescent="0.25">
      <c r="D955" s="31"/>
    </row>
    <row r="956" spans="4:4" x14ac:dyDescent="0.25">
      <c r="D956" s="31"/>
    </row>
    <row r="957" spans="4:4" x14ac:dyDescent="0.25">
      <c r="D957" s="31"/>
    </row>
    <row r="958" spans="4:4" x14ac:dyDescent="0.25">
      <c r="D958" s="31"/>
    </row>
    <row r="959" spans="4:4" x14ac:dyDescent="0.25">
      <c r="D959" s="31"/>
    </row>
    <row r="960" spans="4:4" x14ac:dyDescent="0.25">
      <c r="D960" s="31"/>
    </row>
    <row r="961" spans="4:4" x14ac:dyDescent="0.25">
      <c r="D961" s="31"/>
    </row>
    <row r="962" spans="4:4" x14ac:dyDescent="0.25">
      <c r="D962" s="31"/>
    </row>
    <row r="963" spans="4:4" x14ac:dyDescent="0.25">
      <c r="D963" s="31"/>
    </row>
    <row r="964" spans="4:4" x14ac:dyDescent="0.25">
      <c r="D964" s="31"/>
    </row>
    <row r="965" spans="4:4" x14ac:dyDescent="0.25">
      <c r="D965" s="31"/>
    </row>
    <row r="966" spans="4:4" x14ac:dyDescent="0.25">
      <c r="D966" s="31"/>
    </row>
    <row r="967" spans="4:4" x14ac:dyDescent="0.25">
      <c r="D967" s="31"/>
    </row>
    <row r="968" spans="4:4" x14ac:dyDescent="0.25">
      <c r="D968" s="31"/>
    </row>
    <row r="969" spans="4:4" x14ac:dyDescent="0.25">
      <c r="D969" s="31"/>
    </row>
    <row r="970" spans="4:4" x14ac:dyDescent="0.25">
      <c r="D970" s="31"/>
    </row>
    <row r="971" spans="4:4" x14ac:dyDescent="0.25">
      <c r="D971" s="31"/>
    </row>
    <row r="972" spans="4:4" x14ac:dyDescent="0.25">
      <c r="D972" s="31"/>
    </row>
    <row r="973" spans="4:4" x14ac:dyDescent="0.25">
      <c r="D973" s="31"/>
    </row>
    <row r="974" spans="4:4" x14ac:dyDescent="0.25">
      <c r="D974" s="31"/>
    </row>
    <row r="975" spans="4:4" x14ac:dyDescent="0.25">
      <c r="D975" s="31"/>
    </row>
    <row r="976" spans="4:4" x14ac:dyDescent="0.25">
      <c r="D976" s="31"/>
    </row>
    <row r="977" spans="4:4" x14ac:dyDescent="0.25">
      <c r="D977" s="31"/>
    </row>
    <row r="978" spans="4:4" x14ac:dyDescent="0.25">
      <c r="D978" s="31"/>
    </row>
    <row r="979" spans="4:4" x14ac:dyDescent="0.25">
      <c r="D979" s="31"/>
    </row>
    <row r="980" spans="4:4" x14ac:dyDescent="0.25">
      <c r="D980" s="31"/>
    </row>
    <row r="981" spans="4:4" x14ac:dyDescent="0.25">
      <c r="D981" s="31"/>
    </row>
    <row r="982" spans="4:4" x14ac:dyDescent="0.25">
      <c r="D982" s="31"/>
    </row>
    <row r="983" spans="4:4" x14ac:dyDescent="0.25">
      <c r="D983" s="31"/>
    </row>
    <row r="984" spans="4:4" x14ac:dyDescent="0.25">
      <c r="D984" s="31"/>
    </row>
    <row r="985" spans="4:4" x14ac:dyDescent="0.25">
      <c r="D985" s="31"/>
    </row>
    <row r="986" spans="4:4" x14ac:dyDescent="0.25">
      <c r="D986" s="31"/>
    </row>
    <row r="987" spans="4:4" x14ac:dyDescent="0.25">
      <c r="D987" s="31"/>
    </row>
    <row r="988" spans="4:4" x14ac:dyDescent="0.25">
      <c r="D988" s="31"/>
    </row>
    <row r="989" spans="4:4" x14ac:dyDescent="0.25">
      <c r="D989" s="31"/>
    </row>
    <row r="990" spans="4:4" x14ac:dyDescent="0.25">
      <c r="D990" s="31"/>
    </row>
    <row r="991" spans="4:4" x14ac:dyDescent="0.25">
      <c r="D991" s="31"/>
    </row>
    <row r="992" spans="4:4" x14ac:dyDescent="0.25">
      <c r="D992" s="31"/>
    </row>
    <row r="993" spans="4:4" x14ac:dyDescent="0.25">
      <c r="D993" s="31"/>
    </row>
    <row r="994" spans="4:4" x14ac:dyDescent="0.25">
      <c r="D994" s="31"/>
    </row>
    <row r="995" spans="4:4" x14ac:dyDescent="0.25">
      <c r="D995" s="31"/>
    </row>
    <row r="996" spans="4:4" x14ac:dyDescent="0.25">
      <c r="D996" s="31"/>
    </row>
    <row r="997" spans="4:4" x14ac:dyDescent="0.25">
      <c r="D997" s="31"/>
    </row>
    <row r="998" spans="4:4" x14ac:dyDescent="0.25">
      <c r="D998" s="31"/>
    </row>
    <row r="999" spans="4:4" x14ac:dyDescent="0.25">
      <c r="D999" s="31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207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44366</v>
      </c>
      <c r="E7" s="8" t="s">
        <v>235</v>
      </c>
      <c r="F7" s="9"/>
      <c r="G7" s="8">
        <v>10989</v>
      </c>
      <c r="H7" s="9"/>
    </row>
    <row r="8" spans="1:29" x14ac:dyDescent="0.25">
      <c r="C8" s="8">
        <v>2</v>
      </c>
      <c r="D8" s="25">
        <v>44440</v>
      </c>
      <c r="E8" s="8" t="s">
        <v>225</v>
      </c>
      <c r="F8" s="8" t="s">
        <v>178</v>
      </c>
      <c r="G8" s="8">
        <v>500</v>
      </c>
      <c r="H8" s="9"/>
    </row>
    <row r="9" spans="1:29" x14ac:dyDescent="0.25">
      <c r="C9" s="8">
        <v>3</v>
      </c>
      <c r="D9" s="25">
        <v>44451</v>
      </c>
      <c r="E9" s="8" t="s">
        <v>236</v>
      </c>
      <c r="F9" s="9"/>
      <c r="G9" s="8">
        <v>120</v>
      </c>
      <c r="H9" s="9"/>
    </row>
    <row r="10" spans="1:29" x14ac:dyDescent="0.25">
      <c r="C10" s="8">
        <v>4</v>
      </c>
      <c r="D10" s="25">
        <v>44467</v>
      </c>
      <c r="E10" s="8" t="s">
        <v>237</v>
      </c>
      <c r="F10" s="9"/>
      <c r="G10" s="8">
        <v>540</v>
      </c>
      <c r="H10" s="9"/>
    </row>
    <row r="11" spans="1:29" x14ac:dyDescent="0.25">
      <c r="C11" s="8">
        <v>5</v>
      </c>
      <c r="D11" s="25">
        <v>44467</v>
      </c>
      <c r="E11" s="8" t="s">
        <v>238</v>
      </c>
      <c r="F11" s="9"/>
      <c r="G11" s="8">
        <v>200</v>
      </c>
      <c r="H11" s="9"/>
    </row>
    <row r="12" spans="1:29" x14ac:dyDescent="0.25">
      <c r="C12" s="8">
        <v>6</v>
      </c>
      <c r="D12" s="25">
        <v>44467</v>
      </c>
      <c r="E12" s="8" t="s">
        <v>239</v>
      </c>
      <c r="F12" s="9"/>
      <c r="G12" s="8">
        <v>800</v>
      </c>
      <c r="H12" s="9"/>
    </row>
    <row r="13" spans="1:29" x14ac:dyDescent="0.25">
      <c r="C13" s="8">
        <v>7</v>
      </c>
      <c r="D13" s="25" t="s">
        <v>240</v>
      </c>
      <c r="E13" s="8" t="s">
        <v>241</v>
      </c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6.109375" customWidth="1"/>
    <col min="6" max="8" width="26.6640625" customWidth="1"/>
  </cols>
  <sheetData>
    <row r="2" spans="1:29" x14ac:dyDescent="0.25">
      <c r="A2" s="58" t="s">
        <v>207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44432</v>
      </c>
      <c r="E7" s="8" t="s">
        <v>242</v>
      </c>
      <c r="F7" s="8"/>
      <c r="G7" s="8">
        <v>1600</v>
      </c>
      <c r="H7" s="9"/>
    </row>
    <row r="8" spans="1:29" x14ac:dyDescent="0.25">
      <c r="C8" s="8">
        <v>2</v>
      </c>
      <c r="D8" s="25">
        <v>44432</v>
      </c>
      <c r="E8" s="8" t="s">
        <v>243</v>
      </c>
      <c r="F8" s="9"/>
      <c r="G8" s="8">
        <v>1290</v>
      </c>
      <c r="H8" s="9"/>
    </row>
    <row r="9" spans="1:29" x14ac:dyDescent="0.25">
      <c r="C9" s="8">
        <v>3</v>
      </c>
      <c r="D9" s="25">
        <v>44432</v>
      </c>
      <c r="E9" s="8" t="s">
        <v>244</v>
      </c>
      <c r="F9" s="9"/>
      <c r="G9" s="8">
        <v>1270</v>
      </c>
      <c r="H9" s="9"/>
    </row>
    <row r="10" spans="1:29" x14ac:dyDescent="0.25">
      <c r="C10" s="8">
        <v>4</v>
      </c>
      <c r="D10" s="25">
        <v>44432</v>
      </c>
      <c r="E10" s="8" t="s">
        <v>245</v>
      </c>
      <c r="F10" s="9"/>
      <c r="G10" s="8">
        <v>840</v>
      </c>
      <c r="H10" s="9"/>
    </row>
    <row r="11" spans="1:29" x14ac:dyDescent="0.25">
      <c r="C11" s="8">
        <v>5</v>
      </c>
      <c r="D11" s="25">
        <v>44432</v>
      </c>
      <c r="E11" s="8" t="s">
        <v>246</v>
      </c>
      <c r="F11" s="9"/>
      <c r="G11" s="8">
        <v>150</v>
      </c>
      <c r="H11" s="9"/>
    </row>
    <row r="12" spans="1:29" x14ac:dyDescent="0.25">
      <c r="C12" s="8">
        <v>6</v>
      </c>
      <c r="D12" s="25">
        <v>44440</v>
      </c>
      <c r="E12" s="8" t="s">
        <v>225</v>
      </c>
      <c r="F12" s="8" t="s">
        <v>178</v>
      </c>
      <c r="G12" s="8">
        <v>500</v>
      </c>
      <c r="H12" s="9"/>
    </row>
    <row r="13" spans="1:29" x14ac:dyDescent="0.25">
      <c r="C13" s="8">
        <v>7</v>
      </c>
      <c r="D13" s="25">
        <v>44443</v>
      </c>
      <c r="E13" s="8" t="s">
        <v>247</v>
      </c>
      <c r="F13" s="9"/>
      <c r="G13" s="8">
        <v>6300</v>
      </c>
      <c r="H13" s="9"/>
    </row>
    <row r="14" spans="1:29" x14ac:dyDescent="0.25">
      <c r="C14" s="8">
        <v>8</v>
      </c>
      <c r="D14" s="25">
        <v>44444</v>
      </c>
      <c r="E14" s="8" t="s">
        <v>248</v>
      </c>
      <c r="F14" s="8" t="s">
        <v>178</v>
      </c>
      <c r="G14" s="8">
        <v>3880</v>
      </c>
      <c r="H14" s="9"/>
    </row>
    <row r="15" spans="1:29" x14ac:dyDescent="0.25">
      <c r="C15" s="8">
        <v>9</v>
      </c>
      <c r="D15" s="25">
        <v>44444</v>
      </c>
      <c r="E15" s="8" t="s">
        <v>249</v>
      </c>
      <c r="F15" s="8" t="s">
        <v>178</v>
      </c>
      <c r="G15" s="8">
        <v>600</v>
      </c>
      <c r="H15" s="9"/>
    </row>
    <row r="16" spans="1:29" x14ac:dyDescent="0.25">
      <c r="C16" s="8">
        <v>10</v>
      </c>
      <c r="D16" s="25">
        <v>44444</v>
      </c>
      <c r="E16" s="8" t="s">
        <v>250</v>
      </c>
      <c r="F16" s="8" t="s">
        <v>178</v>
      </c>
      <c r="G16" s="8">
        <v>800</v>
      </c>
      <c r="H16" s="9"/>
    </row>
    <row r="17" spans="3:8" x14ac:dyDescent="0.25">
      <c r="C17" s="8">
        <v>11</v>
      </c>
      <c r="D17" s="25">
        <v>44444</v>
      </c>
      <c r="E17" s="8" t="s">
        <v>250</v>
      </c>
      <c r="F17" s="8" t="s">
        <v>178</v>
      </c>
      <c r="G17" s="8">
        <v>800</v>
      </c>
      <c r="H17" s="9"/>
    </row>
    <row r="18" spans="3:8" x14ac:dyDescent="0.25">
      <c r="C18" s="8">
        <v>12</v>
      </c>
      <c r="D18" s="25">
        <v>44444</v>
      </c>
      <c r="E18" s="8" t="s">
        <v>251</v>
      </c>
      <c r="F18" s="8" t="s">
        <v>178</v>
      </c>
      <c r="G18" s="8">
        <v>150</v>
      </c>
      <c r="H18" s="9"/>
    </row>
    <row r="19" spans="3:8" x14ac:dyDescent="0.25">
      <c r="C19" s="8">
        <v>13</v>
      </c>
      <c r="D19" s="25">
        <v>44444</v>
      </c>
      <c r="E19" s="8" t="s">
        <v>252</v>
      </c>
      <c r="F19" s="8" t="s">
        <v>176</v>
      </c>
      <c r="G19" s="8">
        <v>100</v>
      </c>
      <c r="H19" s="9"/>
    </row>
    <row r="20" spans="3:8" x14ac:dyDescent="0.25">
      <c r="C20" s="8">
        <v>14</v>
      </c>
      <c r="D20" s="25">
        <v>44444</v>
      </c>
      <c r="E20" s="8" t="s">
        <v>253</v>
      </c>
      <c r="F20" s="8" t="s">
        <v>176</v>
      </c>
      <c r="G20" s="8">
        <v>3500</v>
      </c>
      <c r="H20" s="9"/>
    </row>
    <row r="21" spans="3:8" x14ac:dyDescent="0.25">
      <c r="C21" s="8">
        <v>15</v>
      </c>
      <c r="D21" s="25">
        <v>44444</v>
      </c>
      <c r="E21" s="8" t="s">
        <v>254</v>
      </c>
      <c r="F21" s="8" t="s">
        <v>176</v>
      </c>
      <c r="G21" s="8">
        <v>80</v>
      </c>
      <c r="H21" s="9"/>
    </row>
    <row r="22" spans="3:8" x14ac:dyDescent="0.25">
      <c r="C22" s="8">
        <v>16</v>
      </c>
      <c r="D22" s="25">
        <v>44444</v>
      </c>
      <c r="E22" s="8" t="s">
        <v>255</v>
      </c>
      <c r="F22" s="8" t="s">
        <v>176</v>
      </c>
      <c r="G22" s="8">
        <v>2700</v>
      </c>
      <c r="H22" s="9"/>
    </row>
    <row r="23" spans="3:8" x14ac:dyDescent="0.25">
      <c r="C23" s="8">
        <v>17</v>
      </c>
      <c r="D23" s="25">
        <v>44444</v>
      </c>
      <c r="E23" s="8" t="s">
        <v>256</v>
      </c>
      <c r="F23" s="8" t="s">
        <v>176</v>
      </c>
      <c r="G23" s="8">
        <v>1152</v>
      </c>
      <c r="H23" s="9"/>
    </row>
    <row r="24" spans="3:8" x14ac:dyDescent="0.25">
      <c r="C24" s="8">
        <v>18</v>
      </c>
      <c r="D24" s="25">
        <v>44445</v>
      </c>
      <c r="E24" s="8" t="s">
        <v>257</v>
      </c>
      <c r="F24" s="8" t="s">
        <v>258</v>
      </c>
      <c r="G24" s="8">
        <v>48932</v>
      </c>
      <c r="H24" s="9"/>
    </row>
    <row r="25" spans="3:8" x14ac:dyDescent="0.25">
      <c r="C25" s="8">
        <v>19</v>
      </c>
      <c r="D25" s="25">
        <v>44446</v>
      </c>
      <c r="E25" s="8" t="s">
        <v>259</v>
      </c>
      <c r="F25" s="8" t="s">
        <v>258</v>
      </c>
      <c r="G25" s="8">
        <v>13331</v>
      </c>
      <c r="H25" s="9"/>
    </row>
    <row r="26" spans="3:8" x14ac:dyDescent="0.25">
      <c r="C26" s="8">
        <v>20</v>
      </c>
      <c r="D26" s="25">
        <v>44468</v>
      </c>
      <c r="E26" s="8" t="s">
        <v>260</v>
      </c>
      <c r="F26" s="8" t="s">
        <v>261</v>
      </c>
      <c r="G26" s="8">
        <v>43500</v>
      </c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/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44443</v>
      </c>
      <c r="E7" s="8" t="s">
        <v>262</v>
      </c>
      <c r="F7" s="8" t="s">
        <v>263</v>
      </c>
      <c r="G7" s="8">
        <v>7400</v>
      </c>
      <c r="H7" s="9"/>
    </row>
    <row r="8" spans="1:29" x14ac:dyDescent="0.25">
      <c r="C8" s="8">
        <v>2</v>
      </c>
      <c r="D8" s="25">
        <v>44444</v>
      </c>
      <c r="E8" s="8" t="s">
        <v>264</v>
      </c>
      <c r="F8" s="8" t="s">
        <v>265</v>
      </c>
      <c r="G8" s="8">
        <v>12200</v>
      </c>
      <c r="H8" s="9"/>
    </row>
    <row r="9" spans="1:29" x14ac:dyDescent="0.25">
      <c r="C9" s="8">
        <v>3</v>
      </c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207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44465</v>
      </c>
      <c r="E7" s="8" t="s">
        <v>266</v>
      </c>
      <c r="F7" s="9"/>
      <c r="G7" s="8">
        <v>2900</v>
      </c>
      <c r="H7" s="9"/>
    </row>
    <row r="8" spans="1:29" x14ac:dyDescent="0.25">
      <c r="C8" s="8">
        <v>2</v>
      </c>
      <c r="D8" s="25">
        <v>44464</v>
      </c>
      <c r="E8" s="8" t="s">
        <v>267</v>
      </c>
      <c r="F8" s="9"/>
      <c r="G8" s="8">
        <v>1000</v>
      </c>
      <c r="H8" s="9"/>
    </row>
    <row r="9" spans="1:29" x14ac:dyDescent="0.25">
      <c r="C9" s="8">
        <v>3</v>
      </c>
      <c r="D9" s="25">
        <v>44467</v>
      </c>
      <c r="E9" s="8" t="s">
        <v>268</v>
      </c>
      <c r="F9" s="9"/>
      <c r="G9" s="8">
        <v>700</v>
      </c>
      <c r="H9" s="9"/>
    </row>
    <row r="10" spans="1:29" x14ac:dyDescent="0.25">
      <c r="C10" s="8">
        <v>4</v>
      </c>
      <c r="D10" s="25">
        <v>44467</v>
      </c>
      <c r="E10" s="8" t="s">
        <v>269</v>
      </c>
      <c r="F10" s="9"/>
      <c r="G10" s="8">
        <v>200</v>
      </c>
      <c r="H10" s="9"/>
    </row>
    <row r="11" spans="1:29" x14ac:dyDescent="0.25">
      <c r="C11" s="8">
        <v>5</v>
      </c>
      <c r="D11" s="25">
        <v>44467</v>
      </c>
      <c r="E11" s="8" t="s">
        <v>270</v>
      </c>
      <c r="F11" s="9"/>
      <c r="G11" s="8">
        <v>500</v>
      </c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G15" sqref="G15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207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44444</v>
      </c>
      <c r="E7" s="8" t="s">
        <v>271</v>
      </c>
      <c r="F7" s="8" t="s">
        <v>272</v>
      </c>
      <c r="G7" s="8">
        <v>2500</v>
      </c>
      <c r="H7" s="9"/>
    </row>
    <row r="8" spans="1:29" x14ac:dyDescent="0.25">
      <c r="C8" s="8">
        <v>2</v>
      </c>
      <c r="D8" s="25">
        <v>44451</v>
      </c>
      <c r="E8" s="8" t="s">
        <v>273</v>
      </c>
      <c r="F8" s="9"/>
      <c r="G8" s="8">
        <v>500</v>
      </c>
      <c r="H8" s="9"/>
    </row>
    <row r="9" spans="1:29" x14ac:dyDescent="0.25">
      <c r="C9" s="8">
        <v>3</v>
      </c>
      <c r="D9" s="25">
        <v>44451</v>
      </c>
      <c r="E9" s="8" t="s">
        <v>274</v>
      </c>
      <c r="F9" s="9"/>
      <c r="G9" s="8">
        <v>1245</v>
      </c>
      <c r="H9" s="9"/>
    </row>
    <row r="10" spans="1:29" x14ac:dyDescent="0.25">
      <c r="C10" s="8">
        <v>4</v>
      </c>
      <c r="D10" s="25">
        <v>44458</v>
      </c>
      <c r="E10" s="8" t="s">
        <v>275</v>
      </c>
      <c r="F10" s="9"/>
      <c r="G10" s="8">
        <v>800</v>
      </c>
      <c r="H10" s="9"/>
    </row>
    <row r="11" spans="1:29" x14ac:dyDescent="0.25">
      <c r="C11" s="8">
        <v>5</v>
      </c>
      <c r="D11" s="25">
        <v>44458</v>
      </c>
      <c r="E11" s="8" t="s">
        <v>276</v>
      </c>
      <c r="F11" s="9"/>
      <c r="G11" s="8">
        <v>100</v>
      </c>
      <c r="H11" s="9"/>
    </row>
    <row r="12" spans="1:29" x14ac:dyDescent="0.25">
      <c r="C12" s="8">
        <v>6</v>
      </c>
      <c r="D12" s="25">
        <v>44458</v>
      </c>
      <c r="E12" s="8" t="s">
        <v>277</v>
      </c>
      <c r="F12" s="9"/>
      <c r="G12" s="8">
        <v>400</v>
      </c>
      <c r="H12" s="9"/>
    </row>
    <row r="13" spans="1:29" x14ac:dyDescent="0.25">
      <c r="C13" s="8">
        <v>7</v>
      </c>
      <c r="D13" s="25">
        <v>44458</v>
      </c>
      <c r="E13" s="8" t="s">
        <v>278</v>
      </c>
      <c r="F13" s="9"/>
      <c r="G13" s="8">
        <v>1339</v>
      </c>
      <c r="H13" s="9"/>
    </row>
    <row r="14" spans="1:29" x14ac:dyDescent="0.25">
      <c r="C14" s="8">
        <v>8</v>
      </c>
      <c r="D14" s="25">
        <v>44458</v>
      </c>
      <c r="E14" s="8" t="s">
        <v>279</v>
      </c>
      <c r="F14" s="9"/>
      <c r="G14" s="8">
        <v>4000</v>
      </c>
      <c r="H14" s="9"/>
    </row>
    <row r="15" spans="1:29" x14ac:dyDescent="0.25">
      <c r="C15" s="8">
        <v>9</v>
      </c>
      <c r="D15" s="25">
        <v>44468</v>
      </c>
      <c r="E15" s="8" t="s">
        <v>280</v>
      </c>
      <c r="F15" s="8" t="s">
        <v>261</v>
      </c>
      <c r="G15" s="9">
        <f>(31250+2031.26+703.12)*128%</f>
        <v>43500.006400000006</v>
      </c>
      <c r="H15" s="9"/>
    </row>
    <row r="16" spans="1:29" x14ac:dyDescent="0.25">
      <c r="C16" s="8">
        <v>10</v>
      </c>
      <c r="D16" s="25">
        <v>44467</v>
      </c>
      <c r="E16" s="8" t="s">
        <v>238</v>
      </c>
      <c r="F16" s="9"/>
      <c r="G16" s="8">
        <v>200</v>
      </c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132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9"/>
      <c r="D7" s="9"/>
      <c r="E7" s="9"/>
      <c r="F7" s="9"/>
      <c r="G7" s="9"/>
      <c r="H7" s="9"/>
    </row>
    <row r="8" spans="1:29" x14ac:dyDescent="0.25">
      <c r="C8" s="9"/>
      <c r="D8" s="9"/>
      <c r="E8" s="9"/>
      <c r="F8" s="9"/>
      <c r="G8" s="9"/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F27" sqref="F27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132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9"/>
      <c r="D7" s="9"/>
      <c r="E7" s="9"/>
      <c r="F7" s="9"/>
      <c r="G7" s="9"/>
      <c r="H7" s="9"/>
    </row>
    <row r="8" spans="1:29" x14ac:dyDescent="0.25">
      <c r="C8" s="9"/>
      <c r="D8" s="9"/>
      <c r="E8" s="9"/>
      <c r="F8" s="9"/>
      <c r="G8" s="9"/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132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9"/>
      <c r="D7" s="9"/>
      <c r="E7" s="9"/>
      <c r="F7" s="9"/>
      <c r="G7" s="9"/>
      <c r="H7" s="9"/>
    </row>
    <row r="8" spans="1:29" x14ac:dyDescent="0.25">
      <c r="C8" s="9"/>
      <c r="D8" s="9"/>
      <c r="E8" s="9"/>
      <c r="F8" s="9"/>
      <c r="G8" s="9"/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132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9"/>
      <c r="D7" s="9"/>
      <c r="E7" s="9"/>
      <c r="F7" s="9"/>
      <c r="G7" s="9"/>
      <c r="H7" s="9"/>
    </row>
    <row r="8" spans="1:29" x14ac:dyDescent="0.25">
      <c r="C8" s="9"/>
      <c r="D8" s="9"/>
      <c r="E8" s="9"/>
      <c r="F8" s="9"/>
      <c r="G8" s="9"/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132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9"/>
      <c r="D7" s="9"/>
      <c r="E7" s="9"/>
      <c r="F7" s="9"/>
      <c r="G7" s="9"/>
      <c r="H7" s="9"/>
    </row>
    <row r="8" spans="1:29" x14ac:dyDescent="0.25">
      <c r="C8" s="9"/>
      <c r="D8" s="9"/>
      <c r="E8" s="9"/>
      <c r="F8" s="9"/>
      <c r="G8" s="9"/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132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44450</v>
      </c>
      <c r="E7" s="8" t="s">
        <v>281</v>
      </c>
      <c r="F7" s="8" t="s">
        <v>282</v>
      </c>
      <c r="G7" s="5">
        <v>49000</v>
      </c>
      <c r="H7" s="8">
        <v>133741</v>
      </c>
    </row>
    <row r="8" spans="1:29" x14ac:dyDescent="0.25">
      <c r="C8" s="9"/>
      <c r="D8" s="9"/>
      <c r="E8" s="9"/>
      <c r="F8" s="9"/>
      <c r="G8" s="9"/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D8" sqref="D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207</v>
      </c>
      <c r="B2" s="59"/>
      <c r="C2" s="60"/>
      <c r="G2" s="64" t="s">
        <v>133</v>
      </c>
      <c r="H2" s="64" t="s">
        <v>283</v>
      </c>
      <c r="I2" s="64" t="s">
        <v>284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44444</v>
      </c>
      <c r="E7" s="8" t="s">
        <v>285</v>
      </c>
      <c r="F7" s="9"/>
      <c r="G7" s="8">
        <v>1315</v>
      </c>
      <c r="H7" s="9"/>
    </row>
    <row r="8" spans="1:29" x14ac:dyDescent="0.25">
      <c r="C8" s="8">
        <v>2</v>
      </c>
      <c r="D8" s="25">
        <v>44445</v>
      </c>
      <c r="E8" s="8" t="s">
        <v>286</v>
      </c>
      <c r="F8" s="8" t="s">
        <v>287</v>
      </c>
      <c r="G8" s="8">
        <v>36411</v>
      </c>
      <c r="H8" s="8" t="s">
        <v>283</v>
      </c>
    </row>
    <row r="9" spans="1:29" x14ac:dyDescent="0.25">
      <c r="C9" s="8">
        <v>3</v>
      </c>
      <c r="D9" s="25">
        <v>44451</v>
      </c>
      <c r="E9" s="8" t="s">
        <v>288</v>
      </c>
      <c r="F9" s="9"/>
      <c r="G9" s="8">
        <v>800</v>
      </c>
      <c r="H9" s="9"/>
    </row>
    <row r="10" spans="1:29" x14ac:dyDescent="0.25">
      <c r="C10" s="8">
        <v>4</v>
      </c>
      <c r="D10" s="25">
        <v>44469</v>
      </c>
      <c r="E10" s="8" t="s">
        <v>289</v>
      </c>
      <c r="F10" s="9"/>
      <c r="G10" s="8">
        <v>230</v>
      </c>
      <c r="H10" s="9"/>
    </row>
    <row r="11" spans="1:29" x14ac:dyDescent="0.25">
      <c r="C11" s="8">
        <v>5</v>
      </c>
      <c r="D11" s="25">
        <v>44469</v>
      </c>
      <c r="E11" s="8" t="s">
        <v>290</v>
      </c>
      <c r="F11" s="9"/>
      <c r="G11" s="8">
        <v>1100</v>
      </c>
      <c r="H11" s="9"/>
    </row>
    <row r="12" spans="1:29" x14ac:dyDescent="0.25">
      <c r="C12" s="8">
        <v>6</v>
      </c>
      <c r="D12" s="25">
        <v>44469</v>
      </c>
      <c r="E12" s="8" t="s">
        <v>274</v>
      </c>
      <c r="F12" s="9"/>
      <c r="G12" s="8">
        <v>68</v>
      </c>
      <c r="H12" s="9"/>
    </row>
    <row r="13" spans="1:29" x14ac:dyDescent="0.25">
      <c r="C13" s="8">
        <v>7</v>
      </c>
      <c r="D13" s="25">
        <v>44469</v>
      </c>
      <c r="E13" s="8" t="s">
        <v>291</v>
      </c>
      <c r="F13" s="9"/>
      <c r="G13" s="8">
        <v>10060</v>
      </c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207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44442</v>
      </c>
      <c r="E7" s="8" t="s">
        <v>292</v>
      </c>
      <c r="F7" s="8" t="s">
        <v>293</v>
      </c>
      <c r="G7" s="8">
        <v>10650</v>
      </c>
      <c r="H7" s="9"/>
    </row>
    <row r="8" spans="1:29" x14ac:dyDescent="0.25">
      <c r="C8" s="8">
        <v>2</v>
      </c>
      <c r="D8" s="25">
        <v>44444</v>
      </c>
      <c r="E8" s="8" t="s">
        <v>294</v>
      </c>
      <c r="F8" s="8" t="s">
        <v>222</v>
      </c>
      <c r="G8" s="8">
        <v>620</v>
      </c>
      <c r="H8" s="9"/>
    </row>
    <row r="9" spans="1:29" x14ac:dyDescent="0.25">
      <c r="C9" s="8">
        <v>3</v>
      </c>
      <c r="D9" s="25">
        <v>44452</v>
      </c>
      <c r="E9" s="8" t="s">
        <v>295</v>
      </c>
      <c r="F9" s="8" t="s">
        <v>296</v>
      </c>
      <c r="G9" s="5">
        <v>17799</v>
      </c>
      <c r="H9" s="8" t="s">
        <v>297</v>
      </c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298</v>
      </c>
      <c r="B2" s="59"/>
      <c r="C2" s="60"/>
      <c r="G2" s="64" t="s">
        <v>133</v>
      </c>
      <c r="H2" s="64">
        <v>155334</v>
      </c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44424</v>
      </c>
      <c r="E7" s="8" t="s">
        <v>299</v>
      </c>
      <c r="F7" s="8" t="s">
        <v>169</v>
      </c>
      <c r="G7" s="8">
        <v>1121</v>
      </c>
      <c r="H7" s="9"/>
    </row>
    <row r="8" spans="1:29" x14ac:dyDescent="0.25">
      <c r="C8" s="8">
        <v>2</v>
      </c>
      <c r="D8" s="25">
        <v>44432</v>
      </c>
      <c r="E8" s="8" t="s">
        <v>300</v>
      </c>
      <c r="F8" s="8" t="s">
        <v>169</v>
      </c>
      <c r="G8" s="8">
        <v>600</v>
      </c>
      <c r="H8" s="9"/>
    </row>
    <row r="9" spans="1:29" x14ac:dyDescent="0.25">
      <c r="C9" s="8">
        <v>3</v>
      </c>
      <c r="D9" s="25">
        <v>44441</v>
      </c>
      <c r="E9" s="8" t="s">
        <v>301</v>
      </c>
      <c r="F9" s="9"/>
      <c r="G9" s="8">
        <v>2810</v>
      </c>
      <c r="H9" s="9"/>
    </row>
    <row r="10" spans="1:29" x14ac:dyDescent="0.25">
      <c r="C10" s="8">
        <v>4</v>
      </c>
      <c r="D10" s="25">
        <v>44441</v>
      </c>
      <c r="E10" s="34" t="s">
        <v>302</v>
      </c>
      <c r="F10" s="35"/>
      <c r="G10" s="8">
        <f>2500-800</f>
        <v>1700</v>
      </c>
      <c r="H10" s="9"/>
    </row>
    <row r="11" spans="1:29" x14ac:dyDescent="0.25">
      <c r="C11" s="8">
        <v>5</v>
      </c>
      <c r="D11" s="25">
        <v>44441</v>
      </c>
      <c r="E11" s="8" t="s">
        <v>303</v>
      </c>
      <c r="F11" s="9"/>
      <c r="G11" s="8">
        <v>800</v>
      </c>
      <c r="H11" s="9"/>
    </row>
    <row r="12" spans="1:29" x14ac:dyDescent="0.25">
      <c r="C12" s="8">
        <v>6</v>
      </c>
      <c r="D12" s="25">
        <v>44446</v>
      </c>
      <c r="E12" s="8" t="s">
        <v>304</v>
      </c>
      <c r="F12" s="9"/>
      <c r="G12" s="8">
        <v>44593</v>
      </c>
      <c r="H12" s="8" t="s">
        <v>305</v>
      </c>
    </row>
    <row r="13" spans="1:29" x14ac:dyDescent="0.25">
      <c r="C13" s="8">
        <v>7</v>
      </c>
      <c r="D13" s="25">
        <v>44458</v>
      </c>
      <c r="E13" s="8" t="s">
        <v>306</v>
      </c>
      <c r="F13" s="9"/>
      <c r="G13" s="8">
        <v>700</v>
      </c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307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44450</v>
      </c>
      <c r="E7" s="8" t="s">
        <v>281</v>
      </c>
      <c r="F7" s="8" t="s">
        <v>308</v>
      </c>
      <c r="G7" s="8">
        <v>47898</v>
      </c>
      <c r="H7" s="8" t="s">
        <v>309</v>
      </c>
    </row>
    <row r="8" spans="1:29" x14ac:dyDescent="0.25">
      <c r="C8" s="9"/>
      <c r="D8" s="9"/>
      <c r="E8" s="9"/>
      <c r="F8" s="9"/>
      <c r="G8" s="9"/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307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44452</v>
      </c>
      <c r="E7" s="8" t="s">
        <v>310</v>
      </c>
      <c r="F7" s="8" t="s">
        <v>311</v>
      </c>
      <c r="G7" s="8">
        <v>28538</v>
      </c>
      <c r="H7" s="8" t="s">
        <v>312</v>
      </c>
    </row>
    <row r="8" spans="1:29" x14ac:dyDescent="0.25">
      <c r="C8" s="8">
        <v>2</v>
      </c>
      <c r="D8" s="25">
        <v>44458</v>
      </c>
      <c r="E8" s="8" t="s">
        <v>313</v>
      </c>
      <c r="F8" s="9"/>
      <c r="G8" s="8">
        <v>190</v>
      </c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6" width="28.5546875" customWidth="1"/>
    <col min="7" max="8" width="26.6640625" customWidth="1"/>
  </cols>
  <sheetData>
    <row r="2" spans="1:29" x14ac:dyDescent="0.25">
      <c r="A2" s="58" t="s">
        <v>298</v>
      </c>
      <c r="B2" s="59"/>
      <c r="C2" s="60"/>
      <c r="G2" s="64" t="s">
        <v>133</v>
      </c>
      <c r="H2" s="64">
        <v>159323</v>
      </c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44428</v>
      </c>
      <c r="E7" s="8" t="s">
        <v>314</v>
      </c>
      <c r="F7" s="9"/>
      <c r="G7" s="8">
        <v>2558</v>
      </c>
      <c r="H7" s="9"/>
    </row>
    <row r="8" spans="1:29" x14ac:dyDescent="0.25">
      <c r="C8" s="8">
        <v>2</v>
      </c>
      <c r="D8" s="25">
        <v>44431</v>
      </c>
      <c r="E8" s="8" t="s">
        <v>315</v>
      </c>
      <c r="F8" s="8" t="s">
        <v>316</v>
      </c>
      <c r="G8" s="8">
        <v>1050</v>
      </c>
      <c r="H8" s="9"/>
    </row>
    <row r="9" spans="1:29" x14ac:dyDescent="0.25">
      <c r="C9" s="8">
        <v>3</v>
      </c>
      <c r="D9" s="25">
        <v>44444</v>
      </c>
      <c r="E9" s="8" t="s">
        <v>317</v>
      </c>
      <c r="F9" s="8" t="s">
        <v>178</v>
      </c>
      <c r="G9" s="8">
        <v>200</v>
      </c>
      <c r="H9" s="9"/>
    </row>
    <row r="10" spans="1:29" x14ac:dyDescent="0.25">
      <c r="C10" s="8">
        <v>4</v>
      </c>
      <c r="D10" s="25">
        <v>44450</v>
      </c>
      <c r="E10" s="34" t="s">
        <v>318</v>
      </c>
      <c r="F10" s="34" t="s">
        <v>319</v>
      </c>
      <c r="G10" s="9"/>
      <c r="H10" s="8" t="s">
        <v>320</v>
      </c>
    </row>
    <row r="11" spans="1:29" x14ac:dyDescent="0.25">
      <c r="C11" s="8">
        <v>5</v>
      </c>
      <c r="D11" s="25">
        <v>44451</v>
      </c>
      <c r="E11" s="8" t="s">
        <v>321</v>
      </c>
      <c r="F11" s="9"/>
      <c r="G11" s="8">
        <v>100</v>
      </c>
      <c r="H11" s="9"/>
    </row>
    <row r="12" spans="1:29" x14ac:dyDescent="0.25">
      <c r="C12" s="8">
        <v>6</v>
      </c>
      <c r="D12" s="25">
        <v>44451</v>
      </c>
      <c r="E12" s="8" t="s">
        <v>322</v>
      </c>
      <c r="F12" s="9"/>
      <c r="G12" s="8">
        <v>1000</v>
      </c>
      <c r="H12" s="9"/>
    </row>
    <row r="13" spans="1:29" x14ac:dyDescent="0.25">
      <c r="C13" s="8">
        <v>7</v>
      </c>
      <c r="D13" s="25">
        <v>44451</v>
      </c>
      <c r="E13" s="8" t="s">
        <v>323</v>
      </c>
      <c r="F13" s="9"/>
      <c r="G13" s="8">
        <v>500</v>
      </c>
      <c r="H13" s="9"/>
    </row>
    <row r="14" spans="1:29" x14ac:dyDescent="0.25">
      <c r="C14" s="8">
        <v>8</v>
      </c>
      <c r="D14" s="25">
        <v>44451</v>
      </c>
      <c r="E14" s="8" t="s">
        <v>324</v>
      </c>
      <c r="F14" s="9"/>
      <c r="G14" s="8">
        <v>1200</v>
      </c>
      <c r="H14" s="9"/>
    </row>
    <row r="15" spans="1:29" x14ac:dyDescent="0.25">
      <c r="C15" s="8">
        <v>9</v>
      </c>
      <c r="D15" s="25">
        <v>44451</v>
      </c>
      <c r="E15" s="8" t="s">
        <v>325</v>
      </c>
      <c r="F15" s="9"/>
      <c r="G15" s="8">
        <v>555</v>
      </c>
      <c r="H15" s="9"/>
    </row>
    <row r="16" spans="1:29" x14ac:dyDescent="0.25">
      <c r="C16" s="8">
        <v>10</v>
      </c>
      <c r="D16" s="25">
        <v>44451</v>
      </c>
      <c r="E16" s="8" t="s">
        <v>326</v>
      </c>
      <c r="F16" s="9"/>
      <c r="G16" s="8">
        <v>580</v>
      </c>
      <c r="H16" s="9"/>
    </row>
    <row r="17" spans="3:8" x14ac:dyDescent="0.25">
      <c r="C17" s="8">
        <v>11</v>
      </c>
      <c r="D17" s="25">
        <v>44451</v>
      </c>
      <c r="E17" s="8" t="s">
        <v>327</v>
      </c>
      <c r="F17" s="9"/>
      <c r="G17" s="8">
        <v>1931</v>
      </c>
      <c r="H17" s="9"/>
    </row>
    <row r="18" spans="3:8" x14ac:dyDescent="0.25">
      <c r="C18" s="8">
        <v>12</v>
      </c>
      <c r="D18" s="25">
        <v>44462</v>
      </c>
      <c r="E18" s="8" t="s">
        <v>328</v>
      </c>
      <c r="F18" s="9"/>
      <c r="G18" s="8">
        <v>500</v>
      </c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207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44448</v>
      </c>
      <c r="E7" s="8" t="s">
        <v>329</v>
      </c>
      <c r="F7" s="8" t="s">
        <v>330</v>
      </c>
      <c r="G7" s="8">
        <v>39417</v>
      </c>
      <c r="H7" s="8" t="s">
        <v>331</v>
      </c>
    </row>
    <row r="8" spans="1:29" x14ac:dyDescent="0.25">
      <c r="C8" s="8">
        <v>2</v>
      </c>
      <c r="D8" s="25">
        <v>44458</v>
      </c>
      <c r="E8" s="8" t="s">
        <v>332</v>
      </c>
      <c r="F8" s="9"/>
      <c r="G8" s="8">
        <v>3030</v>
      </c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207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44465</v>
      </c>
      <c r="E7" s="8" t="s">
        <v>333</v>
      </c>
      <c r="F7" s="9"/>
      <c r="G7" s="8">
        <v>390</v>
      </c>
      <c r="H7" s="9"/>
    </row>
    <row r="8" spans="1:29" x14ac:dyDescent="0.25">
      <c r="C8" s="8">
        <v>2</v>
      </c>
      <c r="D8" s="25">
        <v>44469</v>
      </c>
      <c r="E8" s="8" t="s">
        <v>334</v>
      </c>
      <c r="F8" s="9"/>
      <c r="G8" s="8">
        <v>1300</v>
      </c>
      <c r="H8" s="9"/>
    </row>
    <row r="9" spans="1:29" x14ac:dyDescent="0.25">
      <c r="C9" s="8">
        <v>3</v>
      </c>
      <c r="D9" s="25">
        <v>44469</v>
      </c>
      <c r="E9" s="8" t="s">
        <v>335</v>
      </c>
      <c r="F9" s="9"/>
      <c r="G9" s="8">
        <v>700</v>
      </c>
      <c r="H9" s="9"/>
    </row>
    <row r="10" spans="1:29" x14ac:dyDescent="0.25">
      <c r="C10" s="8">
        <v>4</v>
      </c>
      <c r="D10" s="25">
        <v>44469</v>
      </c>
      <c r="E10" s="8" t="s">
        <v>325</v>
      </c>
      <c r="F10" s="9"/>
      <c r="G10" s="8">
        <v>2642</v>
      </c>
      <c r="H10" s="9"/>
    </row>
    <row r="11" spans="1:29" x14ac:dyDescent="0.25">
      <c r="C11" s="8">
        <v>5</v>
      </c>
      <c r="D11" s="25">
        <v>44469</v>
      </c>
      <c r="E11" s="8" t="s">
        <v>336</v>
      </c>
      <c r="F11" s="9"/>
      <c r="G11" s="8">
        <v>300</v>
      </c>
      <c r="H11" s="9"/>
    </row>
    <row r="12" spans="1:29" x14ac:dyDescent="0.25">
      <c r="C12" s="8">
        <v>6</v>
      </c>
      <c r="D12" s="25">
        <v>44469</v>
      </c>
      <c r="E12" s="8" t="s">
        <v>337</v>
      </c>
      <c r="F12" s="9"/>
      <c r="G12" s="8">
        <v>2500</v>
      </c>
      <c r="H12" s="9"/>
    </row>
    <row r="13" spans="1:29" x14ac:dyDescent="0.25">
      <c r="C13" s="8">
        <v>7</v>
      </c>
      <c r="D13" s="25">
        <v>44470</v>
      </c>
      <c r="E13" s="8" t="s">
        <v>338</v>
      </c>
      <c r="F13" s="9"/>
      <c r="G13" s="8">
        <v>10604</v>
      </c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207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44432</v>
      </c>
      <c r="E7" s="8" t="s">
        <v>339</v>
      </c>
      <c r="F7" s="8" t="s">
        <v>169</v>
      </c>
      <c r="G7" s="8">
        <v>2750</v>
      </c>
      <c r="H7" s="9"/>
    </row>
    <row r="8" spans="1:29" x14ac:dyDescent="0.25">
      <c r="C8" s="8">
        <v>2</v>
      </c>
      <c r="D8" s="25">
        <v>44432</v>
      </c>
      <c r="E8" s="8" t="s">
        <v>340</v>
      </c>
      <c r="F8" s="8" t="s">
        <v>169</v>
      </c>
      <c r="G8" s="8">
        <v>1200</v>
      </c>
      <c r="H8" s="9"/>
    </row>
    <row r="9" spans="1:29" x14ac:dyDescent="0.25">
      <c r="C9" s="8">
        <v>3</v>
      </c>
      <c r="D9" s="25">
        <v>44436</v>
      </c>
      <c r="E9" s="8" t="s">
        <v>341</v>
      </c>
      <c r="F9" s="8" t="s">
        <v>169</v>
      </c>
      <c r="G9" s="8">
        <v>1052</v>
      </c>
      <c r="H9" s="9"/>
    </row>
    <row r="10" spans="1:29" x14ac:dyDescent="0.25">
      <c r="C10" s="8">
        <v>4</v>
      </c>
      <c r="D10" s="25">
        <v>44440</v>
      </c>
      <c r="E10" s="8" t="s">
        <v>342</v>
      </c>
      <c r="F10" s="9"/>
      <c r="G10" s="8">
        <v>1350</v>
      </c>
      <c r="H10" s="9"/>
    </row>
    <row r="11" spans="1:29" x14ac:dyDescent="0.25">
      <c r="C11" s="8">
        <v>5</v>
      </c>
      <c r="D11" s="25">
        <v>44444</v>
      </c>
      <c r="E11" s="8" t="s">
        <v>343</v>
      </c>
      <c r="F11" s="8" t="s">
        <v>178</v>
      </c>
      <c r="G11" s="8">
        <v>200</v>
      </c>
      <c r="H11" s="9"/>
    </row>
    <row r="12" spans="1:29" x14ac:dyDescent="0.25">
      <c r="C12" s="8">
        <v>6</v>
      </c>
      <c r="D12" s="25">
        <v>44448</v>
      </c>
      <c r="E12" s="8" t="s">
        <v>344</v>
      </c>
      <c r="F12" s="9"/>
      <c r="G12" s="8">
        <v>48436</v>
      </c>
      <c r="H12" s="8" t="s">
        <v>345</v>
      </c>
    </row>
    <row r="13" spans="1:29" x14ac:dyDescent="0.25">
      <c r="C13" s="8">
        <v>7</v>
      </c>
      <c r="D13" s="25">
        <v>44451</v>
      </c>
      <c r="E13" s="8" t="s">
        <v>346</v>
      </c>
      <c r="F13" s="9"/>
      <c r="G13" s="8">
        <v>2140</v>
      </c>
      <c r="H13" s="9"/>
    </row>
    <row r="14" spans="1:29" x14ac:dyDescent="0.25">
      <c r="C14" s="8">
        <v>8</v>
      </c>
      <c r="D14" s="25">
        <v>44451</v>
      </c>
      <c r="E14" s="8" t="s">
        <v>347</v>
      </c>
      <c r="F14" s="9"/>
      <c r="G14" s="8">
        <v>150</v>
      </c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298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44432</v>
      </c>
      <c r="E7" s="8" t="s">
        <v>348</v>
      </c>
      <c r="F7" s="8" t="s">
        <v>169</v>
      </c>
      <c r="G7" s="8">
        <v>150</v>
      </c>
      <c r="H7" s="9"/>
    </row>
    <row r="8" spans="1:29" x14ac:dyDescent="0.25">
      <c r="C8" s="8">
        <v>2</v>
      </c>
      <c r="D8" s="25">
        <v>44451</v>
      </c>
      <c r="E8" s="8" t="s">
        <v>349</v>
      </c>
      <c r="F8" s="9"/>
      <c r="G8" s="8">
        <v>980</v>
      </c>
      <c r="H8" s="9"/>
    </row>
    <row r="9" spans="1:29" x14ac:dyDescent="0.25">
      <c r="C9" s="8">
        <v>3</v>
      </c>
      <c r="D9" s="36">
        <v>44475</v>
      </c>
      <c r="E9" s="8" t="s">
        <v>350</v>
      </c>
      <c r="G9" s="8">
        <v>116447</v>
      </c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207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44463</v>
      </c>
      <c r="E7" s="8" t="s">
        <v>351</v>
      </c>
      <c r="F7" s="9"/>
      <c r="G7" s="8">
        <v>680</v>
      </c>
      <c r="H7" s="9"/>
    </row>
    <row r="8" spans="1:29" x14ac:dyDescent="0.25">
      <c r="C8" s="8">
        <v>2</v>
      </c>
      <c r="D8" s="25">
        <v>44463</v>
      </c>
      <c r="E8" s="8" t="s">
        <v>352</v>
      </c>
      <c r="F8" s="9"/>
      <c r="G8" s="8">
        <v>810</v>
      </c>
      <c r="H8" s="9"/>
    </row>
    <row r="9" spans="1:29" x14ac:dyDescent="0.25">
      <c r="C9" s="8">
        <v>3</v>
      </c>
      <c r="D9" s="25">
        <v>44465</v>
      </c>
      <c r="E9" s="8" t="s">
        <v>353</v>
      </c>
      <c r="F9" s="9"/>
      <c r="G9" s="8">
        <v>2797</v>
      </c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207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44426</v>
      </c>
      <c r="E7" s="8" t="s">
        <v>354</v>
      </c>
      <c r="F7" s="8" t="s">
        <v>316</v>
      </c>
      <c r="G7" s="8">
        <v>3150</v>
      </c>
      <c r="H7" s="9"/>
    </row>
    <row r="8" spans="1:29" x14ac:dyDescent="0.25">
      <c r="C8" s="8">
        <v>2</v>
      </c>
      <c r="D8" s="25">
        <v>44463</v>
      </c>
      <c r="E8" s="8" t="s">
        <v>354</v>
      </c>
      <c r="F8" s="9"/>
      <c r="G8" s="8">
        <v>3040</v>
      </c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207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44443</v>
      </c>
      <c r="E7" s="8" t="s">
        <v>355</v>
      </c>
      <c r="F7" s="9"/>
      <c r="G7" s="8">
        <v>150</v>
      </c>
      <c r="H7" s="9"/>
    </row>
    <row r="8" spans="1:29" x14ac:dyDescent="0.25">
      <c r="C8" s="9"/>
      <c r="D8" s="9"/>
      <c r="E8" s="9"/>
      <c r="F8" s="9"/>
      <c r="G8" s="9"/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AC999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1" spans="1:29" x14ac:dyDescent="0.25">
      <c r="E1" s="37"/>
    </row>
    <row r="2" spans="1:29" x14ac:dyDescent="0.25">
      <c r="A2" s="58" t="s">
        <v>207</v>
      </c>
      <c r="B2" s="59"/>
      <c r="C2" s="60"/>
      <c r="E2" s="37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E3" s="37"/>
      <c r="G3" s="65"/>
      <c r="H3" s="65"/>
      <c r="I3" s="65"/>
    </row>
    <row r="4" spans="1:29" x14ac:dyDescent="0.25">
      <c r="E4" s="37"/>
      <c r="G4" s="6" t="s">
        <v>135</v>
      </c>
    </row>
    <row r="5" spans="1:29" x14ac:dyDescent="0.25">
      <c r="E5" s="37"/>
    </row>
    <row r="6" spans="1:29" x14ac:dyDescent="0.25">
      <c r="A6" s="1"/>
      <c r="B6" s="1"/>
      <c r="C6" s="7" t="s">
        <v>136</v>
      </c>
      <c r="D6" s="7" t="s">
        <v>137</v>
      </c>
      <c r="E6" s="38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44434</v>
      </c>
      <c r="E7" s="39" t="s">
        <v>356</v>
      </c>
      <c r="F7" s="8" t="s">
        <v>316</v>
      </c>
      <c r="G7" s="8">
        <v>2360</v>
      </c>
      <c r="H7" s="9"/>
    </row>
    <row r="8" spans="1:29" x14ac:dyDescent="0.25">
      <c r="C8" s="8">
        <v>2</v>
      </c>
      <c r="D8" s="25">
        <v>44440</v>
      </c>
      <c r="E8" s="39" t="s">
        <v>357</v>
      </c>
      <c r="F8" s="9"/>
      <c r="G8" s="8">
        <v>8290</v>
      </c>
      <c r="H8" s="9"/>
    </row>
    <row r="9" spans="1:29" x14ac:dyDescent="0.25">
      <c r="C9" s="8">
        <v>3</v>
      </c>
      <c r="D9" s="25">
        <v>44440</v>
      </c>
      <c r="E9" s="39" t="s">
        <v>358</v>
      </c>
      <c r="F9" s="9"/>
      <c r="G9" s="8">
        <v>2100</v>
      </c>
      <c r="H9" s="9"/>
    </row>
    <row r="10" spans="1:29" x14ac:dyDescent="0.25">
      <c r="C10" s="8">
        <v>4</v>
      </c>
      <c r="D10" s="25">
        <v>44451</v>
      </c>
      <c r="E10" s="39" t="s">
        <v>359</v>
      </c>
      <c r="F10" s="9"/>
      <c r="G10" s="8">
        <v>1370</v>
      </c>
      <c r="H10" s="9"/>
    </row>
    <row r="11" spans="1:29" x14ac:dyDescent="0.25">
      <c r="C11" s="9"/>
      <c r="D11" s="9"/>
      <c r="E11" s="40"/>
      <c r="F11" s="9"/>
      <c r="G11" s="9"/>
      <c r="H11" s="9"/>
    </row>
    <row r="12" spans="1:29" x14ac:dyDescent="0.25">
      <c r="C12" s="9"/>
      <c r="D12" s="9"/>
      <c r="E12" s="40"/>
      <c r="F12" s="9"/>
      <c r="G12" s="9"/>
      <c r="H12" s="9"/>
    </row>
    <row r="13" spans="1:29" x14ac:dyDescent="0.25">
      <c r="C13" s="9"/>
      <c r="D13" s="9"/>
      <c r="E13" s="40"/>
      <c r="F13" s="9"/>
      <c r="G13" s="9"/>
      <c r="H13" s="9"/>
    </row>
    <row r="14" spans="1:29" x14ac:dyDescent="0.25">
      <c r="C14" s="9"/>
      <c r="D14" s="9"/>
      <c r="E14" s="40"/>
      <c r="F14" s="9"/>
      <c r="G14" s="9"/>
      <c r="H14" s="9"/>
    </row>
    <row r="15" spans="1:29" x14ac:dyDescent="0.25">
      <c r="C15" s="9"/>
      <c r="D15" s="9"/>
      <c r="E15" s="40"/>
      <c r="F15" s="9"/>
      <c r="G15" s="9"/>
      <c r="H15" s="9"/>
    </row>
    <row r="16" spans="1:29" x14ac:dyDescent="0.25">
      <c r="C16" s="9"/>
      <c r="D16" s="9"/>
      <c r="E16" s="40"/>
      <c r="F16" s="9"/>
      <c r="G16" s="9"/>
      <c r="H16" s="9"/>
    </row>
    <row r="17" spans="3:8" x14ac:dyDescent="0.25">
      <c r="C17" s="9"/>
      <c r="D17" s="9"/>
      <c r="E17" s="40"/>
      <c r="F17" s="9"/>
      <c r="G17" s="9"/>
      <c r="H17" s="9"/>
    </row>
    <row r="18" spans="3:8" x14ac:dyDescent="0.25">
      <c r="C18" s="9"/>
      <c r="D18" s="9"/>
      <c r="E18" s="40"/>
      <c r="F18" s="9"/>
      <c r="G18" s="9"/>
      <c r="H18" s="9"/>
    </row>
    <row r="19" spans="3:8" x14ac:dyDescent="0.25">
      <c r="C19" s="9"/>
      <c r="D19" s="9"/>
      <c r="E19" s="40"/>
      <c r="F19" s="9"/>
      <c r="G19" s="9"/>
      <c r="H19" s="9"/>
    </row>
    <row r="20" spans="3:8" x14ac:dyDescent="0.25">
      <c r="C20" s="9"/>
      <c r="D20" s="9"/>
      <c r="E20" s="40"/>
      <c r="F20" s="9"/>
      <c r="G20" s="9"/>
      <c r="H20" s="9"/>
    </row>
    <row r="21" spans="3:8" x14ac:dyDescent="0.25">
      <c r="C21" s="9"/>
      <c r="D21" s="9"/>
      <c r="E21" s="40"/>
      <c r="F21" s="9"/>
      <c r="G21" s="9"/>
      <c r="H21" s="9"/>
    </row>
    <row r="22" spans="3:8" x14ac:dyDescent="0.25">
      <c r="C22" s="9"/>
      <c r="D22" s="9"/>
      <c r="E22" s="40"/>
      <c r="F22" s="9"/>
      <c r="G22" s="9"/>
      <c r="H22" s="9"/>
    </row>
    <row r="23" spans="3:8" x14ac:dyDescent="0.25">
      <c r="C23" s="9"/>
      <c r="D23" s="9"/>
      <c r="E23" s="40"/>
      <c r="F23" s="9"/>
      <c r="G23" s="9"/>
      <c r="H23" s="9"/>
    </row>
    <row r="24" spans="3:8" x14ac:dyDescent="0.25">
      <c r="C24" s="9"/>
      <c r="D24" s="9"/>
      <c r="E24" s="40"/>
      <c r="F24" s="9"/>
      <c r="G24" s="9"/>
      <c r="H24" s="9"/>
    </row>
    <row r="25" spans="3:8" x14ac:dyDescent="0.25">
      <c r="C25" s="9"/>
      <c r="D25" s="9"/>
      <c r="E25" s="40"/>
      <c r="F25" s="9"/>
      <c r="G25" s="9"/>
      <c r="H25" s="9"/>
    </row>
    <row r="26" spans="3:8" x14ac:dyDescent="0.25">
      <c r="C26" s="9"/>
      <c r="D26" s="9"/>
      <c r="E26" s="40"/>
      <c r="F26" s="9"/>
      <c r="G26" s="9"/>
      <c r="H26" s="9"/>
    </row>
    <row r="27" spans="3:8" x14ac:dyDescent="0.25">
      <c r="C27" s="9"/>
      <c r="D27" s="9"/>
      <c r="E27" s="40"/>
      <c r="F27" s="9"/>
      <c r="G27" s="9"/>
      <c r="H27" s="9"/>
    </row>
    <row r="28" spans="3:8" x14ac:dyDescent="0.25">
      <c r="C28" s="9"/>
      <c r="D28" s="9"/>
      <c r="E28" s="40"/>
      <c r="F28" s="9"/>
      <c r="G28" s="9"/>
      <c r="H28" s="9"/>
    </row>
    <row r="29" spans="3:8" x14ac:dyDescent="0.25">
      <c r="C29" s="9"/>
      <c r="D29" s="9"/>
      <c r="E29" s="40"/>
      <c r="F29" s="9"/>
      <c r="G29" s="9"/>
      <c r="H29" s="9"/>
    </row>
    <row r="30" spans="3:8" x14ac:dyDescent="0.25">
      <c r="C30" s="9"/>
      <c r="D30" s="9"/>
      <c r="E30" s="40"/>
      <c r="F30" s="9"/>
      <c r="G30" s="9"/>
      <c r="H30" s="9"/>
    </row>
    <row r="31" spans="3:8" x14ac:dyDescent="0.25">
      <c r="C31" s="9"/>
      <c r="D31" s="9"/>
      <c r="E31" s="40"/>
      <c r="F31" s="9"/>
      <c r="G31" s="9"/>
      <c r="H31" s="9"/>
    </row>
    <row r="32" spans="3:8" x14ac:dyDescent="0.25">
      <c r="C32" s="9"/>
      <c r="D32" s="9"/>
      <c r="E32" s="40"/>
      <c r="F32" s="9"/>
      <c r="G32" s="9"/>
      <c r="H32" s="9"/>
    </row>
    <row r="33" spans="3:8" x14ac:dyDescent="0.25">
      <c r="C33" s="9"/>
      <c r="D33" s="9"/>
      <c r="E33" s="40"/>
      <c r="F33" s="9"/>
      <c r="G33" s="9"/>
      <c r="H33" s="9"/>
    </row>
    <row r="34" spans="3:8" x14ac:dyDescent="0.25">
      <c r="C34" s="9"/>
      <c r="D34" s="9"/>
      <c r="E34" s="40"/>
      <c r="F34" s="9"/>
      <c r="G34" s="9"/>
      <c r="H34" s="9"/>
    </row>
    <row r="35" spans="3:8" x14ac:dyDescent="0.25">
      <c r="C35" s="9"/>
      <c r="D35" s="9"/>
      <c r="E35" s="40"/>
      <c r="F35" s="9"/>
      <c r="G35" s="9"/>
      <c r="H35" s="9"/>
    </row>
    <row r="36" spans="3:8" x14ac:dyDescent="0.25">
      <c r="C36" s="9"/>
      <c r="D36" s="9"/>
      <c r="E36" s="40"/>
      <c r="F36" s="9"/>
      <c r="G36" s="9"/>
      <c r="H36" s="9"/>
    </row>
    <row r="37" spans="3:8" x14ac:dyDescent="0.25">
      <c r="C37" s="9"/>
      <c r="D37" s="9"/>
      <c r="E37" s="40"/>
      <c r="F37" s="9"/>
      <c r="G37" s="9"/>
      <c r="H37" s="9"/>
    </row>
    <row r="38" spans="3:8" x14ac:dyDescent="0.25">
      <c r="C38" s="9"/>
      <c r="D38" s="9"/>
      <c r="E38" s="40"/>
      <c r="F38" s="9"/>
      <c r="G38" s="9"/>
      <c r="H38" s="9"/>
    </row>
    <row r="39" spans="3:8" x14ac:dyDescent="0.25">
      <c r="C39" s="9"/>
      <c r="D39" s="9"/>
      <c r="E39" s="40"/>
      <c r="F39" s="9"/>
      <c r="G39" s="9"/>
      <c r="H39" s="9"/>
    </row>
    <row r="40" spans="3:8" x14ac:dyDescent="0.25">
      <c r="C40" s="9"/>
      <c r="D40" s="9"/>
      <c r="E40" s="40"/>
      <c r="F40" s="9"/>
      <c r="G40" s="9"/>
      <c r="H40" s="9"/>
    </row>
    <row r="41" spans="3:8" x14ac:dyDescent="0.25">
      <c r="C41" s="9"/>
      <c r="D41" s="9"/>
      <c r="E41" s="40"/>
      <c r="F41" s="9"/>
      <c r="G41" s="9"/>
      <c r="H41" s="9"/>
    </row>
    <row r="42" spans="3:8" x14ac:dyDescent="0.25">
      <c r="C42" s="9"/>
      <c r="D42" s="9"/>
      <c r="E42" s="40"/>
      <c r="F42" s="9"/>
      <c r="G42" s="9"/>
      <c r="H42" s="9"/>
    </row>
    <row r="43" spans="3:8" x14ac:dyDescent="0.25">
      <c r="C43" s="9"/>
      <c r="D43" s="9"/>
      <c r="E43" s="40"/>
      <c r="F43" s="9"/>
      <c r="G43" s="9"/>
      <c r="H43" s="9"/>
    </row>
    <row r="44" spans="3:8" x14ac:dyDescent="0.25">
      <c r="C44" s="9"/>
      <c r="D44" s="9"/>
      <c r="E44" s="40"/>
      <c r="F44" s="9"/>
      <c r="G44" s="9"/>
      <c r="H44" s="9"/>
    </row>
    <row r="45" spans="3:8" x14ac:dyDescent="0.25">
      <c r="C45" s="9"/>
      <c r="D45" s="9"/>
      <c r="E45" s="40"/>
      <c r="F45" s="9"/>
      <c r="G45" s="9"/>
      <c r="H45" s="9"/>
    </row>
    <row r="46" spans="3:8" x14ac:dyDescent="0.25">
      <c r="C46" s="9"/>
      <c r="D46" s="9"/>
      <c r="E46" s="40"/>
      <c r="F46" s="9"/>
      <c r="G46" s="9"/>
      <c r="H46" s="9"/>
    </row>
    <row r="47" spans="3:8" x14ac:dyDescent="0.25">
      <c r="C47" s="9"/>
      <c r="D47" s="9"/>
      <c r="E47" s="40"/>
      <c r="F47" s="9"/>
      <c r="G47" s="9"/>
      <c r="H47" s="9"/>
    </row>
    <row r="48" spans="3:8" x14ac:dyDescent="0.25">
      <c r="C48" s="9"/>
      <c r="D48" s="9"/>
      <c r="E48" s="40"/>
      <c r="F48" s="9"/>
      <c r="G48" s="9"/>
      <c r="H48" s="9"/>
    </row>
    <row r="49" spans="3:8" x14ac:dyDescent="0.25">
      <c r="C49" s="9"/>
      <c r="D49" s="9"/>
      <c r="E49" s="40"/>
      <c r="F49" s="9"/>
      <c r="G49" s="9"/>
      <c r="H49" s="9"/>
    </row>
    <row r="50" spans="3:8" x14ac:dyDescent="0.25">
      <c r="C50" s="9"/>
      <c r="D50" s="9"/>
      <c r="E50" s="40"/>
      <c r="F50" s="9"/>
      <c r="G50" s="9"/>
      <c r="H50" s="9"/>
    </row>
    <row r="51" spans="3:8" x14ac:dyDescent="0.25">
      <c r="C51" s="9"/>
      <c r="D51" s="9"/>
      <c r="E51" s="40"/>
      <c r="F51" s="9"/>
      <c r="G51" s="9"/>
      <c r="H51" s="9"/>
    </row>
    <row r="52" spans="3:8" x14ac:dyDescent="0.25">
      <c r="C52" s="9"/>
      <c r="D52" s="9"/>
      <c r="E52" s="40"/>
      <c r="F52" s="9"/>
      <c r="G52" s="9"/>
      <c r="H52" s="9"/>
    </row>
    <row r="53" spans="3:8" x14ac:dyDescent="0.25">
      <c r="C53" s="9"/>
      <c r="D53" s="9"/>
      <c r="E53" s="40"/>
      <c r="F53" s="9"/>
      <c r="G53" s="9"/>
      <c r="H53" s="9"/>
    </row>
    <row r="54" spans="3:8" x14ac:dyDescent="0.25">
      <c r="C54" s="9"/>
      <c r="D54" s="9"/>
      <c r="E54" s="40"/>
      <c r="F54" s="9"/>
      <c r="G54" s="9"/>
      <c r="H54" s="9"/>
    </row>
    <row r="55" spans="3:8" x14ac:dyDescent="0.25">
      <c r="C55" s="9"/>
      <c r="D55" s="9"/>
      <c r="E55" s="40"/>
      <c r="F55" s="9"/>
      <c r="G55" s="9"/>
      <c r="H55" s="9"/>
    </row>
    <row r="56" spans="3:8" x14ac:dyDescent="0.25">
      <c r="C56" s="9"/>
      <c r="D56" s="9"/>
      <c r="E56" s="40"/>
      <c r="F56" s="9"/>
      <c r="G56" s="9"/>
      <c r="H56" s="9"/>
    </row>
    <row r="57" spans="3:8" x14ac:dyDescent="0.25">
      <c r="C57" s="9"/>
      <c r="D57" s="9"/>
      <c r="E57" s="40"/>
      <c r="F57" s="9"/>
      <c r="G57" s="9"/>
      <c r="H57" s="9"/>
    </row>
    <row r="58" spans="3:8" x14ac:dyDescent="0.25">
      <c r="C58" s="9"/>
      <c r="D58" s="9"/>
      <c r="E58" s="40"/>
      <c r="F58" s="9"/>
      <c r="G58" s="9"/>
      <c r="H58" s="9"/>
    </row>
    <row r="59" spans="3:8" x14ac:dyDescent="0.25">
      <c r="C59" s="9"/>
      <c r="D59" s="9"/>
      <c r="E59" s="40"/>
      <c r="F59" s="9"/>
      <c r="G59" s="9"/>
      <c r="H59" s="9"/>
    </row>
    <row r="60" spans="3:8" x14ac:dyDescent="0.25">
      <c r="C60" s="9"/>
      <c r="D60" s="9"/>
      <c r="E60" s="40"/>
      <c r="F60" s="9"/>
      <c r="G60" s="9"/>
      <c r="H60" s="9"/>
    </row>
    <row r="61" spans="3:8" x14ac:dyDescent="0.25">
      <c r="C61" s="9"/>
      <c r="D61" s="9"/>
      <c r="E61" s="40"/>
      <c r="F61" s="9"/>
      <c r="G61" s="9"/>
      <c r="H61" s="9"/>
    </row>
    <row r="62" spans="3:8" x14ac:dyDescent="0.25">
      <c r="C62" s="9"/>
      <c r="D62" s="9"/>
      <c r="E62" s="40"/>
      <c r="F62" s="9"/>
      <c r="G62" s="9"/>
      <c r="H62" s="9"/>
    </row>
    <row r="63" spans="3:8" x14ac:dyDescent="0.25">
      <c r="C63" s="9"/>
      <c r="D63" s="9"/>
      <c r="E63" s="40"/>
      <c r="F63" s="9"/>
      <c r="G63" s="9"/>
      <c r="H63" s="9"/>
    </row>
    <row r="64" spans="3:8" x14ac:dyDescent="0.25">
      <c r="C64" s="9"/>
      <c r="D64" s="9"/>
      <c r="E64" s="40"/>
      <c r="F64" s="9"/>
      <c r="G64" s="9"/>
      <c r="H64" s="9"/>
    </row>
    <row r="65" spans="3:8" x14ac:dyDescent="0.25">
      <c r="C65" s="9"/>
      <c r="D65" s="9"/>
      <c r="E65" s="40"/>
      <c r="F65" s="9"/>
      <c r="G65" s="9"/>
      <c r="H65" s="9"/>
    </row>
    <row r="66" spans="3:8" x14ac:dyDescent="0.25">
      <c r="C66" s="9"/>
      <c r="D66" s="9"/>
      <c r="E66" s="40"/>
      <c r="F66" s="9"/>
      <c r="G66" s="9"/>
      <c r="H66" s="9"/>
    </row>
    <row r="67" spans="3:8" x14ac:dyDescent="0.25">
      <c r="C67" s="9"/>
      <c r="D67" s="9"/>
      <c r="E67" s="40"/>
      <c r="F67" s="9"/>
      <c r="G67" s="9"/>
      <c r="H67" s="9"/>
    </row>
    <row r="68" spans="3:8" x14ac:dyDescent="0.25">
      <c r="C68" s="9"/>
      <c r="D68" s="9"/>
      <c r="E68" s="40"/>
      <c r="F68" s="9"/>
      <c r="G68" s="9"/>
      <c r="H68" s="9"/>
    </row>
    <row r="69" spans="3:8" x14ac:dyDescent="0.25">
      <c r="C69" s="9"/>
      <c r="D69" s="9"/>
      <c r="E69" s="40"/>
      <c r="F69" s="9"/>
      <c r="G69" s="9"/>
      <c r="H69" s="9"/>
    </row>
    <row r="70" spans="3:8" x14ac:dyDescent="0.25">
      <c r="C70" s="9"/>
      <c r="D70" s="9"/>
      <c r="E70" s="40"/>
      <c r="F70" s="9"/>
      <c r="G70" s="9"/>
      <c r="H70" s="9"/>
    </row>
    <row r="71" spans="3:8" x14ac:dyDescent="0.25">
      <c r="C71" s="9"/>
      <c r="D71" s="9"/>
      <c r="E71" s="40"/>
      <c r="F71" s="9"/>
      <c r="G71" s="9"/>
      <c r="H71" s="9"/>
    </row>
    <row r="72" spans="3:8" x14ac:dyDescent="0.25">
      <c r="C72" s="9"/>
      <c r="D72" s="9"/>
      <c r="E72" s="40"/>
      <c r="F72" s="9"/>
      <c r="G72" s="9"/>
      <c r="H72" s="9"/>
    </row>
    <row r="73" spans="3:8" x14ac:dyDescent="0.25">
      <c r="C73" s="9"/>
      <c r="D73" s="9"/>
      <c r="E73" s="40"/>
      <c r="F73" s="9"/>
      <c r="G73" s="9"/>
      <c r="H73" s="9"/>
    </row>
    <row r="74" spans="3:8" x14ac:dyDescent="0.25">
      <c r="C74" s="9"/>
      <c r="D74" s="9"/>
      <c r="E74" s="40"/>
      <c r="F74" s="9"/>
      <c r="G74" s="9"/>
      <c r="H74" s="9"/>
    </row>
    <row r="75" spans="3:8" x14ac:dyDescent="0.25">
      <c r="C75" s="9"/>
      <c r="D75" s="9"/>
      <c r="E75" s="40"/>
      <c r="F75" s="9"/>
      <c r="G75" s="9"/>
      <c r="H75" s="9"/>
    </row>
    <row r="76" spans="3:8" x14ac:dyDescent="0.25">
      <c r="C76" s="9"/>
      <c r="D76" s="9"/>
      <c r="E76" s="40"/>
      <c r="F76" s="9"/>
      <c r="G76" s="9"/>
      <c r="H76" s="9"/>
    </row>
    <row r="77" spans="3:8" x14ac:dyDescent="0.25">
      <c r="C77" s="9"/>
      <c r="D77" s="9"/>
      <c r="E77" s="40"/>
      <c r="F77" s="9"/>
      <c r="G77" s="9"/>
      <c r="H77" s="9"/>
    </row>
    <row r="78" spans="3:8" x14ac:dyDescent="0.25">
      <c r="C78" s="9"/>
      <c r="D78" s="9"/>
      <c r="E78" s="40"/>
      <c r="F78" s="9"/>
      <c r="G78" s="9"/>
      <c r="H78" s="9"/>
    </row>
    <row r="79" spans="3:8" x14ac:dyDescent="0.25">
      <c r="C79" s="9"/>
      <c r="D79" s="9"/>
      <c r="E79" s="40"/>
      <c r="F79" s="9"/>
      <c r="G79" s="9"/>
      <c r="H79" s="9"/>
    </row>
    <row r="80" spans="3:8" x14ac:dyDescent="0.25">
      <c r="C80" s="9"/>
      <c r="D80" s="9"/>
      <c r="E80" s="40"/>
      <c r="F80" s="9"/>
      <c r="G80" s="9"/>
      <c r="H80" s="9"/>
    </row>
    <row r="81" spans="3:8" x14ac:dyDescent="0.25">
      <c r="C81" s="9"/>
      <c r="D81" s="9"/>
      <c r="E81" s="40"/>
      <c r="F81" s="9"/>
      <c r="G81" s="9"/>
      <c r="H81" s="9"/>
    </row>
    <row r="82" spans="3:8" x14ac:dyDescent="0.25">
      <c r="C82" s="9"/>
      <c r="D82" s="9"/>
      <c r="E82" s="40"/>
      <c r="F82" s="9"/>
      <c r="G82" s="9"/>
      <c r="H82" s="9"/>
    </row>
    <row r="83" spans="3:8" x14ac:dyDescent="0.25">
      <c r="C83" s="9"/>
      <c r="D83" s="9"/>
      <c r="E83" s="40"/>
      <c r="F83" s="9"/>
      <c r="G83" s="9"/>
      <c r="H83" s="9"/>
    </row>
    <row r="84" spans="3:8" x14ac:dyDescent="0.25">
      <c r="C84" s="9"/>
      <c r="D84" s="9"/>
      <c r="E84" s="40"/>
      <c r="F84" s="9"/>
      <c r="G84" s="9"/>
      <c r="H84" s="9"/>
    </row>
    <row r="85" spans="3:8" x14ac:dyDescent="0.25">
      <c r="C85" s="9"/>
      <c r="D85" s="9"/>
      <c r="E85" s="40"/>
      <c r="F85" s="9"/>
      <c r="G85" s="9"/>
      <c r="H85" s="9"/>
    </row>
    <row r="86" spans="3:8" x14ac:dyDescent="0.25">
      <c r="C86" s="9"/>
      <c r="D86" s="9"/>
      <c r="E86" s="40"/>
      <c r="F86" s="9"/>
      <c r="G86" s="9"/>
      <c r="H86" s="9"/>
    </row>
    <row r="87" spans="3:8" x14ac:dyDescent="0.25">
      <c r="C87" s="9"/>
      <c r="D87" s="9"/>
      <c r="E87" s="40"/>
      <c r="F87" s="9"/>
      <c r="G87" s="9"/>
      <c r="H87" s="9"/>
    </row>
    <row r="88" spans="3:8" x14ac:dyDescent="0.25">
      <c r="C88" s="9"/>
      <c r="D88" s="9"/>
      <c r="E88" s="40"/>
      <c r="F88" s="9"/>
      <c r="G88" s="9"/>
      <c r="H88" s="9"/>
    </row>
    <row r="89" spans="3:8" x14ac:dyDescent="0.25">
      <c r="C89" s="9"/>
      <c r="D89" s="9"/>
      <c r="E89" s="40"/>
      <c r="F89" s="9"/>
      <c r="G89" s="9"/>
      <c r="H89" s="9"/>
    </row>
    <row r="90" spans="3:8" x14ac:dyDescent="0.25">
      <c r="C90" s="9"/>
      <c r="D90" s="9"/>
      <c r="E90" s="40"/>
      <c r="F90" s="9"/>
      <c r="G90" s="9"/>
      <c r="H90" s="9"/>
    </row>
    <row r="91" spans="3:8" x14ac:dyDescent="0.25">
      <c r="C91" s="9"/>
      <c r="D91" s="9"/>
      <c r="E91" s="40"/>
      <c r="F91" s="9"/>
      <c r="G91" s="9"/>
      <c r="H91" s="9"/>
    </row>
    <row r="92" spans="3:8" x14ac:dyDescent="0.25">
      <c r="C92" s="9"/>
      <c r="D92" s="9"/>
      <c r="E92" s="40"/>
      <c r="F92" s="9"/>
      <c r="G92" s="9"/>
      <c r="H92" s="9"/>
    </row>
    <row r="93" spans="3:8" x14ac:dyDescent="0.25">
      <c r="C93" s="9"/>
      <c r="D93" s="9"/>
      <c r="E93" s="40"/>
      <c r="F93" s="9"/>
      <c r="G93" s="9"/>
      <c r="H93" s="9"/>
    </row>
    <row r="94" spans="3:8" x14ac:dyDescent="0.25">
      <c r="C94" s="9"/>
      <c r="D94" s="9"/>
      <c r="E94" s="40"/>
      <c r="F94" s="9"/>
      <c r="G94" s="9"/>
      <c r="H94" s="9"/>
    </row>
    <row r="95" spans="3:8" x14ac:dyDescent="0.25">
      <c r="C95" s="9"/>
      <c r="D95" s="9"/>
      <c r="E95" s="40"/>
      <c r="F95" s="9"/>
      <c r="G95" s="9"/>
      <c r="H95" s="9"/>
    </row>
    <row r="96" spans="3:8" x14ac:dyDescent="0.25">
      <c r="C96" s="9"/>
      <c r="D96" s="9"/>
      <c r="E96" s="40"/>
      <c r="F96" s="9"/>
      <c r="G96" s="9"/>
      <c r="H96" s="9"/>
    </row>
    <row r="97" spans="3:8" x14ac:dyDescent="0.25">
      <c r="C97" s="9"/>
      <c r="D97" s="9"/>
      <c r="E97" s="40"/>
      <c r="F97" s="9"/>
      <c r="G97" s="9"/>
      <c r="H97" s="9"/>
    </row>
    <row r="98" spans="3:8" x14ac:dyDescent="0.25">
      <c r="C98" s="9"/>
      <c r="D98" s="9"/>
      <c r="E98" s="40"/>
      <c r="F98" s="9"/>
      <c r="G98" s="9"/>
      <c r="H98" s="9"/>
    </row>
    <row r="99" spans="3:8" x14ac:dyDescent="0.25">
      <c r="C99" s="9"/>
      <c r="D99" s="9"/>
      <c r="E99" s="40"/>
      <c r="F99" s="9"/>
      <c r="G99" s="9"/>
      <c r="H99" s="9"/>
    </row>
    <row r="100" spans="3:8" x14ac:dyDescent="0.25">
      <c r="C100" s="9"/>
      <c r="D100" s="9"/>
      <c r="E100" s="40"/>
      <c r="F100" s="9"/>
      <c r="G100" s="9"/>
      <c r="H100" s="9"/>
    </row>
    <row r="101" spans="3:8" x14ac:dyDescent="0.25">
      <c r="C101" s="9"/>
      <c r="D101" s="9"/>
      <c r="E101" s="40"/>
      <c r="F101" s="9"/>
      <c r="G101" s="9"/>
      <c r="H101" s="9"/>
    </row>
    <row r="102" spans="3:8" x14ac:dyDescent="0.25">
      <c r="C102" s="9"/>
      <c r="D102" s="9"/>
      <c r="E102" s="40"/>
      <c r="F102" s="9"/>
      <c r="G102" s="9"/>
      <c r="H102" s="9"/>
    </row>
    <row r="103" spans="3:8" x14ac:dyDescent="0.25">
      <c r="C103" s="9"/>
      <c r="D103" s="9"/>
      <c r="E103" s="40"/>
      <c r="F103" s="9"/>
      <c r="G103" s="9"/>
      <c r="H103" s="9"/>
    </row>
    <row r="104" spans="3:8" x14ac:dyDescent="0.25">
      <c r="C104" s="9"/>
      <c r="D104" s="9"/>
      <c r="E104" s="40"/>
      <c r="F104" s="9"/>
      <c r="G104" s="9"/>
      <c r="H104" s="9"/>
    </row>
    <row r="105" spans="3:8" x14ac:dyDescent="0.25">
      <c r="C105" s="9"/>
      <c r="D105" s="9"/>
      <c r="E105" s="40"/>
      <c r="F105" s="9"/>
      <c r="G105" s="9"/>
      <c r="H105" s="9"/>
    </row>
    <row r="106" spans="3:8" x14ac:dyDescent="0.25">
      <c r="C106" s="9"/>
      <c r="D106" s="9"/>
      <c r="E106" s="40"/>
      <c r="F106" s="9"/>
      <c r="G106" s="9"/>
      <c r="H106" s="9"/>
    </row>
    <row r="107" spans="3:8" x14ac:dyDescent="0.25">
      <c r="C107" s="9"/>
      <c r="D107" s="9"/>
      <c r="E107" s="40"/>
      <c r="F107" s="9"/>
      <c r="G107" s="9"/>
      <c r="H107" s="9"/>
    </row>
    <row r="108" spans="3:8" x14ac:dyDescent="0.25">
      <c r="C108" s="9"/>
      <c r="D108" s="9"/>
      <c r="E108" s="40"/>
      <c r="F108" s="9"/>
      <c r="G108" s="9"/>
      <c r="H108" s="9"/>
    </row>
    <row r="109" spans="3:8" x14ac:dyDescent="0.25">
      <c r="C109" s="9"/>
      <c r="D109" s="9"/>
      <c r="E109" s="40"/>
      <c r="F109" s="9"/>
      <c r="G109" s="9"/>
      <c r="H109" s="9"/>
    </row>
    <row r="110" spans="3:8" x14ac:dyDescent="0.25">
      <c r="C110" s="9"/>
      <c r="D110" s="9"/>
      <c r="E110" s="40"/>
      <c r="F110" s="9"/>
      <c r="G110" s="9"/>
      <c r="H110" s="9"/>
    </row>
    <row r="111" spans="3:8" x14ac:dyDescent="0.25">
      <c r="C111" s="9"/>
      <c r="D111" s="9"/>
      <c r="E111" s="40"/>
      <c r="F111" s="9"/>
      <c r="G111" s="9"/>
      <c r="H111" s="9"/>
    </row>
    <row r="112" spans="3:8" x14ac:dyDescent="0.25">
      <c r="C112" s="9"/>
      <c r="D112" s="9"/>
      <c r="E112" s="40"/>
      <c r="F112" s="9"/>
      <c r="G112" s="9"/>
      <c r="H112" s="9"/>
    </row>
    <row r="113" spans="3:8" x14ac:dyDescent="0.25">
      <c r="C113" s="9"/>
      <c r="D113" s="9"/>
      <c r="E113" s="40"/>
      <c r="F113" s="9"/>
      <c r="G113" s="9"/>
      <c r="H113" s="9"/>
    </row>
    <row r="114" spans="3:8" x14ac:dyDescent="0.25">
      <c r="C114" s="9"/>
      <c r="D114" s="9"/>
      <c r="E114" s="40"/>
      <c r="F114" s="9"/>
      <c r="G114" s="9"/>
      <c r="H114" s="9"/>
    </row>
    <row r="115" spans="3:8" x14ac:dyDescent="0.25">
      <c r="C115" s="9"/>
      <c r="D115" s="9"/>
      <c r="E115" s="40"/>
      <c r="F115" s="9"/>
      <c r="G115" s="9"/>
      <c r="H115" s="9"/>
    </row>
    <row r="116" spans="3:8" x14ac:dyDescent="0.25">
      <c r="C116" s="9"/>
      <c r="D116" s="9"/>
      <c r="E116" s="40"/>
      <c r="F116" s="9"/>
      <c r="G116" s="9"/>
      <c r="H116" s="9"/>
    </row>
    <row r="117" spans="3:8" x14ac:dyDescent="0.25">
      <c r="C117" s="9"/>
      <c r="D117" s="9"/>
      <c r="E117" s="40"/>
      <c r="F117" s="9"/>
      <c r="G117" s="9"/>
      <c r="H117" s="9"/>
    </row>
    <row r="118" spans="3:8" x14ac:dyDescent="0.25">
      <c r="C118" s="9"/>
      <c r="D118" s="9"/>
      <c r="E118" s="40"/>
      <c r="F118" s="9"/>
      <c r="G118" s="9"/>
      <c r="H118" s="9"/>
    </row>
    <row r="119" spans="3:8" x14ac:dyDescent="0.25">
      <c r="C119" s="9"/>
      <c r="D119" s="9"/>
      <c r="E119" s="40"/>
      <c r="F119" s="9"/>
      <c r="G119" s="9"/>
      <c r="H119" s="9"/>
    </row>
    <row r="120" spans="3:8" x14ac:dyDescent="0.25">
      <c r="C120" s="9"/>
      <c r="D120" s="9"/>
      <c r="E120" s="40"/>
      <c r="F120" s="9"/>
      <c r="G120" s="9"/>
      <c r="H120" s="9"/>
    </row>
    <row r="121" spans="3:8" x14ac:dyDescent="0.25">
      <c r="C121" s="9"/>
      <c r="D121" s="9"/>
      <c r="E121" s="40"/>
      <c r="F121" s="9"/>
      <c r="G121" s="9"/>
      <c r="H121" s="9"/>
    </row>
    <row r="122" spans="3:8" x14ac:dyDescent="0.25">
      <c r="C122" s="9"/>
      <c r="D122" s="9"/>
      <c r="E122" s="40"/>
      <c r="F122" s="9"/>
      <c r="G122" s="9"/>
      <c r="H122" s="9"/>
    </row>
    <row r="123" spans="3:8" x14ac:dyDescent="0.25">
      <c r="C123" s="9"/>
      <c r="D123" s="9"/>
      <c r="E123" s="40"/>
      <c r="F123" s="9"/>
      <c r="G123" s="9"/>
      <c r="H123" s="9"/>
    </row>
    <row r="124" spans="3:8" x14ac:dyDescent="0.25">
      <c r="C124" s="9"/>
      <c r="D124" s="9"/>
      <c r="E124" s="40"/>
      <c r="F124" s="9"/>
      <c r="G124" s="9"/>
      <c r="H124" s="9"/>
    </row>
    <row r="125" spans="3:8" x14ac:dyDescent="0.25">
      <c r="C125" s="9"/>
      <c r="D125" s="9"/>
      <c r="E125" s="40"/>
      <c r="F125" s="9"/>
      <c r="G125" s="9"/>
      <c r="H125" s="9"/>
    </row>
    <row r="126" spans="3:8" x14ac:dyDescent="0.25">
      <c r="C126" s="9"/>
      <c r="D126" s="9"/>
      <c r="E126" s="40"/>
      <c r="F126" s="9"/>
      <c r="G126" s="9"/>
      <c r="H126" s="9"/>
    </row>
    <row r="127" spans="3:8" x14ac:dyDescent="0.25">
      <c r="C127" s="9"/>
      <c r="D127" s="9"/>
      <c r="E127" s="40"/>
      <c r="F127" s="9"/>
      <c r="G127" s="9"/>
      <c r="H127" s="9"/>
    </row>
    <row r="128" spans="3:8" x14ac:dyDescent="0.25">
      <c r="C128" s="9"/>
      <c r="D128" s="9"/>
      <c r="E128" s="40"/>
      <c r="F128" s="9"/>
      <c r="G128" s="9"/>
      <c r="H128" s="9"/>
    </row>
    <row r="129" spans="3:8" x14ac:dyDescent="0.25">
      <c r="C129" s="9"/>
      <c r="D129" s="9"/>
      <c r="E129" s="40"/>
      <c r="F129" s="9"/>
      <c r="G129" s="9"/>
      <c r="H129" s="9"/>
    </row>
    <row r="130" spans="3:8" x14ac:dyDescent="0.25">
      <c r="C130" s="9"/>
      <c r="D130" s="9"/>
      <c r="E130" s="40"/>
      <c r="F130" s="9"/>
      <c r="G130" s="9"/>
      <c r="H130" s="9"/>
    </row>
    <row r="131" spans="3:8" x14ac:dyDescent="0.25">
      <c r="C131" s="9"/>
      <c r="D131" s="9"/>
      <c r="E131" s="40"/>
      <c r="F131" s="9"/>
      <c r="G131" s="9"/>
      <c r="H131" s="9"/>
    </row>
    <row r="132" spans="3:8" x14ac:dyDescent="0.25">
      <c r="C132" s="9"/>
      <c r="D132" s="9"/>
      <c r="E132" s="40"/>
      <c r="F132" s="9"/>
      <c r="G132" s="9"/>
      <c r="H132" s="9"/>
    </row>
    <row r="133" spans="3:8" x14ac:dyDescent="0.25">
      <c r="C133" s="9"/>
      <c r="D133" s="9"/>
      <c r="E133" s="40"/>
      <c r="F133" s="9"/>
      <c r="G133" s="9"/>
      <c r="H133" s="9"/>
    </row>
    <row r="134" spans="3:8" x14ac:dyDescent="0.25">
      <c r="C134" s="9"/>
      <c r="D134" s="9"/>
      <c r="E134" s="40"/>
      <c r="F134" s="9"/>
      <c r="G134" s="9"/>
      <c r="H134" s="9"/>
    </row>
    <row r="135" spans="3:8" x14ac:dyDescent="0.25">
      <c r="C135" s="9"/>
      <c r="D135" s="9"/>
      <c r="E135" s="40"/>
      <c r="F135" s="9"/>
      <c r="G135" s="9"/>
      <c r="H135" s="9"/>
    </row>
    <row r="136" spans="3:8" x14ac:dyDescent="0.25">
      <c r="C136" s="9"/>
      <c r="D136" s="9"/>
      <c r="E136" s="40"/>
      <c r="F136" s="9"/>
      <c r="G136" s="9"/>
      <c r="H136" s="9"/>
    </row>
    <row r="137" spans="3:8" x14ac:dyDescent="0.25">
      <c r="C137" s="9"/>
      <c r="D137" s="9"/>
      <c r="E137" s="40"/>
      <c r="F137" s="9"/>
      <c r="G137" s="9"/>
      <c r="H137" s="9"/>
    </row>
    <row r="138" spans="3:8" x14ac:dyDescent="0.25">
      <c r="C138" s="9"/>
      <c r="D138" s="9"/>
      <c r="E138" s="40"/>
      <c r="F138" s="9"/>
      <c r="G138" s="9"/>
      <c r="H138" s="9"/>
    </row>
    <row r="139" spans="3:8" x14ac:dyDescent="0.25">
      <c r="C139" s="9"/>
      <c r="D139" s="9"/>
      <c r="E139" s="40"/>
      <c r="F139" s="9"/>
      <c r="G139" s="9"/>
      <c r="H139" s="9"/>
    </row>
    <row r="140" spans="3:8" x14ac:dyDescent="0.25">
      <c r="C140" s="9"/>
      <c r="D140" s="9"/>
      <c r="E140" s="40"/>
      <c r="F140" s="9"/>
      <c r="G140" s="9"/>
      <c r="H140" s="9"/>
    </row>
    <row r="141" spans="3:8" x14ac:dyDescent="0.25">
      <c r="C141" s="9"/>
      <c r="D141" s="9"/>
      <c r="E141" s="40"/>
      <c r="F141" s="9"/>
      <c r="G141" s="9"/>
      <c r="H141" s="9"/>
    </row>
    <row r="142" spans="3:8" x14ac:dyDescent="0.25">
      <c r="C142" s="9"/>
      <c r="D142" s="9"/>
      <c r="E142" s="40"/>
      <c r="F142" s="9"/>
      <c r="G142" s="9"/>
      <c r="H142" s="9"/>
    </row>
    <row r="143" spans="3:8" x14ac:dyDescent="0.25">
      <c r="C143" s="9"/>
      <c r="D143" s="9"/>
      <c r="E143" s="40"/>
      <c r="F143" s="9"/>
      <c r="G143" s="9"/>
      <c r="H143" s="9"/>
    </row>
    <row r="144" spans="3:8" x14ac:dyDescent="0.25">
      <c r="C144" s="9"/>
      <c r="D144" s="9"/>
      <c r="E144" s="40"/>
      <c r="F144" s="9"/>
      <c r="G144" s="9"/>
      <c r="H144" s="9"/>
    </row>
    <row r="145" spans="3:8" x14ac:dyDescent="0.25">
      <c r="C145" s="9"/>
      <c r="D145" s="9"/>
      <c r="E145" s="40"/>
      <c r="F145" s="9"/>
      <c r="G145" s="9"/>
      <c r="H145" s="9"/>
    </row>
    <row r="146" spans="3:8" x14ac:dyDescent="0.25">
      <c r="C146" s="9"/>
      <c r="D146" s="9"/>
      <c r="E146" s="40"/>
      <c r="F146" s="9"/>
      <c r="G146" s="9"/>
      <c r="H146" s="9"/>
    </row>
    <row r="147" spans="3:8" x14ac:dyDescent="0.25">
      <c r="C147" s="9"/>
      <c r="D147" s="9"/>
      <c r="E147" s="40"/>
      <c r="F147" s="9"/>
      <c r="G147" s="9"/>
      <c r="H147" s="9"/>
    </row>
    <row r="148" spans="3:8" x14ac:dyDescent="0.25">
      <c r="C148" s="9"/>
      <c r="D148" s="9"/>
      <c r="E148" s="40"/>
      <c r="F148" s="9"/>
      <c r="G148" s="9"/>
      <c r="H148" s="9"/>
    </row>
    <row r="149" spans="3:8" x14ac:dyDescent="0.25">
      <c r="C149" s="9"/>
      <c r="D149" s="9"/>
      <c r="E149" s="40"/>
      <c r="F149" s="9"/>
      <c r="G149" s="9"/>
      <c r="H149" s="9"/>
    </row>
    <row r="150" spans="3:8" x14ac:dyDescent="0.25">
      <c r="C150" s="9"/>
      <c r="D150" s="9"/>
      <c r="E150" s="40"/>
      <c r="F150" s="9"/>
      <c r="G150" s="9"/>
      <c r="H150" s="9"/>
    </row>
    <row r="151" spans="3:8" x14ac:dyDescent="0.25">
      <c r="C151" s="9"/>
      <c r="D151" s="9"/>
      <c r="E151" s="40"/>
      <c r="F151" s="9"/>
      <c r="G151" s="9"/>
      <c r="H151" s="9"/>
    </row>
    <row r="152" spans="3:8" x14ac:dyDescent="0.25">
      <c r="C152" s="9"/>
      <c r="D152" s="9"/>
      <c r="E152" s="40"/>
      <c r="F152" s="9"/>
      <c r="G152" s="9"/>
      <c r="H152" s="9"/>
    </row>
    <row r="153" spans="3:8" x14ac:dyDescent="0.25">
      <c r="C153" s="9"/>
      <c r="D153" s="9"/>
      <c r="E153" s="40"/>
      <c r="F153" s="9"/>
      <c r="G153" s="9"/>
      <c r="H153" s="9"/>
    </row>
    <row r="154" spans="3:8" x14ac:dyDescent="0.25">
      <c r="C154" s="9"/>
      <c r="D154" s="9"/>
      <c r="E154" s="40"/>
      <c r="F154" s="9"/>
      <c r="G154" s="9"/>
      <c r="H154" s="9"/>
    </row>
    <row r="155" spans="3:8" x14ac:dyDescent="0.25">
      <c r="C155" s="9"/>
      <c r="D155" s="9"/>
      <c r="E155" s="40"/>
      <c r="F155" s="9"/>
      <c r="G155" s="9"/>
      <c r="H155" s="9"/>
    </row>
    <row r="156" spans="3:8" x14ac:dyDescent="0.25">
      <c r="C156" s="9"/>
      <c r="D156" s="9"/>
      <c r="E156" s="40"/>
      <c r="F156" s="9"/>
      <c r="G156" s="9"/>
      <c r="H156" s="9"/>
    </row>
    <row r="157" spans="3:8" x14ac:dyDescent="0.25">
      <c r="C157" s="9"/>
      <c r="D157" s="9"/>
      <c r="E157" s="40"/>
      <c r="F157" s="9"/>
      <c r="G157" s="9"/>
      <c r="H157" s="9"/>
    </row>
    <row r="158" spans="3:8" x14ac:dyDescent="0.25">
      <c r="C158" s="9"/>
      <c r="D158" s="9"/>
      <c r="E158" s="40"/>
      <c r="F158" s="9"/>
      <c r="G158" s="9"/>
      <c r="H158" s="9"/>
    </row>
    <row r="159" spans="3:8" x14ac:dyDescent="0.25">
      <c r="C159" s="9"/>
      <c r="D159" s="9"/>
      <c r="E159" s="40"/>
      <c r="F159" s="9"/>
      <c r="G159" s="9"/>
      <c r="H159" s="9"/>
    </row>
    <row r="160" spans="3:8" x14ac:dyDescent="0.25">
      <c r="C160" s="9"/>
      <c r="D160" s="9"/>
      <c r="E160" s="40"/>
      <c r="F160" s="9"/>
      <c r="G160" s="9"/>
      <c r="H160" s="9"/>
    </row>
    <row r="161" spans="3:8" x14ac:dyDescent="0.25">
      <c r="C161" s="9"/>
      <c r="D161" s="9"/>
      <c r="E161" s="40"/>
      <c r="F161" s="9"/>
      <c r="G161" s="9"/>
      <c r="H161" s="9"/>
    </row>
    <row r="162" spans="3:8" x14ac:dyDescent="0.25">
      <c r="C162" s="9"/>
      <c r="D162" s="9"/>
      <c r="E162" s="40"/>
      <c r="F162" s="9"/>
      <c r="G162" s="9"/>
      <c r="H162" s="9"/>
    </row>
    <row r="163" spans="3:8" x14ac:dyDescent="0.25">
      <c r="C163" s="9"/>
      <c r="D163" s="9"/>
      <c r="E163" s="40"/>
      <c r="F163" s="9"/>
      <c r="G163" s="9"/>
      <c r="H163" s="9"/>
    </row>
    <row r="164" spans="3:8" x14ac:dyDescent="0.25">
      <c r="C164" s="9"/>
      <c r="D164" s="9"/>
      <c r="E164" s="40"/>
      <c r="F164" s="9"/>
      <c r="G164" s="9"/>
      <c r="H164" s="9"/>
    </row>
    <row r="165" spans="3:8" x14ac:dyDescent="0.25">
      <c r="C165" s="9"/>
      <c r="D165" s="9"/>
      <c r="E165" s="40"/>
      <c r="F165" s="9"/>
      <c r="G165" s="9"/>
      <c r="H165" s="9"/>
    </row>
    <row r="166" spans="3:8" x14ac:dyDescent="0.25">
      <c r="C166" s="9"/>
      <c r="D166" s="9"/>
      <c r="E166" s="40"/>
      <c r="F166" s="9"/>
      <c r="G166" s="9"/>
      <c r="H166" s="9"/>
    </row>
    <row r="167" spans="3:8" x14ac:dyDescent="0.25">
      <c r="C167" s="9"/>
      <c r="D167" s="9"/>
      <c r="E167" s="40"/>
      <c r="F167" s="9"/>
      <c r="G167" s="9"/>
      <c r="H167" s="9"/>
    </row>
    <row r="168" spans="3:8" x14ac:dyDescent="0.25">
      <c r="C168" s="9"/>
      <c r="D168" s="9"/>
      <c r="E168" s="40"/>
      <c r="F168" s="9"/>
      <c r="G168" s="9"/>
      <c r="H168" s="9"/>
    </row>
    <row r="169" spans="3:8" x14ac:dyDescent="0.25">
      <c r="C169" s="9"/>
      <c r="D169" s="9"/>
      <c r="E169" s="40"/>
      <c r="F169" s="9"/>
      <c r="G169" s="9"/>
      <c r="H169" s="9"/>
    </row>
    <row r="170" spans="3:8" x14ac:dyDescent="0.25">
      <c r="C170" s="9"/>
      <c r="D170" s="9"/>
      <c r="E170" s="40"/>
      <c r="F170" s="9"/>
      <c r="G170" s="9"/>
      <c r="H170" s="9"/>
    </row>
    <row r="171" spans="3:8" x14ac:dyDescent="0.25">
      <c r="C171" s="9"/>
      <c r="D171" s="9"/>
      <c r="E171" s="40"/>
      <c r="F171" s="9"/>
      <c r="G171" s="9"/>
      <c r="H171" s="9"/>
    </row>
    <row r="172" spans="3:8" x14ac:dyDescent="0.25">
      <c r="C172" s="9"/>
      <c r="D172" s="9"/>
      <c r="E172" s="40"/>
      <c r="F172" s="9"/>
      <c r="G172" s="9"/>
      <c r="H172" s="9"/>
    </row>
    <row r="173" spans="3:8" x14ac:dyDescent="0.25">
      <c r="C173" s="9"/>
      <c r="D173" s="9"/>
      <c r="E173" s="40"/>
      <c r="F173" s="9"/>
      <c r="G173" s="9"/>
      <c r="H173" s="9"/>
    </row>
    <row r="174" spans="3:8" x14ac:dyDescent="0.25">
      <c r="C174" s="9"/>
      <c r="D174" s="9"/>
      <c r="E174" s="40"/>
      <c r="F174" s="9"/>
      <c r="G174" s="9"/>
      <c r="H174" s="9"/>
    </row>
    <row r="175" spans="3:8" x14ac:dyDescent="0.25">
      <c r="C175" s="9"/>
      <c r="D175" s="9"/>
      <c r="E175" s="40"/>
      <c r="F175" s="9"/>
      <c r="G175" s="9"/>
      <c r="H175" s="9"/>
    </row>
    <row r="176" spans="3:8" x14ac:dyDescent="0.25">
      <c r="C176" s="9"/>
      <c r="D176" s="9"/>
      <c r="E176" s="40"/>
      <c r="F176" s="9"/>
      <c r="G176" s="9"/>
      <c r="H176" s="9"/>
    </row>
    <row r="177" spans="3:8" x14ac:dyDescent="0.25">
      <c r="C177" s="9"/>
      <c r="D177" s="9"/>
      <c r="E177" s="40"/>
      <c r="F177" s="9"/>
      <c r="G177" s="9"/>
      <c r="H177" s="9"/>
    </row>
    <row r="178" spans="3:8" x14ac:dyDescent="0.25">
      <c r="C178" s="9"/>
      <c r="D178" s="9"/>
      <c r="E178" s="40"/>
      <c r="F178" s="9"/>
      <c r="G178" s="9"/>
      <c r="H178" s="9"/>
    </row>
    <row r="179" spans="3:8" x14ac:dyDescent="0.25">
      <c r="C179" s="9"/>
      <c r="D179" s="9"/>
      <c r="E179" s="40"/>
      <c r="F179" s="9"/>
      <c r="G179" s="9"/>
      <c r="H179" s="9"/>
    </row>
    <row r="180" spans="3:8" x14ac:dyDescent="0.25">
      <c r="C180" s="9"/>
      <c r="D180" s="9"/>
      <c r="E180" s="40"/>
      <c r="F180" s="9"/>
      <c r="G180" s="9"/>
      <c r="H180" s="9"/>
    </row>
    <row r="181" spans="3:8" x14ac:dyDescent="0.25">
      <c r="C181" s="9"/>
      <c r="D181" s="9"/>
      <c r="E181" s="40"/>
      <c r="F181" s="9"/>
      <c r="G181" s="9"/>
      <c r="H181" s="9"/>
    </row>
    <row r="182" spans="3:8" x14ac:dyDescent="0.25">
      <c r="C182" s="9"/>
      <c r="D182" s="9"/>
      <c r="E182" s="40"/>
      <c r="F182" s="9"/>
      <c r="G182" s="9"/>
      <c r="H182" s="9"/>
    </row>
    <row r="183" spans="3:8" x14ac:dyDescent="0.25">
      <c r="C183" s="9"/>
      <c r="D183" s="9"/>
      <c r="E183" s="40"/>
      <c r="F183" s="9"/>
      <c r="G183" s="9"/>
      <c r="H183" s="9"/>
    </row>
    <row r="184" spans="3:8" x14ac:dyDescent="0.25">
      <c r="C184" s="9"/>
      <c r="D184" s="9"/>
      <c r="E184" s="40"/>
      <c r="F184" s="9"/>
      <c r="G184" s="9"/>
      <c r="H184" s="9"/>
    </row>
    <row r="185" spans="3:8" x14ac:dyDescent="0.25">
      <c r="C185" s="9"/>
      <c r="D185" s="9"/>
      <c r="E185" s="40"/>
      <c r="F185" s="9"/>
      <c r="G185" s="9"/>
      <c r="H185" s="9"/>
    </row>
    <row r="186" spans="3:8" x14ac:dyDescent="0.25">
      <c r="C186" s="9"/>
      <c r="D186" s="9"/>
      <c r="E186" s="40"/>
      <c r="F186" s="9"/>
      <c r="G186" s="9"/>
      <c r="H186" s="9"/>
    </row>
    <row r="187" spans="3:8" x14ac:dyDescent="0.25">
      <c r="C187" s="9"/>
      <c r="D187" s="9"/>
      <c r="E187" s="40"/>
      <c r="F187" s="9"/>
      <c r="G187" s="9"/>
      <c r="H187" s="9"/>
    </row>
    <row r="188" spans="3:8" x14ac:dyDescent="0.25">
      <c r="C188" s="9"/>
      <c r="D188" s="9"/>
      <c r="E188" s="40"/>
      <c r="F188" s="9"/>
      <c r="G188" s="9"/>
      <c r="H188" s="9"/>
    </row>
    <row r="189" spans="3:8" x14ac:dyDescent="0.25">
      <c r="C189" s="9"/>
      <c r="D189" s="9"/>
      <c r="E189" s="40"/>
      <c r="F189" s="9"/>
      <c r="G189" s="9"/>
      <c r="H189" s="9"/>
    </row>
    <row r="190" spans="3:8" x14ac:dyDescent="0.25">
      <c r="C190" s="9"/>
      <c r="D190" s="9"/>
      <c r="E190" s="40"/>
      <c r="F190" s="9"/>
      <c r="G190" s="9"/>
      <c r="H190" s="9"/>
    </row>
    <row r="191" spans="3:8" x14ac:dyDescent="0.25">
      <c r="C191" s="9"/>
      <c r="D191" s="9"/>
      <c r="E191" s="40"/>
      <c r="F191" s="9"/>
      <c r="G191" s="9"/>
      <c r="H191" s="9"/>
    </row>
    <row r="192" spans="3:8" x14ac:dyDescent="0.25">
      <c r="C192" s="9"/>
      <c r="D192" s="9"/>
      <c r="E192" s="40"/>
      <c r="F192" s="9"/>
      <c r="G192" s="9"/>
      <c r="H192" s="9"/>
    </row>
    <row r="193" spans="3:8" x14ac:dyDescent="0.25">
      <c r="C193" s="9"/>
      <c r="D193" s="9"/>
      <c r="E193" s="40"/>
      <c r="F193" s="9"/>
      <c r="G193" s="9"/>
      <c r="H193" s="9"/>
    </row>
    <row r="194" spans="3:8" x14ac:dyDescent="0.25">
      <c r="C194" s="9"/>
      <c r="D194" s="9"/>
      <c r="E194" s="40"/>
      <c r="F194" s="9"/>
      <c r="G194" s="9"/>
      <c r="H194" s="9"/>
    </row>
    <row r="195" spans="3:8" x14ac:dyDescent="0.25">
      <c r="C195" s="9"/>
      <c r="D195" s="9"/>
      <c r="E195" s="40"/>
      <c r="F195" s="9"/>
      <c r="G195" s="9"/>
      <c r="H195" s="9"/>
    </row>
    <row r="196" spans="3:8" x14ac:dyDescent="0.25">
      <c r="C196" s="9"/>
      <c r="D196" s="9"/>
      <c r="E196" s="40"/>
      <c r="F196" s="9"/>
      <c r="G196" s="9"/>
      <c r="H196" s="9"/>
    </row>
    <row r="197" spans="3:8" x14ac:dyDescent="0.25">
      <c r="C197" s="9"/>
      <c r="D197" s="9"/>
      <c r="E197" s="40"/>
      <c r="F197" s="9"/>
      <c r="G197" s="9"/>
      <c r="H197" s="9"/>
    </row>
    <row r="198" spans="3:8" x14ac:dyDescent="0.25">
      <c r="C198" s="9"/>
      <c r="D198" s="9"/>
      <c r="E198" s="40"/>
      <c r="F198" s="9"/>
      <c r="G198" s="9"/>
      <c r="H198" s="9"/>
    </row>
    <row r="199" spans="3:8" x14ac:dyDescent="0.25">
      <c r="C199" s="9"/>
      <c r="D199" s="9"/>
      <c r="E199" s="40"/>
      <c r="F199" s="9"/>
      <c r="G199" s="9"/>
      <c r="H199" s="9"/>
    </row>
    <row r="200" spans="3:8" x14ac:dyDescent="0.25">
      <c r="C200" s="9"/>
      <c r="D200" s="9"/>
      <c r="E200" s="40"/>
      <c r="F200" s="9"/>
      <c r="G200" s="9"/>
      <c r="H200" s="9"/>
    </row>
    <row r="201" spans="3:8" x14ac:dyDescent="0.25">
      <c r="C201" s="9"/>
      <c r="D201" s="9"/>
      <c r="E201" s="40"/>
      <c r="F201" s="9"/>
      <c r="G201" s="9"/>
      <c r="H201" s="9"/>
    </row>
    <row r="202" spans="3:8" x14ac:dyDescent="0.25">
      <c r="C202" s="9"/>
      <c r="D202" s="9"/>
      <c r="E202" s="40"/>
      <c r="F202" s="9"/>
      <c r="G202" s="9"/>
      <c r="H202" s="9"/>
    </row>
    <row r="203" spans="3:8" x14ac:dyDescent="0.25">
      <c r="C203" s="9"/>
      <c r="D203" s="9"/>
      <c r="E203" s="40"/>
      <c r="F203" s="9"/>
      <c r="G203" s="9"/>
      <c r="H203" s="9"/>
    </row>
    <row r="204" spans="3:8" x14ac:dyDescent="0.25">
      <c r="C204" s="9"/>
      <c r="D204" s="9"/>
      <c r="E204" s="40"/>
      <c r="F204" s="9"/>
      <c r="G204" s="9"/>
      <c r="H204" s="9"/>
    </row>
    <row r="205" spans="3:8" x14ac:dyDescent="0.25">
      <c r="C205" s="9"/>
      <c r="D205" s="9"/>
      <c r="E205" s="40"/>
      <c r="F205" s="9"/>
      <c r="G205" s="9"/>
      <c r="H205" s="9"/>
    </row>
    <row r="206" spans="3:8" x14ac:dyDescent="0.25">
      <c r="C206" s="9"/>
      <c r="D206" s="9"/>
      <c r="E206" s="40"/>
      <c r="F206" s="9"/>
      <c r="G206" s="9"/>
      <c r="H206" s="9"/>
    </row>
    <row r="207" spans="3:8" x14ac:dyDescent="0.25">
      <c r="C207" s="9"/>
      <c r="D207" s="9"/>
      <c r="E207" s="40"/>
      <c r="F207" s="9"/>
      <c r="G207" s="9"/>
      <c r="H207" s="9"/>
    </row>
    <row r="208" spans="3:8" x14ac:dyDescent="0.25">
      <c r="C208" s="9"/>
      <c r="D208" s="9"/>
      <c r="E208" s="40"/>
      <c r="F208" s="9"/>
      <c r="G208" s="9"/>
      <c r="H208" s="9"/>
    </row>
    <row r="209" spans="3:8" x14ac:dyDescent="0.25">
      <c r="C209" s="9"/>
      <c r="D209" s="9"/>
      <c r="E209" s="40"/>
      <c r="F209" s="9"/>
      <c r="G209" s="9"/>
      <c r="H209" s="9"/>
    </row>
    <row r="210" spans="3:8" x14ac:dyDescent="0.25">
      <c r="C210" s="9"/>
      <c r="D210" s="9"/>
      <c r="E210" s="40"/>
      <c r="F210" s="9"/>
      <c r="G210" s="9"/>
      <c r="H210" s="9"/>
    </row>
    <row r="211" spans="3:8" x14ac:dyDescent="0.25">
      <c r="C211" s="9"/>
      <c r="D211" s="9"/>
      <c r="E211" s="40"/>
      <c r="F211" s="9"/>
      <c r="G211" s="9"/>
      <c r="H211" s="9"/>
    </row>
    <row r="212" spans="3:8" x14ac:dyDescent="0.25">
      <c r="C212" s="9"/>
      <c r="D212" s="9"/>
      <c r="E212" s="40"/>
      <c r="F212" s="9"/>
      <c r="G212" s="9"/>
      <c r="H212" s="9"/>
    </row>
    <row r="213" spans="3:8" x14ac:dyDescent="0.25">
      <c r="C213" s="9"/>
      <c r="D213" s="9"/>
      <c r="E213" s="40"/>
      <c r="F213" s="9"/>
      <c r="G213" s="9"/>
      <c r="H213" s="9"/>
    </row>
    <row r="214" spans="3:8" x14ac:dyDescent="0.25">
      <c r="C214" s="9"/>
      <c r="D214" s="9"/>
      <c r="E214" s="40"/>
      <c r="F214" s="9"/>
      <c r="G214" s="9"/>
      <c r="H214" s="9"/>
    </row>
    <row r="215" spans="3:8" x14ac:dyDescent="0.25">
      <c r="C215" s="9"/>
      <c r="D215" s="9"/>
      <c r="E215" s="40"/>
      <c r="F215" s="9"/>
      <c r="G215" s="9"/>
      <c r="H215" s="9"/>
    </row>
    <row r="216" spans="3:8" x14ac:dyDescent="0.25">
      <c r="C216" s="9"/>
      <c r="D216" s="9"/>
      <c r="E216" s="40"/>
      <c r="F216" s="9"/>
      <c r="G216" s="9"/>
      <c r="H216" s="9"/>
    </row>
    <row r="217" spans="3:8" x14ac:dyDescent="0.25">
      <c r="E217" s="37"/>
    </row>
    <row r="218" spans="3:8" x14ac:dyDescent="0.25">
      <c r="E218" s="37"/>
    </row>
    <row r="219" spans="3:8" x14ac:dyDescent="0.25">
      <c r="E219" s="37"/>
    </row>
    <row r="220" spans="3:8" x14ac:dyDescent="0.25">
      <c r="E220" s="37"/>
    </row>
    <row r="221" spans="3:8" x14ac:dyDescent="0.25">
      <c r="E221" s="37"/>
    </row>
    <row r="222" spans="3:8" x14ac:dyDescent="0.25">
      <c r="E222" s="37"/>
    </row>
    <row r="223" spans="3:8" x14ac:dyDescent="0.25">
      <c r="E223" s="37"/>
    </row>
    <row r="224" spans="3:8" x14ac:dyDescent="0.25">
      <c r="E224" s="37"/>
    </row>
    <row r="225" spans="5:5" x14ac:dyDescent="0.25">
      <c r="E225" s="37"/>
    </row>
    <row r="226" spans="5:5" x14ac:dyDescent="0.25">
      <c r="E226" s="37"/>
    </row>
    <row r="227" spans="5:5" x14ac:dyDescent="0.25">
      <c r="E227" s="37"/>
    </row>
    <row r="228" spans="5:5" x14ac:dyDescent="0.25">
      <c r="E228" s="37"/>
    </row>
    <row r="229" spans="5:5" x14ac:dyDescent="0.25">
      <c r="E229" s="37"/>
    </row>
    <row r="230" spans="5:5" x14ac:dyDescent="0.25">
      <c r="E230" s="37"/>
    </row>
    <row r="231" spans="5:5" x14ac:dyDescent="0.25">
      <c r="E231" s="37"/>
    </row>
    <row r="232" spans="5:5" x14ac:dyDescent="0.25">
      <c r="E232" s="37"/>
    </row>
    <row r="233" spans="5:5" x14ac:dyDescent="0.25">
      <c r="E233" s="37"/>
    </row>
    <row r="234" spans="5:5" x14ac:dyDescent="0.25">
      <c r="E234" s="37"/>
    </row>
    <row r="235" spans="5:5" x14ac:dyDescent="0.25">
      <c r="E235" s="37"/>
    </row>
    <row r="236" spans="5:5" x14ac:dyDescent="0.25">
      <c r="E236" s="37"/>
    </row>
    <row r="237" spans="5:5" x14ac:dyDescent="0.25">
      <c r="E237" s="37"/>
    </row>
    <row r="238" spans="5:5" x14ac:dyDescent="0.25">
      <c r="E238" s="37"/>
    </row>
    <row r="239" spans="5:5" x14ac:dyDescent="0.25">
      <c r="E239" s="37"/>
    </row>
    <row r="240" spans="5:5" x14ac:dyDescent="0.25">
      <c r="E240" s="37"/>
    </row>
    <row r="241" spans="5:5" x14ac:dyDescent="0.25">
      <c r="E241" s="37"/>
    </row>
    <row r="242" spans="5:5" x14ac:dyDescent="0.25">
      <c r="E242" s="37"/>
    </row>
    <row r="243" spans="5:5" x14ac:dyDescent="0.25">
      <c r="E243" s="37"/>
    </row>
    <row r="244" spans="5:5" x14ac:dyDescent="0.25">
      <c r="E244" s="37"/>
    </row>
    <row r="245" spans="5:5" x14ac:dyDescent="0.25">
      <c r="E245" s="37"/>
    </row>
    <row r="246" spans="5:5" x14ac:dyDescent="0.25">
      <c r="E246" s="37"/>
    </row>
    <row r="247" spans="5:5" x14ac:dyDescent="0.25">
      <c r="E247" s="37"/>
    </row>
    <row r="248" spans="5:5" x14ac:dyDescent="0.25">
      <c r="E248" s="37"/>
    </row>
    <row r="249" spans="5:5" x14ac:dyDescent="0.25">
      <c r="E249" s="37"/>
    </row>
    <row r="250" spans="5:5" x14ac:dyDescent="0.25">
      <c r="E250" s="37"/>
    </row>
    <row r="251" spans="5:5" x14ac:dyDescent="0.25">
      <c r="E251" s="37"/>
    </row>
    <row r="252" spans="5:5" x14ac:dyDescent="0.25">
      <c r="E252" s="37"/>
    </row>
    <row r="253" spans="5:5" x14ac:dyDescent="0.25">
      <c r="E253" s="37"/>
    </row>
    <row r="254" spans="5:5" x14ac:dyDescent="0.25">
      <c r="E254" s="37"/>
    </row>
    <row r="255" spans="5:5" x14ac:dyDescent="0.25">
      <c r="E255" s="37"/>
    </row>
    <row r="256" spans="5:5" x14ac:dyDescent="0.25">
      <c r="E256" s="37"/>
    </row>
    <row r="257" spans="5:5" x14ac:dyDescent="0.25">
      <c r="E257" s="37"/>
    </row>
    <row r="258" spans="5:5" x14ac:dyDescent="0.25">
      <c r="E258" s="37"/>
    </row>
    <row r="259" spans="5:5" x14ac:dyDescent="0.25">
      <c r="E259" s="37"/>
    </row>
    <row r="260" spans="5:5" x14ac:dyDescent="0.25">
      <c r="E260" s="37"/>
    </row>
    <row r="261" spans="5:5" x14ac:dyDescent="0.25">
      <c r="E261" s="37"/>
    </row>
    <row r="262" spans="5:5" x14ac:dyDescent="0.25">
      <c r="E262" s="37"/>
    </row>
    <row r="263" spans="5:5" x14ac:dyDescent="0.25">
      <c r="E263" s="37"/>
    </row>
    <row r="264" spans="5:5" x14ac:dyDescent="0.25">
      <c r="E264" s="37"/>
    </row>
    <row r="265" spans="5:5" x14ac:dyDescent="0.25">
      <c r="E265" s="37"/>
    </row>
    <row r="266" spans="5:5" x14ac:dyDescent="0.25">
      <c r="E266" s="37"/>
    </row>
    <row r="267" spans="5:5" x14ac:dyDescent="0.25">
      <c r="E267" s="37"/>
    </row>
    <row r="268" spans="5:5" x14ac:dyDescent="0.25">
      <c r="E268" s="37"/>
    </row>
    <row r="269" spans="5:5" x14ac:dyDescent="0.25">
      <c r="E269" s="37"/>
    </row>
    <row r="270" spans="5:5" x14ac:dyDescent="0.25">
      <c r="E270" s="37"/>
    </row>
    <row r="271" spans="5:5" x14ac:dyDescent="0.25">
      <c r="E271" s="37"/>
    </row>
    <row r="272" spans="5:5" x14ac:dyDescent="0.25">
      <c r="E272" s="37"/>
    </row>
    <row r="273" spans="5:5" x14ac:dyDescent="0.25">
      <c r="E273" s="37"/>
    </row>
    <row r="274" spans="5:5" x14ac:dyDescent="0.25">
      <c r="E274" s="37"/>
    </row>
    <row r="275" spans="5:5" x14ac:dyDescent="0.25">
      <c r="E275" s="37"/>
    </row>
    <row r="276" spans="5:5" x14ac:dyDescent="0.25">
      <c r="E276" s="37"/>
    </row>
    <row r="277" spans="5:5" x14ac:dyDescent="0.25">
      <c r="E277" s="37"/>
    </row>
    <row r="278" spans="5:5" x14ac:dyDescent="0.25">
      <c r="E278" s="37"/>
    </row>
    <row r="279" spans="5:5" x14ac:dyDescent="0.25">
      <c r="E279" s="37"/>
    </row>
    <row r="280" spans="5:5" x14ac:dyDescent="0.25">
      <c r="E280" s="37"/>
    </row>
    <row r="281" spans="5:5" x14ac:dyDescent="0.25">
      <c r="E281" s="37"/>
    </row>
    <row r="282" spans="5:5" x14ac:dyDescent="0.25">
      <c r="E282" s="37"/>
    </row>
    <row r="283" spans="5:5" x14ac:dyDescent="0.25">
      <c r="E283" s="37"/>
    </row>
    <row r="284" spans="5:5" x14ac:dyDescent="0.25">
      <c r="E284" s="37"/>
    </row>
    <row r="285" spans="5:5" x14ac:dyDescent="0.25">
      <c r="E285" s="37"/>
    </row>
    <row r="286" spans="5:5" x14ac:dyDescent="0.25">
      <c r="E286" s="37"/>
    </row>
    <row r="287" spans="5:5" x14ac:dyDescent="0.25">
      <c r="E287" s="37"/>
    </row>
    <row r="288" spans="5:5" x14ac:dyDescent="0.25">
      <c r="E288" s="37"/>
    </row>
    <row r="289" spans="5:5" x14ac:dyDescent="0.25">
      <c r="E289" s="37"/>
    </row>
    <row r="290" spans="5:5" x14ac:dyDescent="0.25">
      <c r="E290" s="37"/>
    </row>
    <row r="291" spans="5:5" x14ac:dyDescent="0.25">
      <c r="E291" s="37"/>
    </row>
    <row r="292" spans="5:5" x14ac:dyDescent="0.25">
      <c r="E292" s="37"/>
    </row>
    <row r="293" spans="5:5" x14ac:dyDescent="0.25">
      <c r="E293" s="37"/>
    </row>
    <row r="294" spans="5:5" x14ac:dyDescent="0.25">
      <c r="E294" s="37"/>
    </row>
    <row r="295" spans="5:5" x14ac:dyDescent="0.25">
      <c r="E295" s="37"/>
    </row>
    <row r="296" spans="5:5" x14ac:dyDescent="0.25">
      <c r="E296" s="37"/>
    </row>
    <row r="297" spans="5:5" x14ac:dyDescent="0.25">
      <c r="E297" s="37"/>
    </row>
    <row r="298" spans="5:5" x14ac:dyDescent="0.25">
      <c r="E298" s="37"/>
    </row>
    <row r="299" spans="5:5" x14ac:dyDescent="0.25">
      <c r="E299" s="37"/>
    </row>
    <row r="300" spans="5:5" x14ac:dyDescent="0.25">
      <c r="E300" s="37"/>
    </row>
    <row r="301" spans="5:5" x14ac:dyDescent="0.25">
      <c r="E301" s="37"/>
    </row>
    <row r="302" spans="5:5" x14ac:dyDescent="0.25">
      <c r="E302" s="37"/>
    </row>
    <row r="303" spans="5:5" x14ac:dyDescent="0.25">
      <c r="E303" s="37"/>
    </row>
    <row r="304" spans="5:5" x14ac:dyDescent="0.25">
      <c r="E304" s="37"/>
    </row>
    <row r="305" spans="5:5" x14ac:dyDescent="0.25">
      <c r="E305" s="37"/>
    </row>
    <row r="306" spans="5:5" x14ac:dyDescent="0.25">
      <c r="E306" s="37"/>
    </row>
    <row r="307" spans="5:5" x14ac:dyDescent="0.25">
      <c r="E307" s="37"/>
    </row>
    <row r="308" spans="5:5" x14ac:dyDescent="0.25">
      <c r="E308" s="37"/>
    </row>
    <row r="309" spans="5:5" x14ac:dyDescent="0.25">
      <c r="E309" s="37"/>
    </row>
    <row r="310" spans="5:5" x14ac:dyDescent="0.25">
      <c r="E310" s="37"/>
    </row>
    <row r="311" spans="5:5" x14ac:dyDescent="0.25">
      <c r="E311" s="37"/>
    </row>
    <row r="312" spans="5:5" x14ac:dyDescent="0.25">
      <c r="E312" s="37"/>
    </row>
    <row r="313" spans="5:5" x14ac:dyDescent="0.25">
      <c r="E313" s="37"/>
    </row>
    <row r="314" spans="5:5" x14ac:dyDescent="0.25">
      <c r="E314" s="37"/>
    </row>
    <row r="315" spans="5:5" x14ac:dyDescent="0.25">
      <c r="E315" s="37"/>
    </row>
    <row r="316" spans="5:5" x14ac:dyDescent="0.25">
      <c r="E316" s="37"/>
    </row>
    <row r="317" spans="5:5" x14ac:dyDescent="0.25">
      <c r="E317" s="37"/>
    </row>
    <row r="318" spans="5:5" x14ac:dyDescent="0.25">
      <c r="E318" s="37"/>
    </row>
    <row r="319" spans="5:5" x14ac:dyDescent="0.25">
      <c r="E319" s="37"/>
    </row>
    <row r="320" spans="5:5" x14ac:dyDescent="0.25">
      <c r="E320" s="37"/>
    </row>
    <row r="321" spans="5:5" x14ac:dyDescent="0.25">
      <c r="E321" s="37"/>
    </row>
    <row r="322" spans="5:5" x14ac:dyDescent="0.25">
      <c r="E322" s="37"/>
    </row>
    <row r="323" spans="5:5" x14ac:dyDescent="0.25">
      <c r="E323" s="37"/>
    </row>
    <row r="324" spans="5:5" x14ac:dyDescent="0.25">
      <c r="E324" s="37"/>
    </row>
    <row r="325" spans="5:5" x14ac:dyDescent="0.25">
      <c r="E325" s="37"/>
    </row>
    <row r="326" spans="5:5" x14ac:dyDescent="0.25">
      <c r="E326" s="37"/>
    </row>
    <row r="327" spans="5:5" x14ac:dyDescent="0.25">
      <c r="E327" s="37"/>
    </row>
    <row r="328" spans="5:5" x14ac:dyDescent="0.25">
      <c r="E328" s="37"/>
    </row>
    <row r="329" spans="5:5" x14ac:dyDescent="0.25">
      <c r="E329" s="37"/>
    </row>
    <row r="330" spans="5:5" x14ac:dyDescent="0.25">
      <c r="E330" s="37"/>
    </row>
    <row r="331" spans="5:5" x14ac:dyDescent="0.25">
      <c r="E331" s="37"/>
    </row>
    <row r="332" spans="5:5" x14ac:dyDescent="0.25">
      <c r="E332" s="37"/>
    </row>
    <row r="333" spans="5:5" x14ac:dyDescent="0.25">
      <c r="E333" s="37"/>
    </row>
    <row r="334" spans="5:5" x14ac:dyDescent="0.25">
      <c r="E334" s="37"/>
    </row>
    <row r="335" spans="5:5" x14ac:dyDescent="0.25">
      <c r="E335" s="37"/>
    </row>
    <row r="336" spans="5:5" x14ac:dyDescent="0.25">
      <c r="E336" s="37"/>
    </row>
    <row r="337" spans="5:5" x14ac:dyDescent="0.25">
      <c r="E337" s="37"/>
    </row>
    <row r="338" spans="5:5" x14ac:dyDescent="0.25">
      <c r="E338" s="37"/>
    </row>
    <row r="339" spans="5:5" x14ac:dyDescent="0.25">
      <c r="E339" s="37"/>
    </row>
    <row r="340" spans="5:5" x14ac:dyDescent="0.25">
      <c r="E340" s="37"/>
    </row>
    <row r="341" spans="5:5" x14ac:dyDescent="0.25">
      <c r="E341" s="37"/>
    </row>
    <row r="342" spans="5:5" x14ac:dyDescent="0.25">
      <c r="E342" s="37"/>
    </row>
    <row r="343" spans="5:5" x14ac:dyDescent="0.25">
      <c r="E343" s="37"/>
    </row>
    <row r="344" spans="5:5" x14ac:dyDescent="0.25">
      <c r="E344" s="37"/>
    </row>
    <row r="345" spans="5:5" x14ac:dyDescent="0.25">
      <c r="E345" s="37"/>
    </row>
    <row r="346" spans="5:5" x14ac:dyDescent="0.25">
      <c r="E346" s="37"/>
    </row>
    <row r="347" spans="5:5" x14ac:dyDescent="0.25">
      <c r="E347" s="37"/>
    </row>
    <row r="348" spans="5:5" x14ac:dyDescent="0.25">
      <c r="E348" s="37"/>
    </row>
    <row r="349" spans="5:5" x14ac:dyDescent="0.25">
      <c r="E349" s="37"/>
    </row>
    <row r="350" spans="5:5" x14ac:dyDescent="0.25">
      <c r="E350" s="37"/>
    </row>
    <row r="351" spans="5:5" x14ac:dyDescent="0.25">
      <c r="E351" s="37"/>
    </row>
    <row r="352" spans="5:5" x14ac:dyDescent="0.25">
      <c r="E352" s="37"/>
    </row>
    <row r="353" spans="5:5" x14ac:dyDescent="0.25">
      <c r="E353" s="37"/>
    </row>
    <row r="354" spans="5:5" x14ac:dyDescent="0.25">
      <c r="E354" s="37"/>
    </row>
    <row r="355" spans="5:5" x14ac:dyDescent="0.25">
      <c r="E355" s="37"/>
    </row>
    <row r="356" spans="5:5" x14ac:dyDescent="0.25">
      <c r="E356" s="37"/>
    </row>
    <row r="357" spans="5:5" x14ac:dyDescent="0.25">
      <c r="E357" s="37"/>
    </row>
    <row r="358" spans="5:5" x14ac:dyDescent="0.25">
      <c r="E358" s="37"/>
    </row>
    <row r="359" spans="5:5" x14ac:dyDescent="0.25">
      <c r="E359" s="37"/>
    </row>
    <row r="360" spans="5:5" x14ac:dyDescent="0.25">
      <c r="E360" s="37"/>
    </row>
    <row r="361" spans="5:5" x14ac:dyDescent="0.25">
      <c r="E361" s="37"/>
    </row>
    <row r="362" spans="5:5" x14ac:dyDescent="0.25">
      <c r="E362" s="37"/>
    </row>
    <row r="363" spans="5:5" x14ac:dyDescent="0.25">
      <c r="E363" s="37"/>
    </row>
    <row r="364" spans="5:5" x14ac:dyDescent="0.25">
      <c r="E364" s="37"/>
    </row>
    <row r="365" spans="5:5" x14ac:dyDescent="0.25">
      <c r="E365" s="37"/>
    </row>
    <row r="366" spans="5:5" x14ac:dyDescent="0.25">
      <c r="E366" s="37"/>
    </row>
    <row r="367" spans="5:5" x14ac:dyDescent="0.25">
      <c r="E367" s="37"/>
    </row>
    <row r="368" spans="5:5" x14ac:dyDescent="0.25">
      <c r="E368" s="37"/>
    </row>
    <row r="369" spans="5:5" x14ac:dyDescent="0.25">
      <c r="E369" s="37"/>
    </row>
    <row r="370" spans="5:5" x14ac:dyDescent="0.25">
      <c r="E370" s="37"/>
    </row>
    <row r="371" spans="5:5" x14ac:dyDescent="0.25">
      <c r="E371" s="37"/>
    </row>
    <row r="372" spans="5:5" x14ac:dyDescent="0.25">
      <c r="E372" s="37"/>
    </row>
    <row r="373" spans="5:5" x14ac:dyDescent="0.25">
      <c r="E373" s="37"/>
    </row>
    <row r="374" spans="5:5" x14ac:dyDescent="0.25">
      <c r="E374" s="37"/>
    </row>
    <row r="375" spans="5:5" x14ac:dyDescent="0.25">
      <c r="E375" s="37"/>
    </row>
    <row r="376" spans="5:5" x14ac:dyDescent="0.25">
      <c r="E376" s="37"/>
    </row>
    <row r="377" spans="5:5" x14ac:dyDescent="0.25">
      <c r="E377" s="37"/>
    </row>
    <row r="378" spans="5:5" x14ac:dyDescent="0.25">
      <c r="E378" s="37"/>
    </row>
    <row r="379" spans="5:5" x14ac:dyDescent="0.25">
      <c r="E379" s="37"/>
    </row>
    <row r="380" spans="5:5" x14ac:dyDescent="0.25">
      <c r="E380" s="37"/>
    </row>
    <row r="381" spans="5:5" x14ac:dyDescent="0.25">
      <c r="E381" s="37"/>
    </row>
    <row r="382" spans="5:5" x14ac:dyDescent="0.25">
      <c r="E382" s="37"/>
    </row>
    <row r="383" spans="5:5" x14ac:dyDescent="0.25">
      <c r="E383" s="37"/>
    </row>
    <row r="384" spans="5:5" x14ac:dyDescent="0.25">
      <c r="E384" s="37"/>
    </row>
    <row r="385" spans="5:5" x14ac:dyDescent="0.25">
      <c r="E385" s="37"/>
    </row>
    <row r="386" spans="5:5" x14ac:dyDescent="0.25">
      <c r="E386" s="37"/>
    </row>
    <row r="387" spans="5:5" x14ac:dyDescent="0.25">
      <c r="E387" s="37"/>
    </row>
    <row r="388" spans="5:5" x14ac:dyDescent="0.25">
      <c r="E388" s="37"/>
    </row>
    <row r="389" spans="5:5" x14ac:dyDescent="0.25">
      <c r="E389" s="37"/>
    </row>
    <row r="390" spans="5:5" x14ac:dyDescent="0.25">
      <c r="E390" s="37"/>
    </row>
    <row r="391" spans="5:5" x14ac:dyDescent="0.25">
      <c r="E391" s="37"/>
    </row>
    <row r="392" spans="5:5" x14ac:dyDescent="0.25">
      <c r="E392" s="37"/>
    </row>
    <row r="393" spans="5:5" x14ac:dyDescent="0.25">
      <c r="E393" s="37"/>
    </row>
    <row r="394" spans="5:5" x14ac:dyDescent="0.25">
      <c r="E394" s="37"/>
    </row>
    <row r="395" spans="5:5" x14ac:dyDescent="0.25">
      <c r="E395" s="37"/>
    </row>
    <row r="396" spans="5:5" x14ac:dyDescent="0.25">
      <c r="E396" s="37"/>
    </row>
    <row r="397" spans="5:5" x14ac:dyDescent="0.25">
      <c r="E397" s="37"/>
    </row>
    <row r="398" spans="5:5" x14ac:dyDescent="0.25">
      <c r="E398" s="37"/>
    </row>
    <row r="399" spans="5:5" x14ac:dyDescent="0.25">
      <c r="E399" s="37"/>
    </row>
    <row r="400" spans="5:5" x14ac:dyDescent="0.25">
      <c r="E400" s="37"/>
    </row>
    <row r="401" spans="5:5" x14ac:dyDescent="0.25">
      <c r="E401" s="37"/>
    </row>
    <row r="402" spans="5:5" x14ac:dyDescent="0.25">
      <c r="E402" s="37"/>
    </row>
    <row r="403" spans="5:5" x14ac:dyDescent="0.25">
      <c r="E403" s="37"/>
    </row>
    <row r="404" spans="5:5" x14ac:dyDescent="0.25">
      <c r="E404" s="37"/>
    </row>
    <row r="405" spans="5:5" x14ac:dyDescent="0.25">
      <c r="E405" s="37"/>
    </row>
    <row r="406" spans="5:5" x14ac:dyDescent="0.25">
      <c r="E406" s="37"/>
    </row>
    <row r="407" spans="5:5" x14ac:dyDescent="0.25">
      <c r="E407" s="37"/>
    </row>
    <row r="408" spans="5:5" x14ac:dyDescent="0.25">
      <c r="E408" s="37"/>
    </row>
    <row r="409" spans="5:5" x14ac:dyDescent="0.25">
      <c r="E409" s="37"/>
    </row>
    <row r="410" spans="5:5" x14ac:dyDescent="0.25">
      <c r="E410" s="37"/>
    </row>
    <row r="411" spans="5:5" x14ac:dyDescent="0.25">
      <c r="E411" s="37"/>
    </row>
    <row r="412" spans="5:5" x14ac:dyDescent="0.25">
      <c r="E412" s="37"/>
    </row>
    <row r="413" spans="5:5" x14ac:dyDescent="0.25">
      <c r="E413" s="37"/>
    </row>
    <row r="414" spans="5:5" x14ac:dyDescent="0.25">
      <c r="E414" s="37"/>
    </row>
    <row r="415" spans="5:5" x14ac:dyDescent="0.25">
      <c r="E415" s="37"/>
    </row>
    <row r="416" spans="5:5" x14ac:dyDescent="0.25">
      <c r="E416" s="37"/>
    </row>
    <row r="417" spans="5:5" x14ac:dyDescent="0.25">
      <c r="E417" s="37"/>
    </row>
    <row r="418" spans="5:5" x14ac:dyDescent="0.25">
      <c r="E418" s="37"/>
    </row>
    <row r="419" spans="5:5" x14ac:dyDescent="0.25">
      <c r="E419" s="37"/>
    </row>
    <row r="420" spans="5:5" x14ac:dyDescent="0.25">
      <c r="E420" s="37"/>
    </row>
    <row r="421" spans="5:5" x14ac:dyDescent="0.25">
      <c r="E421" s="37"/>
    </row>
    <row r="422" spans="5:5" x14ac:dyDescent="0.25">
      <c r="E422" s="37"/>
    </row>
    <row r="423" spans="5:5" x14ac:dyDescent="0.25">
      <c r="E423" s="37"/>
    </row>
    <row r="424" spans="5:5" x14ac:dyDescent="0.25">
      <c r="E424" s="37"/>
    </row>
    <row r="425" spans="5:5" x14ac:dyDescent="0.25">
      <c r="E425" s="37"/>
    </row>
    <row r="426" spans="5:5" x14ac:dyDescent="0.25">
      <c r="E426" s="37"/>
    </row>
    <row r="427" spans="5:5" x14ac:dyDescent="0.25">
      <c r="E427" s="37"/>
    </row>
    <row r="428" spans="5:5" x14ac:dyDescent="0.25">
      <c r="E428" s="37"/>
    </row>
    <row r="429" spans="5:5" x14ac:dyDescent="0.25">
      <c r="E429" s="37"/>
    </row>
    <row r="430" spans="5:5" x14ac:dyDescent="0.25">
      <c r="E430" s="37"/>
    </row>
    <row r="431" spans="5:5" x14ac:dyDescent="0.25">
      <c r="E431" s="37"/>
    </row>
    <row r="432" spans="5:5" x14ac:dyDescent="0.25">
      <c r="E432" s="37"/>
    </row>
    <row r="433" spans="5:5" x14ac:dyDescent="0.25">
      <c r="E433" s="37"/>
    </row>
    <row r="434" spans="5:5" x14ac:dyDescent="0.25">
      <c r="E434" s="37"/>
    </row>
    <row r="435" spans="5:5" x14ac:dyDescent="0.25">
      <c r="E435" s="37"/>
    </row>
    <row r="436" spans="5:5" x14ac:dyDescent="0.25">
      <c r="E436" s="37"/>
    </row>
    <row r="437" spans="5:5" x14ac:dyDescent="0.25">
      <c r="E437" s="37"/>
    </row>
    <row r="438" spans="5:5" x14ac:dyDescent="0.25">
      <c r="E438" s="37"/>
    </row>
    <row r="439" spans="5:5" x14ac:dyDescent="0.25">
      <c r="E439" s="37"/>
    </row>
    <row r="440" spans="5:5" x14ac:dyDescent="0.25">
      <c r="E440" s="37"/>
    </row>
    <row r="441" spans="5:5" x14ac:dyDescent="0.25">
      <c r="E441" s="37"/>
    </row>
    <row r="442" spans="5:5" x14ac:dyDescent="0.25">
      <c r="E442" s="37"/>
    </row>
    <row r="443" spans="5:5" x14ac:dyDescent="0.25">
      <c r="E443" s="37"/>
    </row>
    <row r="444" spans="5:5" x14ac:dyDescent="0.25">
      <c r="E444" s="37"/>
    </row>
    <row r="445" spans="5:5" x14ac:dyDescent="0.25">
      <c r="E445" s="37"/>
    </row>
    <row r="446" spans="5:5" x14ac:dyDescent="0.25">
      <c r="E446" s="37"/>
    </row>
    <row r="447" spans="5:5" x14ac:dyDescent="0.25">
      <c r="E447" s="37"/>
    </row>
    <row r="448" spans="5:5" x14ac:dyDescent="0.25">
      <c r="E448" s="37"/>
    </row>
    <row r="449" spans="5:5" x14ac:dyDescent="0.25">
      <c r="E449" s="37"/>
    </row>
    <row r="450" spans="5:5" x14ac:dyDescent="0.25">
      <c r="E450" s="37"/>
    </row>
    <row r="451" spans="5:5" x14ac:dyDescent="0.25">
      <c r="E451" s="37"/>
    </row>
    <row r="452" spans="5:5" x14ac:dyDescent="0.25">
      <c r="E452" s="37"/>
    </row>
    <row r="453" spans="5:5" x14ac:dyDescent="0.25">
      <c r="E453" s="37"/>
    </row>
    <row r="454" spans="5:5" x14ac:dyDescent="0.25">
      <c r="E454" s="37"/>
    </row>
    <row r="455" spans="5:5" x14ac:dyDescent="0.25">
      <c r="E455" s="37"/>
    </row>
    <row r="456" spans="5:5" x14ac:dyDescent="0.25">
      <c r="E456" s="37"/>
    </row>
    <row r="457" spans="5:5" x14ac:dyDescent="0.25">
      <c r="E457" s="37"/>
    </row>
    <row r="458" spans="5:5" x14ac:dyDescent="0.25">
      <c r="E458" s="37"/>
    </row>
    <row r="459" spans="5:5" x14ac:dyDescent="0.25">
      <c r="E459" s="37"/>
    </row>
    <row r="460" spans="5:5" x14ac:dyDescent="0.25">
      <c r="E460" s="37"/>
    </row>
    <row r="461" spans="5:5" x14ac:dyDescent="0.25">
      <c r="E461" s="37"/>
    </row>
    <row r="462" spans="5:5" x14ac:dyDescent="0.25">
      <c r="E462" s="37"/>
    </row>
    <row r="463" spans="5:5" x14ac:dyDescent="0.25">
      <c r="E463" s="37"/>
    </row>
    <row r="464" spans="5:5" x14ac:dyDescent="0.25">
      <c r="E464" s="37"/>
    </row>
    <row r="465" spans="5:5" x14ac:dyDescent="0.25">
      <c r="E465" s="37"/>
    </row>
    <row r="466" spans="5:5" x14ac:dyDescent="0.25">
      <c r="E466" s="37"/>
    </row>
    <row r="467" spans="5:5" x14ac:dyDescent="0.25">
      <c r="E467" s="37"/>
    </row>
    <row r="468" spans="5:5" x14ac:dyDescent="0.25">
      <c r="E468" s="37"/>
    </row>
    <row r="469" spans="5:5" x14ac:dyDescent="0.25">
      <c r="E469" s="37"/>
    </row>
    <row r="470" spans="5:5" x14ac:dyDescent="0.25">
      <c r="E470" s="37"/>
    </row>
    <row r="471" spans="5:5" x14ac:dyDescent="0.25">
      <c r="E471" s="37"/>
    </row>
    <row r="472" spans="5:5" x14ac:dyDescent="0.25">
      <c r="E472" s="37"/>
    </row>
    <row r="473" spans="5:5" x14ac:dyDescent="0.25">
      <c r="E473" s="37"/>
    </row>
    <row r="474" spans="5:5" x14ac:dyDescent="0.25">
      <c r="E474" s="37"/>
    </row>
    <row r="475" spans="5:5" x14ac:dyDescent="0.25">
      <c r="E475" s="37"/>
    </row>
    <row r="476" spans="5:5" x14ac:dyDescent="0.25">
      <c r="E476" s="37"/>
    </row>
    <row r="477" spans="5:5" x14ac:dyDescent="0.25">
      <c r="E477" s="37"/>
    </row>
    <row r="478" spans="5:5" x14ac:dyDescent="0.25">
      <c r="E478" s="37"/>
    </row>
    <row r="479" spans="5:5" x14ac:dyDescent="0.25">
      <c r="E479" s="37"/>
    </row>
    <row r="480" spans="5:5" x14ac:dyDescent="0.25">
      <c r="E480" s="37"/>
    </row>
    <row r="481" spans="5:5" x14ac:dyDescent="0.25">
      <c r="E481" s="37"/>
    </row>
    <row r="482" spans="5:5" x14ac:dyDescent="0.25">
      <c r="E482" s="37"/>
    </row>
    <row r="483" spans="5:5" x14ac:dyDescent="0.25">
      <c r="E483" s="37"/>
    </row>
    <row r="484" spans="5:5" x14ac:dyDescent="0.25">
      <c r="E484" s="37"/>
    </row>
    <row r="485" spans="5:5" x14ac:dyDescent="0.25">
      <c r="E485" s="37"/>
    </row>
    <row r="486" spans="5:5" x14ac:dyDescent="0.25">
      <c r="E486" s="37"/>
    </row>
    <row r="487" spans="5:5" x14ac:dyDescent="0.25">
      <c r="E487" s="37"/>
    </row>
    <row r="488" spans="5:5" x14ac:dyDescent="0.25">
      <c r="E488" s="37"/>
    </row>
    <row r="489" spans="5:5" x14ac:dyDescent="0.25">
      <c r="E489" s="37"/>
    </row>
    <row r="490" spans="5:5" x14ac:dyDescent="0.25">
      <c r="E490" s="37"/>
    </row>
    <row r="491" spans="5:5" x14ac:dyDescent="0.25">
      <c r="E491" s="37"/>
    </row>
    <row r="492" spans="5:5" x14ac:dyDescent="0.25">
      <c r="E492" s="37"/>
    </row>
    <row r="493" spans="5:5" x14ac:dyDescent="0.25">
      <c r="E493" s="37"/>
    </row>
    <row r="494" spans="5:5" x14ac:dyDescent="0.25">
      <c r="E494" s="37"/>
    </row>
    <row r="495" spans="5:5" x14ac:dyDescent="0.25">
      <c r="E495" s="37"/>
    </row>
    <row r="496" spans="5:5" x14ac:dyDescent="0.25">
      <c r="E496" s="37"/>
    </row>
    <row r="497" spans="5:5" x14ac:dyDescent="0.25">
      <c r="E497" s="37"/>
    </row>
    <row r="498" spans="5:5" x14ac:dyDescent="0.25">
      <c r="E498" s="37"/>
    </row>
    <row r="499" spans="5:5" x14ac:dyDescent="0.25">
      <c r="E499" s="37"/>
    </row>
    <row r="500" spans="5:5" x14ac:dyDescent="0.25">
      <c r="E500" s="37"/>
    </row>
    <row r="501" spans="5:5" x14ac:dyDescent="0.25">
      <c r="E501" s="37"/>
    </row>
    <row r="502" spans="5:5" x14ac:dyDescent="0.25">
      <c r="E502" s="37"/>
    </row>
    <row r="503" spans="5:5" x14ac:dyDescent="0.25">
      <c r="E503" s="37"/>
    </row>
    <row r="504" spans="5:5" x14ac:dyDescent="0.25">
      <c r="E504" s="37"/>
    </row>
    <row r="505" spans="5:5" x14ac:dyDescent="0.25">
      <c r="E505" s="37"/>
    </row>
    <row r="506" spans="5:5" x14ac:dyDescent="0.25">
      <c r="E506" s="37"/>
    </row>
    <row r="507" spans="5:5" x14ac:dyDescent="0.25">
      <c r="E507" s="37"/>
    </row>
    <row r="508" spans="5:5" x14ac:dyDescent="0.25">
      <c r="E508" s="37"/>
    </row>
    <row r="509" spans="5:5" x14ac:dyDescent="0.25">
      <c r="E509" s="37"/>
    </row>
    <row r="510" spans="5:5" x14ac:dyDescent="0.25">
      <c r="E510" s="37"/>
    </row>
    <row r="511" spans="5:5" x14ac:dyDescent="0.25">
      <c r="E511" s="37"/>
    </row>
    <row r="512" spans="5:5" x14ac:dyDescent="0.25">
      <c r="E512" s="37"/>
    </row>
    <row r="513" spans="5:5" x14ac:dyDescent="0.25">
      <c r="E513" s="37"/>
    </row>
    <row r="514" spans="5:5" x14ac:dyDescent="0.25">
      <c r="E514" s="37"/>
    </row>
    <row r="515" spans="5:5" x14ac:dyDescent="0.25">
      <c r="E515" s="37"/>
    </row>
    <row r="516" spans="5:5" x14ac:dyDescent="0.25">
      <c r="E516" s="37"/>
    </row>
    <row r="517" spans="5:5" x14ac:dyDescent="0.25">
      <c r="E517" s="37"/>
    </row>
    <row r="518" spans="5:5" x14ac:dyDescent="0.25">
      <c r="E518" s="37"/>
    </row>
    <row r="519" spans="5:5" x14ac:dyDescent="0.25">
      <c r="E519" s="37"/>
    </row>
    <row r="520" spans="5:5" x14ac:dyDescent="0.25">
      <c r="E520" s="37"/>
    </row>
    <row r="521" spans="5:5" x14ac:dyDescent="0.25">
      <c r="E521" s="37"/>
    </row>
    <row r="522" spans="5:5" x14ac:dyDescent="0.25">
      <c r="E522" s="37"/>
    </row>
    <row r="523" spans="5:5" x14ac:dyDescent="0.25">
      <c r="E523" s="37"/>
    </row>
    <row r="524" spans="5:5" x14ac:dyDescent="0.25">
      <c r="E524" s="37"/>
    </row>
    <row r="525" spans="5:5" x14ac:dyDescent="0.25">
      <c r="E525" s="37"/>
    </row>
    <row r="526" spans="5:5" x14ac:dyDescent="0.25">
      <c r="E526" s="37"/>
    </row>
    <row r="527" spans="5:5" x14ac:dyDescent="0.25">
      <c r="E527" s="37"/>
    </row>
    <row r="528" spans="5:5" x14ac:dyDescent="0.25">
      <c r="E528" s="37"/>
    </row>
    <row r="529" spans="5:5" x14ac:dyDescent="0.25">
      <c r="E529" s="37"/>
    </row>
    <row r="530" spans="5:5" x14ac:dyDescent="0.25">
      <c r="E530" s="37"/>
    </row>
    <row r="531" spans="5:5" x14ac:dyDescent="0.25">
      <c r="E531" s="37"/>
    </row>
    <row r="532" spans="5:5" x14ac:dyDescent="0.25">
      <c r="E532" s="37"/>
    </row>
    <row r="533" spans="5:5" x14ac:dyDescent="0.25">
      <c r="E533" s="37"/>
    </row>
    <row r="534" spans="5:5" x14ac:dyDescent="0.25">
      <c r="E534" s="37"/>
    </row>
    <row r="535" spans="5:5" x14ac:dyDescent="0.25">
      <c r="E535" s="37"/>
    </row>
    <row r="536" spans="5:5" x14ac:dyDescent="0.25">
      <c r="E536" s="37"/>
    </row>
    <row r="537" spans="5:5" x14ac:dyDescent="0.25">
      <c r="E537" s="37"/>
    </row>
    <row r="538" spans="5:5" x14ac:dyDescent="0.25">
      <c r="E538" s="37"/>
    </row>
    <row r="539" spans="5:5" x14ac:dyDescent="0.25">
      <c r="E539" s="37"/>
    </row>
    <row r="540" spans="5:5" x14ac:dyDescent="0.25">
      <c r="E540" s="37"/>
    </row>
    <row r="541" spans="5:5" x14ac:dyDescent="0.25">
      <c r="E541" s="37"/>
    </row>
    <row r="542" spans="5:5" x14ac:dyDescent="0.25">
      <c r="E542" s="37"/>
    </row>
    <row r="543" spans="5:5" x14ac:dyDescent="0.25">
      <c r="E543" s="37"/>
    </row>
    <row r="544" spans="5:5" x14ac:dyDescent="0.25">
      <c r="E544" s="37"/>
    </row>
    <row r="545" spans="5:5" x14ac:dyDescent="0.25">
      <c r="E545" s="37"/>
    </row>
    <row r="546" spans="5:5" x14ac:dyDescent="0.25">
      <c r="E546" s="37"/>
    </row>
    <row r="547" spans="5:5" x14ac:dyDescent="0.25">
      <c r="E547" s="37"/>
    </row>
    <row r="548" spans="5:5" x14ac:dyDescent="0.25">
      <c r="E548" s="37"/>
    </row>
    <row r="549" spans="5:5" x14ac:dyDescent="0.25">
      <c r="E549" s="37"/>
    </row>
    <row r="550" spans="5:5" x14ac:dyDescent="0.25">
      <c r="E550" s="37"/>
    </row>
    <row r="551" spans="5:5" x14ac:dyDescent="0.25">
      <c r="E551" s="37"/>
    </row>
    <row r="552" spans="5:5" x14ac:dyDescent="0.25">
      <c r="E552" s="37"/>
    </row>
    <row r="553" spans="5:5" x14ac:dyDescent="0.25">
      <c r="E553" s="37"/>
    </row>
    <row r="554" spans="5:5" x14ac:dyDescent="0.25">
      <c r="E554" s="37"/>
    </row>
    <row r="555" spans="5:5" x14ac:dyDescent="0.25">
      <c r="E555" s="37"/>
    </row>
    <row r="556" spans="5:5" x14ac:dyDescent="0.25">
      <c r="E556" s="37"/>
    </row>
    <row r="557" spans="5:5" x14ac:dyDescent="0.25">
      <c r="E557" s="37"/>
    </row>
    <row r="558" spans="5:5" x14ac:dyDescent="0.25">
      <c r="E558" s="37"/>
    </row>
    <row r="559" spans="5:5" x14ac:dyDescent="0.25">
      <c r="E559" s="37"/>
    </row>
    <row r="560" spans="5:5" x14ac:dyDescent="0.25">
      <c r="E560" s="37"/>
    </row>
    <row r="561" spans="5:5" x14ac:dyDescent="0.25">
      <c r="E561" s="37"/>
    </row>
    <row r="562" spans="5:5" x14ac:dyDescent="0.25">
      <c r="E562" s="37"/>
    </row>
    <row r="563" spans="5:5" x14ac:dyDescent="0.25">
      <c r="E563" s="37"/>
    </row>
    <row r="564" spans="5:5" x14ac:dyDescent="0.25">
      <c r="E564" s="37"/>
    </row>
    <row r="565" spans="5:5" x14ac:dyDescent="0.25">
      <c r="E565" s="37"/>
    </row>
    <row r="566" spans="5:5" x14ac:dyDescent="0.25">
      <c r="E566" s="37"/>
    </row>
    <row r="567" spans="5:5" x14ac:dyDescent="0.25">
      <c r="E567" s="37"/>
    </row>
    <row r="568" spans="5:5" x14ac:dyDescent="0.25">
      <c r="E568" s="37"/>
    </row>
    <row r="569" spans="5:5" x14ac:dyDescent="0.25">
      <c r="E569" s="37"/>
    </row>
    <row r="570" spans="5:5" x14ac:dyDescent="0.25">
      <c r="E570" s="37"/>
    </row>
    <row r="571" spans="5:5" x14ac:dyDescent="0.25">
      <c r="E571" s="37"/>
    </row>
    <row r="572" spans="5:5" x14ac:dyDescent="0.25">
      <c r="E572" s="37"/>
    </row>
    <row r="573" spans="5:5" x14ac:dyDescent="0.25">
      <c r="E573" s="37"/>
    </row>
    <row r="574" spans="5:5" x14ac:dyDescent="0.25">
      <c r="E574" s="37"/>
    </row>
    <row r="575" spans="5:5" x14ac:dyDescent="0.25">
      <c r="E575" s="37"/>
    </row>
    <row r="576" spans="5:5" x14ac:dyDescent="0.25">
      <c r="E576" s="37"/>
    </row>
    <row r="577" spans="5:5" x14ac:dyDescent="0.25">
      <c r="E577" s="37"/>
    </row>
    <row r="578" spans="5:5" x14ac:dyDescent="0.25">
      <c r="E578" s="37"/>
    </row>
    <row r="579" spans="5:5" x14ac:dyDescent="0.25">
      <c r="E579" s="37"/>
    </row>
    <row r="580" spans="5:5" x14ac:dyDescent="0.25">
      <c r="E580" s="37"/>
    </row>
    <row r="581" spans="5:5" x14ac:dyDescent="0.25">
      <c r="E581" s="37"/>
    </row>
    <row r="582" spans="5:5" x14ac:dyDescent="0.25">
      <c r="E582" s="37"/>
    </row>
    <row r="583" spans="5:5" x14ac:dyDescent="0.25">
      <c r="E583" s="37"/>
    </row>
    <row r="584" spans="5:5" x14ac:dyDescent="0.25">
      <c r="E584" s="37"/>
    </row>
    <row r="585" spans="5:5" x14ac:dyDescent="0.25">
      <c r="E585" s="37"/>
    </row>
    <row r="586" spans="5:5" x14ac:dyDescent="0.25">
      <c r="E586" s="37"/>
    </row>
    <row r="587" spans="5:5" x14ac:dyDescent="0.25">
      <c r="E587" s="37"/>
    </row>
    <row r="588" spans="5:5" x14ac:dyDescent="0.25">
      <c r="E588" s="37"/>
    </row>
    <row r="589" spans="5:5" x14ac:dyDescent="0.25">
      <c r="E589" s="37"/>
    </row>
    <row r="590" spans="5:5" x14ac:dyDescent="0.25">
      <c r="E590" s="37"/>
    </row>
    <row r="591" spans="5:5" x14ac:dyDescent="0.25">
      <c r="E591" s="37"/>
    </row>
    <row r="592" spans="5:5" x14ac:dyDescent="0.25">
      <c r="E592" s="37"/>
    </row>
    <row r="593" spans="5:5" x14ac:dyDescent="0.25">
      <c r="E593" s="37"/>
    </row>
    <row r="594" spans="5:5" x14ac:dyDescent="0.25">
      <c r="E594" s="37"/>
    </row>
    <row r="595" spans="5:5" x14ac:dyDescent="0.25">
      <c r="E595" s="37"/>
    </row>
    <row r="596" spans="5:5" x14ac:dyDescent="0.25">
      <c r="E596" s="37"/>
    </row>
    <row r="597" spans="5:5" x14ac:dyDescent="0.25">
      <c r="E597" s="37"/>
    </row>
    <row r="598" spans="5:5" x14ac:dyDescent="0.25">
      <c r="E598" s="37"/>
    </row>
    <row r="599" spans="5:5" x14ac:dyDescent="0.25">
      <c r="E599" s="37"/>
    </row>
    <row r="600" spans="5:5" x14ac:dyDescent="0.25">
      <c r="E600" s="37"/>
    </row>
    <row r="601" spans="5:5" x14ac:dyDescent="0.25">
      <c r="E601" s="37"/>
    </row>
    <row r="602" spans="5:5" x14ac:dyDescent="0.25">
      <c r="E602" s="37"/>
    </row>
    <row r="603" spans="5:5" x14ac:dyDescent="0.25">
      <c r="E603" s="37"/>
    </row>
    <row r="604" spans="5:5" x14ac:dyDescent="0.25">
      <c r="E604" s="37"/>
    </row>
    <row r="605" spans="5:5" x14ac:dyDescent="0.25">
      <c r="E605" s="37"/>
    </row>
    <row r="606" spans="5:5" x14ac:dyDescent="0.25">
      <c r="E606" s="37"/>
    </row>
    <row r="607" spans="5:5" x14ac:dyDescent="0.25">
      <c r="E607" s="37"/>
    </row>
    <row r="608" spans="5:5" x14ac:dyDescent="0.25">
      <c r="E608" s="37"/>
    </row>
    <row r="609" spans="5:5" x14ac:dyDescent="0.25">
      <c r="E609" s="37"/>
    </row>
    <row r="610" spans="5:5" x14ac:dyDescent="0.25">
      <c r="E610" s="37"/>
    </row>
    <row r="611" spans="5:5" x14ac:dyDescent="0.25">
      <c r="E611" s="37"/>
    </row>
    <row r="612" spans="5:5" x14ac:dyDescent="0.25">
      <c r="E612" s="37"/>
    </row>
    <row r="613" spans="5:5" x14ac:dyDescent="0.25">
      <c r="E613" s="37"/>
    </row>
    <row r="614" spans="5:5" x14ac:dyDescent="0.25">
      <c r="E614" s="37"/>
    </row>
    <row r="615" spans="5:5" x14ac:dyDescent="0.25">
      <c r="E615" s="37"/>
    </row>
    <row r="616" spans="5:5" x14ac:dyDescent="0.25">
      <c r="E616" s="37"/>
    </row>
    <row r="617" spans="5:5" x14ac:dyDescent="0.25">
      <c r="E617" s="37"/>
    </row>
    <row r="618" spans="5:5" x14ac:dyDescent="0.25">
      <c r="E618" s="37"/>
    </row>
    <row r="619" spans="5:5" x14ac:dyDescent="0.25">
      <c r="E619" s="37"/>
    </row>
    <row r="620" spans="5:5" x14ac:dyDescent="0.25">
      <c r="E620" s="37"/>
    </row>
    <row r="621" spans="5:5" x14ac:dyDescent="0.25">
      <c r="E621" s="37"/>
    </row>
    <row r="622" spans="5:5" x14ac:dyDescent="0.25">
      <c r="E622" s="37"/>
    </row>
    <row r="623" spans="5:5" x14ac:dyDescent="0.25">
      <c r="E623" s="37"/>
    </row>
    <row r="624" spans="5:5" x14ac:dyDescent="0.25">
      <c r="E624" s="37"/>
    </row>
    <row r="625" spans="5:5" x14ac:dyDescent="0.25">
      <c r="E625" s="37"/>
    </row>
    <row r="626" spans="5:5" x14ac:dyDescent="0.25">
      <c r="E626" s="37"/>
    </row>
    <row r="627" spans="5:5" x14ac:dyDescent="0.25">
      <c r="E627" s="37"/>
    </row>
    <row r="628" spans="5:5" x14ac:dyDescent="0.25">
      <c r="E628" s="37"/>
    </row>
    <row r="629" spans="5:5" x14ac:dyDescent="0.25">
      <c r="E629" s="37"/>
    </row>
    <row r="630" spans="5:5" x14ac:dyDescent="0.25">
      <c r="E630" s="37"/>
    </row>
    <row r="631" spans="5:5" x14ac:dyDescent="0.25">
      <c r="E631" s="37"/>
    </row>
    <row r="632" spans="5:5" x14ac:dyDescent="0.25">
      <c r="E632" s="37"/>
    </row>
    <row r="633" spans="5:5" x14ac:dyDescent="0.25">
      <c r="E633" s="37"/>
    </row>
    <row r="634" spans="5:5" x14ac:dyDescent="0.25">
      <c r="E634" s="37"/>
    </row>
    <row r="635" spans="5:5" x14ac:dyDescent="0.25">
      <c r="E635" s="37"/>
    </row>
    <row r="636" spans="5:5" x14ac:dyDescent="0.25">
      <c r="E636" s="37"/>
    </row>
    <row r="637" spans="5:5" x14ac:dyDescent="0.25">
      <c r="E637" s="37"/>
    </row>
    <row r="638" spans="5:5" x14ac:dyDescent="0.25">
      <c r="E638" s="37"/>
    </row>
    <row r="639" spans="5:5" x14ac:dyDescent="0.25">
      <c r="E639" s="37"/>
    </row>
    <row r="640" spans="5:5" x14ac:dyDescent="0.25">
      <c r="E640" s="37"/>
    </row>
    <row r="641" spans="5:5" x14ac:dyDescent="0.25">
      <c r="E641" s="37"/>
    </row>
    <row r="642" spans="5:5" x14ac:dyDescent="0.25">
      <c r="E642" s="37"/>
    </row>
    <row r="643" spans="5:5" x14ac:dyDescent="0.25">
      <c r="E643" s="37"/>
    </row>
    <row r="644" spans="5:5" x14ac:dyDescent="0.25">
      <c r="E644" s="37"/>
    </row>
    <row r="645" spans="5:5" x14ac:dyDescent="0.25">
      <c r="E645" s="37"/>
    </row>
    <row r="646" spans="5:5" x14ac:dyDescent="0.25">
      <c r="E646" s="37"/>
    </row>
    <row r="647" spans="5:5" x14ac:dyDescent="0.25">
      <c r="E647" s="37"/>
    </row>
    <row r="648" spans="5:5" x14ac:dyDescent="0.25">
      <c r="E648" s="37"/>
    </row>
    <row r="649" spans="5:5" x14ac:dyDescent="0.25">
      <c r="E649" s="37"/>
    </row>
    <row r="650" spans="5:5" x14ac:dyDescent="0.25">
      <c r="E650" s="37"/>
    </row>
    <row r="651" spans="5:5" x14ac:dyDescent="0.25">
      <c r="E651" s="37"/>
    </row>
    <row r="652" spans="5:5" x14ac:dyDescent="0.25">
      <c r="E652" s="37"/>
    </row>
    <row r="653" spans="5:5" x14ac:dyDescent="0.25">
      <c r="E653" s="37"/>
    </row>
    <row r="654" spans="5:5" x14ac:dyDescent="0.25">
      <c r="E654" s="37"/>
    </row>
    <row r="655" spans="5:5" x14ac:dyDescent="0.25">
      <c r="E655" s="37"/>
    </row>
    <row r="656" spans="5:5" x14ac:dyDescent="0.25">
      <c r="E656" s="37"/>
    </row>
    <row r="657" spans="5:5" x14ac:dyDescent="0.25">
      <c r="E657" s="37"/>
    </row>
    <row r="658" spans="5:5" x14ac:dyDescent="0.25">
      <c r="E658" s="37"/>
    </row>
    <row r="659" spans="5:5" x14ac:dyDescent="0.25">
      <c r="E659" s="37"/>
    </row>
    <row r="660" spans="5:5" x14ac:dyDescent="0.25">
      <c r="E660" s="37"/>
    </row>
    <row r="661" spans="5:5" x14ac:dyDescent="0.25">
      <c r="E661" s="37"/>
    </row>
    <row r="662" spans="5:5" x14ac:dyDescent="0.25">
      <c r="E662" s="37"/>
    </row>
    <row r="663" spans="5:5" x14ac:dyDescent="0.25">
      <c r="E663" s="37"/>
    </row>
    <row r="664" spans="5:5" x14ac:dyDescent="0.25">
      <c r="E664" s="37"/>
    </row>
    <row r="665" spans="5:5" x14ac:dyDescent="0.25">
      <c r="E665" s="37"/>
    </row>
    <row r="666" spans="5:5" x14ac:dyDescent="0.25">
      <c r="E666" s="37"/>
    </row>
    <row r="667" spans="5:5" x14ac:dyDescent="0.25">
      <c r="E667" s="37"/>
    </row>
    <row r="668" spans="5:5" x14ac:dyDescent="0.25">
      <c r="E668" s="37"/>
    </row>
    <row r="669" spans="5:5" x14ac:dyDescent="0.25">
      <c r="E669" s="37"/>
    </row>
    <row r="670" spans="5:5" x14ac:dyDescent="0.25">
      <c r="E670" s="37"/>
    </row>
    <row r="671" spans="5:5" x14ac:dyDescent="0.25">
      <c r="E671" s="37"/>
    </row>
    <row r="672" spans="5:5" x14ac:dyDescent="0.25">
      <c r="E672" s="37"/>
    </row>
    <row r="673" spans="5:5" x14ac:dyDescent="0.25">
      <c r="E673" s="37"/>
    </row>
    <row r="674" spans="5:5" x14ac:dyDescent="0.25">
      <c r="E674" s="37"/>
    </row>
    <row r="675" spans="5:5" x14ac:dyDescent="0.25">
      <c r="E675" s="37"/>
    </row>
    <row r="676" spans="5:5" x14ac:dyDescent="0.25">
      <c r="E676" s="37"/>
    </row>
    <row r="677" spans="5:5" x14ac:dyDescent="0.25">
      <c r="E677" s="37"/>
    </row>
    <row r="678" spans="5:5" x14ac:dyDescent="0.25">
      <c r="E678" s="37"/>
    </row>
    <row r="679" spans="5:5" x14ac:dyDescent="0.25">
      <c r="E679" s="37"/>
    </row>
    <row r="680" spans="5:5" x14ac:dyDescent="0.25">
      <c r="E680" s="37"/>
    </row>
    <row r="681" spans="5:5" x14ac:dyDescent="0.25">
      <c r="E681" s="37"/>
    </row>
    <row r="682" spans="5:5" x14ac:dyDescent="0.25">
      <c r="E682" s="37"/>
    </row>
    <row r="683" spans="5:5" x14ac:dyDescent="0.25">
      <c r="E683" s="37"/>
    </row>
    <row r="684" spans="5:5" x14ac:dyDescent="0.25">
      <c r="E684" s="37"/>
    </row>
    <row r="685" spans="5:5" x14ac:dyDescent="0.25">
      <c r="E685" s="37"/>
    </row>
    <row r="686" spans="5:5" x14ac:dyDescent="0.25">
      <c r="E686" s="37"/>
    </row>
    <row r="687" spans="5:5" x14ac:dyDescent="0.25">
      <c r="E687" s="37"/>
    </row>
    <row r="688" spans="5:5" x14ac:dyDescent="0.25">
      <c r="E688" s="37"/>
    </row>
    <row r="689" spans="5:5" x14ac:dyDescent="0.25">
      <c r="E689" s="37"/>
    </row>
    <row r="690" spans="5:5" x14ac:dyDescent="0.25">
      <c r="E690" s="37"/>
    </row>
    <row r="691" spans="5:5" x14ac:dyDescent="0.25">
      <c r="E691" s="37"/>
    </row>
    <row r="692" spans="5:5" x14ac:dyDescent="0.25">
      <c r="E692" s="37"/>
    </row>
    <row r="693" spans="5:5" x14ac:dyDescent="0.25">
      <c r="E693" s="37"/>
    </row>
    <row r="694" spans="5:5" x14ac:dyDescent="0.25">
      <c r="E694" s="37"/>
    </row>
    <row r="695" spans="5:5" x14ac:dyDescent="0.25">
      <c r="E695" s="37"/>
    </row>
    <row r="696" spans="5:5" x14ac:dyDescent="0.25">
      <c r="E696" s="37"/>
    </row>
    <row r="697" spans="5:5" x14ac:dyDescent="0.25">
      <c r="E697" s="37"/>
    </row>
    <row r="698" spans="5:5" x14ac:dyDescent="0.25">
      <c r="E698" s="37"/>
    </row>
    <row r="699" spans="5:5" x14ac:dyDescent="0.25">
      <c r="E699" s="37"/>
    </row>
    <row r="700" spans="5:5" x14ac:dyDescent="0.25">
      <c r="E700" s="37"/>
    </row>
    <row r="701" spans="5:5" x14ac:dyDescent="0.25">
      <c r="E701" s="37"/>
    </row>
    <row r="702" spans="5:5" x14ac:dyDescent="0.25">
      <c r="E702" s="37"/>
    </row>
    <row r="703" spans="5:5" x14ac:dyDescent="0.25">
      <c r="E703" s="37"/>
    </row>
    <row r="704" spans="5:5" x14ac:dyDescent="0.25">
      <c r="E704" s="37"/>
    </row>
    <row r="705" spans="5:5" x14ac:dyDescent="0.25">
      <c r="E705" s="37"/>
    </row>
    <row r="706" spans="5:5" x14ac:dyDescent="0.25">
      <c r="E706" s="37"/>
    </row>
    <row r="707" spans="5:5" x14ac:dyDescent="0.25">
      <c r="E707" s="37"/>
    </row>
    <row r="708" spans="5:5" x14ac:dyDescent="0.25">
      <c r="E708" s="37"/>
    </row>
    <row r="709" spans="5:5" x14ac:dyDescent="0.25">
      <c r="E709" s="37"/>
    </row>
    <row r="710" spans="5:5" x14ac:dyDescent="0.25">
      <c r="E710" s="37"/>
    </row>
    <row r="711" spans="5:5" x14ac:dyDescent="0.25">
      <c r="E711" s="37"/>
    </row>
    <row r="712" spans="5:5" x14ac:dyDescent="0.25">
      <c r="E712" s="37"/>
    </row>
    <row r="713" spans="5:5" x14ac:dyDescent="0.25">
      <c r="E713" s="37"/>
    </row>
    <row r="714" spans="5:5" x14ac:dyDescent="0.25">
      <c r="E714" s="37"/>
    </row>
    <row r="715" spans="5:5" x14ac:dyDescent="0.25">
      <c r="E715" s="37"/>
    </row>
    <row r="716" spans="5:5" x14ac:dyDescent="0.25">
      <c r="E716" s="37"/>
    </row>
    <row r="717" spans="5:5" x14ac:dyDescent="0.25">
      <c r="E717" s="37"/>
    </row>
    <row r="718" spans="5:5" x14ac:dyDescent="0.25">
      <c r="E718" s="37"/>
    </row>
    <row r="719" spans="5:5" x14ac:dyDescent="0.25">
      <c r="E719" s="37"/>
    </row>
    <row r="720" spans="5:5" x14ac:dyDescent="0.25">
      <c r="E720" s="37"/>
    </row>
    <row r="721" spans="5:5" x14ac:dyDescent="0.25">
      <c r="E721" s="37"/>
    </row>
    <row r="722" spans="5:5" x14ac:dyDescent="0.25">
      <c r="E722" s="37"/>
    </row>
    <row r="723" spans="5:5" x14ac:dyDescent="0.25">
      <c r="E723" s="37"/>
    </row>
    <row r="724" spans="5:5" x14ac:dyDescent="0.25">
      <c r="E724" s="37"/>
    </row>
    <row r="725" spans="5:5" x14ac:dyDescent="0.25">
      <c r="E725" s="37"/>
    </row>
    <row r="726" spans="5:5" x14ac:dyDescent="0.25">
      <c r="E726" s="37"/>
    </row>
    <row r="727" spans="5:5" x14ac:dyDescent="0.25">
      <c r="E727" s="37"/>
    </row>
    <row r="728" spans="5:5" x14ac:dyDescent="0.25">
      <c r="E728" s="37"/>
    </row>
    <row r="729" spans="5:5" x14ac:dyDescent="0.25">
      <c r="E729" s="37"/>
    </row>
    <row r="730" spans="5:5" x14ac:dyDescent="0.25">
      <c r="E730" s="37"/>
    </row>
    <row r="731" spans="5:5" x14ac:dyDescent="0.25">
      <c r="E731" s="37"/>
    </row>
    <row r="732" spans="5:5" x14ac:dyDescent="0.25">
      <c r="E732" s="37"/>
    </row>
    <row r="733" spans="5:5" x14ac:dyDescent="0.25">
      <c r="E733" s="37"/>
    </row>
    <row r="734" spans="5:5" x14ac:dyDescent="0.25">
      <c r="E734" s="37"/>
    </row>
    <row r="735" spans="5:5" x14ac:dyDescent="0.25">
      <c r="E735" s="37"/>
    </row>
    <row r="736" spans="5:5" x14ac:dyDescent="0.25">
      <c r="E736" s="37"/>
    </row>
    <row r="737" spans="5:5" x14ac:dyDescent="0.25">
      <c r="E737" s="37"/>
    </row>
    <row r="738" spans="5:5" x14ac:dyDescent="0.25">
      <c r="E738" s="37"/>
    </row>
    <row r="739" spans="5:5" x14ac:dyDescent="0.25">
      <c r="E739" s="37"/>
    </row>
    <row r="740" spans="5:5" x14ac:dyDescent="0.25">
      <c r="E740" s="37"/>
    </row>
    <row r="741" spans="5:5" x14ac:dyDescent="0.25">
      <c r="E741" s="37"/>
    </row>
    <row r="742" spans="5:5" x14ac:dyDescent="0.25">
      <c r="E742" s="37"/>
    </row>
    <row r="743" spans="5:5" x14ac:dyDescent="0.25">
      <c r="E743" s="37"/>
    </row>
    <row r="744" spans="5:5" x14ac:dyDescent="0.25">
      <c r="E744" s="37"/>
    </row>
    <row r="745" spans="5:5" x14ac:dyDescent="0.25">
      <c r="E745" s="37"/>
    </row>
    <row r="746" spans="5:5" x14ac:dyDescent="0.25">
      <c r="E746" s="37"/>
    </row>
    <row r="747" spans="5:5" x14ac:dyDescent="0.25">
      <c r="E747" s="37"/>
    </row>
    <row r="748" spans="5:5" x14ac:dyDescent="0.25">
      <c r="E748" s="37"/>
    </row>
    <row r="749" spans="5:5" x14ac:dyDescent="0.25">
      <c r="E749" s="37"/>
    </row>
    <row r="750" spans="5:5" x14ac:dyDescent="0.25">
      <c r="E750" s="37"/>
    </row>
    <row r="751" spans="5:5" x14ac:dyDescent="0.25">
      <c r="E751" s="37"/>
    </row>
    <row r="752" spans="5:5" x14ac:dyDescent="0.25">
      <c r="E752" s="37"/>
    </row>
    <row r="753" spans="5:5" x14ac:dyDescent="0.25">
      <c r="E753" s="37"/>
    </row>
    <row r="754" spans="5:5" x14ac:dyDescent="0.25">
      <c r="E754" s="37"/>
    </row>
    <row r="755" spans="5:5" x14ac:dyDescent="0.25">
      <c r="E755" s="37"/>
    </row>
    <row r="756" spans="5:5" x14ac:dyDescent="0.25">
      <c r="E756" s="37"/>
    </row>
    <row r="757" spans="5:5" x14ac:dyDescent="0.25">
      <c r="E757" s="37"/>
    </row>
    <row r="758" spans="5:5" x14ac:dyDescent="0.25">
      <c r="E758" s="37"/>
    </row>
    <row r="759" spans="5:5" x14ac:dyDescent="0.25">
      <c r="E759" s="37"/>
    </row>
    <row r="760" spans="5:5" x14ac:dyDescent="0.25">
      <c r="E760" s="37"/>
    </row>
    <row r="761" spans="5:5" x14ac:dyDescent="0.25">
      <c r="E761" s="37"/>
    </row>
    <row r="762" spans="5:5" x14ac:dyDescent="0.25">
      <c r="E762" s="37"/>
    </row>
    <row r="763" spans="5:5" x14ac:dyDescent="0.25">
      <c r="E763" s="37"/>
    </row>
    <row r="764" spans="5:5" x14ac:dyDescent="0.25">
      <c r="E764" s="37"/>
    </row>
    <row r="765" spans="5:5" x14ac:dyDescent="0.25">
      <c r="E765" s="37"/>
    </row>
    <row r="766" spans="5:5" x14ac:dyDescent="0.25">
      <c r="E766" s="37"/>
    </row>
    <row r="767" spans="5:5" x14ac:dyDescent="0.25">
      <c r="E767" s="37"/>
    </row>
    <row r="768" spans="5:5" x14ac:dyDescent="0.25">
      <c r="E768" s="37"/>
    </row>
    <row r="769" spans="5:5" x14ac:dyDescent="0.25">
      <c r="E769" s="37"/>
    </row>
    <row r="770" spans="5:5" x14ac:dyDescent="0.25">
      <c r="E770" s="37"/>
    </row>
    <row r="771" spans="5:5" x14ac:dyDescent="0.25">
      <c r="E771" s="37"/>
    </row>
    <row r="772" spans="5:5" x14ac:dyDescent="0.25">
      <c r="E772" s="37"/>
    </row>
    <row r="773" spans="5:5" x14ac:dyDescent="0.25">
      <c r="E773" s="37"/>
    </row>
    <row r="774" spans="5:5" x14ac:dyDescent="0.25">
      <c r="E774" s="37"/>
    </row>
    <row r="775" spans="5:5" x14ac:dyDescent="0.25">
      <c r="E775" s="37"/>
    </row>
    <row r="776" spans="5:5" x14ac:dyDescent="0.25">
      <c r="E776" s="37"/>
    </row>
    <row r="777" spans="5:5" x14ac:dyDescent="0.25">
      <c r="E777" s="37"/>
    </row>
    <row r="778" spans="5:5" x14ac:dyDescent="0.25">
      <c r="E778" s="37"/>
    </row>
    <row r="779" spans="5:5" x14ac:dyDescent="0.25">
      <c r="E779" s="37"/>
    </row>
    <row r="780" spans="5:5" x14ac:dyDescent="0.25">
      <c r="E780" s="37"/>
    </row>
    <row r="781" spans="5:5" x14ac:dyDescent="0.25">
      <c r="E781" s="37"/>
    </row>
    <row r="782" spans="5:5" x14ac:dyDescent="0.25">
      <c r="E782" s="37"/>
    </row>
    <row r="783" spans="5:5" x14ac:dyDescent="0.25">
      <c r="E783" s="37"/>
    </row>
    <row r="784" spans="5:5" x14ac:dyDescent="0.25">
      <c r="E784" s="37"/>
    </row>
    <row r="785" spans="5:5" x14ac:dyDescent="0.25">
      <c r="E785" s="37"/>
    </row>
    <row r="786" spans="5:5" x14ac:dyDescent="0.25">
      <c r="E786" s="37"/>
    </row>
    <row r="787" spans="5:5" x14ac:dyDescent="0.25">
      <c r="E787" s="37"/>
    </row>
    <row r="788" spans="5:5" x14ac:dyDescent="0.25">
      <c r="E788" s="37"/>
    </row>
    <row r="789" spans="5:5" x14ac:dyDescent="0.25">
      <c r="E789" s="37"/>
    </row>
    <row r="790" spans="5:5" x14ac:dyDescent="0.25">
      <c r="E790" s="37"/>
    </row>
    <row r="791" spans="5:5" x14ac:dyDescent="0.25">
      <c r="E791" s="37"/>
    </row>
    <row r="792" spans="5:5" x14ac:dyDescent="0.25">
      <c r="E792" s="37"/>
    </row>
    <row r="793" spans="5:5" x14ac:dyDescent="0.25">
      <c r="E793" s="37"/>
    </row>
    <row r="794" spans="5:5" x14ac:dyDescent="0.25">
      <c r="E794" s="37"/>
    </row>
    <row r="795" spans="5:5" x14ac:dyDescent="0.25">
      <c r="E795" s="37"/>
    </row>
    <row r="796" spans="5:5" x14ac:dyDescent="0.25">
      <c r="E796" s="37"/>
    </row>
    <row r="797" spans="5:5" x14ac:dyDescent="0.25">
      <c r="E797" s="37"/>
    </row>
    <row r="798" spans="5:5" x14ac:dyDescent="0.25">
      <c r="E798" s="37"/>
    </row>
    <row r="799" spans="5:5" x14ac:dyDescent="0.25">
      <c r="E799" s="37"/>
    </row>
    <row r="800" spans="5:5" x14ac:dyDescent="0.25">
      <c r="E800" s="37"/>
    </row>
    <row r="801" spans="5:5" x14ac:dyDescent="0.25">
      <c r="E801" s="37"/>
    </row>
    <row r="802" spans="5:5" x14ac:dyDescent="0.25">
      <c r="E802" s="37"/>
    </row>
    <row r="803" spans="5:5" x14ac:dyDescent="0.25">
      <c r="E803" s="37"/>
    </row>
    <row r="804" spans="5:5" x14ac:dyDescent="0.25">
      <c r="E804" s="37"/>
    </row>
    <row r="805" spans="5:5" x14ac:dyDescent="0.25">
      <c r="E805" s="37"/>
    </row>
    <row r="806" spans="5:5" x14ac:dyDescent="0.25">
      <c r="E806" s="37"/>
    </row>
    <row r="807" spans="5:5" x14ac:dyDescent="0.25">
      <c r="E807" s="37"/>
    </row>
    <row r="808" spans="5:5" x14ac:dyDescent="0.25">
      <c r="E808" s="37"/>
    </row>
    <row r="809" spans="5:5" x14ac:dyDescent="0.25">
      <c r="E809" s="37"/>
    </row>
    <row r="810" spans="5:5" x14ac:dyDescent="0.25">
      <c r="E810" s="37"/>
    </row>
    <row r="811" spans="5:5" x14ac:dyDescent="0.25">
      <c r="E811" s="37"/>
    </row>
    <row r="812" spans="5:5" x14ac:dyDescent="0.25">
      <c r="E812" s="37"/>
    </row>
    <row r="813" spans="5:5" x14ac:dyDescent="0.25">
      <c r="E813" s="37"/>
    </row>
    <row r="814" spans="5:5" x14ac:dyDescent="0.25">
      <c r="E814" s="37"/>
    </row>
    <row r="815" spans="5:5" x14ac:dyDescent="0.25">
      <c r="E815" s="37"/>
    </row>
    <row r="816" spans="5:5" x14ac:dyDescent="0.25">
      <c r="E816" s="37"/>
    </row>
    <row r="817" spans="5:5" x14ac:dyDescent="0.25">
      <c r="E817" s="37"/>
    </row>
    <row r="818" spans="5:5" x14ac:dyDescent="0.25">
      <c r="E818" s="37"/>
    </row>
    <row r="819" spans="5:5" x14ac:dyDescent="0.25">
      <c r="E819" s="37"/>
    </row>
    <row r="820" spans="5:5" x14ac:dyDescent="0.25">
      <c r="E820" s="37"/>
    </row>
    <row r="821" spans="5:5" x14ac:dyDescent="0.25">
      <c r="E821" s="37"/>
    </row>
    <row r="822" spans="5:5" x14ac:dyDescent="0.25">
      <c r="E822" s="37"/>
    </row>
    <row r="823" spans="5:5" x14ac:dyDescent="0.25">
      <c r="E823" s="37"/>
    </row>
    <row r="824" spans="5:5" x14ac:dyDescent="0.25">
      <c r="E824" s="37"/>
    </row>
    <row r="825" spans="5:5" x14ac:dyDescent="0.25">
      <c r="E825" s="37"/>
    </row>
    <row r="826" spans="5:5" x14ac:dyDescent="0.25">
      <c r="E826" s="37"/>
    </row>
    <row r="827" spans="5:5" x14ac:dyDescent="0.25">
      <c r="E827" s="37"/>
    </row>
    <row r="828" spans="5:5" x14ac:dyDescent="0.25">
      <c r="E828" s="37"/>
    </row>
    <row r="829" spans="5:5" x14ac:dyDescent="0.25">
      <c r="E829" s="37"/>
    </row>
    <row r="830" spans="5:5" x14ac:dyDescent="0.25">
      <c r="E830" s="37"/>
    </row>
    <row r="831" spans="5:5" x14ac:dyDescent="0.25">
      <c r="E831" s="37"/>
    </row>
    <row r="832" spans="5:5" x14ac:dyDescent="0.25">
      <c r="E832" s="37"/>
    </row>
    <row r="833" spans="5:5" x14ac:dyDescent="0.25">
      <c r="E833" s="37"/>
    </row>
    <row r="834" spans="5:5" x14ac:dyDescent="0.25">
      <c r="E834" s="37"/>
    </row>
    <row r="835" spans="5:5" x14ac:dyDescent="0.25">
      <c r="E835" s="37"/>
    </row>
    <row r="836" spans="5:5" x14ac:dyDescent="0.25">
      <c r="E836" s="37"/>
    </row>
    <row r="837" spans="5:5" x14ac:dyDescent="0.25">
      <c r="E837" s="37"/>
    </row>
    <row r="838" spans="5:5" x14ac:dyDescent="0.25">
      <c r="E838" s="37"/>
    </row>
    <row r="839" spans="5:5" x14ac:dyDescent="0.25">
      <c r="E839" s="37"/>
    </row>
    <row r="840" spans="5:5" x14ac:dyDescent="0.25">
      <c r="E840" s="37"/>
    </row>
    <row r="841" spans="5:5" x14ac:dyDescent="0.25">
      <c r="E841" s="37"/>
    </row>
    <row r="842" spans="5:5" x14ac:dyDescent="0.25">
      <c r="E842" s="37"/>
    </row>
    <row r="843" spans="5:5" x14ac:dyDescent="0.25">
      <c r="E843" s="37"/>
    </row>
    <row r="844" spans="5:5" x14ac:dyDescent="0.25">
      <c r="E844" s="37"/>
    </row>
    <row r="845" spans="5:5" x14ac:dyDescent="0.25">
      <c r="E845" s="37"/>
    </row>
    <row r="846" spans="5:5" x14ac:dyDescent="0.25">
      <c r="E846" s="37"/>
    </row>
    <row r="847" spans="5:5" x14ac:dyDescent="0.25">
      <c r="E847" s="37"/>
    </row>
    <row r="848" spans="5:5" x14ac:dyDescent="0.25">
      <c r="E848" s="37"/>
    </row>
    <row r="849" spans="5:5" x14ac:dyDescent="0.25">
      <c r="E849" s="37"/>
    </row>
    <row r="850" spans="5:5" x14ac:dyDescent="0.25">
      <c r="E850" s="37"/>
    </row>
    <row r="851" spans="5:5" x14ac:dyDescent="0.25">
      <c r="E851" s="37"/>
    </row>
    <row r="852" spans="5:5" x14ac:dyDescent="0.25">
      <c r="E852" s="37"/>
    </row>
    <row r="853" spans="5:5" x14ac:dyDescent="0.25">
      <c r="E853" s="37"/>
    </row>
    <row r="854" spans="5:5" x14ac:dyDescent="0.25">
      <c r="E854" s="37"/>
    </row>
    <row r="855" spans="5:5" x14ac:dyDescent="0.25">
      <c r="E855" s="37"/>
    </row>
    <row r="856" spans="5:5" x14ac:dyDescent="0.25">
      <c r="E856" s="37"/>
    </row>
    <row r="857" spans="5:5" x14ac:dyDescent="0.25">
      <c r="E857" s="37"/>
    </row>
    <row r="858" spans="5:5" x14ac:dyDescent="0.25">
      <c r="E858" s="37"/>
    </row>
    <row r="859" spans="5:5" x14ac:dyDescent="0.25">
      <c r="E859" s="37"/>
    </row>
    <row r="860" spans="5:5" x14ac:dyDescent="0.25">
      <c r="E860" s="37"/>
    </row>
    <row r="861" spans="5:5" x14ac:dyDescent="0.25">
      <c r="E861" s="37"/>
    </row>
    <row r="862" spans="5:5" x14ac:dyDescent="0.25">
      <c r="E862" s="37"/>
    </row>
    <row r="863" spans="5:5" x14ac:dyDescent="0.25">
      <c r="E863" s="37"/>
    </row>
    <row r="864" spans="5:5" x14ac:dyDescent="0.25">
      <c r="E864" s="37"/>
    </row>
    <row r="865" spans="5:5" x14ac:dyDescent="0.25">
      <c r="E865" s="37"/>
    </row>
    <row r="866" spans="5:5" x14ac:dyDescent="0.25">
      <c r="E866" s="37"/>
    </row>
    <row r="867" spans="5:5" x14ac:dyDescent="0.25">
      <c r="E867" s="37"/>
    </row>
    <row r="868" spans="5:5" x14ac:dyDescent="0.25">
      <c r="E868" s="37"/>
    </row>
    <row r="869" spans="5:5" x14ac:dyDescent="0.25">
      <c r="E869" s="37"/>
    </row>
    <row r="870" spans="5:5" x14ac:dyDescent="0.25">
      <c r="E870" s="37"/>
    </row>
    <row r="871" spans="5:5" x14ac:dyDescent="0.25">
      <c r="E871" s="37"/>
    </row>
    <row r="872" spans="5:5" x14ac:dyDescent="0.25">
      <c r="E872" s="37"/>
    </row>
    <row r="873" spans="5:5" x14ac:dyDescent="0.25">
      <c r="E873" s="37"/>
    </row>
    <row r="874" spans="5:5" x14ac:dyDescent="0.25">
      <c r="E874" s="37"/>
    </row>
    <row r="875" spans="5:5" x14ac:dyDescent="0.25">
      <c r="E875" s="37"/>
    </row>
    <row r="876" spans="5:5" x14ac:dyDescent="0.25">
      <c r="E876" s="37"/>
    </row>
    <row r="877" spans="5:5" x14ac:dyDescent="0.25">
      <c r="E877" s="37"/>
    </row>
    <row r="878" spans="5:5" x14ac:dyDescent="0.25">
      <c r="E878" s="37"/>
    </row>
    <row r="879" spans="5:5" x14ac:dyDescent="0.25">
      <c r="E879" s="37"/>
    </row>
    <row r="880" spans="5:5" x14ac:dyDescent="0.25">
      <c r="E880" s="37"/>
    </row>
    <row r="881" spans="5:5" x14ac:dyDescent="0.25">
      <c r="E881" s="37"/>
    </row>
    <row r="882" spans="5:5" x14ac:dyDescent="0.25">
      <c r="E882" s="37"/>
    </row>
    <row r="883" spans="5:5" x14ac:dyDescent="0.25">
      <c r="E883" s="37"/>
    </row>
    <row r="884" spans="5:5" x14ac:dyDescent="0.25">
      <c r="E884" s="37"/>
    </row>
    <row r="885" spans="5:5" x14ac:dyDescent="0.25">
      <c r="E885" s="37"/>
    </row>
    <row r="886" spans="5:5" x14ac:dyDescent="0.25">
      <c r="E886" s="37"/>
    </row>
    <row r="887" spans="5:5" x14ac:dyDescent="0.25">
      <c r="E887" s="37"/>
    </row>
    <row r="888" spans="5:5" x14ac:dyDescent="0.25">
      <c r="E888" s="37"/>
    </row>
    <row r="889" spans="5:5" x14ac:dyDescent="0.25">
      <c r="E889" s="37"/>
    </row>
    <row r="890" spans="5:5" x14ac:dyDescent="0.25">
      <c r="E890" s="37"/>
    </row>
    <row r="891" spans="5:5" x14ac:dyDescent="0.25">
      <c r="E891" s="37"/>
    </row>
    <row r="892" spans="5:5" x14ac:dyDescent="0.25">
      <c r="E892" s="37"/>
    </row>
    <row r="893" spans="5:5" x14ac:dyDescent="0.25">
      <c r="E893" s="37"/>
    </row>
    <row r="894" spans="5:5" x14ac:dyDescent="0.25">
      <c r="E894" s="37"/>
    </row>
    <row r="895" spans="5:5" x14ac:dyDescent="0.25">
      <c r="E895" s="37"/>
    </row>
    <row r="896" spans="5:5" x14ac:dyDescent="0.25">
      <c r="E896" s="37"/>
    </row>
    <row r="897" spans="5:5" x14ac:dyDescent="0.25">
      <c r="E897" s="37"/>
    </row>
    <row r="898" spans="5:5" x14ac:dyDescent="0.25">
      <c r="E898" s="37"/>
    </row>
    <row r="899" spans="5:5" x14ac:dyDescent="0.25">
      <c r="E899" s="37"/>
    </row>
    <row r="900" spans="5:5" x14ac:dyDescent="0.25">
      <c r="E900" s="37"/>
    </row>
    <row r="901" spans="5:5" x14ac:dyDescent="0.25">
      <c r="E901" s="37"/>
    </row>
    <row r="902" spans="5:5" x14ac:dyDescent="0.25">
      <c r="E902" s="37"/>
    </row>
    <row r="903" spans="5:5" x14ac:dyDescent="0.25">
      <c r="E903" s="37"/>
    </row>
    <row r="904" spans="5:5" x14ac:dyDescent="0.25">
      <c r="E904" s="37"/>
    </row>
    <row r="905" spans="5:5" x14ac:dyDescent="0.25">
      <c r="E905" s="37"/>
    </row>
    <row r="906" spans="5:5" x14ac:dyDescent="0.25">
      <c r="E906" s="37"/>
    </row>
    <row r="907" spans="5:5" x14ac:dyDescent="0.25">
      <c r="E907" s="37"/>
    </row>
    <row r="908" spans="5:5" x14ac:dyDescent="0.25">
      <c r="E908" s="37"/>
    </row>
    <row r="909" spans="5:5" x14ac:dyDescent="0.25">
      <c r="E909" s="37"/>
    </row>
    <row r="910" spans="5:5" x14ac:dyDescent="0.25">
      <c r="E910" s="37"/>
    </row>
    <row r="911" spans="5:5" x14ac:dyDescent="0.25">
      <c r="E911" s="37"/>
    </row>
    <row r="912" spans="5:5" x14ac:dyDescent="0.25">
      <c r="E912" s="37"/>
    </row>
    <row r="913" spans="5:5" x14ac:dyDescent="0.25">
      <c r="E913" s="37"/>
    </row>
    <row r="914" spans="5:5" x14ac:dyDescent="0.25">
      <c r="E914" s="37"/>
    </row>
    <row r="915" spans="5:5" x14ac:dyDescent="0.25">
      <c r="E915" s="37"/>
    </row>
    <row r="916" spans="5:5" x14ac:dyDescent="0.25">
      <c r="E916" s="37"/>
    </row>
    <row r="917" spans="5:5" x14ac:dyDescent="0.25">
      <c r="E917" s="37"/>
    </row>
    <row r="918" spans="5:5" x14ac:dyDescent="0.25">
      <c r="E918" s="37"/>
    </row>
    <row r="919" spans="5:5" x14ac:dyDescent="0.25">
      <c r="E919" s="37"/>
    </row>
    <row r="920" spans="5:5" x14ac:dyDescent="0.25">
      <c r="E920" s="37"/>
    </row>
    <row r="921" spans="5:5" x14ac:dyDescent="0.25">
      <c r="E921" s="37"/>
    </row>
    <row r="922" spans="5:5" x14ac:dyDescent="0.25">
      <c r="E922" s="37"/>
    </row>
    <row r="923" spans="5:5" x14ac:dyDescent="0.25">
      <c r="E923" s="37"/>
    </row>
    <row r="924" spans="5:5" x14ac:dyDescent="0.25">
      <c r="E924" s="37"/>
    </row>
    <row r="925" spans="5:5" x14ac:dyDescent="0.25">
      <c r="E925" s="37"/>
    </row>
    <row r="926" spans="5:5" x14ac:dyDescent="0.25">
      <c r="E926" s="37"/>
    </row>
    <row r="927" spans="5:5" x14ac:dyDescent="0.25">
      <c r="E927" s="37"/>
    </row>
    <row r="928" spans="5:5" x14ac:dyDescent="0.25">
      <c r="E928" s="37"/>
    </row>
    <row r="929" spans="5:5" x14ac:dyDescent="0.25">
      <c r="E929" s="37"/>
    </row>
    <row r="930" spans="5:5" x14ac:dyDescent="0.25">
      <c r="E930" s="37"/>
    </row>
    <row r="931" spans="5:5" x14ac:dyDescent="0.25">
      <c r="E931" s="37"/>
    </row>
    <row r="932" spans="5:5" x14ac:dyDescent="0.25">
      <c r="E932" s="37"/>
    </row>
    <row r="933" spans="5:5" x14ac:dyDescent="0.25">
      <c r="E933" s="37"/>
    </row>
    <row r="934" spans="5:5" x14ac:dyDescent="0.25">
      <c r="E934" s="37"/>
    </row>
    <row r="935" spans="5:5" x14ac:dyDescent="0.25">
      <c r="E935" s="37"/>
    </row>
    <row r="936" spans="5:5" x14ac:dyDescent="0.25">
      <c r="E936" s="37"/>
    </row>
    <row r="937" spans="5:5" x14ac:dyDescent="0.25">
      <c r="E937" s="37"/>
    </row>
    <row r="938" spans="5:5" x14ac:dyDescent="0.25">
      <c r="E938" s="37"/>
    </row>
    <row r="939" spans="5:5" x14ac:dyDescent="0.25">
      <c r="E939" s="37"/>
    </row>
    <row r="940" spans="5:5" x14ac:dyDescent="0.25">
      <c r="E940" s="37"/>
    </row>
    <row r="941" spans="5:5" x14ac:dyDescent="0.25">
      <c r="E941" s="37"/>
    </row>
    <row r="942" spans="5:5" x14ac:dyDescent="0.25">
      <c r="E942" s="37"/>
    </row>
    <row r="943" spans="5:5" x14ac:dyDescent="0.25">
      <c r="E943" s="37"/>
    </row>
    <row r="944" spans="5:5" x14ac:dyDescent="0.25">
      <c r="E944" s="37"/>
    </row>
    <row r="945" spans="5:5" x14ac:dyDescent="0.25">
      <c r="E945" s="37"/>
    </row>
    <row r="946" spans="5:5" x14ac:dyDescent="0.25">
      <c r="E946" s="37"/>
    </row>
    <row r="947" spans="5:5" x14ac:dyDescent="0.25">
      <c r="E947" s="37"/>
    </row>
    <row r="948" spans="5:5" x14ac:dyDescent="0.25">
      <c r="E948" s="37"/>
    </row>
    <row r="949" spans="5:5" x14ac:dyDescent="0.25">
      <c r="E949" s="37"/>
    </row>
    <row r="950" spans="5:5" x14ac:dyDescent="0.25">
      <c r="E950" s="37"/>
    </row>
    <row r="951" spans="5:5" x14ac:dyDescent="0.25">
      <c r="E951" s="37"/>
    </row>
    <row r="952" spans="5:5" x14ac:dyDescent="0.25">
      <c r="E952" s="37"/>
    </row>
    <row r="953" spans="5:5" x14ac:dyDescent="0.25">
      <c r="E953" s="37"/>
    </row>
    <row r="954" spans="5:5" x14ac:dyDescent="0.25">
      <c r="E954" s="37"/>
    </row>
    <row r="955" spans="5:5" x14ac:dyDescent="0.25">
      <c r="E955" s="37"/>
    </row>
    <row r="956" spans="5:5" x14ac:dyDescent="0.25">
      <c r="E956" s="37"/>
    </row>
    <row r="957" spans="5:5" x14ac:dyDescent="0.25">
      <c r="E957" s="37"/>
    </row>
    <row r="958" spans="5:5" x14ac:dyDescent="0.25">
      <c r="E958" s="37"/>
    </row>
    <row r="959" spans="5:5" x14ac:dyDescent="0.25">
      <c r="E959" s="37"/>
    </row>
    <row r="960" spans="5:5" x14ac:dyDescent="0.25">
      <c r="E960" s="37"/>
    </row>
    <row r="961" spans="5:5" x14ac:dyDescent="0.25">
      <c r="E961" s="37"/>
    </row>
    <row r="962" spans="5:5" x14ac:dyDescent="0.25">
      <c r="E962" s="37"/>
    </row>
    <row r="963" spans="5:5" x14ac:dyDescent="0.25">
      <c r="E963" s="37"/>
    </row>
    <row r="964" spans="5:5" x14ac:dyDescent="0.25">
      <c r="E964" s="37"/>
    </row>
    <row r="965" spans="5:5" x14ac:dyDescent="0.25">
      <c r="E965" s="37"/>
    </row>
    <row r="966" spans="5:5" x14ac:dyDescent="0.25">
      <c r="E966" s="37"/>
    </row>
    <row r="967" spans="5:5" x14ac:dyDescent="0.25">
      <c r="E967" s="37"/>
    </row>
    <row r="968" spans="5:5" x14ac:dyDescent="0.25">
      <c r="E968" s="37"/>
    </row>
    <row r="969" spans="5:5" x14ac:dyDescent="0.25">
      <c r="E969" s="37"/>
    </row>
    <row r="970" spans="5:5" x14ac:dyDescent="0.25">
      <c r="E970" s="37"/>
    </row>
    <row r="971" spans="5:5" x14ac:dyDescent="0.25">
      <c r="E971" s="37"/>
    </row>
    <row r="972" spans="5:5" x14ac:dyDescent="0.25">
      <c r="E972" s="37"/>
    </row>
    <row r="973" spans="5:5" x14ac:dyDescent="0.25">
      <c r="E973" s="37"/>
    </row>
    <row r="974" spans="5:5" x14ac:dyDescent="0.25">
      <c r="E974" s="37"/>
    </row>
    <row r="975" spans="5:5" x14ac:dyDescent="0.25">
      <c r="E975" s="37"/>
    </row>
    <row r="976" spans="5:5" x14ac:dyDescent="0.25">
      <c r="E976" s="37"/>
    </row>
    <row r="977" spans="5:5" x14ac:dyDescent="0.25">
      <c r="E977" s="37"/>
    </row>
    <row r="978" spans="5:5" x14ac:dyDescent="0.25">
      <c r="E978" s="37"/>
    </row>
    <row r="979" spans="5:5" x14ac:dyDescent="0.25">
      <c r="E979" s="37"/>
    </row>
    <row r="980" spans="5:5" x14ac:dyDescent="0.25">
      <c r="E980" s="37"/>
    </row>
    <row r="981" spans="5:5" x14ac:dyDescent="0.25">
      <c r="E981" s="37"/>
    </row>
    <row r="982" spans="5:5" x14ac:dyDescent="0.25">
      <c r="E982" s="37"/>
    </row>
    <row r="983" spans="5:5" x14ac:dyDescent="0.25">
      <c r="E983" s="37"/>
    </row>
    <row r="984" spans="5:5" x14ac:dyDescent="0.25">
      <c r="E984" s="37"/>
    </row>
    <row r="985" spans="5:5" x14ac:dyDescent="0.25">
      <c r="E985" s="37"/>
    </row>
    <row r="986" spans="5:5" x14ac:dyDescent="0.25">
      <c r="E986" s="37"/>
    </row>
    <row r="987" spans="5:5" x14ac:dyDescent="0.25">
      <c r="E987" s="37"/>
    </row>
    <row r="988" spans="5:5" x14ac:dyDescent="0.25">
      <c r="E988" s="37"/>
    </row>
    <row r="989" spans="5:5" x14ac:dyDescent="0.25">
      <c r="E989" s="37"/>
    </row>
    <row r="990" spans="5:5" x14ac:dyDescent="0.25">
      <c r="E990" s="37"/>
    </row>
    <row r="991" spans="5:5" x14ac:dyDescent="0.25">
      <c r="E991" s="37"/>
    </row>
    <row r="992" spans="5:5" x14ac:dyDescent="0.25">
      <c r="E992" s="37"/>
    </row>
    <row r="993" spans="5:5" x14ac:dyDescent="0.25">
      <c r="E993" s="37"/>
    </row>
    <row r="994" spans="5:5" x14ac:dyDescent="0.25">
      <c r="E994" s="37"/>
    </row>
    <row r="995" spans="5:5" x14ac:dyDescent="0.25">
      <c r="E995" s="37"/>
    </row>
    <row r="996" spans="5:5" x14ac:dyDescent="0.25">
      <c r="E996" s="37"/>
    </row>
    <row r="997" spans="5:5" x14ac:dyDescent="0.25">
      <c r="E997" s="37"/>
    </row>
    <row r="998" spans="5:5" x14ac:dyDescent="0.25">
      <c r="E998" s="37"/>
    </row>
    <row r="999" spans="5:5" x14ac:dyDescent="0.25">
      <c r="E999" s="37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207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41">
        <v>44205</v>
      </c>
      <c r="E7" s="8" t="s">
        <v>225</v>
      </c>
      <c r="F7" s="8" t="s">
        <v>178</v>
      </c>
      <c r="G7" s="8">
        <v>500</v>
      </c>
      <c r="H7" s="9"/>
    </row>
    <row r="8" spans="1:29" x14ac:dyDescent="0.25">
      <c r="C8" s="8">
        <v>2</v>
      </c>
      <c r="D8" s="25">
        <v>44442</v>
      </c>
      <c r="E8" s="34" t="s">
        <v>360</v>
      </c>
      <c r="F8" s="9"/>
      <c r="G8" s="8">
        <v>22250</v>
      </c>
      <c r="H8" s="9"/>
    </row>
    <row r="9" spans="1:29" x14ac:dyDescent="0.25">
      <c r="C9" s="8">
        <v>3</v>
      </c>
      <c r="D9" s="25">
        <v>44442</v>
      </c>
      <c r="E9" s="8" t="s">
        <v>361</v>
      </c>
      <c r="F9" s="9"/>
      <c r="G9" s="8">
        <v>3590</v>
      </c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207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44435</v>
      </c>
      <c r="E7" s="8" t="s">
        <v>362</v>
      </c>
      <c r="F7" s="8" t="s">
        <v>316</v>
      </c>
      <c r="G7" s="8">
        <v>1560</v>
      </c>
      <c r="H7" s="9"/>
    </row>
    <row r="8" spans="1:29" x14ac:dyDescent="0.25">
      <c r="C8" s="8">
        <v>2</v>
      </c>
      <c r="D8" s="25">
        <v>44440</v>
      </c>
      <c r="E8" s="8" t="s">
        <v>225</v>
      </c>
      <c r="F8" s="8" t="s">
        <v>178</v>
      </c>
      <c r="G8" s="8">
        <v>500</v>
      </c>
      <c r="H8" s="9"/>
    </row>
    <row r="9" spans="1:29" x14ac:dyDescent="0.25">
      <c r="C9" s="8">
        <v>3</v>
      </c>
      <c r="D9" s="25">
        <v>44457</v>
      </c>
      <c r="E9" s="8" t="s">
        <v>363</v>
      </c>
      <c r="F9" s="8" t="s">
        <v>316</v>
      </c>
      <c r="G9" s="8">
        <v>43500</v>
      </c>
      <c r="H9" s="9"/>
    </row>
    <row r="10" spans="1:29" x14ac:dyDescent="0.25">
      <c r="C10" s="8">
        <v>4</v>
      </c>
      <c r="D10" s="25">
        <v>44459</v>
      </c>
      <c r="E10" s="8" t="s">
        <v>364</v>
      </c>
      <c r="F10" s="9"/>
      <c r="G10" s="8">
        <v>1480</v>
      </c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207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44440</v>
      </c>
      <c r="E7" s="8" t="s">
        <v>225</v>
      </c>
      <c r="F7" s="8" t="s">
        <v>178</v>
      </c>
      <c r="G7" s="8">
        <v>500</v>
      </c>
      <c r="H7" s="9"/>
    </row>
    <row r="8" spans="1:29" x14ac:dyDescent="0.25">
      <c r="C8" s="9"/>
      <c r="D8" s="9"/>
      <c r="E8" s="9"/>
      <c r="F8" s="9"/>
      <c r="G8" s="9"/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365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44440</v>
      </c>
      <c r="E7" s="8" t="s">
        <v>366</v>
      </c>
      <c r="F7" s="8" t="s">
        <v>367</v>
      </c>
      <c r="G7" s="8">
        <v>500</v>
      </c>
      <c r="H7" s="9"/>
    </row>
    <row r="8" spans="1:29" x14ac:dyDescent="0.25">
      <c r="C8" s="9"/>
      <c r="D8" s="9"/>
      <c r="E8" s="9"/>
      <c r="F8" s="9"/>
      <c r="G8" s="9"/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368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44440</v>
      </c>
      <c r="E7" s="8" t="s">
        <v>369</v>
      </c>
      <c r="F7" s="8" t="s">
        <v>367</v>
      </c>
      <c r="G7" s="8">
        <v>500</v>
      </c>
      <c r="H7" s="9"/>
    </row>
    <row r="8" spans="1:29" x14ac:dyDescent="0.25">
      <c r="C8" s="9"/>
      <c r="D8" s="9"/>
      <c r="E8" s="9"/>
      <c r="F8" s="9"/>
      <c r="G8" s="9"/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365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44440</v>
      </c>
      <c r="E7" s="8" t="s">
        <v>370</v>
      </c>
      <c r="F7" s="9"/>
      <c r="G7" s="8">
        <v>200</v>
      </c>
      <c r="H7" s="9"/>
    </row>
    <row r="8" spans="1:29" x14ac:dyDescent="0.25">
      <c r="C8" s="8">
        <v>2</v>
      </c>
      <c r="D8" s="25">
        <v>44444</v>
      </c>
      <c r="E8" s="8" t="s">
        <v>371</v>
      </c>
      <c r="F8" s="8" t="s">
        <v>372</v>
      </c>
      <c r="G8" s="8">
        <v>260</v>
      </c>
      <c r="H8" s="9"/>
    </row>
    <row r="9" spans="1:29" x14ac:dyDescent="0.25">
      <c r="C9" s="8">
        <v>3</v>
      </c>
      <c r="D9" s="25">
        <v>44451</v>
      </c>
      <c r="E9" s="8" t="s">
        <v>373</v>
      </c>
      <c r="F9" s="9"/>
      <c r="G9" s="8">
        <v>1000</v>
      </c>
      <c r="H9" s="9"/>
    </row>
    <row r="10" spans="1:29" x14ac:dyDescent="0.25">
      <c r="C10" s="8">
        <v>4</v>
      </c>
      <c r="D10" s="25">
        <v>44462</v>
      </c>
      <c r="E10" s="8" t="s">
        <v>374</v>
      </c>
      <c r="F10" s="9"/>
      <c r="G10" s="8">
        <v>2050</v>
      </c>
      <c r="H10" s="9"/>
    </row>
    <row r="11" spans="1:29" x14ac:dyDescent="0.25">
      <c r="C11" s="8">
        <v>5</v>
      </c>
      <c r="D11" s="25">
        <v>44462</v>
      </c>
      <c r="E11" s="8" t="s">
        <v>375</v>
      </c>
      <c r="F11" s="9"/>
      <c r="G11" s="8">
        <v>1200</v>
      </c>
      <c r="H11" s="9"/>
    </row>
    <row r="12" spans="1:29" x14ac:dyDescent="0.25">
      <c r="C12" s="8">
        <v>6</v>
      </c>
      <c r="D12" s="25">
        <v>44462</v>
      </c>
      <c r="E12" s="8" t="s">
        <v>376</v>
      </c>
      <c r="F12" s="9"/>
      <c r="G12" s="8">
        <v>300</v>
      </c>
      <c r="H12" s="9"/>
    </row>
    <row r="13" spans="1:29" x14ac:dyDescent="0.25">
      <c r="C13" s="8">
        <v>7</v>
      </c>
      <c r="D13" s="25">
        <v>44462</v>
      </c>
      <c r="E13" s="8" t="s">
        <v>377</v>
      </c>
      <c r="F13" s="9"/>
      <c r="G13" s="8">
        <v>2500</v>
      </c>
      <c r="H13" s="9"/>
    </row>
    <row r="14" spans="1:29" x14ac:dyDescent="0.25">
      <c r="C14" s="8">
        <v>8</v>
      </c>
      <c r="D14" s="25">
        <v>44469</v>
      </c>
      <c r="E14" s="8" t="s">
        <v>378</v>
      </c>
      <c r="F14" s="9"/>
      <c r="G14" s="8">
        <v>360</v>
      </c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379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44470</v>
      </c>
      <c r="E7" s="8" t="s">
        <v>380</v>
      </c>
      <c r="F7" s="9"/>
      <c r="G7" s="8">
        <v>1970</v>
      </c>
      <c r="H7" s="9"/>
    </row>
    <row r="8" spans="1:29" x14ac:dyDescent="0.25">
      <c r="C8" s="8">
        <v>2</v>
      </c>
      <c r="D8" s="25">
        <v>44470</v>
      </c>
      <c r="E8" s="8" t="s">
        <v>335</v>
      </c>
      <c r="F8" s="8"/>
      <c r="G8" s="8">
        <v>500</v>
      </c>
      <c r="H8" s="9"/>
    </row>
    <row r="9" spans="1:29" x14ac:dyDescent="0.25">
      <c r="C9" s="8">
        <v>3</v>
      </c>
      <c r="D9" s="25">
        <v>44470</v>
      </c>
      <c r="E9" s="8" t="s">
        <v>381</v>
      </c>
      <c r="F9" s="9"/>
      <c r="G9" s="8">
        <v>900</v>
      </c>
      <c r="H9" s="9"/>
    </row>
    <row r="10" spans="1:29" x14ac:dyDescent="0.25">
      <c r="C10" s="8">
        <v>4</v>
      </c>
      <c r="D10" s="25"/>
      <c r="E10" s="8"/>
      <c r="F10" s="9"/>
      <c r="G10" s="8"/>
      <c r="H10" s="9"/>
    </row>
    <row r="11" spans="1:29" x14ac:dyDescent="0.25">
      <c r="C11" s="8">
        <v>5</v>
      </c>
      <c r="D11" s="25"/>
      <c r="E11" s="8"/>
      <c r="F11" s="9"/>
      <c r="G11" s="8"/>
      <c r="H11" s="9"/>
    </row>
    <row r="12" spans="1:29" x14ac:dyDescent="0.25">
      <c r="C12" s="8">
        <v>6</v>
      </c>
      <c r="D12" s="25"/>
      <c r="E12" s="8"/>
      <c r="F12" s="9"/>
      <c r="G12" s="8"/>
      <c r="H12" s="9"/>
    </row>
    <row r="13" spans="1:29" x14ac:dyDescent="0.25">
      <c r="C13" s="8">
        <v>7</v>
      </c>
      <c r="D13" s="25"/>
      <c r="E13" s="8"/>
      <c r="F13" s="9"/>
      <c r="G13" s="8"/>
      <c r="H13" s="9"/>
    </row>
    <row r="14" spans="1:29" x14ac:dyDescent="0.25">
      <c r="C14" s="8">
        <v>8</v>
      </c>
      <c r="D14" s="25"/>
      <c r="E14" s="8"/>
      <c r="F14" s="9"/>
      <c r="G14" s="8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382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44440</v>
      </c>
      <c r="E7" s="8" t="s">
        <v>370</v>
      </c>
      <c r="F7" s="8" t="s">
        <v>367</v>
      </c>
      <c r="G7" s="8">
        <v>500</v>
      </c>
      <c r="H7" s="9"/>
    </row>
    <row r="8" spans="1:29" x14ac:dyDescent="0.25">
      <c r="C8" s="9"/>
      <c r="D8" s="9"/>
      <c r="E8" s="9"/>
      <c r="F8" s="9"/>
      <c r="G8" s="9"/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383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44440</v>
      </c>
      <c r="E7" s="8" t="s">
        <v>370</v>
      </c>
      <c r="F7" s="8" t="s">
        <v>384</v>
      </c>
      <c r="G7" s="8">
        <v>200</v>
      </c>
      <c r="H7" s="9"/>
    </row>
    <row r="8" spans="1:29" x14ac:dyDescent="0.25">
      <c r="C8" s="8">
        <v>2</v>
      </c>
      <c r="D8" s="25">
        <v>44458</v>
      </c>
      <c r="E8" s="8" t="s">
        <v>385</v>
      </c>
      <c r="F8" s="9"/>
      <c r="G8" s="8">
        <v>200</v>
      </c>
      <c r="H8" s="9"/>
    </row>
    <row r="9" spans="1:29" x14ac:dyDescent="0.25">
      <c r="C9" s="8">
        <v>3</v>
      </c>
      <c r="D9" s="25">
        <v>44458</v>
      </c>
      <c r="E9" s="8" t="s">
        <v>386</v>
      </c>
      <c r="F9" s="9"/>
      <c r="G9" s="8">
        <v>1200</v>
      </c>
      <c r="H9" s="9"/>
    </row>
    <row r="10" spans="1:29" x14ac:dyDescent="0.25">
      <c r="C10" s="8">
        <v>4</v>
      </c>
      <c r="D10" s="25">
        <v>44462</v>
      </c>
      <c r="E10" s="8" t="s">
        <v>387</v>
      </c>
      <c r="F10" s="9"/>
      <c r="G10" s="8">
        <v>3200</v>
      </c>
      <c r="H10" s="9"/>
    </row>
    <row r="11" spans="1:29" x14ac:dyDescent="0.25">
      <c r="C11" s="8">
        <v>5</v>
      </c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388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44440</v>
      </c>
      <c r="E7" s="8" t="s">
        <v>370</v>
      </c>
      <c r="F7" s="8" t="s">
        <v>389</v>
      </c>
      <c r="G7" s="8">
        <v>200</v>
      </c>
      <c r="H7" s="9"/>
    </row>
    <row r="8" spans="1:29" x14ac:dyDescent="0.25">
      <c r="C8" s="8">
        <v>2</v>
      </c>
      <c r="D8" s="25">
        <v>44444</v>
      </c>
      <c r="E8" s="8" t="s">
        <v>390</v>
      </c>
      <c r="F8" s="8" t="s">
        <v>391</v>
      </c>
      <c r="G8" s="8">
        <v>590</v>
      </c>
      <c r="H8" s="9"/>
    </row>
    <row r="9" spans="1:29" x14ac:dyDescent="0.25">
      <c r="C9" s="8">
        <v>3</v>
      </c>
      <c r="D9" s="25">
        <v>44444</v>
      </c>
      <c r="E9" s="8" t="s">
        <v>392</v>
      </c>
      <c r="F9" s="8" t="s">
        <v>391</v>
      </c>
      <c r="G9" s="8">
        <v>300</v>
      </c>
      <c r="H9" s="9"/>
    </row>
    <row r="10" spans="1:29" x14ac:dyDescent="0.25">
      <c r="C10" s="8">
        <v>4</v>
      </c>
      <c r="D10" s="25">
        <v>44470</v>
      </c>
      <c r="E10" s="8" t="s">
        <v>393</v>
      </c>
      <c r="F10" s="9"/>
      <c r="G10" s="9">
        <f>5234+3163.46+0.96</f>
        <v>8398.4199999999983</v>
      </c>
      <c r="H10" s="9"/>
    </row>
    <row r="11" spans="1:29" x14ac:dyDescent="0.25">
      <c r="C11" s="8">
        <v>5</v>
      </c>
      <c r="D11" s="25">
        <v>44462</v>
      </c>
      <c r="E11" s="8" t="s">
        <v>394</v>
      </c>
      <c r="F11" s="9"/>
      <c r="G11" s="9">
        <f>2100+80</f>
        <v>2180</v>
      </c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388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44461</v>
      </c>
      <c r="E7" s="8" t="s">
        <v>395</v>
      </c>
      <c r="F7" s="8" t="s">
        <v>396</v>
      </c>
      <c r="G7" s="8">
        <v>3000</v>
      </c>
      <c r="H7" s="9"/>
    </row>
    <row r="8" spans="1:29" x14ac:dyDescent="0.25">
      <c r="C8" s="9"/>
      <c r="D8" s="9"/>
      <c r="E8" s="9"/>
      <c r="F8" s="9"/>
      <c r="G8" s="9"/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388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44438</v>
      </c>
      <c r="E7" s="8" t="s">
        <v>397</v>
      </c>
      <c r="F7" s="9"/>
      <c r="G7" s="8">
        <v>1100</v>
      </c>
      <c r="H7" s="9"/>
    </row>
    <row r="8" spans="1:29" x14ac:dyDescent="0.25">
      <c r="C8" s="8">
        <v>2</v>
      </c>
      <c r="D8" s="25">
        <v>44440</v>
      </c>
      <c r="E8" s="8" t="s">
        <v>225</v>
      </c>
      <c r="F8" s="8" t="s">
        <v>398</v>
      </c>
      <c r="G8" s="42">
        <v>200</v>
      </c>
      <c r="H8" s="9"/>
    </row>
    <row r="9" spans="1:29" x14ac:dyDescent="0.25">
      <c r="C9" s="8">
        <v>3</v>
      </c>
      <c r="D9" s="25">
        <v>44470</v>
      </c>
      <c r="E9" s="8" t="s">
        <v>399</v>
      </c>
      <c r="F9" s="9"/>
      <c r="G9" s="8">
        <v>4286</v>
      </c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388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41">
        <v>44205</v>
      </c>
      <c r="E7" s="8" t="s">
        <v>225</v>
      </c>
      <c r="F7" s="9"/>
      <c r="G7" s="8">
        <v>200</v>
      </c>
      <c r="H7" s="9"/>
    </row>
    <row r="8" spans="1:29" x14ac:dyDescent="0.25">
      <c r="C8" s="9"/>
      <c r="D8" s="9"/>
      <c r="E8" s="9"/>
      <c r="F8" s="9"/>
      <c r="G8" s="9"/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388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41">
        <v>44205</v>
      </c>
      <c r="E7" s="8" t="s">
        <v>225</v>
      </c>
      <c r="F7" s="8" t="s">
        <v>400</v>
      </c>
      <c r="G7" s="8">
        <v>200</v>
      </c>
      <c r="H7" s="9"/>
    </row>
    <row r="8" spans="1:29" x14ac:dyDescent="0.25">
      <c r="C8" s="8">
        <v>2</v>
      </c>
      <c r="D8" s="25">
        <v>44470</v>
      </c>
      <c r="E8" s="8" t="s">
        <v>401</v>
      </c>
      <c r="F8" s="9"/>
      <c r="G8" s="8">
        <v>1420</v>
      </c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388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44440</v>
      </c>
      <c r="E7" s="8" t="s">
        <v>225</v>
      </c>
      <c r="F7" s="8" t="s">
        <v>261</v>
      </c>
      <c r="G7" s="8">
        <v>500</v>
      </c>
      <c r="H7" s="9"/>
    </row>
    <row r="8" spans="1:29" x14ac:dyDescent="0.25">
      <c r="C8" s="8">
        <v>2</v>
      </c>
      <c r="D8" s="43">
        <v>44462</v>
      </c>
      <c r="E8" s="8" t="s">
        <v>402</v>
      </c>
      <c r="F8" s="9"/>
      <c r="G8" s="8">
        <v>550</v>
      </c>
      <c r="H8" s="9"/>
    </row>
    <row r="9" spans="1:29" x14ac:dyDescent="0.25">
      <c r="C9" s="8">
        <v>3</v>
      </c>
      <c r="D9" s="25">
        <v>44474</v>
      </c>
      <c r="E9" s="8" t="s">
        <v>403</v>
      </c>
      <c r="F9" s="9"/>
      <c r="G9" s="9">
        <f>2372.88*118%</f>
        <v>2799.9983999999999</v>
      </c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AC999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7.88671875" customWidth="1"/>
    <col min="6" max="8" width="26.6640625" customWidth="1"/>
  </cols>
  <sheetData>
    <row r="1" spans="1:29" x14ac:dyDescent="0.25">
      <c r="E1" s="44"/>
    </row>
    <row r="2" spans="1:29" x14ac:dyDescent="0.25">
      <c r="A2" s="58" t="s">
        <v>388</v>
      </c>
      <c r="B2" s="59"/>
      <c r="C2" s="60"/>
      <c r="E2" s="44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E3" s="44"/>
      <c r="G3" s="65"/>
      <c r="H3" s="65"/>
      <c r="I3" s="65"/>
    </row>
    <row r="4" spans="1:29" x14ac:dyDescent="0.25">
      <c r="E4" s="44"/>
      <c r="G4" s="6" t="s">
        <v>135</v>
      </c>
    </row>
    <row r="5" spans="1:29" x14ac:dyDescent="0.25">
      <c r="E5" s="44"/>
    </row>
    <row r="6" spans="1:29" x14ac:dyDescent="0.25">
      <c r="A6" s="1"/>
      <c r="B6" s="1"/>
      <c r="C6" s="7" t="s">
        <v>136</v>
      </c>
      <c r="D6" s="7" t="s">
        <v>137</v>
      </c>
      <c r="E6" s="45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44440</v>
      </c>
      <c r="E7" s="34" t="s">
        <v>225</v>
      </c>
      <c r="F7" s="8" t="s">
        <v>265</v>
      </c>
      <c r="G7" s="8">
        <v>200</v>
      </c>
      <c r="H7" s="9"/>
    </row>
    <row r="8" spans="1:29" x14ac:dyDescent="0.25">
      <c r="C8" s="8">
        <v>2</v>
      </c>
      <c r="D8" s="25">
        <v>44464</v>
      </c>
      <c r="E8" s="34" t="s">
        <v>404</v>
      </c>
      <c r="F8" s="9"/>
      <c r="G8" s="8">
        <v>3900</v>
      </c>
      <c r="H8" s="9"/>
    </row>
    <row r="9" spans="1:29" x14ac:dyDescent="0.25">
      <c r="C9" s="8">
        <v>3</v>
      </c>
      <c r="D9" s="25">
        <v>44475</v>
      </c>
      <c r="E9" s="34" t="s">
        <v>405</v>
      </c>
      <c r="F9" s="9"/>
      <c r="G9" s="8">
        <v>57350</v>
      </c>
      <c r="H9" s="9"/>
    </row>
    <row r="10" spans="1:29" x14ac:dyDescent="0.25">
      <c r="C10" s="9"/>
      <c r="D10" s="9"/>
      <c r="E10" s="35"/>
      <c r="F10" s="9"/>
      <c r="G10" s="9"/>
      <c r="H10" s="9"/>
    </row>
    <row r="11" spans="1:29" x14ac:dyDescent="0.25">
      <c r="C11" s="9"/>
      <c r="D11" s="9"/>
      <c r="E11" s="35"/>
      <c r="F11" s="9"/>
      <c r="G11" s="9"/>
      <c r="H11" s="9"/>
    </row>
    <row r="12" spans="1:29" x14ac:dyDescent="0.25">
      <c r="C12" s="9"/>
      <c r="D12" s="9"/>
      <c r="E12" s="35"/>
      <c r="F12" s="9"/>
      <c r="G12" s="9"/>
      <c r="H12" s="9"/>
    </row>
    <row r="13" spans="1:29" x14ac:dyDescent="0.25">
      <c r="C13" s="9"/>
      <c r="D13" s="9"/>
      <c r="E13" s="35"/>
      <c r="F13" s="9"/>
      <c r="G13" s="9"/>
      <c r="H13" s="9"/>
    </row>
    <row r="14" spans="1:29" x14ac:dyDescent="0.25">
      <c r="C14" s="9"/>
      <c r="D14" s="9"/>
      <c r="E14" s="35"/>
      <c r="F14" s="9"/>
      <c r="G14" s="9"/>
      <c r="H14" s="9"/>
    </row>
    <row r="15" spans="1:29" x14ac:dyDescent="0.25">
      <c r="C15" s="9"/>
      <c r="D15" s="9"/>
      <c r="E15" s="35"/>
      <c r="F15" s="9"/>
      <c r="G15" s="9"/>
      <c r="H15" s="9"/>
    </row>
    <row r="16" spans="1:29" x14ac:dyDescent="0.25">
      <c r="C16" s="9"/>
      <c r="D16" s="9"/>
      <c r="E16" s="35"/>
      <c r="F16" s="9"/>
      <c r="G16" s="9"/>
      <c r="H16" s="9"/>
    </row>
    <row r="17" spans="3:8" x14ac:dyDescent="0.25">
      <c r="C17" s="9"/>
      <c r="D17" s="9"/>
      <c r="E17" s="35"/>
      <c r="F17" s="9"/>
      <c r="G17" s="9"/>
      <c r="H17" s="9"/>
    </row>
    <row r="18" spans="3:8" x14ac:dyDescent="0.25">
      <c r="C18" s="9"/>
      <c r="D18" s="9"/>
      <c r="E18" s="35"/>
      <c r="F18" s="9"/>
      <c r="G18" s="9"/>
      <c r="H18" s="9"/>
    </row>
    <row r="19" spans="3:8" x14ac:dyDescent="0.25">
      <c r="C19" s="9"/>
      <c r="D19" s="9"/>
      <c r="E19" s="35"/>
      <c r="F19" s="9"/>
      <c r="G19" s="9"/>
      <c r="H19" s="9"/>
    </row>
    <row r="20" spans="3:8" x14ac:dyDescent="0.25">
      <c r="C20" s="9"/>
      <c r="D20" s="9"/>
      <c r="E20" s="35"/>
      <c r="F20" s="9"/>
      <c r="G20" s="9"/>
      <c r="H20" s="9"/>
    </row>
    <row r="21" spans="3:8" x14ac:dyDescent="0.25">
      <c r="C21" s="9"/>
      <c r="D21" s="9"/>
      <c r="E21" s="35"/>
      <c r="F21" s="9"/>
      <c r="G21" s="9"/>
      <c r="H21" s="9"/>
    </row>
    <row r="22" spans="3:8" x14ac:dyDescent="0.25">
      <c r="C22" s="9"/>
      <c r="D22" s="9"/>
      <c r="E22" s="35"/>
      <c r="F22" s="9"/>
      <c r="G22" s="9"/>
      <c r="H22" s="9"/>
    </row>
    <row r="23" spans="3:8" x14ac:dyDescent="0.25">
      <c r="C23" s="9"/>
      <c r="D23" s="9"/>
      <c r="E23" s="35"/>
      <c r="F23" s="9"/>
      <c r="G23" s="9"/>
      <c r="H23" s="9"/>
    </row>
    <row r="24" spans="3:8" x14ac:dyDescent="0.25">
      <c r="C24" s="9"/>
      <c r="D24" s="9"/>
      <c r="E24" s="35"/>
      <c r="F24" s="9"/>
      <c r="G24" s="9"/>
      <c r="H24" s="9"/>
    </row>
    <row r="25" spans="3:8" x14ac:dyDescent="0.25">
      <c r="C25" s="9"/>
      <c r="D25" s="9"/>
      <c r="E25" s="35"/>
      <c r="F25" s="9"/>
      <c r="G25" s="9"/>
      <c r="H25" s="9"/>
    </row>
    <row r="26" spans="3:8" x14ac:dyDescent="0.25">
      <c r="C26" s="9"/>
      <c r="D26" s="9"/>
      <c r="E26" s="35"/>
      <c r="F26" s="9"/>
      <c r="G26" s="9"/>
      <c r="H26" s="9"/>
    </row>
    <row r="27" spans="3:8" x14ac:dyDescent="0.25">
      <c r="C27" s="9"/>
      <c r="D27" s="9"/>
      <c r="E27" s="35"/>
      <c r="F27" s="9"/>
      <c r="G27" s="9"/>
      <c r="H27" s="9"/>
    </row>
    <row r="28" spans="3:8" x14ac:dyDescent="0.25">
      <c r="C28" s="9"/>
      <c r="D28" s="9"/>
      <c r="E28" s="35"/>
      <c r="F28" s="9"/>
      <c r="G28" s="9"/>
      <c r="H28" s="9"/>
    </row>
    <row r="29" spans="3:8" x14ac:dyDescent="0.25">
      <c r="C29" s="9"/>
      <c r="D29" s="9"/>
      <c r="E29" s="35"/>
      <c r="F29" s="9"/>
      <c r="G29" s="9"/>
      <c r="H29" s="9"/>
    </row>
    <row r="30" spans="3:8" x14ac:dyDescent="0.25">
      <c r="C30" s="9"/>
      <c r="D30" s="9"/>
      <c r="E30" s="35"/>
      <c r="F30" s="9"/>
      <c r="G30" s="9"/>
      <c r="H30" s="9"/>
    </row>
    <row r="31" spans="3:8" x14ac:dyDescent="0.25">
      <c r="C31" s="9"/>
      <c r="D31" s="9"/>
      <c r="E31" s="35"/>
      <c r="F31" s="9"/>
      <c r="G31" s="9"/>
      <c r="H31" s="9"/>
    </row>
    <row r="32" spans="3:8" x14ac:dyDescent="0.25">
      <c r="C32" s="9"/>
      <c r="D32" s="9"/>
      <c r="E32" s="35"/>
      <c r="F32" s="9"/>
      <c r="G32" s="9"/>
      <c r="H32" s="9"/>
    </row>
    <row r="33" spans="3:8" x14ac:dyDescent="0.25">
      <c r="C33" s="9"/>
      <c r="D33" s="9"/>
      <c r="E33" s="35"/>
      <c r="F33" s="9"/>
      <c r="G33" s="9"/>
      <c r="H33" s="9"/>
    </row>
    <row r="34" spans="3:8" x14ac:dyDescent="0.25">
      <c r="C34" s="9"/>
      <c r="D34" s="9"/>
      <c r="E34" s="35"/>
      <c r="F34" s="9"/>
      <c r="G34" s="9"/>
      <c r="H34" s="9"/>
    </row>
    <row r="35" spans="3:8" x14ac:dyDescent="0.25">
      <c r="C35" s="9"/>
      <c r="D35" s="9"/>
      <c r="E35" s="35"/>
      <c r="F35" s="9"/>
      <c r="G35" s="9"/>
      <c r="H35" s="9"/>
    </row>
    <row r="36" spans="3:8" x14ac:dyDescent="0.25">
      <c r="C36" s="9"/>
      <c r="D36" s="9"/>
      <c r="E36" s="35"/>
      <c r="F36" s="9"/>
      <c r="G36" s="9"/>
      <c r="H36" s="9"/>
    </row>
    <row r="37" spans="3:8" x14ac:dyDescent="0.25">
      <c r="C37" s="9"/>
      <c r="D37" s="9"/>
      <c r="E37" s="35"/>
      <c r="F37" s="9"/>
      <c r="G37" s="9"/>
      <c r="H37" s="9"/>
    </row>
    <row r="38" spans="3:8" x14ac:dyDescent="0.25">
      <c r="C38" s="9"/>
      <c r="D38" s="9"/>
      <c r="E38" s="35"/>
      <c r="F38" s="9"/>
      <c r="G38" s="9"/>
      <c r="H38" s="9"/>
    </row>
    <row r="39" spans="3:8" x14ac:dyDescent="0.25">
      <c r="C39" s="9"/>
      <c r="D39" s="9"/>
      <c r="E39" s="35"/>
      <c r="F39" s="9"/>
      <c r="G39" s="9"/>
      <c r="H39" s="9"/>
    </row>
    <row r="40" spans="3:8" x14ac:dyDescent="0.25">
      <c r="C40" s="9"/>
      <c r="D40" s="9"/>
      <c r="E40" s="35"/>
      <c r="F40" s="9"/>
      <c r="G40" s="9"/>
      <c r="H40" s="9"/>
    </row>
    <row r="41" spans="3:8" x14ac:dyDescent="0.25">
      <c r="C41" s="9"/>
      <c r="D41" s="9"/>
      <c r="E41" s="35"/>
      <c r="F41" s="9"/>
      <c r="G41" s="9"/>
      <c r="H41" s="9"/>
    </row>
    <row r="42" spans="3:8" x14ac:dyDescent="0.25">
      <c r="C42" s="9"/>
      <c r="D42" s="9"/>
      <c r="E42" s="35"/>
      <c r="F42" s="9"/>
      <c r="G42" s="9"/>
      <c r="H42" s="9"/>
    </row>
    <row r="43" spans="3:8" x14ac:dyDescent="0.25">
      <c r="C43" s="9"/>
      <c r="D43" s="9"/>
      <c r="E43" s="35"/>
      <c r="F43" s="9"/>
      <c r="G43" s="9"/>
      <c r="H43" s="9"/>
    </row>
    <row r="44" spans="3:8" x14ac:dyDescent="0.25">
      <c r="C44" s="9"/>
      <c r="D44" s="9"/>
      <c r="E44" s="35"/>
      <c r="F44" s="9"/>
      <c r="G44" s="9"/>
      <c r="H44" s="9"/>
    </row>
    <row r="45" spans="3:8" x14ac:dyDescent="0.25">
      <c r="C45" s="9"/>
      <c r="D45" s="9"/>
      <c r="E45" s="35"/>
      <c r="F45" s="9"/>
      <c r="G45" s="9"/>
      <c r="H45" s="9"/>
    </row>
    <row r="46" spans="3:8" x14ac:dyDescent="0.25">
      <c r="C46" s="9"/>
      <c r="D46" s="9"/>
      <c r="E46" s="35"/>
      <c r="F46" s="9"/>
      <c r="G46" s="9"/>
      <c r="H46" s="9"/>
    </row>
    <row r="47" spans="3:8" x14ac:dyDescent="0.25">
      <c r="C47" s="9"/>
      <c r="D47" s="9"/>
      <c r="E47" s="35"/>
      <c r="F47" s="9"/>
      <c r="G47" s="9"/>
      <c r="H47" s="9"/>
    </row>
    <row r="48" spans="3:8" x14ac:dyDescent="0.25">
      <c r="C48" s="9"/>
      <c r="D48" s="9"/>
      <c r="E48" s="35"/>
      <c r="F48" s="9"/>
      <c r="G48" s="9"/>
      <c r="H48" s="9"/>
    </row>
    <row r="49" spans="3:8" x14ac:dyDescent="0.25">
      <c r="C49" s="9"/>
      <c r="D49" s="9"/>
      <c r="E49" s="35"/>
      <c r="F49" s="9"/>
      <c r="G49" s="9"/>
      <c r="H49" s="9"/>
    </row>
    <row r="50" spans="3:8" x14ac:dyDescent="0.25">
      <c r="C50" s="9"/>
      <c r="D50" s="9"/>
      <c r="E50" s="35"/>
      <c r="F50" s="9"/>
      <c r="G50" s="9"/>
      <c r="H50" s="9"/>
    </row>
    <row r="51" spans="3:8" x14ac:dyDescent="0.25">
      <c r="C51" s="9"/>
      <c r="D51" s="9"/>
      <c r="E51" s="35"/>
      <c r="F51" s="9"/>
      <c r="G51" s="9"/>
      <c r="H51" s="9"/>
    </row>
    <row r="52" spans="3:8" x14ac:dyDescent="0.25">
      <c r="C52" s="9"/>
      <c r="D52" s="9"/>
      <c r="E52" s="35"/>
      <c r="F52" s="9"/>
      <c r="G52" s="9"/>
      <c r="H52" s="9"/>
    </row>
    <row r="53" spans="3:8" x14ac:dyDescent="0.25">
      <c r="C53" s="9"/>
      <c r="D53" s="9"/>
      <c r="E53" s="35"/>
      <c r="F53" s="9"/>
      <c r="G53" s="9"/>
      <c r="H53" s="9"/>
    </row>
    <row r="54" spans="3:8" x14ac:dyDescent="0.25">
      <c r="C54" s="9"/>
      <c r="D54" s="9"/>
      <c r="E54" s="35"/>
      <c r="F54" s="9"/>
      <c r="G54" s="9"/>
      <c r="H54" s="9"/>
    </row>
    <row r="55" spans="3:8" x14ac:dyDescent="0.25">
      <c r="C55" s="9"/>
      <c r="D55" s="9"/>
      <c r="E55" s="35"/>
      <c r="F55" s="9"/>
      <c r="G55" s="9"/>
      <c r="H55" s="9"/>
    </row>
    <row r="56" spans="3:8" x14ac:dyDescent="0.25">
      <c r="C56" s="9"/>
      <c r="D56" s="9"/>
      <c r="E56" s="35"/>
      <c r="F56" s="9"/>
      <c r="G56" s="9"/>
      <c r="H56" s="9"/>
    </row>
    <row r="57" spans="3:8" x14ac:dyDescent="0.25">
      <c r="C57" s="9"/>
      <c r="D57" s="9"/>
      <c r="E57" s="35"/>
      <c r="F57" s="9"/>
      <c r="G57" s="9"/>
      <c r="H57" s="9"/>
    </row>
    <row r="58" spans="3:8" x14ac:dyDescent="0.25">
      <c r="C58" s="9"/>
      <c r="D58" s="9"/>
      <c r="E58" s="35"/>
      <c r="F58" s="9"/>
      <c r="G58" s="9"/>
      <c r="H58" s="9"/>
    </row>
    <row r="59" spans="3:8" x14ac:dyDescent="0.25">
      <c r="C59" s="9"/>
      <c r="D59" s="9"/>
      <c r="E59" s="35"/>
      <c r="F59" s="9"/>
      <c r="G59" s="9"/>
      <c r="H59" s="9"/>
    </row>
    <row r="60" spans="3:8" x14ac:dyDescent="0.25">
      <c r="C60" s="9"/>
      <c r="D60" s="9"/>
      <c r="E60" s="35"/>
      <c r="F60" s="9"/>
      <c r="G60" s="9"/>
      <c r="H60" s="9"/>
    </row>
    <row r="61" spans="3:8" x14ac:dyDescent="0.25">
      <c r="C61" s="9"/>
      <c r="D61" s="9"/>
      <c r="E61" s="35"/>
      <c r="F61" s="9"/>
      <c r="G61" s="9"/>
      <c r="H61" s="9"/>
    </row>
    <row r="62" spans="3:8" x14ac:dyDescent="0.25">
      <c r="C62" s="9"/>
      <c r="D62" s="9"/>
      <c r="E62" s="35"/>
      <c r="F62" s="9"/>
      <c r="G62" s="9"/>
      <c r="H62" s="9"/>
    </row>
    <row r="63" spans="3:8" x14ac:dyDescent="0.25">
      <c r="C63" s="9"/>
      <c r="D63" s="9"/>
      <c r="E63" s="35"/>
      <c r="F63" s="9"/>
      <c r="G63" s="9"/>
      <c r="H63" s="9"/>
    </row>
    <row r="64" spans="3:8" x14ac:dyDescent="0.25">
      <c r="C64" s="9"/>
      <c r="D64" s="9"/>
      <c r="E64" s="35"/>
      <c r="F64" s="9"/>
      <c r="G64" s="9"/>
      <c r="H64" s="9"/>
    </row>
    <row r="65" spans="3:8" x14ac:dyDescent="0.25">
      <c r="C65" s="9"/>
      <c r="D65" s="9"/>
      <c r="E65" s="35"/>
      <c r="F65" s="9"/>
      <c r="G65" s="9"/>
      <c r="H65" s="9"/>
    </row>
    <row r="66" spans="3:8" x14ac:dyDescent="0.25">
      <c r="C66" s="9"/>
      <c r="D66" s="9"/>
      <c r="E66" s="35"/>
      <c r="F66" s="9"/>
      <c r="G66" s="9"/>
      <c r="H66" s="9"/>
    </row>
    <row r="67" spans="3:8" x14ac:dyDescent="0.25">
      <c r="C67" s="9"/>
      <c r="D67" s="9"/>
      <c r="E67" s="35"/>
      <c r="F67" s="9"/>
      <c r="G67" s="9"/>
      <c r="H67" s="9"/>
    </row>
    <row r="68" spans="3:8" x14ac:dyDescent="0.25">
      <c r="C68" s="9"/>
      <c r="D68" s="9"/>
      <c r="E68" s="35"/>
      <c r="F68" s="9"/>
      <c r="G68" s="9"/>
      <c r="H68" s="9"/>
    </row>
    <row r="69" spans="3:8" x14ac:dyDescent="0.25">
      <c r="C69" s="9"/>
      <c r="D69" s="9"/>
      <c r="E69" s="35"/>
      <c r="F69" s="9"/>
      <c r="G69" s="9"/>
      <c r="H69" s="9"/>
    </row>
    <row r="70" spans="3:8" x14ac:dyDescent="0.25">
      <c r="C70" s="9"/>
      <c r="D70" s="9"/>
      <c r="E70" s="35"/>
      <c r="F70" s="9"/>
      <c r="G70" s="9"/>
      <c r="H70" s="9"/>
    </row>
    <row r="71" spans="3:8" x14ac:dyDescent="0.25">
      <c r="C71" s="9"/>
      <c r="D71" s="9"/>
      <c r="E71" s="35"/>
      <c r="F71" s="9"/>
      <c r="G71" s="9"/>
      <c r="H71" s="9"/>
    </row>
    <row r="72" spans="3:8" x14ac:dyDescent="0.25">
      <c r="C72" s="9"/>
      <c r="D72" s="9"/>
      <c r="E72" s="35"/>
      <c r="F72" s="9"/>
      <c r="G72" s="9"/>
      <c r="H72" s="9"/>
    </row>
    <row r="73" spans="3:8" x14ac:dyDescent="0.25">
      <c r="C73" s="9"/>
      <c r="D73" s="9"/>
      <c r="E73" s="35"/>
      <c r="F73" s="9"/>
      <c r="G73" s="9"/>
      <c r="H73" s="9"/>
    </row>
    <row r="74" spans="3:8" x14ac:dyDescent="0.25">
      <c r="C74" s="9"/>
      <c r="D74" s="9"/>
      <c r="E74" s="35"/>
      <c r="F74" s="9"/>
      <c r="G74" s="9"/>
      <c r="H74" s="9"/>
    </row>
    <row r="75" spans="3:8" x14ac:dyDescent="0.25">
      <c r="C75" s="9"/>
      <c r="D75" s="9"/>
      <c r="E75" s="35"/>
      <c r="F75" s="9"/>
      <c r="G75" s="9"/>
      <c r="H75" s="9"/>
    </row>
    <row r="76" spans="3:8" x14ac:dyDescent="0.25">
      <c r="C76" s="9"/>
      <c r="D76" s="9"/>
      <c r="E76" s="35"/>
      <c r="F76" s="9"/>
      <c r="G76" s="9"/>
      <c r="H76" s="9"/>
    </row>
    <row r="77" spans="3:8" x14ac:dyDescent="0.25">
      <c r="C77" s="9"/>
      <c r="D77" s="9"/>
      <c r="E77" s="35"/>
      <c r="F77" s="9"/>
      <c r="G77" s="9"/>
      <c r="H77" s="9"/>
    </row>
    <row r="78" spans="3:8" x14ac:dyDescent="0.25">
      <c r="C78" s="9"/>
      <c r="D78" s="9"/>
      <c r="E78" s="35"/>
      <c r="F78" s="9"/>
      <c r="G78" s="9"/>
      <c r="H78" s="9"/>
    </row>
    <row r="79" spans="3:8" x14ac:dyDescent="0.25">
      <c r="C79" s="9"/>
      <c r="D79" s="9"/>
      <c r="E79" s="35"/>
      <c r="F79" s="9"/>
      <c r="G79" s="9"/>
      <c r="H79" s="9"/>
    </row>
    <row r="80" spans="3:8" x14ac:dyDescent="0.25">
      <c r="C80" s="9"/>
      <c r="D80" s="9"/>
      <c r="E80" s="35"/>
      <c r="F80" s="9"/>
      <c r="G80" s="9"/>
      <c r="H80" s="9"/>
    </row>
    <row r="81" spans="3:8" x14ac:dyDescent="0.25">
      <c r="C81" s="9"/>
      <c r="D81" s="9"/>
      <c r="E81" s="35"/>
      <c r="F81" s="9"/>
      <c r="G81" s="9"/>
      <c r="H81" s="9"/>
    </row>
    <row r="82" spans="3:8" x14ac:dyDescent="0.25">
      <c r="C82" s="9"/>
      <c r="D82" s="9"/>
      <c r="E82" s="35"/>
      <c r="F82" s="9"/>
      <c r="G82" s="9"/>
      <c r="H82" s="9"/>
    </row>
    <row r="83" spans="3:8" x14ac:dyDescent="0.25">
      <c r="C83" s="9"/>
      <c r="D83" s="9"/>
      <c r="E83" s="35"/>
      <c r="F83" s="9"/>
      <c r="G83" s="9"/>
      <c r="H83" s="9"/>
    </row>
    <row r="84" spans="3:8" x14ac:dyDescent="0.25">
      <c r="C84" s="9"/>
      <c r="D84" s="9"/>
      <c r="E84" s="35"/>
      <c r="F84" s="9"/>
      <c r="G84" s="9"/>
      <c r="H84" s="9"/>
    </row>
    <row r="85" spans="3:8" x14ac:dyDescent="0.25">
      <c r="C85" s="9"/>
      <c r="D85" s="9"/>
      <c r="E85" s="35"/>
      <c r="F85" s="9"/>
      <c r="G85" s="9"/>
      <c r="H85" s="9"/>
    </row>
    <row r="86" spans="3:8" x14ac:dyDescent="0.25">
      <c r="C86" s="9"/>
      <c r="D86" s="9"/>
      <c r="E86" s="35"/>
      <c r="F86" s="9"/>
      <c r="G86" s="9"/>
      <c r="H86" s="9"/>
    </row>
    <row r="87" spans="3:8" x14ac:dyDescent="0.25">
      <c r="C87" s="9"/>
      <c r="D87" s="9"/>
      <c r="E87" s="35"/>
      <c r="F87" s="9"/>
      <c r="G87" s="9"/>
      <c r="H87" s="9"/>
    </row>
    <row r="88" spans="3:8" x14ac:dyDescent="0.25">
      <c r="C88" s="9"/>
      <c r="D88" s="9"/>
      <c r="E88" s="35"/>
      <c r="F88" s="9"/>
      <c r="G88" s="9"/>
      <c r="H88" s="9"/>
    </row>
    <row r="89" spans="3:8" x14ac:dyDescent="0.25">
      <c r="C89" s="9"/>
      <c r="D89" s="9"/>
      <c r="E89" s="35"/>
      <c r="F89" s="9"/>
      <c r="G89" s="9"/>
      <c r="H89" s="9"/>
    </row>
    <row r="90" spans="3:8" x14ac:dyDescent="0.25">
      <c r="C90" s="9"/>
      <c r="D90" s="9"/>
      <c r="E90" s="35"/>
      <c r="F90" s="9"/>
      <c r="G90" s="9"/>
      <c r="H90" s="9"/>
    </row>
    <row r="91" spans="3:8" x14ac:dyDescent="0.25">
      <c r="C91" s="9"/>
      <c r="D91" s="9"/>
      <c r="E91" s="35"/>
      <c r="F91" s="9"/>
      <c r="G91" s="9"/>
      <c r="H91" s="9"/>
    </row>
    <row r="92" spans="3:8" x14ac:dyDescent="0.25">
      <c r="C92" s="9"/>
      <c r="D92" s="9"/>
      <c r="E92" s="35"/>
      <c r="F92" s="9"/>
      <c r="G92" s="9"/>
      <c r="H92" s="9"/>
    </row>
    <row r="93" spans="3:8" x14ac:dyDescent="0.25">
      <c r="C93" s="9"/>
      <c r="D93" s="9"/>
      <c r="E93" s="35"/>
      <c r="F93" s="9"/>
      <c r="G93" s="9"/>
      <c r="H93" s="9"/>
    </row>
    <row r="94" spans="3:8" x14ac:dyDescent="0.25">
      <c r="C94" s="9"/>
      <c r="D94" s="9"/>
      <c r="E94" s="35"/>
      <c r="F94" s="9"/>
      <c r="G94" s="9"/>
      <c r="H94" s="9"/>
    </row>
    <row r="95" spans="3:8" x14ac:dyDescent="0.25">
      <c r="C95" s="9"/>
      <c r="D95" s="9"/>
      <c r="E95" s="35"/>
      <c r="F95" s="9"/>
      <c r="G95" s="9"/>
      <c r="H95" s="9"/>
    </row>
    <row r="96" spans="3:8" x14ac:dyDescent="0.25">
      <c r="C96" s="9"/>
      <c r="D96" s="9"/>
      <c r="E96" s="35"/>
      <c r="F96" s="9"/>
      <c r="G96" s="9"/>
      <c r="H96" s="9"/>
    </row>
    <row r="97" spans="3:8" x14ac:dyDescent="0.25">
      <c r="C97" s="9"/>
      <c r="D97" s="9"/>
      <c r="E97" s="35"/>
      <c r="F97" s="9"/>
      <c r="G97" s="9"/>
      <c r="H97" s="9"/>
    </row>
    <row r="98" spans="3:8" x14ac:dyDescent="0.25">
      <c r="C98" s="9"/>
      <c r="D98" s="9"/>
      <c r="E98" s="35"/>
      <c r="F98" s="9"/>
      <c r="G98" s="9"/>
      <c r="H98" s="9"/>
    </row>
    <row r="99" spans="3:8" x14ac:dyDescent="0.25">
      <c r="C99" s="9"/>
      <c r="D99" s="9"/>
      <c r="E99" s="35"/>
      <c r="F99" s="9"/>
      <c r="G99" s="9"/>
      <c r="H99" s="9"/>
    </row>
    <row r="100" spans="3:8" x14ac:dyDescent="0.25">
      <c r="C100" s="9"/>
      <c r="D100" s="9"/>
      <c r="E100" s="35"/>
      <c r="F100" s="9"/>
      <c r="G100" s="9"/>
      <c r="H100" s="9"/>
    </row>
    <row r="101" spans="3:8" x14ac:dyDescent="0.25">
      <c r="C101" s="9"/>
      <c r="D101" s="9"/>
      <c r="E101" s="35"/>
      <c r="F101" s="9"/>
      <c r="G101" s="9"/>
      <c r="H101" s="9"/>
    </row>
    <row r="102" spans="3:8" x14ac:dyDescent="0.25">
      <c r="C102" s="9"/>
      <c r="D102" s="9"/>
      <c r="E102" s="35"/>
      <c r="F102" s="9"/>
      <c r="G102" s="9"/>
      <c r="H102" s="9"/>
    </row>
    <row r="103" spans="3:8" x14ac:dyDescent="0.25">
      <c r="C103" s="9"/>
      <c r="D103" s="9"/>
      <c r="E103" s="35"/>
      <c r="F103" s="9"/>
      <c r="G103" s="9"/>
      <c r="H103" s="9"/>
    </row>
    <row r="104" spans="3:8" x14ac:dyDescent="0.25">
      <c r="C104" s="9"/>
      <c r="D104" s="9"/>
      <c r="E104" s="35"/>
      <c r="F104" s="9"/>
      <c r="G104" s="9"/>
      <c r="H104" s="9"/>
    </row>
    <row r="105" spans="3:8" x14ac:dyDescent="0.25">
      <c r="C105" s="9"/>
      <c r="D105" s="9"/>
      <c r="E105" s="35"/>
      <c r="F105" s="9"/>
      <c r="G105" s="9"/>
      <c r="H105" s="9"/>
    </row>
    <row r="106" spans="3:8" x14ac:dyDescent="0.25">
      <c r="C106" s="9"/>
      <c r="D106" s="9"/>
      <c r="E106" s="35"/>
      <c r="F106" s="9"/>
      <c r="G106" s="9"/>
      <c r="H106" s="9"/>
    </row>
    <row r="107" spans="3:8" x14ac:dyDescent="0.25">
      <c r="C107" s="9"/>
      <c r="D107" s="9"/>
      <c r="E107" s="35"/>
      <c r="F107" s="9"/>
      <c r="G107" s="9"/>
      <c r="H107" s="9"/>
    </row>
    <row r="108" spans="3:8" x14ac:dyDescent="0.25">
      <c r="C108" s="9"/>
      <c r="D108" s="9"/>
      <c r="E108" s="35"/>
      <c r="F108" s="9"/>
      <c r="G108" s="9"/>
      <c r="H108" s="9"/>
    </row>
    <row r="109" spans="3:8" x14ac:dyDescent="0.25">
      <c r="C109" s="9"/>
      <c r="D109" s="9"/>
      <c r="E109" s="35"/>
      <c r="F109" s="9"/>
      <c r="G109" s="9"/>
      <c r="H109" s="9"/>
    </row>
    <row r="110" spans="3:8" x14ac:dyDescent="0.25">
      <c r="C110" s="9"/>
      <c r="D110" s="9"/>
      <c r="E110" s="35"/>
      <c r="F110" s="9"/>
      <c r="G110" s="9"/>
      <c r="H110" s="9"/>
    </row>
    <row r="111" spans="3:8" x14ac:dyDescent="0.25">
      <c r="C111" s="9"/>
      <c r="D111" s="9"/>
      <c r="E111" s="35"/>
      <c r="F111" s="9"/>
      <c r="G111" s="9"/>
      <c r="H111" s="9"/>
    </row>
    <row r="112" spans="3:8" x14ac:dyDescent="0.25">
      <c r="C112" s="9"/>
      <c r="D112" s="9"/>
      <c r="E112" s="35"/>
      <c r="F112" s="9"/>
      <c r="G112" s="9"/>
      <c r="H112" s="9"/>
    </row>
    <row r="113" spans="3:8" x14ac:dyDescent="0.25">
      <c r="C113" s="9"/>
      <c r="D113" s="9"/>
      <c r="E113" s="35"/>
      <c r="F113" s="9"/>
      <c r="G113" s="9"/>
      <c r="H113" s="9"/>
    </row>
    <row r="114" spans="3:8" x14ac:dyDescent="0.25">
      <c r="C114" s="9"/>
      <c r="D114" s="9"/>
      <c r="E114" s="35"/>
      <c r="F114" s="9"/>
      <c r="G114" s="9"/>
      <c r="H114" s="9"/>
    </row>
    <row r="115" spans="3:8" x14ac:dyDescent="0.25">
      <c r="C115" s="9"/>
      <c r="D115" s="9"/>
      <c r="E115" s="35"/>
      <c r="F115" s="9"/>
      <c r="G115" s="9"/>
      <c r="H115" s="9"/>
    </row>
    <row r="116" spans="3:8" x14ac:dyDescent="0.25">
      <c r="C116" s="9"/>
      <c r="D116" s="9"/>
      <c r="E116" s="35"/>
      <c r="F116" s="9"/>
      <c r="G116" s="9"/>
      <c r="H116" s="9"/>
    </row>
    <row r="117" spans="3:8" x14ac:dyDescent="0.25">
      <c r="C117" s="9"/>
      <c r="D117" s="9"/>
      <c r="E117" s="35"/>
      <c r="F117" s="9"/>
      <c r="G117" s="9"/>
      <c r="H117" s="9"/>
    </row>
    <row r="118" spans="3:8" x14ac:dyDescent="0.25">
      <c r="C118" s="9"/>
      <c r="D118" s="9"/>
      <c r="E118" s="35"/>
      <c r="F118" s="9"/>
      <c r="G118" s="9"/>
      <c r="H118" s="9"/>
    </row>
    <row r="119" spans="3:8" x14ac:dyDescent="0.25">
      <c r="C119" s="9"/>
      <c r="D119" s="9"/>
      <c r="E119" s="35"/>
      <c r="F119" s="9"/>
      <c r="G119" s="9"/>
      <c r="H119" s="9"/>
    </row>
    <row r="120" spans="3:8" x14ac:dyDescent="0.25">
      <c r="C120" s="9"/>
      <c r="D120" s="9"/>
      <c r="E120" s="35"/>
      <c r="F120" s="9"/>
      <c r="G120" s="9"/>
      <c r="H120" s="9"/>
    </row>
    <row r="121" spans="3:8" x14ac:dyDescent="0.25">
      <c r="C121" s="9"/>
      <c r="D121" s="9"/>
      <c r="E121" s="35"/>
      <c r="F121" s="9"/>
      <c r="G121" s="9"/>
      <c r="H121" s="9"/>
    </row>
    <row r="122" spans="3:8" x14ac:dyDescent="0.25">
      <c r="C122" s="9"/>
      <c r="D122" s="9"/>
      <c r="E122" s="35"/>
      <c r="F122" s="9"/>
      <c r="G122" s="9"/>
      <c r="H122" s="9"/>
    </row>
    <row r="123" spans="3:8" x14ac:dyDescent="0.25">
      <c r="C123" s="9"/>
      <c r="D123" s="9"/>
      <c r="E123" s="35"/>
      <c r="F123" s="9"/>
      <c r="G123" s="9"/>
      <c r="H123" s="9"/>
    </row>
    <row r="124" spans="3:8" x14ac:dyDescent="0.25">
      <c r="C124" s="9"/>
      <c r="D124" s="9"/>
      <c r="E124" s="35"/>
      <c r="F124" s="9"/>
      <c r="G124" s="9"/>
      <c r="H124" s="9"/>
    </row>
    <row r="125" spans="3:8" x14ac:dyDescent="0.25">
      <c r="C125" s="9"/>
      <c r="D125" s="9"/>
      <c r="E125" s="35"/>
      <c r="F125" s="9"/>
      <c r="G125" s="9"/>
      <c r="H125" s="9"/>
    </row>
    <row r="126" spans="3:8" x14ac:dyDescent="0.25">
      <c r="C126" s="9"/>
      <c r="D126" s="9"/>
      <c r="E126" s="35"/>
      <c r="F126" s="9"/>
      <c r="G126" s="9"/>
      <c r="H126" s="9"/>
    </row>
    <row r="127" spans="3:8" x14ac:dyDescent="0.25">
      <c r="C127" s="9"/>
      <c r="D127" s="9"/>
      <c r="E127" s="35"/>
      <c r="F127" s="9"/>
      <c r="G127" s="9"/>
      <c r="H127" s="9"/>
    </row>
    <row r="128" spans="3:8" x14ac:dyDescent="0.25">
      <c r="C128" s="9"/>
      <c r="D128" s="9"/>
      <c r="E128" s="35"/>
      <c r="F128" s="9"/>
      <c r="G128" s="9"/>
      <c r="H128" s="9"/>
    </row>
    <row r="129" spans="3:8" x14ac:dyDescent="0.25">
      <c r="C129" s="9"/>
      <c r="D129" s="9"/>
      <c r="E129" s="35"/>
      <c r="F129" s="9"/>
      <c r="G129" s="9"/>
      <c r="H129" s="9"/>
    </row>
    <row r="130" spans="3:8" x14ac:dyDescent="0.25">
      <c r="C130" s="9"/>
      <c r="D130" s="9"/>
      <c r="E130" s="35"/>
      <c r="F130" s="9"/>
      <c r="G130" s="9"/>
      <c r="H130" s="9"/>
    </row>
    <row r="131" spans="3:8" x14ac:dyDescent="0.25">
      <c r="C131" s="9"/>
      <c r="D131" s="9"/>
      <c r="E131" s="35"/>
      <c r="F131" s="9"/>
      <c r="G131" s="9"/>
      <c r="H131" s="9"/>
    </row>
    <row r="132" spans="3:8" x14ac:dyDescent="0.25">
      <c r="C132" s="9"/>
      <c r="D132" s="9"/>
      <c r="E132" s="35"/>
      <c r="F132" s="9"/>
      <c r="G132" s="9"/>
      <c r="H132" s="9"/>
    </row>
    <row r="133" spans="3:8" x14ac:dyDescent="0.25">
      <c r="C133" s="9"/>
      <c r="D133" s="9"/>
      <c r="E133" s="35"/>
      <c r="F133" s="9"/>
      <c r="G133" s="9"/>
      <c r="H133" s="9"/>
    </row>
    <row r="134" spans="3:8" x14ac:dyDescent="0.25">
      <c r="C134" s="9"/>
      <c r="D134" s="9"/>
      <c r="E134" s="35"/>
      <c r="F134" s="9"/>
      <c r="G134" s="9"/>
      <c r="H134" s="9"/>
    </row>
    <row r="135" spans="3:8" x14ac:dyDescent="0.25">
      <c r="C135" s="9"/>
      <c r="D135" s="9"/>
      <c r="E135" s="35"/>
      <c r="F135" s="9"/>
      <c r="G135" s="9"/>
      <c r="H135" s="9"/>
    </row>
    <row r="136" spans="3:8" x14ac:dyDescent="0.25">
      <c r="C136" s="9"/>
      <c r="D136" s="9"/>
      <c r="E136" s="35"/>
      <c r="F136" s="9"/>
      <c r="G136" s="9"/>
      <c r="H136" s="9"/>
    </row>
    <row r="137" spans="3:8" x14ac:dyDescent="0.25">
      <c r="C137" s="9"/>
      <c r="D137" s="9"/>
      <c r="E137" s="35"/>
      <c r="F137" s="9"/>
      <c r="G137" s="9"/>
      <c r="H137" s="9"/>
    </row>
    <row r="138" spans="3:8" x14ac:dyDescent="0.25">
      <c r="C138" s="9"/>
      <c r="D138" s="9"/>
      <c r="E138" s="35"/>
      <c r="F138" s="9"/>
      <c r="G138" s="9"/>
      <c r="H138" s="9"/>
    </row>
    <row r="139" spans="3:8" x14ac:dyDescent="0.25">
      <c r="C139" s="9"/>
      <c r="D139" s="9"/>
      <c r="E139" s="35"/>
      <c r="F139" s="9"/>
      <c r="G139" s="9"/>
      <c r="H139" s="9"/>
    </row>
    <row r="140" spans="3:8" x14ac:dyDescent="0.25">
      <c r="C140" s="9"/>
      <c r="D140" s="9"/>
      <c r="E140" s="35"/>
      <c r="F140" s="9"/>
      <c r="G140" s="9"/>
      <c r="H140" s="9"/>
    </row>
    <row r="141" spans="3:8" x14ac:dyDescent="0.25">
      <c r="C141" s="9"/>
      <c r="D141" s="9"/>
      <c r="E141" s="35"/>
      <c r="F141" s="9"/>
      <c r="G141" s="9"/>
      <c r="H141" s="9"/>
    </row>
    <row r="142" spans="3:8" x14ac:dyDescent="0.25">
      <c r="C142" s="9"/>
      <c r="D142" s="9"/>
      <c r="E142" s="35"/>
      <c r="F142" s="9"/>
      <c r="G142" s="9"/>
      <c r="H142" s="9"/>
    </row>
    <row r="143" spans="3:8" x14ac:dyDescent="0.25">
      <c r="C143" s="9"/>
      <c r="D143" s="9"/>
      <c r="E143" s="35"/>
      <c r="F143" s="9"/>
      <c r="G143" s="9"/>
      <c r="H143" s="9"/>
    </row>
    <row r="144" spans="3:8" x14ac:dyDescent="0.25">
      <c r="C144" s="9"/>
      <c r="D144" s="9"/>
      <c r="E144" s="35"/>
      <c r="F144" s="9"/>
      <c r="G144" s="9"/>
      <c r="H144" s="9"/>
    </row>
    <row r="145" spans="3:8" x14ac:dyDescent="0.25">
      <c r="C145" s="9"/>
      <c r="D145" s="9"/>
      <c r="E145" s="35"/>
      <c r="F145" s="9"/>
      <c r="G145" s="9"/>
      <c r="H145" s="9"/>
    </row>
    <row r="146" spans="3:8" x14ac:dyDescent="0.25">
      <c r="C146" s="9"/>
      <c r="D146" s="9"/>
      <c r="E146" s="35"/>
      <c r="F146" s="9"/>
      <c r="G146" s="9"/>
      <c r="H146" s="9"/>
    </row>
    <row r="147" spans="3:8" x14ac:dyDescent="0.25">
      <c r="C147" s="9"/>
      <c r="D147" s="9"/>
      <c r="E147" s="35"/>
      <c r="F147" s="9"/>
      <c r="G147" s="9"/>
      <c r="H147" s="9"/>
    </row>
    <row r="148" spans="3:8" x14ac:dyDescent="0.25">
      <c r="C148" s="9"/>
      <c r="D148" s="9"/>
      <c r="E148" s="35"/>
      <c r="F148" s="9"/>
      <c r="G148" s="9"/>
      <c r="H148" s="9"/>
    </row>
    <row r="149" spans="3:8" x14ac:dyDescent="0.25">
      <c r="C149" s="9"/>
      <c r="D149" s="9"/>
      <c r="E149" s="35"/>
      <c r="F149" s="9"/>
      <c r="G149" s="9"/>
      <c r="H149" s="9"/>
    </row>
    <row r="150" spans="3:8" x14ac:dyDescent="0.25">
      <c r="C150" s="9"/>
      <c r="D150" s="9"/>
      <c r="E150" s="35"/>
      <c r="F150" s="9"/>
      <c r="G150" s="9"/>
      <c r="H150" s="9"/>
    </row>
    <row r="151" spans="3:8" x14ac:dyDescent="0.25">
      <c r="C151" s="9"/>
      <c r="D151" s="9"/>
      <c r="E151" s="35"/>
      <c r="F151" s="9"/>
      <c r="G151" s="9"/>
      <c r="H151" s="9"/>
    </row>
    <row r="152" spans="3:8" x14ac:dyDescent="0.25">
      <c r="C152" s="9"/>
      <c r="D152" s="9"/>
      <c r="E152" s="35"/>
      <c r="F152" s="9"/>
      <c r="G152" s="9"/>
      <c r="H152" s="9"/>
    </row>
    <row r="153" spans="3:8" x14ac:dyDescent="0.25">
      <c r="C153" s="9"/>
      <c r="D153" s="9"/>
      <c r="E153" s="35"/>
      <c r="F153" s="9"/>
      <c r="G153" s="9"/>
      <c r="H153" s="9"/>
    </row>
    <row r="154" spans="3:8" x14ac:dyDescent="0.25">
      <c r="C154" s="9"/>
      <c r="D154" s="9"/>
      <c r="E154" s="35"/>
      <c r="F154" s="9"/>
      <c r="G154" s="9"/>
      <c r="H154" s="9"/>
    </row>
    <row r="155" spans="3:8" x14ac:dyDescent="0.25">
      <c r="C155" s="9"/>
      <c r="D155" s="9"/>
      <c r="E155" s="35"/>
      <c r="F155" s="9"/>
      <c r="G155" s="9"/>
      <c r="H155" s="9"/>
    </row>
    <row r="156" spans="3:8" x14ac:dyDescent="0.25">
      <c r="C156" s="9"/>
      <c r="D156" s="9"/>
      <c r="E156" s="35"/>
      <c r="F156" s="9"/>
      <c r="G156" s="9"/>
      <c r="H156" s="9"/>
    </row>
    <row r="157" spans="3:8" x14ac:dyDescent="0.25">
      <c r="C157" s="9"/>
      <c r="D157" s="9"/>
      <c r="E157" s="35"/>
      <c r="F157" s="9"/>
      <c r="G157" s="9"/>
      <c r="H157" s="9"/>
    </row>
    <row r="158" spans="3:8" x14ac:dyDescent="0.25">
      <c r="C158" s="9"/>
      <c r="D158" s="9"/>
      <c r="E158" s="35"/>
      <c r="F158" s="9"/>
      <c r="G158" s="9"/>
      <c r="H158" s="9"/>
    </row>
    <row r="159" spans="3:8" x14ac:dyDescent="0.25">
      <c r="C159" s="9"/>
      <c r="D159" s="9"/>
      <c r="E159" s="35"/>
      <c r="F159" s="9"/>
      <c r="G159" s="9"/>
      <c r="H159" s="9"/>
    </row>
    <row r="160" spans="3:8" x14ac:dyDescent="0.25">
      <c r="C160" s="9"/>
      <c r="D160" s="9"/>
      <c r="E160" s="35"/>
      <c r="F160" s="9"/>
      <c r="G160" s="9"/>
      <c r="H160" s="9"/>
    </row>
    <row r="161" spans="3:8" x14ac:dyDescent="0.25">
      <c r="C161" s="9"/>
      <c r="D161" s="9"/>
      <c r="E161" s="35"/>
      <c r="F161" s="9"/>
      <c r="G161" s="9"/>
      <c r="H161" s="9"/>
    </row>
    <row r="162" spans="3:8" x14ac:dyDescent="0.25">
      <c r="C162" s="9"/>
      <c r="D162" s="9"/>
      <c r="E162" s="35"/>
      <c r="F162" s="9"/>
      <c r="G162" s="9"/>
      <c r="H162" s="9"/>
    </row>
    <row r="163" spans="3:8" x14ac:dyDescent="0.25">
      <c r="C163" s="9"/>
      <c r="D163" s="9"/>
      <c r="E163" s="35"/>
      <c r="F163" s="9"/>
      <c r="G163" s="9"/>
      <c r="H163" s="9"/>
    </row>
    <row r="164" spans="3:8" x14ac:dyDescent="0.25">
      <c r="C164" s="9"/>
      <c r="D164" s="9"/>
      <c r="E164" s="35"/>
      <c r="F164" s="9"/>
      <c r="G164" s="9"/>
      <c r="H164" s="9"/>
    </row>
    <row r="165" spans="3:8" x14ac:dyDescent="0.25">
      <c r="C165" s="9"/>
      <c r="D165" s="9"/>
      <c r="E165" s="35"/>
      <c r="F165" s="9"/>
      <c r="G165" s="9"/>
      <c r="H165" s="9"/>
    </row>
    <row r="166" spans="3:8" x14ac:dyDescent="0.25">
      <c r="C166" s="9"/>
      <c r="D166" s="9"/>
      <c r="E166" s="35"/>
      <c r="F166" s="9"/>
      <c r="G166" s="9"/>
      <c r="H166" s="9"/>
    </row>
    <row r="167" spans="3:8" x14ac:dyDescent="0.25">
      <c r="C167" s="9"/>
      <c r="D167" s="9"/>
      <c r="E167" s="35"/>
      <c r="F167" s="9"/>
      <c r="G167" s="9"/>
      <c r="H167" s="9"/>
    </row>
    <row r="168" spans="3:8" x14ac:dyDescent="0.25">
      <c r="C168" s="9"/>
      <c r="D168" s="9"/>
      <c r="E168" s="35"/>
      <c r="F168" s="9"/>
      <c r="G168" s="9"/>
      <c r="H168" s="9"/>
    </row>
    <row r="169" spans="3:8" x14ac:dyDescent="0.25">
      <c r="C169" s="9"/>
      <c r="D169" s="9"/>
      <c r="E169" s="35"/>
      <c r="F169" s="9"/>
      <c r="G169" s="9"/>
      <c r="H169" s="9"/>
    </row>
    <row r="170" spans="3:8" x14ac:dyDescent="0.25">
      <c r="C170" s="9"/>
      <c r="D170" s="9"/>
      <c r="E170" s="35"/>
      <c r="F170" s="9"/>
      <c r="G170" s="9"/>
      <c r="H170" s="9"/>
    </row>
    <row r="171" spans="3:8" x14ac:dyDescent="0.25">
      <c r="C171" s="9"/>
      <c r="D171" s="9"/>
      <c r="E171" s="35"/>
      <c r="F171" s="9"/>
      <c r="G171" s="9"/>
      <c r="H171" s="9"/>
    </row>
    <row r="172" spans="3:8" x14ac:dyDescent="0.25">
      <c r="C172" s="9"/>
      <c r="D172" s="9"/>
      <c r="E172" s="35"/>
      <c r="F172" s="9"/>
      <c r="G172" s="9"/>
      <c r="H172" s="9"/>
    </row>
    <row r="173" spans="3:8" x14ac:dyDescent="0.25">
      <c r="C173" s="9"/>
      <c r="D173" s="9"/>
      <c r="E173" s="35"/>
      <c r="F173" s="9"/>
      <c r="G173" s="9"/>
      <c r="H173" s="9"/>
    </row>
    <row r="174" spans="3:8" x14ac:dyDescent="0.25">
      <c r="C174" s="9"/>
      <c r="D174" s="9"/>
      <c r="E174" s="35"/>
      <c r="F174" s="9"/>
      <c r="G174" s="9"/>
      <c r="H174" s="9"/>
    </row>
    <row r="175" spans="3:8" x14ac:dyDescent="0.25">
      <c r="C175" s="9"/>
      <c r="D175" s="9"/>
      <c r="E175" s="35"/>
      <c r="F175" s="9"/>
      <c r="G175" s="9"/>
      <c r="H175" s="9"/>
    </row>
    <row r="176" spans="3:8" x14ac:dyDescent="0.25">
      <c r="C176" s="9"/>
      <c r="D176" s="9"/>
      <c r="E176" s="35"/>
      <c r="F176" s="9"/>
      <c r="G176" s="9"/>
      <c r="H176" s="9"/>
    </row>
    <row r="177" spans="3:8" x14ac:dyDescent="0.25">
      <c r="C177" s="9"/>
      <c r="D177" s="9"/>
      <c r="E177" s="35"/>
      <c r="F177" s="9"/>
      <c r="G177" s="9"/>
      <c r="H177" s="9"/>
    </row>
    <row r="178" spans="3:8" x14ac:dyDescent="0.25">
      <c r="C178" s="9"/>
      <c r="D178" s="9"/>
      <c r="E178" s="35"/>
      <c r="F178" s="9"/>
      <c r="G178" s="9"/>
      <c r="H178" s="9"/>
    </row>
    <row r="179" spans="3:8" x14ac:dyDescent="0.25">
      <c r="C179" s="9"/>
      <c r="D179" s="9"/>
      <c r="E179" s="35"/>
      <c r="F179" s="9"/>
      <c r="G179" s="9"/>
      <c r="H179" s="9"/>
    </row>
    <row r="180" spans="3:8" x14ac:dyDescent="0.25">
      <c r="C180" s="9"/>
      <c r="D180" s="9"/>
      <c r="E180" s="35"/>
      <c r="F180" s="9"/>
      <c r="G180" s="9"/>
      <c r="H180" s="9"/>
    </row>
    <row r="181" spans="3:8" x14ac:dyDescent="0.25">
      <c r="C181" s="9"/>
      <c r="D181" s="9"/>
      <c r="E181" s="35"/>
      <c r="F181" s="9"/>
      <c r="G181" s="9"/>
      <c r="H181" s="9"/>
    </row>
    <row r="182" spans="3:8" x14ac:dyDescent="0.25">
      <c r="C182" s="9"/>
      <c r="D182" s="9"/>
      <c r="E182" s="35"/>
      <c r="F182" s="9"/>
      <c r="G182" s="9"/>
      <c r="H182" s="9"/>
    </row>
    <row r="183" spans="3:8" x14ac:dyDescent="0.25">
      <c r="C183" s="9"/>
      <c r="D183" s="9"/>
      <c r="E183" s="35"/>
      <c r="F183" s="9"/>
      <c r="G183" s="9"/>
      <c r="H183" s="9"/>
    </row>
    <row r="184" spans="3:8" x14ac:dyDescent="0.25">
      <c r="C184" s="9"/>
      <c r="D184" s="9"/>
      <c r="E184" s="35"/>
      <c r="F184" s="9"/>
      <c r="G184" s="9"/>
      <c r="H184" s="9"/>
    </row>
    <row r="185" spans="3:8" x14ac:dyDescent="0.25">
      <c r="C185" s="9"/>
      <c r="D185" s="9"/>
      <c r="E185" s="35"/>
      <c r="F185" s="9"/>
      <c r="G185" s="9"/>
      <c r="H185" s="9"/>
    </row>
    <row r="186" spans="3:8" x14ac:dyDescent="0.25">
      <c r="C186" s="9"/>
      <c r="D186" s="9"/>
      <c r="E186" s="35"/>
      <c r="F186" s="9"/>
      <c r="G186" s="9"/>
      <c r="H186" s="9"/>
    </row>
    <row r="187" spans="3:8" x14ac:dyDescent="0.25">
      <c r="C187" s="9"/>
      <c r="D187" s="9"/>
      <c r="E187" s="35"/>
      <c r="F187" s="9"/>
      <c r="G187" s="9"/>
      <c r="H187" s="9"/>
    </row>
    <row r="188" spans="3:8" x14ac:dyDescent="0.25">
      <c r="C188" s="9"/>
      <c r="D188" s="9"/>
      <c r="E188" s="35"/>
      <c r="F188" s="9"/>
      <c r="G188" s="9"/>
      <c r="H188" s="9"/>
    </row>
    <row r="189" spans="3:8" x14ac:dyDescent="0.25">
      <c r="C189" s="9"/>
      <c r="D189" s="9"/>
      <c r="E189" s="35"/>
      <c r="F189" s="9"/>
      <c r="G189" s="9"/>
      <c r="H189" s="9"/>
    </row>
    <row r="190" spans="3:8" x14ac:dyDescent="0.25">
      <c r="C190" s="9"/>
      <c r="D190" s="9"/>
      <c r="E190" s="35"/>
      <c r="F190" s="9"/>
      <c r="G190" s="9"/>
      <c r="H190" s="9"/>
    </row>
    <row r="191" spans="3:8" x14ac:dyDescent="0.25">
      <c r="C191" s="9"/>
      <c r="D191" s="9"/>
      <c r="E191" s="35"/>
      <c r="F191" s="9"/>
      <c r="G191" s="9"/>
      <c r="H191" s="9"/>
    </row>
    <row r="192" spans="3:8" x14ac:dyDescent="0.25">
      <c r="C192" s="9"/>
      <c r="D192" s="9"/>
      <c r="E192" s="35"/>
      <c r="F192" s="9"/>
      <c r="G192" s="9"/>
      <c r="H192" s="9"/>
    </row>
    <row r="193" spans="3:8" x14ac:dyDescent="0.25">
      <c r="C193" s="9"/>
      <c r="D193" s="9"/>
      <c r="E193" s="35"/>
      <c r="F193" s="9"/>
      <c r="G193" s="9"/>
      <c r="H193" s="9"/>
    </row>
    <row r="194" spans="3:8" x14ac:dyDescent="0.25">
      <c r="C194" s="9"/>
      <c r="D194" s="9"/>
      <c r="E194" s="35"/>
      <c r="F194" s="9"/>
      <c r="G194" s="9"/>
      <c r="H194" s="9"/>
    </row>
    <row r="195" spans="3:8" x14ac:dyDescent="0.25">
      <c r="C195" s="9"/>
      <c r="D195" s="9"/>
      <c r="E195" s="35"/>
      <c r="F195" s="9"/>
      <c r="G195" s="9"/>
      <c r="H195" s="9"/>
    </row>
    <row r="196" spans="3:8" x14ac:dyDescent="0.25">
      <c r="C196" s="9"/>
      <c r="D196" s="9"/>
      <c r="E196" s="35"/>
      <c r="F196" s="9"/>
      <c r="G196" s="9"/>
      <c r="H196" s="9"/>
    </row>
    <row r="197" spans="3:8" x14ac:dyDescent="0.25">
      <c r="C197" s="9"/>
      <c r="D197" s="9"/>
      <c r="E197" s="35"/>
      <c r="F197" s="9"/>
      <c r="G197" s="9"/>
      <c r="H197" s="9"/>
    </row>
    <row r="198" spans="3:8" x14ac:dyDescent="0.25">
      <c r="C198" s="9"/>
      <c r="D198" s="9"/>
      <c r="E198" s="35"/>
      <c r="F198" s="9"/>
      <c r="G198" s="9"/>
      <c r="H198" s="9"/>
    </row>
    <row r="199" spans="3:8" x14ac:dyDescent="0.25">
      <c r="C199" s="9"/>
      <c r="D199" s="9"/>
      <c r="E199" s="35"/>
      <c r="F199" s="9"/>
      <c r="G199" s="9"/>
      <c r="H199" s="9"/>
    </row>
    <row r="200" spans="3:8" x14ac:dyDescent="0.25">
      <c r="C200" s="9"/>
      <c r="D200" s="9"/>
      <c r="E200" s="35"/>
      <c r="F200" s="9"/>
      <c r="G200" s="9"/>
      <c r="H200" s="9"/>
    </row>
    <row r="201" spans="3:8" x14ac:dyDescent="0.25">
      <c r="C201" s="9"/>
      <c r="D201" s="9"/>
      <c r="E201" s="35"/>
      <c r="F201" s="9"/>
      <c r="G201" s="9"/>
      <c r="H201" s="9"/>
    </row>
    <row r="202" spans="3:8" x14ac:dyDescent="0.25">
      <c r="C202" s="9"/>
      <c r="D202" s="9"/>
      <c r="E202" s="35"/>
      <c r="F202" s="9"/>
      <c r="G202" s="9"/>
      <c r="H202" s="9"/>
    </row>
    <row r="203" spans="3:8" x14ac:dyDescent="0.25">
      <c r="C203" s="9"/>
      <c r="D203" s="9"/>
      <c r="E203" s="35"/>
      <c r="F203" s="9"/>
      <c r="G203" s="9"/>
      <c r="H203" s="9"/>
    </row>
    <row r="204" spans="3:8" x14ac:dyDescent="0.25">
      <c r="C204" s="9"/>
      <c r="D204" s="9"/>
      <c r="E204" s="35"/>
      <c r="F204" s="9"/>
      <c r="G204" s="9"/>
      <c r="H204" s="9"/>
    </row>
    <row r="205" spans="3:8" x14ac:dyDescent="0.25">
      <c r="C205" s="9"/>
      <c r="D205" s="9"/>
      <c r="E205" s="35"/>
      <c r="F205" s="9"/>
      <c r="G205" s="9"/>
      <c r="H205" s="9"/>
    </row>
    <row r="206" spans="3:8" x14ac:dyDescent="0.25">
      <c r="C206" s="9"/>
      <c r="D206" s="9"/>
      <c r="E206" s="35"/>
      <c r="F206" s="9"/>
      <c r="G206" s="9"/>
      <c r="H206" s="9"/>
    </row>
    <row r="207" spans="3:8" x14ac:dyDescent="0.25">
      <c r="C207" s="9"/>
      <c r="D207" s="9"/>
      <c r="E207" s="35"/>
      <c r="F207" s="9"/>
      <c r="G207" s="9"/>
      <c r="H207" s="9"/>
    </row>
    <row r="208" spans="3:8" x14ac:dyDescent="0.25">
      <c r="C208" s="9"/>
      <c r="D208" s="9"/>
      <c r="E208" s="35"/>
      <c r="F208" s="9"/>
      <c r="G208" s="9"/>
      <c r="H208" s="9"/>
    </row>
    <row r="209" spans="3:8" x14ac:dyDescent="0.25">
      <c r="C209" s="9"/>
      <c r="D209" s="9"/>
      <c r="E209" s="35"/>
      <c r="F209" s="9"/>
      <c r="G209" s="9"/>
      <c r="H209" s="9"/>
    </row>
    <row r="210" spans="3:8" x14ac:dyDescent="0.25">
      <c r="C210" s="9"/>
      <c r="D210" s="9"/>
      <c r="E210" s="35"/>
      <c r="F210" s="9"/>
      <c r="G210" s="9"/>
      <c r="H210" s="9"/>
    </row>
    <row r="211" spans="3:8" x14ac:dyDescent="0.25">
      <c r="C211" s="9"/>
      <c r="D211" s="9"/>
      <c r="E211" s="35"/>
      <c r="F211" s="9"/>
      <c r="G211" s="9"/>
      <c r="H211" s="9"/>
    </row>
    <row r="212" spans="3:8" x14ac:dyDescent="0.25">
      <c r="C212" s="9"/>
      <c r="D212" s="9"/>
      <c r="E212" s="35"/>
      <c r="F212" s="9"/>
      <c r="G212" s="9"/>
      <c r="H212" s="9"/>
    </row>
    <row r="213" spans="3:8" x14ac:dyDescent="0.25">
      <c r="C213" s="9"/>
      <c r="D213" s="9"/>
      <c r="E213" s="35"/>
      <c r="F213" s="9"/>
      <c r="G213" s="9"/>
      <c r="H213" s="9"/>
    </row>
    <row r="214" spans="3:8" x14ac:dyDescent="0.25">
      <c r="C214" s="9"/>
      <c r="D214" s="9"/>
      <c r="E214" s="35"/>
      <c r="F214" s="9"/>
      <c r="G214" s="9"/>
      <c r="H214" s="9"/>
    </row>
    <row r="215" spans="3:8" x14ac:dyDescent="0.25">
      <c r="C215" s="9"/>
      <c r="D215" s="9"/>
      <c r="E215" s="35"/>
      <c r="F215" s="9"/>
      <c r="G215" s="9"/>
      <c r="H215" s="9"/>
    </row>
    <row r="216" spans="3:8" x14ac:dyDescent="0.25">
      <c r="C216" s="9"/>
      <c r="D216" s="9"/>
      <c r="E216" s="35"/>
      <c r="F216" s="9"/>
      <c r="G216" s="9"/>
      <c r="H216" s="9"/>
    </row>
    <row r="217" spans="3:8" x14ac:dyDescent="0.25">
      <c r="E217" s="44"/>
    </row>
    <row r="218" spans="3:8" x14ac:dyDescent="0.25">
      <c r="E218" s="44"/>
    </row>
    <row r="219" spans="3:8" x14ac:dyDescent="0.25">
      <c r="E219" s="44"/>
    </row>
    <row r="220" spans="3:8" x14ac:dyDescent="0.25">
      <c r="E220" s="44"/>
    </row>
    <row r="221" spans="3:8" x14ac:dyDescent="0.25">
      <c r="E221" s="44"/>
    </row>
    <row r="222" spans="3:8" x14ac:dyDescent="0.25">
      <c r="E222" s="44"/>
    </row>
    <row r="223" spans="3:8" x14ac:dyDescent="0.25">
      <c r="E223" s="44"/>
    </row>
    <row r="224" spans="3:8" x14ac:dyDescent="0.25">
      <c r="E224" s="44"/>
    </row>
    <row r="225" spans="5:5" x14ac:dyDescent="0.25">
      <c r="E225" s="44"/>
    </row>
    <row r="226" spans="5:5" x14ac:dyDescent="0.25">
      <c r="E226" s="44"/>
    </row>
    <row r="227" spans="5:5" x14ac:dyDescent="0.25">
      <c r="E227" s="44"/>
    </row>
    <row r="228" spans="5:5" x14ac:dyDescent="0.25">
      <c r="E228" s="44"/>
    </row>
    <row r="229" spans="5:5" x14ac:dyDescent="0.25">
      <c r="E229" s="44"/>
    </row>
    <row r="230" spans="5:5" x14ac:dyDescent="0.25">
      <c r="E230" s="44"/>
    </row>
    <row r="231" spans="5:5" x14ac:dyDescent="0.25">
      <c r="E231" s="44"/>
    </row>
    <row r="232" spans="5:5" x14ac:dyDescent="0.25">
      <c r="E232" s="44"/>
    </row>
    <row r="233" spans="5:5" x14ac:dyDescent="0.25">
      <c r="E233" s="44"/>
    </row>
    <row r="234" spans="5:5" x14ac:dyDescent="0.25">
      <c r="E234" s="44"/>
    </row>
    <row r="235" spans="5:5" x14ac:dyDescent="0.25">
      <c r="E235" s="44"/>
    </row>
    <row r="236" spans="5:5" x14ac:dyDescent="0.25">
      <c r="E236" s="44"/>
    </row>
    <row r="237" spans="5:5" x14ac:dyDescent="0.25">
      <c r="E237" s="44"/>
    </row>
    <row r="238" spans="5:5" x14ac:dyDescent="0.25">
      <c r="E238" s="44"/>
    </row>
    <row r="239" spans="5:5" x14ac:dyDescent="0.25">
      <c r="E239" s="44"/>
    </row>
    <row r="240" spans="5:5" x14ac:dyDescent="0.25">
      <c r="E240" s="44"/>
    </row>
    <row r="241" spans="5:5" x14ac:dyDescent="0.25">
      <c r="E241" s="44"/>
    </row>
    <row r="242" spans="5:5" x14ac:dyDescent="0.25">
      <c r="E242" s="44"/>
    </row>
    <row r="243" spans="5:5" x14ac:dyDescent="0.25">
      <c r="E243" s="44"/>
    </row>
    <row r="244" spans="5:5" x14ac:dyDescent="0.25">
      <c r="E244" s="44"/>
    </row>
    <row r="245" spans="5:5" x14ac:dyDescent="0.25">
      <c r="E245" s="44"/>
    </row>
    <row r="246" spans="5:5" x14ac:dyDescent="0.25">
      <c r="E246" s="44"/>
    </row>
    <row r="247" spans="5:5" x14ac:dyDescent="0.25">
      <c r="E247" s="44"/>
    </row>
    <row r="248" spans="5:5" x14ac:dyDescent="0.25">
      <c r="E248" s="44"/>
    </row>
    <row r="249" spans="5:5" x14ac:dyDescent="0.25">
      <c r="E249" s="44"/>
    </row>
    <row r="250" spans="5:5" x14ac:dyDescent="0.25">
      <c r="E250" s="44"/>
    </row>
    <row r="251" spans="5:5" x14ac:dyDescent="0.25">
      <c r="E251" s="44"/>
    </row>
    <row r="252" spans="5:5" x14ac:dyDescent="0.25">
      <c r="E252" s="44"/>
    </row>
    <row r="253" spans="5:5" x14ac:dyDescent="0.25">
      <c r="E253" s="44"/>
    </row>
    <row r="254" spans="5:5" x14ac:dyDescent="0.25">
      <c r="E254" s="44"/>
    </row>
    <row r="255" spans="5:5" x14ac:dyDescent="0.25">
      <c r="E255" s="44"/>
    </row>
    <row r="256" spans="5:5" x14ac:dyDescent="0.25">
      <c r="E256" s="44"/>
    </row>
    <row r="257" spans="5:5" x14ac:dyDescent="0.25">
      <c r="E257" s="44"/>
    </row>
    <row r="258" spans="5:5" x14ac:dyDescent="0.25">
      <c r="E258" s="44"/>
    </row>
    <row r="259" spans="5:5" x14ac:dyDescent="0.25">
      <c r="E259" s="44"/>
    </row>
    <row r="260" spans="5:5" x14ac:dyDescent="0.25">
      <c r="E260" s="44"/>
    </row>
    <row r="261" spans="5:5" x14ac:dyDescent="0.25">
      <c r="E261" s="44"/>
    </row>
    <row r="262" spans="5:5" x14ac:dyDescent="0.25">
      <c r="E262" s="44"/>
    </row>
    <row r="263" spans="5:5" x14ac:dyDescent="0.25">
      <c r="E263" s="44"/>
    </row>
    <row r="264" spans="5:5" x14ac:dyDescent="0.25">
      <c r="E264" s="44"/>
    </row>
    <row r="265" spans="5:5" x14ac:dyDescent="0.25">
      <c r="E265" s="44"/>
    </row>
    <row r="266" spans="5:5" x14ac:dyDescent="0.25">
      <c r="E266" s="44"/>
    </row>
    <row r="267" spans="5:5" x14ac:dyDescent="0.25">
      <c r="E267" s="44"/>
    </row>
    <row r="268" spans="5:5" x14ac:dyDescent="0.25">
      <c r="E268" s="44"/>
    </row>
    <row r="269" spans="5:5" x14ac:dyDescent="0.25">
      <c r="E269" s="44"/>
    </row>
    <row r="270" spans="5:5" x14ac:dyDescent="0.25">
      <c r="E270" s="44"/>
    </row>
    <row r="271" spans="5:5" x14ac:dyDescent="0.25">
      <c r="E271" s="44"/>
    </row>
    <row r="272" spans="5:5" x14ac:dyDescent="0.25">
      <c r="E272" s="44"/>
    </row>
    <row r="273" spans="5:5" x14ac:dyDescent="0.25">
      <c r="E273" s="44"/>
    </row>
    <row r="274" spans="5:5" x14ac:dyDescent="0.25">
      <c r="E274" s="44"/>
    </row>
    <row r="275" spans="5:5" x14ac:dyDescent="0.25">
      <c r="E275" s="44"/>
    </row>
    <row r="276" spans="5:5" x14ac:dyDescent="0.25">
      <c r="E276" s="44"/>
    </row>
    <row r="277" spans="5:5" x14ac:dyDescent="0.25">
      <c r="E277" s="44"/>
    </row>
    <row r="278" spans="5:5" x14ac:dyDescent="0.25">
      <c r="E278" s="44"/>
    </row>
    <row r="279" spans="5:5" x14ac:dyDescent="0.25">
      <c r="E279" s="44"/>
    </row>
    <row r="280" spans="5:5" x14ac:dyDescent="0.25">
      <c r="E280" s="44"/>
    </row>
    <row r="281" spans="5:5" x14ac:dyDescent="0.25">
      <c r="E281" s="44"/>
    </row>
    <row r="282" spans="5:5" x14ac:dyDescent="0.25">
      <c r="E282" s="44"/>
    </row>
    <row r="283" spans="5:5" x14ac:dyDescent="0.25">
      <c r="E283" s="44"/>
    </row>
    <row r="284" spans="5:5" x14ac:dyDescent="0.25">
      <c r="E284" s="44"/>
    </row>
    <row r="285" spans="5:5" x14ac:dyDescent="0.25">
      <c r="E285" s="44"/>
    </row>
    <row r="286" spans="5:5" x14ac:dyDescent="0.25">
      <c r="E286" s="44"/>
    </row>
    <row r="287" spans="5:5" x14ac:dyDescent="0.25">
      <c r="E287" s="44"/>
    </row>
    <row r="288" spans="5:5" x14ac:dyDescent="0.25">
      <c r="E288" s="44"/>
    </row>
    <row r="289" spans="5:5" x14ac:dyDescent="0.25">
      <c r="E289" s="44"/>
    </row>
    <row r="290" spans="5:5" x14ac:dyDescent="0.25">
      <c r="E290" s="44"/>
    </row>
    <row r="291" spans="5:5" x14ac:dyDescent="0.25">
      <c r="E291" s="44"/>
    </row>
    <row r="292" spans="5:5" x14ac:dyDescent="0.25">
      <c r="E292" s="44"/>
    </row>
    <row r="293" spans="5:5" x14ac:dyDescent="0.25">
      <c r="E293" s="44"/>
    </row>
    <row r="294" spans="5:5" x14ac:dyDescent="0.25">
      <c r="E294" s="44"/>
    </row>
    <row r="295" spans="5:5" x14ac:dyDescent="0.25">
      <c r="E295" s="44"/>
    </row>
    <row r="296" spans="5:5" x14ac:dyDescent="0.25">
      <c r="E296" s="44"/>
    </row>
    <row r="297" spans="5:5" x14ac:dyDescent="0.25">
      <c r="E297" s="44"/>
    </row>
    <row r="298" spans="5:5" x14ac:dyDescent="0.25">
      <c r="E298" s="44"/>
    </row>
    <row r="299" spans="5:5" x14ac:dyDescent="0.25">
      <c r="E299" s="44"/>
    </row>
    <row r="300" spans="5:5" x14ac:dyDescent="0.25">
      <c r="E300" s="44"/>
    </row>
    <row r="301" spans="5:5" x14ac:dyDescent="0.25">
      <c r="E301" s="44"/>
    </row>
    <row r="302" spans="5:5" x14ac:dyDescent="0.25">
      <c r="E302" s="44"/>
    </row>
    <row r="303" spans="5:5" x14ac:dyDescent="0.25">
      <c r="E303" s="44"/>
    </row>
    <row r="304" spans="5:5" x14ac:dyDescent="0.25">
      <c r="E304" s="44"/>
    </row>
    <row r="305" spans="5:5" x14ac:dyDescent="0.25">
      <c r="E305" s="44"/>
    </row>
    <row r="306" spans="5:5" x14ac:dyDescent="0.25">
      <c r="E306" s="44"/>
    </row>
    <row r="307" spans="5:5" x14ac:dyDescent="0.25">
      <c r="E307" s="44"/>
    </row>
    <row r="308" spans="5:5" x14ac:dyDescent="0.25">
      <c r="E308" s="44"/>
    </row>
    <row r="309" spans="5:5" x14ac:dyDescent="0.25">
      <c r="E309" s="44"/>
    </row>
    <row r="310" spans="5:5" x14ac:dyDescent="0.25">
      <c r="E310" s="44"/>
    </row>
    <row r="311" spans="5:5" x14ac:dyDescent="0.25">
      <c r="E311" s="44"/>
    </row>
    <row r="312" spans="5:5" x14ac:dyDescent="0.25">
      <c r="E312" s="44"/>
    </row>
    <row r="313" spans="5:5" x14ac:dyDescent="0.25">
      <c r="E313" s="44"/>
    </row>
    <row r="314" spans="5:5" x14ac:dyDescent="0.25">
      <c r="E314" s="44"/>
    </row>
    <row r="315" spans="5:5" x14ac:dyDescent="0.25">
      <c r="E315" s="44"/>
    </row>
    <row r="316" spans="5:5" x14ac:dyDescent="0.25">
      <c r="E316" s="44"/>
    </row>
    <row r="317" spans="5:5" x14ac:dyDescent="0.25">
      <c r="E317" s="44"/>
    </row>
    <row r="318" spans="5:5" x14ac:dyDescent="0.25">
      <c r="E318" s="44"/>
    </row>
    <row r="319" spans="5:5" x14ac:dyDescent="0.25">
      <c r="E319" s="44"/>
    </row>
    <row r="320" spans="5:5" x14ac:dyDescent="0.25">
      <c r="E320" s="44"/>
    </row>
    <row r="321" spans="5:5" x14ac:dyDescent="0.25">
      <c r="E321" s="44"/>
    </row>
    <row r="322" spans="5:5" x14ac:dyDescent="0.25">
      <c r="E322" s="44"/>
    </row>
    <row r="323" spans="5:5" x14ac:dyDescent="0.25">
      <c r="E323" s="44"/>
    </row>
    <row r="324" spans="5:5" x14ac:dyDescent="0.25">
      <c r="E324" s="44"/>
    </row>
    <row r="325" spans="5:5" x14ac:dyDescent="0.25">
      <c r="E325" s="44"/>
    </row>
    <row r="326" spans="5:5" x14ac:dyDescent="0.25">
      <c r="E326" s="44"/>
    </row>
    <row r="327" spans="5:5" x14ac:dyDescent="0.25">
      <c r="E327" s="44"/>
    </row>
    <row r="328" spans="5:5" x14ac:dyDescent="0.25">
      <c r="E328" s="44"/>
    </row>
    <row r="329" spans="5:5" x14ac:dyDescent="0.25">
      <c r="E329" s="44"/>
    </row>
    <row r="330" spans="5:5" x14ac:dyDescent="0.25">
      <c r="E330" s="44"/>
    </row>
    <row r="331" spans="5:5" x14ac:dyDescent="0.25">
      <c r="E331" s="44"/>
    </row>
    <row r="332" spans="5:5" x14ac:dyDescent="0.25">
      <c r="E332" s="44"/>
    </row>
    <row r="333" spans="5:5" x14ac:dyDescent="0.25">
      <c r="E333" s="44"/>
    </row>
    <row r="334" spans="5:5" x14ac:dyDescent="0.25">
      <c r="E334" s="44"/>
    </row>
    <row r="335" spans="5:5" x14ac:dyDescent="0.25">
      <c r="E335" s="44"/>
    </row>
    <row r="336" spans="5:5" x14ac:dyDescent="0.25">
      <c r="E336" s="44"/>
    </row>
    <row r="337" spans="5:5" x14ac:dyDescent="0.25">
      <c r="E337" s="44"/>
    </row>
    <row r="338" spans="5:5" x14ac:dyDescent="0.25">
      <c r="E338" s="44"/>
    </row>
    <row r="339" spans="5:5" x14ac:dyDescent="0.25">
      <c r="E339" s="44"/>
    </row>
    <row r="340" spans="5:5" x14ac:dyDescent="0.25">
      <c r="E340" s="44"/>
    </row>
    <row r="341" spans="5:5" x14ac:dyDescent="0.25">
      <c r="E341" s="44"/>
    </row>
    <row r="342" spans="5:5" x14ac:dyDescent="0.25">
      <c r="E342" s="44"/>
    </row>
    <row r="343" spans="5:5" x14ac:dyDescent="0.25">
      <c r="E343" s="44"/>
    </row>
    <row r="344" spans="5:5" x14ac:dyDescent="0.25">
      <c r="E344" s="44"/>
    </row>
    <row r="345" spans="5:5" x14ac:dyDescent="0.25">
      <c r="E345" s="44"/>
    </row>
    <row r="346" spans="5:5" x14ac:dyDescent="0.25">
      <c r="E346" s="44"/>
    </row>
    <row r="347" spans="5:5" x14ac:dyDescent="0.25">
      <c r="E347" s="44"/>
    </row>
    <row r="348" spans="5:5" x14ac:dyDescent="0.25">
      <c r="E348" s="44"/>
    </row>
    <row r="349" spans="5:5" x14ac:dyDescent="0.25">
      <c r="E349" s="44"/>
    </row>
    <row r="350" spans="5:5" x14ac:dyDescent="0.25">
      <c r="E350" s="44"/>
    </row>
    <row r="351" spans="5:5" x14ac:dyDescent="0.25">
      <c r="E351" s="44"/>
    </row>
    <row r="352" spans="5:5" x14ac:dyDescent="0.25">
      <c r="E352" s="44"/>
    </row>
    <row r="353" spans="5:5" x14ac:dyDescent="0.25">
      <c r="E353" s="44"/>
    </row>
    <row r="354" spans="5:5" x14ac:dyDescent="0.25">
      <c r="E354" s="44"/>
    </row>
    <row r="355" spans="5:5" x14ac:dyDescent="0.25">
      <c r="E355" s="44"/>
    </row>
    <row r="356" spans="5:5" x14ac:dyDescent="0.25">
      <c r="E356" s="44"/>
    </row>
    <row r="357" spans="5:5" x14ac:dyDescent="0.25">
      <c r="E357" s="44"/>
    </row>
    <row r="358" spans="5:5" x14ac:dyDescent="0.25">
      <c r="E358" s="44"/>
    </row>
    <row r="359" spans="5:5" x14ac:dyDescent="0.25">
      <c r="E359" s="44"/>
    </row>
    <row r="360" spans="5:5" x14ac:dyDescent="0.25">
      <c r="E360" s="44"/>
    </row>
    <row r="361" spans="5:5" x14ac:dyDescent="0.25">
      <c r="E361" s="44"/>
    </row>
    <row r="362" spans="5:5" x14ac:dyDescent="0.25">
      <c r="E362" s="44"/>
    </row>
    <row r="363" spans="5:5" x14ac:dyDescent="0.25">
      <c r="E363" s="44"/>
    </row>
    <row r="364" spans="5:5" x14ac:dyDescent="0.25">
      <c r="E364" s="44"/>
    </row>
    <row r="365" spans="5:5" x14ac:dyDescent="0.25">
      <c r="E365" s="44"/>
    </row>
    <row r="366" spans="5:5" x14ac:dyDescent="0.25">
      <c r="E366" s="44"/>
    </row>
    <row r="367" spans="5:5" x14ac:dyDescent="0.25">
      <c r="E367" s="44"/>
    </row>
    <row r="368" spans="5:5" x14ac:dyDescent="0.25">
      <c r="E368" s="44"/>
    </row>
    <row r="369" spans="5:5" x14ac:dyDescent="0.25">
      <c r="E369" s="44"/>
    </row>
    <row r="370" spans="5:5" x14ac:dyDescent="0.25">
      <c r="E370" s="44"/>
    </row>
    <row r="371" spans="5:5" x14ac:dyDescent="0.25">
      <c r="E371" s="44"/>
    </row>
    <row r="372" spans="5:5" x14ac:dyDescent="0.25">
      <c r="E372" s="44"/>
    </row>
    <row r="373" spans="5:5" x14ac:dyDescent="0.25">
      <c r="E373" s="44"/>
    </row>
    <row r="374" spans="5:5" x14ac:dyDescent="0.25">
      <c r="E374" s="44"/>
    </row>
    <row r="375" spans="5:5" x14ac:dyDescent="0.25">
      <c r="E375" s="44"/>
    </row>
    <row r="376" spans="5:5" x14ac:dyDescent="0.25">
      <c r="E376" s="44"/>
    </row>
    <row r="377" spans="5:5" x14ac:dyDescent="0.25">
      <c r="E377" s="44"/>
    </row>
    <row r="378" spans="5:5" x14ac:dyDescent="0.25">
      <c r="E378" s="44"/>
    </row>
    <row r="379" spans="5:5" x14ac:dyDescent="0.25">
      <c r="E379" s="44"/>
    </row>
    <row r="380" spans="5:5" x14ac:dyDescent="0.25">
      <c r="E380" s="44"/>
    </row>
    <row r="381" spans="5:5" x14ac:dyDescent="0.25">
      <c r="E381" s="44"/>
    </row>
    <row r="382" spans="5:5" x14ac:dyDescent="0.25">
      <c r="E382" s="44"/>
    </row>
    <row r="383" spans="5:5" x14ac:dyDescent="0.25">
      <c r="E383" s="44"/>
    </row>
    <row r="384" spans="5:5" x14ac:dyDescent="0.25">
      <c r="E384" s="44"/>
    </row>
    <row r="385" spans="5:5" x14ac:dyDescent="0.25">
      <c r="E385" s="44"/>
    </row>
    <row r="386" spans="5:5" x14ac:dyDescent="0.25">
      <c r="E386" s="44"/>
    </row>
    <row r="387" spans="5:5" x14ac:dyDescent="0.25">
      <c r="E387" s="44"/>
    </row>
    <row r="388" spans="5:5" x14ac:dyDescent="0.25">
      <c r="E388" s="44"/>
    </row>
    <row r="389" spans="5:5" x14ac:dyDescent="0.25">
      <c r="E389" s="44"/>
    </row>
    <row r="390" spans="5:5" x14ac:dyDescent="0.25">
      <c r="E390" s="44"/>
    </row>
    <row r="391" spans="5:5" x14ac:dyDescent="0.25">
      <c r="E391" s="44"/>
    </row>
    <row r="392" spans="5:5" x14ac:dyDescent="0.25">
      <c r="E392" s="44"/>
    </row>
    <row r="393" spans="5:5" x14ac:dyDescent="0.25">
      <c r="E393" s="44"/>
    </row>
    <row r="394" spans="5:5" x14ac:dyDescent="0.25">
      <c r="E394" s="44"/>
    </row>
    <row r="395" spans="5:5" x14ac:dyDescent="0.25">
      <c r="E395" s="44"/>
    </row>
    <row r="396" spans="5:5" x14ac:dyDescent="0.25">
      <c r="E396" s="44"/>
    </row>
    <row r="397" spans="5:5" x14ac:dyDescent="0.25">
      <c r="E397" s="44"/>
    </row>
    <row r="398" spans="5:5" x14ac:dyDescent="0.25">
      <c r="E398" s="44"/>
    </row>
    <row r="399" spans="5:5" x14ac:dyDescent="0.25">
      <c r="E399" s="44"/>
    </row>
    <row r="400" spans="5:5" x14ac:dyDescent="0.25">
      <c r="E400" s="44"/>
    </row>
    <row r="401" spans="5:5" x14ac:dyDescent="0.25">
      <c r="E401" s="44"/>
    </row>
    <row r="402" spans="5:5" x14ac:dyDescent="0.25">
      <c r="E402" s="44"/>
    </row>
    <row r="403" spans="5:5" x14ac:dyDescent="0.25">
      <c r="E403" s="44"/>
    </row>
    <row r="404" spans="5:5" x14ac:dyDescent="0.25">
      <c r="E404" s="44"/>
    </row>
    <row r="405" spans="5:5" x14ac:dyDescent="0.25">
      <c r="E405" s="44"/>
    </row>
    <row r="406" spans="5:5" x14ac:dyDescent="0.25">
      <c r="E406" s="44"/>
    </row>
    <row r="407" spans="5:5" x14ac:dyDescent="0.25">
      <c r="E407" s="44"/>
    </row>
    <row r="408" spans="5:5" x14ac:dyDescent="0.25">
      <c r="E408" s="44"/>
    </row>
    <row r="409" spans="5:5" x14ac:dyDescent="0.25">
      <c r="E409" s="44"/>
    </row>
    <row r="410" spans="5:5" x14ac:dyDescent="0.25">
      <c r="E410" s="44"/>
    </row>
    <row r="411" spans="5:5" x14ac:dyDescent="0.25">
      <c r="E411" s="44"/>
    </row>
    <row r="412" spans="5:5" x14ac:dyDescent="0.25">
      <c r="E412" s="44"/>
    </row>
    <row r="413" spans="5:5" x14ac:dyDescent="0.25">
      <c r="E413" s="44"/>
    </row>
    <row r="414" spans="5:5" x14ac:dyDescent="0.25">
      <c r="E414" s="44"/>
    </row>
    <row r="415" spans="5:5" x14ac:dyDescent="0.25">
      <c r="E415" s="44"/>
    </row>
    <row r="416" spans="5:5" x14ac:dyDescent="0.25">
      <c r="E416" s="44"/>
    </row>
    <row r="417" spans="5:5" x14ac:dyDescent="0.25">
      <c r="E417" s="44"/>
    </row>
    <row r="418" spans="5:5" x14ac:dyDescent="0.25">
      <c r="E418" s="44"/>
    </row>
    <row r="419" spans="5:5" x14ac:dyDescent="0.25">
      <c r="E419" s="44"/>
    </row>
    <row r="420" spans="5:5" x14ac:dyDescent="0.25">
      <c r="E420" s="44"/>
    </row>
    <row r="421" spans="5:5" x14ac:dyDescent="0.25">
      <c r="E421" s="44"/>
    </row>
    <row r="422" spans="5:5" x14ac:dyDescent="0.25">
      <c r="E422" s="44"/>
    </row>
    <row r="423" spans="5:5" x14ac:dyDescent="0.25">
      <c r="E423" s="44"/>
    </row>
    <row r="424" spans="5:5" x14ac:dyDescent="0.25">
      <c r="E424" s="44"/>
    </row>
    <row r="425" spans="5:5" x14ac:dyDescent="0.25">
      <c r="E425" s="44"/>
    </row>
    <row r="426" spans="5:5" x14ac:dyDescent="0.25">
      <c r="E426" s="44"/>
    </row>
    <row r="427" spans="5:5" x14ac:dyDescent="0.25">
      <c r="E427" s="44"/>
    </row>
    <row r="428" spans="5:5" x14ac:dyDescent="0.25">
      <c r="E428" s="44"/>
    </row>
    <row r="429" spans="5:5" x14ac:dyDescent="0.25">
      <c r="E429" s="44"/>
    </row>
    <row r="430" spans="5:5" x14ac:dyDescent="0.25">
      <c r="E430" s="44"/>
    </row>
    <row r="431" spans="5:5" x14ac:dyDescent="0.25">
      <c r="E431" s="44"/>
    </row>
    <row r="432" spans="5:5" x14ac:dyDescent="0.25">
      <c r="E432" s="44"/>
    </row>
    <row r="433" spans="5:5" x14ac:dyDescent="0.25">
      <c r="E433" s="44"/>
    </row>
    <row r="434" spans="5:5" x14ac:dyDescent="0.25">
      <c r="E434" s="44"/>
    </row>
    <row r="435" spans="5:5" x14ac:dyDescent="0.25">
      <c r="E435" s="44"/>
    </row>
    <row r="436" spans="5:5" x14ac:dyDescent="0.25">
      <c r="E436" s="44"/>
    </row>
    <row r="437" spans="5:5" x14ac:dyDescent="0.25">
      <c r="E437" s="44"/>
    </row>
    <row r="438" spans="5:5" x14ac:dyDescent="0.25">
      <c r="E438" s="44"/>
    </row>
    <row r="439" spans="5:5" x14ac:dyDescent="0.25">
      <c r="E439" s="44"/>
    </row>
    <row r="440" spans="5:5" x14ac:dyDescent="0.25">
      <c r="E440" s="44"/>
    </row>
    <row r="441" spans="5:5" x14ac:dyDescent="0.25">
      <c r="E441" s="44"/>
    </row>
    <row r="442" spans="5:5" x14ac:dyDescent="0.25">
      <c r="E442" s="44"/>
    </row>
    <row r="443" spans="5:5" x14ac:dyDescent="0.25">
      <c r="E443" s="44"/>
    </row>
    <row r="444" spans="5:5" x14ac:dyDescent="0.25">
      <c r="E444" s="44"/>
    </row>
    <row r="445" spans="5:5" x14ac:dyDescent="0.25">
      <c r="E445" s="44"/>
    </row>
    <row r="446" spans="5:5" x14ac:dyDescent="0.25">
      <c r="E446" s="44"/>
    </row>
    <row r="447" spans="5:5" x14ac:dyDescent="0.25">
      <c r="E447" s="44"/>
    </row>
    <row r="448" spans="5:5" x14ac:dyDescent="0.25">
      <c r="E448" s="44"/>
    </row>
    <row r="449" spans="5:5" x14ac:dyDescent="0.25">
      <c r="E449" s="44"/>
    </row>
    <row r="450" spans="5:5" x14ac:dyDescent="0.25">
      <c r="E450" s="44"/>
    </row>
    <row r="451" spans="5:5" x14ac:dyDescent="0.25">
      <c r="E451" s="44"/>
    </row>
    <row r="452" spans="5:5" x14ac:dyDescent="0.25">
      <c r="E452" s="44"/>
    </row>
    <row r="453" spans="5:5" x14ac:dyDescent="0.25">
      <c r="E453" s="44"/>
    </row>
    <row r="454" spans="5:5" x14ac:dyDescent="0.25">
      <c r="E454" s="44"/>
    </row>
    <row r="455" spans="5:5" x14ac:dyDescent="0.25">
      <c r="E455" s="44"/>
    </row>
    <row r="456" spans="5:5" x14ac:dyDescent="0.25">
      <c r="E456" s="44"/>
    </row>
    <row r="457" spans="5:5" x14ac:dyDescent="0.25">
      <c r="E457" s="44"/>
    </row>
    <row r="458" spans="5:5" x14ac:dyDescent="0.25">
      <c r="E458" s="44"/>
    </row>
    <row r="459" spans="5:5" x14ac:dyDescent="0.25">
      <c r="E459" s="44"/>
    </row>
    <row r="460" spans="5:5" x14ac:dyDescent="0.25">
      <c r="E460" s="44"/>
    </row>
    <row r="461" spans="5:5" x14ac:dyDescent="0.25">
      <c r="E461" s="44"/>
    </row>
    <row r="462" spans="5:5" x14ac:dyDescent="0.25">
      <c r="E462" s="44"/>
    </row>
    <row r="463" spans="5:5" x14ac:dyDescent="0.25">
      <c r="E463" s="44"/>
    </row>
    <row r="464" spans="5:5" x14ac:dyDescent="0.25">
      <c r="E464" s="44"/>
    </row>
    <row r="465" spans="5:5" x14ac:dyDescent="0.25">
      <c r="E465" s="44"/>
    </row>
    <row r="466" spans="5:5" x14ac:dyDescent="0.25">
      <c r="E466" s="44"/>
    </row>
    <row r="467" spans="5:5" x14ac:dyDescent="0.25">
      <c r="E467" s="44"/>
    </row>
    <row r="468" spans="5:5" x14ac:dyDescent="0.25">
      <c r="E468" s="44"/>
    </row>
    <row r="469" spans="5:5" x14ac:dyDescent="0.25">
      <c r="E469" s="44"/>
    </row>
    <row r="470" spans="5:5" x14ac:dyDescent="0.25">
      <c r="E470" s="44"/>
    </row>
    <row r="471" spans="5:5" x14ac:dyDescent="0.25">
      <c r="E471" s="44"/>
    </row>
    <row r="472" spans="5:5" x14ac:dyDescent="0.25">
      <c r="E472" s="44"/>
    </row>
    <row r="473" spans="5:5" x14ac:dyDescent="0.25">
      <c r="E473" s="44"/>
    </row>
    <row r="474" spans="5:5" x14ac:dyDescent="0.25">
      <c r="E474" s="44"/>
    </row>
    <row r="475" spans="5:5" x14ac:dyDescent="0.25">
      <c r="E475" s="44"/>
    </row>
    <row r="476" spans="5:5" x14ac:dyDescent="0.25">
      <c r="E476" s="44"/>
    </row>
    <row r="477" spans="5:5" x14ac:dyDescent="0.25">
      <c r="E477" s="44"/>
    </row>
    <row r="478" spans="5:5" x14ac:dyDescent="0.25">
      <c r="E478" s="44"/>
    </row>
    <row r="479" spans="5:5" x14ac:dyDescent="0.25">
      <c r="E479" s="44"/>
    </row>
    <row r="480" spans="5:5" x14ac:dyDescent="0.25">
      <c r="E480" s="44"/>
    </row>
    <row r="481" spans="5:5" x14ac:dyDescent="0.25">
      <c r="E481" s="44"/>
    </row>
    <row r="482" spans="5:5" x14ac:dyDescent="0.25">
      <c r="E482" s="44"/>
    </row>
    <row r="483" spans="5:5" x14ac:dyDescent="0.25">
      <c r="E483" s="44"/>
    </row>
    <row r="484" spans="5:5" x14ac:dyDescent="0.25">
      <c r="E484" s="44"/>
    </row>
    <row r="485" spans="5:5" x14ac:dyDescent="0.25">
      <c r="E485" s="44"/>
    </row>
    <row r="486" spans="5:5" x14ac:dyDescent="0.25">
      <c r="E486" s="44"/>
    </row>
    <row r="487" spans="5:5" x14ac:dyDescent="0.25">
      <c r="E487" s="44"/>
    </row>
    <row r="488" spans="5:5" x14ac:dyDescent="0.25">
      <c r="E488" s="44"/>
    </row>
    <row r="489" spans="5:5" x14ac:dyDescent="0.25">
      <c r="E489" s="44"/>
    </row>
    <row r="490" spans="5:5" x14ac:dyDescent="0.25">
      <c r="E490" s="44"/>
    </row>
    <row r="491" spans="5:5" x14ac:dyDescent="0.25">
      <c r="E491" s="44"/>
    </row>
    <row r="492" spans="5:5" x14ac:dyDescent="0.25">
      <c r="E492" s="44"/>
    </row>
    <row r="493" spans="5:5" x14ac:dyDescent="0.25">
      <c r="E493" s="44"/>
    </row>
    <row r="494" spans="5:5" x14ac:dyDescent="0.25">
      <c r="E494" s="44"/>
    </row>
    <row r="495" spans="5:5" x14ac:dyDescent="0.25">
      <c r="E495" s="44"/>
    </row>
    <row r="496" spans="5:5" x14ac:dyDescent="0.25">
      <c r="E496" s="44"/>
    </row>
    <row r="497" spans="5:5" x14ac:dyDescent="0.25">
      <c r="E497" s="44"/>
    </row>
    <row r="498" spans="5:5" x14ac:dyDescent="0.25">
      <c r="E498" s="44"/>
    </row>
    <row r="499" spans="5:5" x14ac:dyDescent="0.25">
      <c r="E499" s="44"/>
    </row>
    <row r="500" spans="5:5" x14ac:dyDescent="0.25">
      <c r="E500" s="44"/>
    </row>
    <row r="501" spans="5:5" x14ac:dyDescent="0.25">
      <c r="E501" s="44"/>
    </row>
    <row r="502" spans="5:5" x14ac:dyDescent="0.25">
      <c r="E502" s="44"/>
    </row>
    <row r="503" spans="5:5" x14ac:dyDescent="0.25">
      <c r="E503" s="44"/>
    </row>
    <row r="504" spans="5:5" x14ac:dyDescent="0.25">
      <c r="E504" s="44"/>
    </row>
    <row r="505" spans="5:5" x14ac:dyDescent="0.25">
      <c r="E505" s="44"/>
    </row>
    <row r="506" spans="5:5" x14ac:dyDescent="0.25">
      <c r="E506" s="44"/>
    </row>
    <row r="507" spans="5:5" x14ac:dyDescent="0.25">
      <c r="E507" s="44"/>
    </row>
    <row r="508" spans="5:5" x14ac:dyDescent="0.25">
      <c r="E508" s="44"/>
    </row>
    <row r="509" spans="5:5" x14ac:dyDescent="0.25">
      <c r="E509" s="44"/>
    </row>
    <row r="510" spans="5:5" x14ac:dyDescent="0.25">
      <c r="E510" s="44"/>
    </row>
    <row r="511" spans="5:5" x14ac:dyDescent="0.25">
      <c r="E511" s="44"/>
    </row>
    <row r="512" spans="5:5" x14ac:dyDescent="0.25">
      <c r="E512" s="44"/>
    </row>
    <row r="513" spans="5:5" x14ac:dyDescent="0.25">
      <c r="E513" s="44"/>
    </row>
    <row r="514" spans="5:5" x14ac:dyDescent="0.25">
      <c r="E514" s="44"/>
    </row>
    <row r="515" spans="5:5" x14ac:dyDescent="0.25">
      <c r="E515" s="44"/>
    </row>
    <row r="516" spans="5:5" x14ac:dyDescent="0.25">
      <c r="E516" s="44"/>
    </row>
    <row r="517" spans="5:5" x14ac:dyDescent="0.25">
      <c r="E517" s="44"/>
    </row>
    <row r="518" spans="5:5" x14ac:dyDescent="0.25">
      <c r="E518" s="44"/>
    </row>
    <row r="519" spans="5:5" x14ac:dyDescent="0.25">
      <c r="E519" s="44"/>
    </row>
    <row r="520" spans="5:5" x14ac:dyDescent="0.25">
      <c r="E520" s="44"/>
    </row>
    <row r="521" spans="5:5" x14ac:dyDescent="0.25">
      <c r="E521" s="44"/>
    </row>
    <row r="522" spans="5:5" x14ac:dyDescent="0.25">
      <c r="E522" s="44"/>
    </row>
    <row r="523" spans="5:5" x14ac:dyDescent="0.25">
      <c r="E523" s="44"/>
    </row>
    <row r="524" spans="5:5" x14ac:dyDescent="0.25">
      <c r="E524" s="44"/>
    </row>
    <row r="525" spans="5:5" x14ac:dyDescent="0.25">
      <c r="E525" s="44"/>
    </row>
    <row r="526" spans="5:5" x14ac:dyDescent="0.25">
      <c r="E526" s="44"/>
    </row>
    <row r="527" spans="5:5" x14ac:dyDescent="0.25">
      <c r="E527" s="44"/>
    </row>
    <row r="528" spans="5:5" x14ac:dyDescent="0.25">
      <c r="E528" s="44"/>
    </row>
    <row r="529" spans="5:5" x14ac:dyDescent="0.25">
      <c r="E529" s="44"/>
    </row>
    <row r="530" spans="5:5" x14ac:dyDescent="0.25">
      <c r="E530" s="44"/>
    </row>
    <row r="531" spans="5:5" x14ac:dyDescent="0.25">
      <c r="E531" s="44"/>
    </row>
    <row r="532" spans="5:5" x14ac:dyDescent="0.25">
      <c r="E532" s="44"/>
    </row>
    <row r="533" spans="5:5" x14ac:dyDescent="0.25">
      <c r="E533" s="44"/>
    </row>
    <row r="534" spans="5:5" x14ac:dyDescent="0.25">
      <c r="E534" s="44"/>
    </row>
    <row r="535" spans="5:5" x14ac:dyDescent="0.25">
      <c r="E535" s="44"/>
    </row>
    <row r="536" spans="5:5" x14ac:dyDescent="0.25">
      <c r="E536" s="44"/>
    </row>
    <row r="537" spans="5:5" x14ac:dyDescent="0.25">
      <c r="E537" s="44"/>
    </row>
    <row r="538" spans="5:5" x14ac:dyDescent="0.25">
      <c r="E538" s="44"/>
    </row>
    <row r="539" spans="5:5" x14ac:dyDescent="0.25">
      <c r="E539" s="44"/>
    </row>
    <row r="540" spans="5:5" x14ac:dyDescent="0.25">
      <c r="E540" s="44"/>
    </row>
    <row r="541" spans="5:5" x14ac:dyDescent="0.25">
      <c r="E541" s="44"/>
    </row>
    <row r="542" spans="5:5" x14ac:dyDescent="0.25">
      <c r="E542" s="44"/>
    </row>
    <row r="543" spans="5:5" x14ac:dyDescent="0.25">
      <c r="E543" s="44"/>
    </row>
    <row r="544" spans="5:5" x14ac:dyDescent="0.25">
      <c r="E544" s="44"/>
    </row>
    <row r="545" spans="5:5" x14ac:dyDescent="0.25">
      <c r="E545" s="44"/>
    </row>
    <row r="546" spans="5:5" x14ac:dyDescent="0.25">
      <c r="E546" s="44"/>
    </row>
    <row r="547" spans="5:5" x14ac:dyDescent="0.25">
      <c r="E547" s="44"/>
    </row>
    <row r="548" spans="5:5" x14ac:dyDescent="0.25">
      <c r="E548" s="44"/>
    </row>
    <row r="549" spans="5:5" x14ac:dyDescent="0.25">
      <c r="E549" s="44"/>
    </row>
    <row r="550" spans="5:5" x14ac:dyDescent="0.25">
      <c r="E550" s="44"/>
    </row>
    <row r="551" spans="5:5" x14ac:dyDescent="0.25">
      <c r="E551" s="44"/>
    </row>
    <row r="552" spans="5:5" x14ac:dyDescent="0.25">
      <c r="E552" s="44"/>
    </row>
    <row r="553" spans="5:5" x14ac:dyDescent="0.25">
      <c r="E553" s="44"/>
    </row>
    <row r="554" spans="5:5" x14ac:dyDescent="0.25">
      <c r="E554" s="44"/>
    </row>
    <row r="555" spans="5:5" x14ac:dyDescent="0.25">
      <c r="E555" s="44"/>
    </row>
    <row r="556" spans="5:5" x14ac:dyDescent="0.25">
      <c r="E556" s="44"/>
    </row>
    <row r="557" spans="5:5" x14ac:dyDescent="0.25">
      <c r="E557" s="44"/>
    </row>
    <row r="558" spans="5:5" x14ac:dyDescent="0.25">
      <c r="E558" s="44"/>
    </row>
    <row r="559" spans="5:5" x14ac:dyDescent="0.25">
      <c r="E559" s="44"/>
    </row>
    <row r="560" spans="5:5" x14ac:dyDescent="0.25">
      <c r="E560" s="44"/>
    </row>
    <row r="561" spans="5:5" x14ac:dyDescent="0.25">
      <c r="E561" s="44"/>
    </row>
    <row r="562" spans="5:5" x14ac:dyDescent="0.25">
      <c r="E562" s="44"/>
    </row>
    <row r="563" spans="5:5" x14ac:dyDescent="0.25">
      <c r="E563" s="44"/>
    </row>
    <row r="564" spans="5:5" x14ac:dyDescent="0.25">
      <c r="E564" s="44"/>
    </row>
    <row r="565" spans="5:5" x14ac:dyDescent="0.25">
      <c r="E565" s="44"/>
    </row>
    <row r="566" spans="5:5" x14ac:dyDescent="0.25">
      <c r="E566" s="44"/>
    </row>
    <row r="567" spans="5:5" x14ac:dyDescent="0.25">
      <c r="E567" s="44"/>
    </row>
    <row r="568" spans="5:5" x14ac:dyDescent="0.25">
      <c r="E568" s="44"/>
    </row>
    <row r="569" spans="5:5" x14ac:dyDescent="0.25">
      <c r="E569" s="44"/>
    </row>
    <row r="570" spans="5:5" x14ac:dyDescent="0.25">
      <c r="E570" s="44"/>
    </row>
    <row r="571" spans="5:5" x14ac:dyDescent="0.25">
      <c r="E571" s="44"/>
    </row>
    <row r="572" spans="5:5" x14ac:dyDescent="0.25">
      <c r="E572" s="44"/>
    </row>
    <row r="573" spans="5:5" x14ac:dyDescent="0.25">
      <c r="E573" s="44"/>
    </row>
    <row r="574" spans="5:5" x14ac:dyDescent="0.25">
      <c r="E574" s="44"/>
    </row>
    <row r="575" spans="5:5" x14ac:dyDescent="0.25">
      <c r="E575" s="44"/>
    </row>
    <row r="576" spans="5:5" x14ac:dyDescent="0.25">
      <c r="E576" s="44"/>
    </row>
    <row r="577" spans="5:5" x14ac:dyDescent="0.25">
      <c r="E577" s="44"/>
    </row>
    <row r="578" spans="5:5" x14ac:dyDescent="0.25">
      <c r="E578" s="44"/>
    </row>
    <row r="579" spans="5:5" x14ac:dyDescent="0.25">
      <c r="E579" s="44"/>
    </row>
    <row r="580" spans="5:5" x14ac:dyDescent="0.25">
      <c r="E580" s="44"/>
    </row>
    <row r="581" spans="5:5" x14ac:dyDescent="0.25">
      <c r="E581" s="44"/>
    </row>
    <row r="582" spans="5:5" x14ac:dyDescent="0.25">
      <c r="E582" s="44"/>
    </row>
    <row r="583" spans="5:5" x14ac:dyDescent="0.25">
      <c r="E583" s="44"/>
    </row>
    <row r="584" spans="5:5" x14ac:dyDescent="0.25">
      <c r="E584" s="44"/>
    </row>
    <row r="585" spans="5:5" x14ac:dyDescent="0.25">
      <c r="E585" s="44"/>
    </row>
    <row r="586" spans="5:5" x14ac:dyDescent="0.25">
      <c r="E586" s="44"/>
    </row>
    <row r="587" spans="5:5" x14ac:dyDescent="0.25">
      <c r="E587" s="44"/>
    </row>
    <row r="588" spans="5:5" x14ac:dyDescent="0.25">
      <c r="E588" s="44"/>
    </row>
    <row r="589" spans="5:5" x14ac:dyDescent="0.25">
      <c r="E589" s="44"/>
    </row>
    <row r="590" spans="5:5" x14ac:dyDescent="0.25">
      <c r="E590" s="44"/>
    </row>
    <row r="591" spans="5:5" x14ac:dyDescent="0.25">
      <c r="E591" s="44"/>
    </row>
    <row r="592" spans="5:5" x14ac:dyDescent="0.25">
      <c r="E592" s="44"/>
    </row>
    <row r="593" spans="5:5" x14ac:dyDescent="0.25">
      <c r="E593" s="44"/>
    </row>
    <row r="594" spans="5:5" x14ac:dyDescent="0.25">
      <c r="E594" s="44"/>
    </row>
    <row r="595" spans="5:5" x14ac:dyDescent="0.25">
      <c r="E595" s="44"/>
    </row>
    <row r="596" spans="5:5" x14ac:dyDescent="0.25">
      <c r="E596" s="44"/>
    </row>
    <row r="597" spans="5:5" x14ac:dyDescent="0.25">
      <c r="E597" s="44"/>
    </row>
    <row r="598" spans="5:5" x14ac:dyDescent="0.25">
      <c r="E598" s="44"/>
    </row>
    <row r="599" spans="5:5" x14ac:dyDescent="0.25">
      <c r="E599" s="44"/>
    </row>
    <row r="600" spans="5:5" x14ac:dyDescent="0.25">
      <c r="E600" s="44"/>
    </row>
    <row r="601" spans="5:5" x14ac:dyDescent="0.25">
      <c r="E601" s="44"/>
    </row>
    <row r="602" spans="5:5" x14ac:dyDescent="0.25">
      <c r="E602" s="44"/>
    </row>
    <row r="603" spans="5:5" x14ac:dyDescent="0.25">
      <c r="E603" s="44"/>
    </row>
    <row r="604" spans="5:5" x14ac:dyDescent="0.25">
      <c r="E604" s="44"/>
    </row>
    <row r="605" spans="5:5" x14ac:dyDescent="0.25">
      <c r="E605" s="44"/>
    </row>
    <row r="606" spans="5:5" x14ac:dyDescent="0.25">
      <c r="E606" s="44"/>
    </row>
    <row r="607" spans="5:5" x14ac:dyDescent="0.25">
      <c r="E607" s="44"/>
    </row>
    <row r="608" spans="5:5" x14ac:dyDescent="0.25">
      <c r="E608" s="44"/>
    </row>
    <row r="609" spans="5:5" x14ac:dyDescent="0.25">
      <c r="E609" s="44"/>
    </row>
    <row r="610" spans="5:5" x14ac:dyDescent="0.25">
      <c r="E610" s="44"/>
    </row>
    <row r="611" spans="5:5" x14ac:dyDescent="0.25">
      <c r="E611" s="44"/>
    </row>
    <row r="612" spans="5:5" x14ac:dyDescent="0.25">
      <c r="E612" s="44"/>
    </row>
    <row r="613" spans="5:5" x14ac:dyDescent="0.25">
      <c r="E613" s="44"/>
    </row>
    <row r="614" spans="5:5" x14ac:dyDescent="0.25">
      <c r="E614" s="44"/>
    </row>
    <row r="615" spans="5:5" x14ac:dyDescent="0.25">
      <c r="E615" s="44"/>
    </row>
    <row r="616" spans="5:5" x14ac:dyDescent="0.25">
      <c r="E616" s="44"/>
    </row>
    <row r="617" spans="5:5" x14ac:dyDescent="0.25">
      <c r="E617" s="44"/>
    </row>
    <row r="618" spans="5:5" x14ac:dyDescent="0.25">
      <c r="E618" s="44"/>
    </row>
    <row r="619" spans="5:5" x14ac:dyDescent="0.25">
      <c r="E619" s="44"/>
    </row>
    <row r="620" spans="5:5" x14ac:dyDescent="0.25">
      <c r="E620" s="44"/>
    </row>
    <row r="621" spans="5:5" x14ac:dyDescent="0.25">
      <c r="E621" s="44"/>
    </row>
    <row r="622" spans="5:5" x14ac:dyDescent="0.25">
      <c r="E622" s="44"/>
    </row>
    <row r="623" spans="5:5" x14ac:dyDescent="0.25">
      <c r="E623" s="44"/>
    </row>
    <row r="624" spans="5:5" x14ac:dyDescent="0.25">
      <c r="E624" s="44"/>
    </row>
    <row r="625" spans="5:5" x14ac:dyDescent="0.25">
      <c r="E625" s="44"/>
    </row>
    <row r="626" spans="5:5" x14ac:dyDescent="0.25">
      <c r="E626" s="44"/>
    </row>
    <row r="627" spans="5:5" x14ac:dyDescent="0.25">
      <c r="E627" s="44"/>
    </row>
    <row r="628" spans="5:5" x14ac:dyDescent="0.25">
      <c r="E628" s="44"/>
    </row>
    <row r="629" spans="5:5" x14ac:dyDescent="0.25">
      <c r="E629" s="44"/>
    </row>
    <row r="630" spans="5:5" x14ac:dyDescent="0.25">
      <c r="E630" s="44"/>
    </row>
    <row r="631" spans="5:5" x14ac:dyDescent="0.25">
      <c r="E631" s="44"/>
    </row>
    <row r="632" spans="5:5" x14ac:dyDescent="0.25">
      <c r="E632" s="44"/>
    </row>
    <row r="633" spans="5:5" x14ac:dyDescent="0.25">
      <c r="E633" s="44"/>
    </row>
    <row r="634" spans="5:5" x14ac:dyDescent="0.25">
      <c r="E634" s="44"/>
    </row>
    <row r="635" spans="5:5" x14ac:dyDescent="0.25">
      <c r="E635" s="44"/>
    </row>
    <row r="636" spans="5:5" x14ac:dyDescent="0.25">
      <c r="E636" s="44"/>
    </row>
    <row r="637" spans="5:5" x14ac:dyDescent="0.25">
      <c r="E637" s="44"/>
    </row>
    <row r="638" spans="5:5" x14ac:dyDescent="0.25">
      <c r="E638" s="44"/>
    </row>
    <row r="639" spans="5:5" x14ac:dyDescent="0.25">
      <c r="E639" s="44"/>
    </row>
    <row r="640" spans="5:5" x14ac:dyDescent="0.25">
      <c r="E640" s="44"/>
    </row>
    <row r="641" spans="5:5" x14ac:dyDescent="0.25">
      <c r="E641" s="44"/>
    </row>
    <row r="642" spans="5:5" x14ac:dyDescent="0.25">
      <c r="E642" s="44"/>
    </row>
    <row r="643" spans="5:5" x14ac:dyDescent="0.25">
      <c r="E643" s="44"/>
    </row>
    <row r="644" spans="5:5" x14ac:dyDescent="0.25">
      <c r="E644" s="44"/>
    </row>
    <row r="645" spans="5:5" x14ac:dyDescent="0.25">
      <c r="E645" s="44"/>
    </row>
    <row r="646" spans="5:5" x14ac:dyDescent="0.25">
      <c r="E646" s="44"/>
    </row>
    <row r="647" spans="5:5" x14ac:dyDescent="0.25">
      <c r="E647" s="44"/>
    </row>
    <row r="648" spans="5:5" x14ac:dyDescent="0.25">
      <c r="E648" s="44"/>
    </row>
    <row r="649" spans="5:5" x14ac:dyDescent="0.25">
      <c r="E649" s="44"/>
    </row>
    <row r="650" spans="5:5" x14ac:dyDescent="0.25">
      <c r="E650" s="44"/>
    </row>
    <row r="651" spans="5:5" x14ac:dyDescent="0.25">
      <c r="E651" s="44"/>
    </row>
    <row r="652" spans="5:5" x14ac:dyDescent="0.25">
      <c r="E652" s="44"/>
    </row>
    <row r="653" spans="5:5" x14ac:dyDescent="0.25">
      <c r="E653" s="44"/>
    </row>
    <row r="654" spans="5:5" x14ac:dyDescent="0.25">
      <c r="E654" s="44"/>
    </row>
    <row r="655" spans="5:5" x14ac:dyDescent="0.25">
      <c r="E655" s="44"/>
    </row>
    <row r="656" spans="5:5" x14ac:dyDescent="0.25">
      <c r="E656" s="44"/>
    </row>
    <row r="657" spans="5:5" x14ac:dyDescent="0.25">
      <c r="E657" s="44"/>
    </row>
    <row r="658" spans="5:5" x14ac:dyDescent="0.25">
      <c r="E658" s="44"/>
    </row>
    <row r="659" spans="5:5" x14ac:dyDescent="0.25">
      <c r="E659" s="44"/>
    </row>
    <row r="660" spans="5:5" x14ac:dyDescent="0.25">
      <c r="E660" s="44"/>
    </row>
    <row r="661" spans="5:5" x14ac:dyDescent="0.25">
      <c r="E661" s="44"/>
    </row>
    <row r="662" spans="5:5" x14ac:dyDescent="0.25">
      <c r="E662" s="44"/>
    </row>
    <row r="663" spans="5:5" x14ac:dyDescent="0.25">
      <c r="E663" s="44"/>
    </row>
    <row r="664" spans="5:5" x14ac:dyDescent="0.25">
      <c r="E664" s="44"/>
    </row>
    <row r="665" spans="5:5" x14ac:dyDescent="0.25">
      <c r="E665" s="44"/>
    </row>
    <row r="666" spans="5:5" x14ac:dyDescent="0.25">
      <c r="E666" s="44"/>
    </row>
    <row r="667" spans="5:5" x14ac:dyDescent="0.25">
      <c r="E667" s="44"/>
    </row>
    <row r="668" spans="5:5" x14ac:dyDescent="0.25">
      <c r="E668" s="44"/>
    </row>
    <row r="669" spans="5:5" x14ac:dyDescent="0.25">
      <c r="E669" s="44"/>
    </row>
    <row r="670" spans="5:5" x14ac:dyDescent="0.25">
      <c r="E670" s="44"/>
    </row>
    <row r="671" spans="5:5" x14ac:dyDescent="0.25">
      <c r="E671" s="44"/>
    </row>
    <row r="672" spans="5:5" x14ac:dyDescent="0.25">
      <c r="E672" s="44"/>
    </row>
    <row r="673" spans="5:5" x14ac:dyDescent="0.25">
      <c r="E673" s="44"/>
    </row>
    <row r="674" spans="5:5" x14ac:dyDescent="0.25">
      <c r="E674" s="44"/>
    </row>
    <row r="675" spans="5:5" x14ac:dyDescent="0.25">
      <c r="E675" s="44"/>
    </row>
    <row r="676" spans="5:5" x14ac:dyDescent="0.25">
      <c r="E676" s="44"/>
    </row>
    <row r="677" spans="5:5" x14ac:dyDescent="0.25">
      <c r="E677" s="44"/>
    </row>
    <row r="678" spans="5:5" x14ac:dyDescent="0.25">
      <c r="E678" s="44"/>
    </row>
    <row r="679" spans="5:5" x14ac:dyDescent="0.25">
      <c r="E679" s="44"/>
    </row>
    <row r="680" spans="5:5" x14ac:dyDescent="0.25">
      <c r="E680" s="44"/>
    </row>
    <row r="681" spans="5:5" x14ac:dyDescent="0.25">
      <c r="E681" s="44"/>
    </row>
    <row r="682" spans="5:5" x14ac:dyDescent="0.25">
      <c r="E682" s="44"/>
    </row>
    <row r="683" spans="5:5" x14ac:dyDescent="0.25">
      <c r="E683" s="44"/>
    </row>
    <row r="684" spans="5:5" x14ac:dyDescent="0.25">
      <c r="E684" s="44"/>
    </row>
    <row r="685" spans="5:5" x14ac:dyDescent="0.25">
      <c r="E685" s="44"/>
    </row>
    <row r="686" spans="5:5" x14ac:dyDescent="0.25">
      <c r="E686" s="44"/>
    </row>
    <row r="687" spans="5:5" x14ac:dyDescent="0.25">
      <c r="E687" s="44"/>
    </row>
    <row r="688" spans="5:5" x14ac:dyDescent="0.25">
      <c r="E688" s="44"/>
    </row>
    <row r="689" spans="5:5" x14ac:dyDescent="0.25">
      <c r="E689" s="44"/>
    </row>
    <row r="690" spans="5:5" x14ac:dyDescent="0.25">
      <c r="E690" s="44"/>
    </row>
    <row r="691" spans="5:5" x14ac:dyDescent="0.25">
      <c r="E691" s="44"/>
    </row>
    <row r="692" spans="5:5" x14ac:dyDescent="0.25">
      <c r="E692" s="44"/>
    </row>
    <row r="693" spans="5:5" x14ac:dyDescent="0.25">
      <c r="E693" s="44"/>
    </row>
    <row r="694" spans="5:5" x14ac:dyDescent="0.25">
      <c r="E694" s="44"/>
    </row>
    <row r="695" spans="5:5" x14ac:dyDescent="0.25">
      <c r="E695" s="44"/>
    </row>
    <row r="696" spans="5:5" x14ac:dyDescent="0.25">
      <c r="E696" s="44"/>
    </row>
    <row r="697" spans="5:5" x14ac:dyDescent="0.25">
      <c r="E697" s="44"/>
    </row>
    <row r="698" spans="5:5" x14ac:dyDescent="0.25">
      <c r="E698" s="44"/>
    </row>
    <row r="699" spans="5:5" x14ac:dyDescent="0.25">
      <c r="E699" s="44"/>
    </row>
    <row r="700" spans="5:5" x14ac:dyDescent="0.25">
      <c r="E700" s="44"/>
    </row>
    <row r="701" spans="5:5" x14ac:dyDescent="0.25">
      <c r="E701" s="44"/>
    </row>
    <row r="702" spans="5:5" x14ac:dyDescent="0.25">
      <c r="E702" s="44"/>
    </row>
    <row r="703" spans="5:5" x14ac:dyDescent="0.25">
      <c r="E703" s="44"/>
    </row>
    <row r="704" spans="5:5" x14ac:dyDescent="0.25">
      <c r="E704" s="44"/>
    </row>
    <row r="705" spans="5:5" x14ac:dyDescent="0.25">
      <c r="E705" s="44"/>
    </row>
    <row r="706" spans="5:5" x14ac:dyDescent="0.25">
      <c r="E706" s="44"/>
    </row>
    <row r="707" spans="5:5" x14ac:dyDescent="0.25">
      <c r="E707" s="44"/>
    </row>
    <row r="708" spans="5:5" x14ac:dyDescent="0.25">
      <c r="E708" s="44"/>
    </row>
    <row r="709" spans="5:5" x14ac:dyDescent="0.25">
      <c r="E709" s="44"/>
    </row>
    <row r="710" spans="5:5" x14ac:dyDescent="0.25">
      <c r="E710" s="44"/>
    </row>
    <row r="711" spans="5:5" x14ac:dyDescent="0.25">
      <c r="E711" s="44"/>
    </row>
    <row r="712" spans="5:5" x14ac:dyDescent="0.25">
      <c r="E712" s="44"/>
    </row>
    <row r="713" spans="5:5" x14ac:dyDescent="0.25">
      <c r="E713" s="44"/>
    </row>
    <row r="714" spans="5:5" x14ac:dyDescent="0.25">
      <c r="E714" s="44"/>
    </row>
    <row r="715" spans="5:5" x14ac:dyDescent="0.25">
      <c r="E715" s="44"/>
    </row>
    <row r="716" spans="5:5" x14ac:dyDescent="0.25">
      <c r="E716" s="44"/>
    </row>
    <row r="717" spans="5:5" x14ac:dyDescent="0.25">
      <c r="E717" s="44"/>
    </row>
    <row r="718" spans="5:5" x14ac:dyDescent="0.25">
      <c r="E718" s="44"/>
    </row>
    <row r="719" spans="5:5" x14ac:dyDescent="0.25">
      <c r="E719" s="44"/>
    </row>
    <row r="720" spans="5:5" x14ac:dyDescent="0.25">
      <c r="E720" s="44"/>
    </row>
    <row r="721" spans="5:5" x14ac:dyDescent="0.25">
      <c r="E721" s="44"/>
    </row>
    <row r="722" spans="5:5" x14ac:dyDescent="0.25">
      <c r="E722" s="44"/>
    </row>
    <row r="723" spans="5:5" x14ac:dyDescent="0.25">
      <c r="E723" s="44"/>
    </row>
    <row r="724" spans="5:5" x14ac:dyDescent="0.25">
      <c r="E724" s="44"/>
    </row>
    <row r="725" spans="5:5" x14ac:dyDescent="0.25">
      <c r="E725" s="44"/>
    </row>
    <row r="726" spans="5:5" x14ac:dyDescent="0.25">
      <c r="E726" s="44"/>
    </row>
    <row r="727" spans="5:5" x14ac:dyDescent="0.25">
      <c r="E727" s="44"/>
    </row>
    <row r="728" spans="5:5" x14ac:dyDescent="0.25">
      <c r="E728" s="44"/>
    </row>
    <row r="729" spans="5:5" x14ac:dyDescent="0.25">
      <c r="E729" s="44"/>
    </row>
    <row r="730" spans="5:5" x14ac:dyDescent="0.25">
      <c r="E730" s="44"/>
    </row>
    <row r="731" spans="5:5" x14ac:dyDescent="0.25">
      <c r="E731" s="44"/>
    </row>
    <row r="732" spans="5:5" x14ac:dyDescent="0.25">
      <c r="E732" s="44"/>
    </row>
    <row r="733" spans="5:5" x14ac:dyDescent="0.25">
      <c r="E733" s="44"/>
    </row>
    <row r="734" spans="5:5" x14ac:dyDescent="0.25">
      <c r="E734" s="44"/>
    </row>
    <row r="735" spans="5:5" x14ac:dyDescent="0.25">
      <c r="E735" s="44"/>
    </row>
    <row r="736" spans="5:5" x14ac:dyDescent="0.25">
      <c r="E736" s="44"/>
    </row>
    <row r="737" spans="5:5" x14ac:dyDescent="0.25">
      <c r="E737" s="44"/>
    </row>
    <row r="738" spans="5:5" x14ac:dyDescent="0.25">
      <c r="E738" s="44"/>
    </row>
    <row r="739" spans="5:5" x14ac:dyDescent="0.25">
      <c r="E739" s="44"/>
    </row>
    <row r="740" spans="5:5" x14ac:dyDescent="0.25">
      <c r="E740" s="44"/>
    </row>
    <row r="741" spans="5:5" x14ac:dyDescent="0.25">
      <c r="E741" s="44"/>
    </row>
    <row r="742" spans="5:5" x14ac:dyDescent="0.25">
      <c r="E742" s="44"/>
    </row>
    <row r="743" spans="5:5" x14ac:dyDescent="0.25">
      <c r="E743" s="44"/>
    </row>
    <row r="744" spans="5:5" x14ac:dyDescent="0.25">
      <c r="E744" s="44"/>
    </row>
    <row r="745" spans="5:5" x14ac:dyDescent="0.25">
      <c r="E745" s="44"/>
    </row>
    <row r="746" spans="5:5" x14ac:dyDescent="0.25">
      <c r="E746" s="44"/>
    </row>
    <row r="747" spans="5:5" x14ac:dyDescent="0.25">
      <c r="E747" s="44"/>
    </row>
    <row r="748" spans="5:5" x14ac:dyDescent="0.25">
      <c r="E748" s="44"/>
    </row>
    <row r="749" spans="5:5" x14ac:dyDescent="0.25">
      <c r="E749" s="44"/>
    </row>
    <row r="750" spans="5:5" x14ac:dyDescent="0.25">
      <c r="E750" s="44"/>
    </row>
    <row r="751" spans="5:5" x14ac:dyDescent="0.25">
      <c r="E751" s="44"/>
    </row>
    <row r="752" spans="5:5" x14ac:dyDescent="0.25">
      <c r="E752" s="44"/>
    </row>
    <row r="753" spans="5:5" x14ac:dyDescent="0.25">
      <c r="E753" s="44"/>
    </row>
    <row r="754" spans="5:5" x14ac:dyDescent="0.25">
      <c r="E754" s="44"/>
    </row>
    <row r="755" spans="5:5" x14ac:dyDescent="0.25">
      <c r="E755" s="44"/>
    </row>
    <row r="756" spans="5:5" x14ac:dyDescent="0.25">
      <c r="E756" s="44"/>
    </row>
    <row r="757" spans="5:5" x14ac:dyDescent="0.25">
      <c r="E757" s="44"/>
    </row>
    <row r="758" spans="5:5" x14ac:dyDescent="0.25">
      <c r="E758" s="44"/>
    </row>
    <row r="759" spans="5:5" x14ac:dyDescent="0.25">
      <c r="E759" s="44"/>
    </row>
    <row r="760" spans="5:5" x14ac:dyDescent="0.25">
      <c r="E760" s="44"/>
    </row>
    <row r="761" spans="5:5" x14ac:dyDescent="0.25">
      <c r="E761" s="44"/>
    </row>
    <row r="762" spans="5:5" x14ac:dyDescent="0.25">
      <c r="E762" s="44"/>
    </row>
    <row r="763" spans="5:5" x14ac:dyDescent="0.25">
      <c r="E763" s="44"/>
    </row>
    <row r="764" spans="5:5" x14ac:dyDescent="0.25">
      <c r="E764" s="44"/>
    </row>
    <row r="765" spans="5:5" x14ac:dyDescent="0.25">
      <c r="E765" s="44"/>
    </row>
    <row r="766" spans="5:5" x14ac:dyDescent="0.25">
      <c r="E766" s="44"/>
    </row>
    <row r="767" spans="5:5" x14ac:dyDescent="0.25">
      <c r="E767" s="44"/>
    </row>
    <row r="768" spans="5:5" x14ac:dyDescent="0.25">
      <c r="E768" s="44"/>
    </row>
    <row r="769" spans="5:5" x14ac:dyDescent="0.25">
      <c r="E769" s="44"/>
    </row>
    <row r="770" spans="5:5" x14ac:dyDescent="0.25">
      <c r="E770" s="44"/>
    </row>
    <row r="771" spans="5:5" x14ac:dyDescent="0.25">
      <c r="E771" s="44"/>
    </row>
    <row r="772" spans="5:5" x14ac:dyDescent="0.25">
      <c r="E772" s="44"/>
    </row>
    <row r="773" spans="5:5" x14ac:dyDescent="0.25">
      <c r="E773" s="44"/>
    </row>
    <row r="774" spans="5:5" x14ac:dyDescent="0.25">
      <c r="E774" s="44"/>
    </row>
    <row r="775" spans="5:5" x14ac:dyDescent="0.25">
      <c r="E775" s="44"/>
    </row>
    <row r="776" spans="5:5" x14ac:dyDescent="0.25">
      <c r="E776" s="44"/>
    </row>
    <row r="777" spans="5:5" x14ac:dyDescent="0.25">
      <c r="E777" s="44"/>
    </row>
    <row r="778" spans="5:5" x14ac:dyDescent="0.25">
      <c r="E778" s="44"/>
    </row>
    <row r="779" spans="5:5" x14ac:dyDescent="0.25">
      <c r="E779" s="44"/>
    </row>
    <row r="780" spans="5:5" x14ac:dyDescent="0.25">
      <c r="E780" s="44"/>
    </row>
    <row r="781" spans="5:5" x14ac:dyDescent="0.25">
      <c r="E781" s="44"/>
    </row>
    <row r="782" spans="5:5" x14ac:dyDescent="0.25">
      <c r="E782" s="44"/>
    </row>
    <row r="783" spans="5:5" x14ac:dyDescent="0.25">
      <c r="E783" s="44"/>
    </row>
    <row r="784" spans="5:5" x14ac:dyDescent="0.25">
      <c r="E784" s="44"/>
    </row>
    <row r="785" spans="5:5" x14ac:dyDescent="0.25">
      <c r="E785" s="44"/>
    </row>
    <row r="786" spans="5:5" x14ac:dyDescent="0.25">
      <c r="E786" s="44"/>
    </row>
    <row r="787" spans="5:5" x14ac:dyDescent="0.25">
      <c r="E787" s="44"/>
    </row>
    <row r="788" spans="5:5" x14ac:dyDescent="0.25">
      <c r="E788" s="44"/>
    </row>
    <row r="789" spans="5:5" x14ac:dyDescent="0.25">
      <c r="E789" s="44"/>
    </row>
    <row r="790" spans="5:5" x14ac:dyDescent="0.25">
      <c r="E790" s="44"/>
    </row>
    <row r="791" spans="5:5" x14ac:dyDescent="0.25">
      <c r="E791" s="44"/>
    </row>
    <row r="792" spans="5:5" x14ac:dyDescent="0.25">
      <c r="E792" s="44"/>
    </row>
    <row r="793" spans="5:5" x14ac:dyDescent="0.25">
      <c r="E793" s="44"/>
    </row>
    <row r="794" spans="5:5" x14ac:dyDescent="0.25">
      <c r="E794" s="44"/>
    </row>
    <row r="795" spans="5:5" x14ac:dyDescent="0.25">
      <c r="E795" s="44"/>
    </row>
    <row r="796" spans="5:5" x14ac:dyDescent="0.25">
      <c r="E796" s="44"/>
    </row>
    <row r="797" spans="5:5" x14ac:dyDescent="0.25">
      <c r="E797" s="44"/>
    </row>
    <row r="798" spans="5:5" x14ac:dyDescent="0.25">
      <c r="E798" s="44"/>
    </row>
    <row r="799" spans="5:5" x14ac:dyDescent="0.25">
      <c r="E799" s="44"/>
    </row>
    <row r="800" spans="5:5" x14ac:dyDescent="0.25">
      <c r="E800" s="44"/>
    </row>
    <row r="801" spans="5:5" x14ac:dyDescent="0.25">
      <c r="E801" s="44"/>
    </row>
    <row r="802" spans="5:5" x14ac:dyDescent="0.25">
      <c r="E802" s="44"/>
    </row>
    <row r="803" spans="5:5" x14ac:dyDescent="0.25">
      <c r="E803" s="44"/>
    </row>
    <row r="804" spans="5:5" x14ac:dyDescent="0.25">
      <c r="E804" s="44"/>
    </row>
    <row r="805" spans="5:5" x14ac:dyDescent="0.25">
      <c r="E805" s="44"/>
    </row>
    <row r="806" spans="5:5" x14ac:dyDescent="0.25">
      <c r="E806" s="44"/>
    </row>
    <row r="807" spans="5:5" x14ac:dyDescent="0.25">
      <c r="E807" s="44"/>
    </row>
    <row r="808" spans="5:5" x14ac:dyDescent="0.25">
      <c r="E808" s="44"/>
    </row>
    <row r="809" spans="5:5" x14ac:dyDescent="0.25">
      <c r="E809" s="44"/>
    </row>
    <row r="810" spans="5:5" x14ac:dyDescent="0.25">
      <c r="E810" s="44"/>
    </row>
    <row r="811" spans="5:5" x14ac:dyDescent="0.25">
      <c r="E811" s="44"/>
    </row>
    <row r="812" spans="5:5" x14ac:dyDescent="0.25">
      <c r="E812" s="44"/>
    </row>
    <row r="813" spans="5:5" x14ac:dyDescent="0.25">
      <c r="E813" s="44"/>
    </row>
    <row r="814" spans="5:5" x14ac:dyDescent="0.25">
      <c r="E814" s="44"/>
    </row>
    <row r="815" spans="5:5" x14ac:dyDescent="0.25">
      <c r="E815" s="44"/>
    </row>
    <row r="816" spans="5:5" x14ac:dyDescent="0.25">
      <c r="E816" s="44"/>
    </row>
    <row r="817" spans="5:5" x14ac:dyDescent="0.25">
      <c r="E817" s="44"/>
    </row>
    <row r="818" spans="5:5" x14ac:dyDescent="0.25">
      <c r="E818" s="44"/>
    </row>
    <row r="819" spans="5:5" x14ac:dyDescent="0.25">
      <c r="E819" s="44"/>
    </row>
    <row r="820" spans="5:5" x14ac:dyDescent="0.25">
      <c r="E820" s="44"/>
    </row>
    <row r="821" spans="5:5" x14ac:dyDescent="0.25">
      <c r="E821" s="44"/>
    </row>
    <row r="822" spans="5:5" x14ac:dyDescent="0.25">
      <c r="E822" s="44"/>
    </row>
    <row r="823" spans="5:5" x14ac:dyDescent="0.25">
      <c r="E823" s="44"/>
    </row>
    <row r="824" spans="5:5" x14ac:dyDescent="0.25">
      <c r="E824" s="44"/>
    </row>
    <row r="825" spans="5:5" x14ac:dyDescent="0.25">
      <c r="E825" s="44"/>
    </row>
    <row r="826" spans="5:5" x14ac:dyDescent="0.25">
      <c r="E826" s="44"/>
    </row>
    <row r="827" spans="5:5" x14ac:dyDescent="0.25">
      <c r="E827" s="44"/>
    </row>
    <row r="828" spans="5:5" x14ac:dyDescent="0.25">
      <c r="E828" s="44"/>
    </row>
    <row r="829" spans="5:5" x14ac:dyDescent="0.25">
      <c r="E829" s="44"/>
    </row>
    <row r="830" spans="5:5" x14ac:dyDescent="0.25">
      <c r="E830" s="44"/>
    </row>
    <row r="831" spans="5:5" x14ac:dyDescent="0.25">
      <c r="E831" s="44"/>
    </row>
    <row r="832" spans="5:5" x14ac:dyDescent="0.25">
      <c r="E832" s="44"/>
    </row>
    <row r="833" spans="5:5" x14ac:dyDescent="0.25">
      <c r="E833" s="44"/>
    </row>
    <row r="834" spans="5:5" x14ac:dyDescent="0.25">
      <c r="E834" s="44"/>
    </row>
    <row r="835" spans="5:5" x14ac:dyDescent="0.25">
      <c r="E835" s="44"/>
    </row>
    <row r="836" spans="5:5" x14ac:dyDescent="0.25">
      <c r="E836" s="44"/>
    </row>
    <row r="837" spans="5:5" x14ac:dyDescent="0.25">
      <c r="E837" s="44"/>
    </row>
    <row r="838" spans="5:5" x14ac:dyDescent="0.25">
      <c r="E838" s="44"/>
    </row>
    <row r="839" spans="5:5" x14ac:dyDescent="0.25">
      <c r="E839" s="44"/>
    </row>
    <row r="840" spans="5:5" x14ac:dyDescent="0.25">
      <c r="E840" s="44"/>
    </row>
    <row r="841" spans="5:5" x14ac:dyDescent="0.25">
      <c r="E841" s="44"/>
    </row>
    <row r="842" spans="5:5" x14ac:dyDescent="0.25">
      <c r="E842" s="44"/>
    </row>
    <row r="843" spans="5:5" x14ac:dyDescent="0.25">
      <c r="E843" s="44"/>
    </row>
    <row r="844" spans="5:5" x14ac:dyDescent="0.25">
      <c r="E844" s="44"/>
    </row>
    <row r="845" spans="5:5" x14ac:dyDescent="0.25">
      <c r="E845" s="44"/>
    </row>
    <row r="846" spans="5:5" x14ac:dyDescent="0.25">
      <c r="E846" s="44"/>
    </row>
    <row r="847" spans="5:5" x14ac:dyDescent="0.25">
      <c r="E847" s="44"/>
    </row>
    <row r="848" spans="5:5" x14ac:dyDescent="0.25">
      <c r="E848" s="44"/>
    </row>
    <row r="849" spans="5:5" x14ac:dyDescent="0.25">
      <c r="E849" s="44"/>
    </row>
    <row r="850" spans="5:5" x14ac:dyDescent="0.25">
      <c r="E850" s="44"/>
    </row>
    <row r="851" spans="5:5" x14ac:dyDescent="0.25">
      <c r="E851" s="44"/>
    </row>
    <row r="852" spans="5:5" x14ac:dyDescent="0.25">
      <c r="E852" s="44"/>
    </row>
    <row r="853" spans="5:5" x14ac:dyDescent="0.25">
      <c r="E853" s="44"/>
    </row>
    <row r="854" spans="5:5" x14ac:dyDescent="0.25">
      <c r="E854" s="44"/>
    </row>
    <row r="855" spans="5:5" x14ac:dyDescent="0.25">
      <c r="E855" s="44"/>
    </row>
    <row r="856" spans="5:5" x14ac:dyDescent="0.25">
      <c r="E856" s="44"/>
    </row>
    <row r="857" spans="5:5" x14ac:dyDescent="0.25">
      <c r="E857" s="44"/>
    </row>
    <row r="858" spans="5:5" x14ac:dyDescent="0.25">
      <c r="E858" s="44"/>
    </row>
    <row r="859" spans="5:5" x14ac:dyDescent="0.25">
      <c r="E859" s="44"/>
    </row>
    <row r="860" spans="5:5" x14ac:dyDescent="0.25">
      <c r="E860" s="44"/>
    </row>
    <row r="861" spans="5:5" x14ac:dyDescent="0.25">
      <c r="E861" s="44"/>
    </row>
    <row r="862" spans="5:5" x14ac:dyDescent="0.25">
      <c r="E862" s="44"/>
    </row>
    <row r="863" spans="5:5" x14ac:dyDescent="0.25">
      <c r="E863" s="44"/>
    </row>
    <row r="864" spans="5:5" x14ac:dyDescent="0.25">
      <c r="E864" s="44"/>
    </row>
    <row r="865" spans="5:5" x14ac:dyDescent="0.25">
      <c r="E865" s="44"/>
    </row>
    <row r="866" spans="5:5" x14ac:dyDescent="0.25">
      <c r="E866" s="44"/>
    </row>
    <row r="867" spans="5:5" x14ac:dyDescent="0.25">
      <c r="E867" s="44"/>
    </row>
    <row r="868" spans="5:5" x14ac:dyDescent="0.25">
      <c r="E868" s="44"/>
    </row>
    <row r="869" spans="5:5" x14ac:dyDescent="0.25">
      <c r="E869" s="44"/>
    </row>
    <row r="870" spans="5:5" x14ac:dyDescent="0.25">
      <c r="E870" s="44"/>
    </row>
    <row r="871" spans="5:5" x14ac:dyDescent="0.25">
      <c r="E871" s="44"/>
    </row>
    <row r="872" spans="5:5" x14ac:dyDescent="0.25">
      <c r="E872" s="44"/>
    </row>
    <row r="873" spans="5:5" x14ac:dyDescent="0.25">
      <c r="E873" s="44"/>
    </row>
    <row r="874" spans="5:5" x14ac:dyDescent="0.25">
      <c r="E874" s="44"/>
    </row>
    <row r="875" spans="5:5" x14ac:dyDescent="0.25">
      <c r="E875" s="44"/>
    </row>
    <row r="876" spans="5:5" x14ac:dyDescent="0.25">
      <c r="E876" s="44"/>
    </row>
    <row r="877" spans="5:5" x14ac:dyDescent="0.25">
      <c r="E877" s="44"/>
    </row>
    <row r="878" spans="5:5" x14ac:dyDescent="0.25">
      <c r="E878" s="44"/>
    </row>
    <row r="879" spans="5:5" x14ac:dyDescent="0.25">
      <c r="E879" s="44"/>
    </row>
    <row r="880" spans="5:5" x14ac:dyDescent="0.25">
      <c r="E880" s="44"/>
    </row>
    <row r="881" spans="5:5" x14ac:dyDescent="0.25">
      <c r="E881" s="44"/>
    </row>
    <row r="882" spans="5:5" x14ac:dyDescent="0.25">
      <c r="E882" s="44"/>
    </row>
    <row r="883" spans="5:5" x14ac:dyDescent="0.25">
      <c r="E883" s="44"/>
    </row>
    <row r="884" spans="5:5" x14ac:dyDescent="0.25">
      <c r="E884" s="44"/>
    </row>
    <row r="885" spans="5:5" x14ac:dyDescent="0.25">
      <c r="E885" s="44"/>
    </row>
    <row r="886" spans="5:5" x14ac:dyDescent="0.25">
      <c r="E886" s="44"/>
    </row>
    <row r="887" spans="5:5" x14ac:dyDescent="0.25">
      <c r="E887" s="44"/>
    </row>
    <row r="888" spans="5:5" x14ac:dyDescent="0.25">
      <c r="E888" s="44"/>
    </row>
    <row r="889" spans="5:5" x14ac:dyDescent="0.25">
      <c r="E889" s="44"/>
    </row>
    <row r="890" spans="5:5" x14ac:dyDescent="0.25">
      <c r="E890" s="44"/>
    </row>
    <row r="891" spans="5:5" x14ac:dyDescent="0.25">
      <c r="E891" s="44"/>
    </row>
    <row r="892" spans="5:5" x14ac:dyDescent="0.25">
      <c r="E892" s="44"/>
    </row>
    <row r="893" spans="5:5" x14ac:dyDescent="0.25">
      <c r="E893" s="44"/>
    </row>
    <row r="894" spans="5:5" x14ac:dyDescent="0.25">
      <c r="E894" s="44"/>
    </row>
    <row r="895" spans="5:5" x14ac:dyDescent="0.25">
      <c r="E895" s="44"/>
    </row>
    <row r="896" spans="5:5" x14ac:dyDescent="0.25">
      <c r="E896" s="44"/>
    </row>
    <row r="897" spans="5:5" x14ac:dyDescent="0.25">
      <c r="E897" s="44"/>
    </row>
    <row r="898" spans="5:5" x14ac:dyDescent="0.25">
      <c r="E898" s="44"/>
    </row>
    <row r="899" spans="5:5" x14ac:dyDescent="0.25">
      <c r="E899" s="44"/>
    </row>
    <row r="900" spans="5:5" x14ac:dyDescent="0.25">
      <c r="E900" s="44"/>
    </row>
    <row r="901" spans="5:5" x14ac:dyDescent="0.25">
      <c r="E901" s="44"/>
    </row>
    <row r="902" spans="5:5" x14ac:dyDescent="0.25">
      <c r="E902" s="44"/>
    </row>
    <row r="903" spans="5:5" x14ac:dyDescent="0.25">
      <c r="E903" s="44"/>
    </row>
    <row r="904" spans="5:5" x14ac:dyDescent="0.25">
      <c r="E904" s="44"/>
    </row>
    <row r="905" spans="5:5" x14ac:dyDescent="0.25">
      <c r="E905" s="44"/>
    </row>
    <row r="906" spans="5:5" x14ac:dyDescent="0.25">
      <c r="E906" s="44"/>
    </row>
    <row r="907" spans="5:5" x14ac:dyDescent="0.25">
      <c r="E907" s="44"/>
    </row>
    <row r="908" spans="5:5" x14ac:dyDescent="0.25">
      <c r="E908" s="44"/>
    </row>
    <row r="909" spans="5:5" x14ac:dyDescent="0.25">
      <c r="E909" s="44"/>
    </row>
    <row r="910" spans="5:5" x14ac:dyDescent="0.25">
      <c r="E910" s="44"/>
    </row>
    <row r="911" spans="5:5" x14ac:dyDescent="0.25">
      <c r="E911" s="44"/>
    </row>
    <row r="912" spans="5:5" x14ac:dyDescent="0.25">
      <c r="E912" s="44"/>
    </row>
    <row r="913" spans="5:5" x14ac:dyDescent="0.25">
      <c r="E913" s="44"/>
    </row>
    <row r="914" spans="5:5" x14ac:dyDescent="0.25">
      <c r="E914" s="44"/>
    </row>
    <row r="915" spans="5:5" x14ac:dyDescent="0.25">
      <c r="E915" s="44"/>
    </row>
    <row r="916" spans="5:5" x14ac:dyDescent="0.25">
      <c r="E916" s="44"/>
    </row>
    <row r="917" spans="5:5" x14ac:dyDescent="0.25">
      <c r="E917" s="44"/>
    </row>
    <row r="918" spans="5:5" x14ac:dyDescent="0.25">
      <c r="E918" s="44"/>
    </row>
    <row r="919" spans="5:5" x14ac:dyDescent="0.25">
      <c r="E919" s="44"/>
    </row>
    <row r="920" spans="5:5" x14ac:dyDescent="0.25">
      <c r="E920" s="44"/>
    </row>
    <row r="921" spans="5:5" x14ac:dyDescent="0.25">
      <c r="E921" s="44"/>
    </row>
    <row r="922" spans="5:5" x14ac:dyDescent="0.25">
      <c r="E922" s="44"/>
    </row>
    <row r="923" spans="5:5" x14ac:dyDescent="0.25">
      <c r="E923" s="44"/>
    </row>
    <row r="924" spans="5:5" x14ac:dyDescent="0.25">
      <c r="E924" s="44"/>
    </row>
    <row r="925" spans="5:5" x14ac:dyDescent="0.25">
      <c r="E925" s="44"/>
    </row>
    <row r="926" spans="5:5" x14ac:dyDescent="0.25">
      <c r="E926" s="44"/>
    </row>
    <row r="927" spans="5:5" x14ac:dyDescent="0.25">
      <c r="E927" s="44"/>
    </row>
    <row r="928" spans="5:5" x14ac:dyDescent="0.25">
      <c r="E928" s="44"/>
    </row>
    <row r="929" spans="5:5" x14ac:dyDescent="0.25">
      <c r="E929" s="44"/>
    </row>
    <row r="930" spans="5:5" x14ac:dyDescent="0.25">
      <c r="E930" s="44"/>
    </row>
    <row r="931" spans="5:5" x14ac:dyDescent="0.25">
      <c r="E931" s="44"/>
    </row>
    <row r="932" spans="5:5" x14ac:dyDescent="0.25">
      <c r="E932" s="44"/>
    </row>
    <row r="933" spans="5:5" x14ac:dyDescent="0.25">
      <c r="E933" s="44"/>
    </row>
    <row r="934" spans="5:5" x14ac:dyDescent="0.25">
      <c r="E934" s="44"/>
    </row>
    <row r="935" spans="5:5" x14ac:dyDescent="0.25">
      <c r="E935" s="44"/>
    </row>
    <row r="936" spans="5:5" x14ac:dyDescent="0.25">
      <c r="E936" s="44"/>
    </row>
    <row r="937" spans="5:5" x14ac:dyDescent="0.25">
      <c r="E937" s="44"/>
    </row>
    <row r="938" spans="5:5" x14ac:dyDescent="0.25">
      <c r="E938" s="44"/>
    </row>
    <row r="939" spans="5:5" x14ac:dyDescent="0.25">
      <c r="E939" s="44"/>
    </row>
    <row r="940" spans="5:5" x14ac:dyDescent="0.25">
      <c r="E940" s="44"/>
    </row>
    <row r="941" spans="5:5" x14ac:dyDescent="0.25">
      <c r="E941" s="44"/>
    </row>
    <row r="942" spans="5:5" x14ac:dyDescent="0.25">
      <c r="E942" s="44"/>
    </row>
    <row r="943" spans="5:5" x14ac:dyDescent="0.25">
      <c r="E943" s="44"/>
    </row>
    <row r="944" spans="5:5" x14ac:dyDescent="0.25">
      <c r="E944" s="44"/>
    </row>
    <row r="945" spans="5:5" x14ac:dyDescent="0.25">
      <c r="E945" s="44"/>
    </row>
    <row r="946" spans="5:5" x14ac:dyDescent="0.25">
      <c r="E946" s="44"/>
    </row>
    <row r="947" spans="5:5" x14ac:dyDescent="0.25">
      <c r="E947" s="44"/>
    </row>
    <row r="948" spans="5:5" x14ac:dyDescent="0.25">
      <c r="E948" s="44"/>
    </row>
    <row r="949" spans="5:5" x14ac:dyDescent="0.25">
      <c r="E949" s="44"/>
    </row>
    <row r="950" spans="5:5" x14ac:dyDescent="0.25">
      <c r="E950" s="44"/>
    </row>
    <row r="951" spans="5:5" x14ac:dyDescent="0.25">
      <c r="E951" s="44"/>
    </row>
    <row r="952" spans="5:5" x14ac:dyDescent="0.25">
      <c r="E952" s="44"/>
    </row>
    <row r="953" spans="5:5" x14ac:dyDescent="0.25">
      <c r="E953" s="44"/>
    </row>
    <row r="954" spans="5:5" x14ac:dyDescent="0.25">
      <c r="E954" s="44"/>
    </row>
    <row r="955" spans="5:5" x14ac:dyDescent="0.25">
      <c r="E955" s="44"/>
    </row>
    <row r="956" spans="5:5" x14ac:dyDescent="0.25">
      <c r="E956" s="44"/>
    </row>
    <row r="957" spans="5:5" x14ac:dyDescent="0.25">
      <c r="E957" s="44"/>
    </row>
    <row r="958" spans="5:5" x14ac:dyDescent="0.25">
      <c r="E958" s="44"/>
    </row>
    <row r="959" spans="5:5" x14ac:dyDescent="0.25">
      <c r="E959" s="44"/>
    </row>
    <row r="960" spans="5:5" x14ac:dyDescent="0.25">
      <c r="E960" s="44"/>
    </row>
    <row r="961" spans="5:5" x14ac:dyDescent="0.25">
      <c r="E961" s="44"/>
    </row>
    <row r="962" spans="5:5" x14ac:dyDescent="0.25">
      <c r="E962" s="44"/>
    </row>
    <row r="963" spans="5:5" x14ac:dyDescent="0.25">
      <c r="E963" s="44"/>
    </row>
    <row r="964" spans="5:5" x14ac:dyDescent="0.25">
      <c r="E964" s="44"/>
    </row>
    <row r="965" spans="5:5" x14ac:dyDescent="0.25">
      <c r="E965" s="44"/>
    </row>
    <row r="966" spans="5:5" x14ac:dyDescent="0.25">
      <c r="E966" s="44"/>
    </row>
    <row r="967" spans="5:5" x14ac:dyDescent="0.25">
      <c r="E967" s="44"/>
    </row>
    <row r="968" spans="5:5" x14ac:dyDescent="0.25">
      <c r="E968" s="44"/>
    </row>
    <row r="969" spans="5:5" x14ac:dyDescent="0.25">
      <c r="E969" s="44"/>
    </row>
    <row r="970" spans="5:5" x14ac:dyDescent="0.25">
      <c r="E970" s="44"/>
    </row>
    <row r="971" spans="5:5" x14ac:dyDescent="0.25">
      <c r="E971" s="44"/>
    </row>
    <row r="972" spans="5:5" x14ac:dyDescent="0.25">
      <c r="E972" s="44"/>
    </row>
    <row r="973" spans="5:5" x14ac:dyDescent="0.25">
      <c r="E973" s="44"/>
    </row>
    <row r="974" spans="5:5" x14ac:dyDescent="0.25">
      <c r="E974" s="44"/>
    </row>
    <row r="975" spans="5:5" x14ac:dyDescent="0.25">
      <c r="E975" s="44"/>
    </row>
    <row r="976" spans="5:5" x14ac:dyDescent="0.25">
      <c r="E976" s="44"/>
    </row>
    <row r="977" spans="5:5" x14ac:dyDescent="0.25">
      <c r="E977" s="44"/>
    </row>
    <row r="978" spans="5:5" x14ac:dyDescent="0.25">
      <c r="E978" s="44"/>
    </row>
    <row r="979" spans="5:5" x14ac:dyDescent="0.25">
      <c r="E979" s="44"/>
    </row>
    <row r="980" spans="5:5" x14ac:dyDescent="0.25">
      <c r="E980" s="44"/>
    </row>
    <row r="981" spans="5:5" x14ac:dyDescent="0.25">
      <c r="E981" s="44"/>
    </row>
    <row r="982" spans="5:5" x14ac:dyDescent="0.25">
      <c r="E982" s="44"/>
    </row>
    <row r="983" spans="5:5" x14ac:dyDescent="0.25">
      <c r="E983" s="44"/>
    </row>
    <row r="984" spans="5:5" x14ac:dyDescent="0.25">
      <c r="E984" s="44"/>
    </row>
    <row r="985" spans="5:5" x14ac:dyDescent="0.25">
      <c r="E985" s="44"/>
    </row>
    <row r="986" spans="5:5" x14ac:dyDescent="0.25">
      <c r="E986" s="44"/>
    </row>
    <row r="987" spans="5:5" x14ac:dyDescent="0.25">
      <c r="E987" s="44"/>
    </row>
    <row r="988" spans="5:5" x14ac:dyDescent="0.25">
      <c r="E988" s="44"/>
    </row>
    <row r="989" spans="5:5" x14ac:dyDescent="0.25">
      <c r="E989" s="44"/>
    </row>
    <row r="990" spans="5:5" x14ac:dyDescent="0.25">
      <c r="E990" s="44"/>
    </row>
    <row r="991" spans="5:5" x14ac:dyDescent="0.25">
      <c r="E991" s="44"/>
    </row>
    <row r="992" spans="5:5" x14ac:dyDescent="0.25">
      <c r="E992" s="44"/>
    </row>
    <row r="993" spans="5:5" x14ac:dyDescent="0.25">
      <c r="E993" s="44"/>
    </row>
    <row r="994" spans="5:5" x14ac:dyDescent="0.25">
      <c r="E994" s="44"/>
    </row>
    <row r="995" spans="5:5" x14ac:dyDescent="0.25">
      <c r="E995" s="44"/>
    </row>
    <row r="996" spans="5:5" x14ac:dyDescent="0.25">
      <c r="E996" s="44"/>
    </row>
    <row r="997" spans="5:5" x14ac:dyDescent="0.25">
      <c r="E997" s="44"/>
    </row>
    <row r="998" spans="5:5" x14ac:dyDescent="0.25">
      <c r="E998" s="44"/>
    </row>
    <row r="999" spans="5:5" x14ac:dyDescent="0.25">
      <c r="E999" s="44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406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44346</v>
      </c>
      <c r="E7" s="8" t="s">
        <v>407</v>
      </c>
      <c r="F7" s="9"/>
      <c r="G7" s="8">
        <v>1584</v>
      </c>
      <c r="H7" s="9"/>
    </row>
    <row r="8" spans="1:29" x14ac:dyDescent="0.25">
      <c r="C8" s="8">
        <v>2</v>
      </c>
      <c r="D8" s="25">
        <v>44440</v>
      </c>
      <c r="E8" s="8" t="s">
        <v>225</v>
      </c>
      <c r="F8" s="8" t="s">
        <v>178</v>
      </c>
      <c r="G8" s="8">
        <v>200</v>
      </c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132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9"/>
      <c r="D7" s="9"/>
      <c r="E7" s="9"/>
      <c r="F7" s="9"/>
      <c r="G7" s="9"/>
      <c r="H7" s="9"/>
    </row>
    <row r="8" spans="1:29" x14ac:dyDescent="0.25">
      <c r="C8" s="9"/>
      <c r="D8" s="9"/>
      <c r="E8" s="9"/>
      <c r="F8" s="9"/>
      <c r="G8" s="9"/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408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44440</v>
      </c>
      <c r="E7" s="8" t="s">
        <v>225</v>
      </c>
      <c r="F7" s="8" t="s">
        <v>265</v>
      </c>
      <c r="G7" s="8">
        <v>120</v>
      </c>
      <c r="H7" s="9"/>
    </row>
    <row r="8" spans="1:29" x14ac:dyDescent="0.25">
      <c r="C8" s="8">
        <v>2</v>
      </c>
      <c r="D8" s="25">
        <v>44468</v>
      </c>
      <c r="E8" s="8" t="s">
        <v>409</v>
      </c>
      <c r="F8" s="9"/>
      <c r="G8" s="8">
        <v>1120</v>
      </c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408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44440</v>
      </c>
      <c r="E7" s="8" t="s">
        <v>366</v>
      </c>
      <c r="F7" s="8" t="s">
        <v>367</v>
      </c>
      <c r="G7" s="8">
        <v>120</v>
      </c>
      <c r="H7" s="9"/>
    </row>
    <row r="8" spans="1:29" x14ac:dyDescent="0.25">
      <c r="C8" s="9"/>
      <c r="D8" s="25">
        <v>44468</v>
      </c>
      <c r="E8" s="8" t="s">
        <v>410</v>
      </c>
      <c r="F8" s="9"/>
      <c r="G8" s="8">
        <v>230</v>
      </c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408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44440</v>
      </c>
      <c r="E7" s="8" t="s">
        <v>225</v>
      </c>
      <c r="F7" s="8" t="s">
        <v>265</v>
      </c>
      <c r="G7" s="8">
        <v>120</v>
      </c>
      <c r="H7" s="9"/>
    </row>
    <row r="8" spans="1:29" x14ac:dyDescent="0.25">
      <c r="C8" s="8">
        <v>2</v>
      </c>
      <c r="D8" s="25">
        <v>44458</v>
      </c>
      <c r="E8" s="8" t="s">
        <v>411</v>
      </c>
      <c r="F8" s="8" t="s">
        <v>400</v>
      </c>
      <c r="G8" s="8">
        <v>4000</v>
      </c>
      <c r="H8" s="9"/>
    </row>
    <row r="9" spans="1:29" x14ac:dyDescent="0.25">
      <c r="C9" s="8">
        <v>3</v>
      </c>
      <c r="D9" s="25">
        <v>44463</v>
      </c>
      <c r="E9" s="8" t="s">
        <v>412</v>
      </c>
      <c r="F9" s="9"/>
      <c r="G9" s="8">
        <v>5800</v>
      </c>
      <c r="H9" s="9"/>
    </row>
    <row r="10" spans="1:29" x14ac:dyDescent="0.25">
      <c r="C10" s="8">
        <v>4</v>
      </c>
      <c r="D10" s="25">
        <v>44463</v>
      </c>
      <c r="E10" s="8" t="s">
        <v>413</v>
      </c>
      <c r="F10" s="9"/>
      <c r="G10" s="8">
        <v>2350</v>
      </c>
      <c r="H10" s="9"/>
    </row>
    <row r="11" spans="1:29" x14ac:dyDescent="0.25">
      <c r="C11" s="8">
        <v>5</v>
      </c>
      <c r="D11" s="25">
        <v>44465</v>
      </c>
      <c r="E11" s="8" t="s">
        <v>414</v>
      </c>
      <c r="F11" s="9"/>
      <c r="G11" s="8">
        <v>1000</v>
      </c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415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44440</v>
      </c>
      <c r="E7" s="8" t="s">
        <v>370</v>
      </c>
      <c r="F7" s="9"/>
      <c r="G7" s="8">
        <v>120</v>
      </c>
      <c r="H7" s="9"/>
    </row>
    <row r="8" spans="1:29" x14ac:dyDescent="0.25">
      <c r="C8" s="8">
        <v>2</v>
      </c>
      <c r="D8" s="25">
        <v>44460</v>
      </c>
      <c r="E8" s="8" t="s">
        <v>416</v>
      </c>
      <c r="F8" s="9"/>
      <c r="G8" s="8">
        <v>470</v>
      </c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132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9"/>
      <c r="D7" s="9"/>
      <c r="E7" s="9"/>
      <c r="F7" s="9"/>
      <c r="G7" s="9"/>
      <c r="H7" s="9"/>
    </row>
    <row r="8" spans="1:29" x14ac:dyDescent="0.25">
      <c r="C8" s="9"/>
      <c r="D8" s="9"/>
      <c r="E8" s="9"/>
      <c r="F8" s="9"/>
      <c r="G8" s="9"/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132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9"/>
      <c r="D7" s="9"/>
      <c r="E7" s="9"/>
      <c r="F7" s="9"/>
      <c r="G7" s="9"/>
      <c r="H7" s="9"/>
    </row>
    <row r="8" spans="1:29" x14ac:dyDescent="0.25">
      <c r="C8" s="9"/>
      <c r="D8" s="9"/>
      <c r="E8" s="9"/>
      <c r="F8" s="9"/>
      <c r="G8" s="9"/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417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41">
        <v>44205</v>
      </c>
      <c r="E7" s="8" t="s">
        <v>225</v>
      </c>
      <c r="F7" s="8" t="s">
        <v>398</v>
      </c>
      <c r="G7" s="8">
        <v>500</v>
      </c>
      <c r="H7" s="9"/>
    </row>
    <row r="8" spans="1:29" x14ac:dyDescent="0.25">
      <c r="C8" s="9"/>
      <c r="D8" s="9"/>
      <c r="E8" s="9"/>
      <c r="F8" s="9"/>
      <c r="G8" s="9"/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132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9"/>
      <c r="D7" s="9"/>
      <c r="E7" s="9"/>
      <c r="F7" s="9"/>
      <c r="G7" s="9"/>
      <c r="H7" s="9"/>
    </row>
    <row r="8" spans="1:29" x14ac:dyDescent="0.25">
      <c r="C8" s="9"/>
      <c r="D8" s="9"/>
      <c r="E8" s="9"/>
      <c r="F8" s="9"/>
      <c r="G8" s="9"/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408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44440</v>
      </c>
      <c r="E7" s="8" t="s">
        <v>225</v>
      </c>
      <c r="F7" s="8" t="s">
        <v>178</v>
      </c>
      <c r="G7" s="8">
        <v>120</v>
      </c>
      <c r="H7" s="9"/>
    </row>
    <row r="8" spans="1:29" x14ac:dyDescent="0.25">
      <c r="C8" s="9"/>
      <c r="D8" s="9"/>
      <c r="E8" s="9"/>
      <c r="F8" s="9"/>
      <c r="G8" s="9"/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418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44465</v>
      </c>
      <c r="E7" s="8" t="s">
        <v>419</v>
      </c>
      <c r="F7" s="9"/>
      <c r="G7" s="8">
        <v>1720</v>
      </c>
      <c r="H7" s="9"/>
    </row>
    <row r="8" spans="1:29" x14ac:dyDescent="0.25">
      <c r="C8" s="9"/>
      <c r="D8" s="9"/>
      <c r="E8" s="9"/>
      <c r="F8" s="9"/>
      <c r="G8" s="9"/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132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9"/>
      <c r="D7" s="9"/>
      <c r="E7" s="9"/>
      <c r="F7" s="9"/>
      <c r="G7" s="9"/>
      <c r="H7" s="9"/>
    </row>
    <row r="8" spans="1:29" x14ac:dyDescent="0.25">
      <c r="C8" s="9"/>
      <c r="D8" s="9"/>
      <c r="E8" s="9"/>
      <c r="F8" s="9"/>
      <c r="G8" s="9"/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420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44427</v>
      </c>
      <c r="E7" s="8" t="s">
        <v>421</v>
      </c>
      <c r="F7" s="8" t="s">
        <v>169</v>
      </c>
      <c r="G7" s="8">
        <v>1000</v>
      </c>
      <c r="H7" s="9"/>
    </row>
    <row r="8" spans="1:29" x14ac:dyDescent="0.25">
      <c r="C8" s="8">
        <v>2</v>
      </c>
      <c r="D8" s="25">
        <v>44429</v>
      </c>
      <c r="E8" s="8" t="s">
        <v>422</v>
      </c>
      <c r="F8" s="8" t="s">
        <v>169</v>
      </c>
      <c r="G8" s="8">
        <v>2000</v>
      </c>
      <c r="H8" s="9"/>
    </row>
    <row r="9" spans="1:29" x14ac:dyDescent="0.25">
      <c r="C9" s="8">
        <v>3</v>
      </c>
      <c r="D9" s="25">
        <v>44433</v>
      </c>
      <c r="E9" s="8" t="s">
        <v>423</v>
      </c>
      <c r="F9" s="8" t="s">
        <v>169</v>
      </c>
      <c r="G9" s="8">
        <v>2000</v>
      </c>
      <c r="H9" s="9"/>
    </row>
    <row r="10" spans="1:29" x14ac:dyDescent="0.25">
      <c r="C10" s="8">
        <v>4</v>
      </c>
      <c r="D10" s="25">
        <v>44440</v>
      </c>
      <c r="E10" s="8" t="s">
        <v>424</v>
      </c>
      <c r="F10" s="9"/>
      <c r="G10" s="8">
        <v>2000</v>
      </c>
      <c r="H10" s="9"/>
    </row>
    <row r="11" spans="1:29" x14ac:dyDescent="0.25">
      <c r="C11" s="8">
        <v>5</v>
      </c>
      <c r="D11" s="25">
        <v>44447</v>
      </c>
      <c r="E11" s="8" t="s">
        <v>425</v>
      </c>
      <c r="F11" s="9"/>
      <c r="G11" s="8">
        <v>2000</v>
      </c>
      <c r="H11" s="9"/>
    </row>
    <row r="12" spans="1:29" x14ac:dyDescent="0.25">
      <c r="C12" s="8">
        <v>6</v>
      </c>
      <c r="D12" s="25">
        <v>44456</v>
      </c>
      <c r="E12" s="8" t="s">
        <v>426</v>
      </c>
      <c r="F12" s="9"/>
      <c r="G12" s="8">
        <v>1000</v>
      </c>
      <c r="H12" s="9"/>
    </row>
    <row r="13" spans="1:29" x14ac:dyDescent="0.25">
      <c r="C13" s="9"/>
      <c r="D13" s="9"/>
      <c r="E13" s="9"/>
      <c r="F13" s="8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132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9"/>
      <c r="D7" s="9"/>
      <c r="E7" s="9"/>
      <c r="F7" s="9"/>
      <c r="G7" s="9"/>
      <c r="H7" s="9"/>
    </row>
    <row r="8" spans="1:29" x14ac:dyDescent="0.25">
      <c r="C8" s="9"/>
      <c r="D8" s="9"/>
      <c r="E8" s="9"/>
      <c r="F8" s="9"/>
      <c r="G8" s="9"/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427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44440</v>
      </c>
      <c r="E7" s="8" t="s">
        <v>225</v>
      </c>
      <c r="F7" s="8" t="s">
        <v>428</v>
      </c>
      <c r="G7" s="8">
        <v>500</v>
      </c>
      <c r="H7" s="9"/>
    </row>
    <row r="8" spans="1:29" x14ac:dyDescent="0.25">
      <c r="C8" s="9"/>
      <c r="D8" s="9"/>
      <c r="E8" s="9"/>
      <c r="F8" s="9"/>
      <c r="G8" s="9"/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429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44440</v>
      </c>
      <c r="E7" s="8" t="s">
        <v>225</v>
      </c>
      <c r="F7" s="8" t="s">
        <v>265</v>
      </c>
      <c r="G7" s="8">
        <v>500</v>
      </c>
      <c r="H7" s="9"/>
    </row>
    <row r="8" spans="1:29" x14ac:dyDescent="0.25">
      <c r="C8" s="9"/>
      <c r="D8" s="9"/>
      <c r="E8" s="9"/>
      <c r="F8" s="9"/>
      <c r="G8" s="9"/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430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44440</v>
      </c>
      <c r="E7" s="8" t="s">
        <v>370</v>
      </c>
      <c r="F7" s="8" t="s">
        <v>367</v>
      </c>
      <c r="G7" s="8">
        <v>500</v>
      </c>
      <c r="H7" s="9"/>
    </row>
    <row r="8" spans="1:29" x14ac:dyDescent="0.25">
      <c r="C8" s="9"/>
      <c r="D8" s="9"/>
      <c r="E8" s="9"/>
      <c r="F8" s="9"/>
      <c r="G8" s="9"/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132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9"/>
      <c r="D7" s="9"/>
      <c r="E7" s="9"/>
      <c r="F7" s="9"/>
      <c r="G7" s="9"/>
      <c r="H7" s="9"/>
    </row>
    <row r="8" spans="1:29" x14ac:dyDescent="0.25">
      <c r="C8" s="9"/>
      <c r="D8" s="9"/>
      <c r="E8" s="9"/>
      <c r="F8" s="9"/>
      <c r="G8" s="9"/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431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H7" s="9"/>
    </row>
    <row r="8" spans="1:29" x14ac:dyDescent="0.25">
      <c r="C8" s="8">
        <v>1</v>
      </c>
      <c r="D8" s="25">
        <v>44468</v>
      </c>
      <c r="E8" s="8" t="s">
        <v>432</v>
      </c>
      <c r="F8" s="9"/>
      <c r="G8" s="8">
        <v>190</v>
      </c>
      <c r="H8" s="9"/>
    </row>
    <row r="9" spans="1:29" x14ac:dyDescent="0.25">
      <c r="C9" s="8">
        <v>2</v>
      </c>
      <c r="D9" s="25">
        <v>44461</v>
      </c>
      <c r="E9" s="8" t="s">
        <v>433</v>
      </c>
      <c r="F9" s="9"/>
      <c r="G9" s="8">
        <v>25690</v>
      </c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132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9"/>
      <c r="D7" s="9"/>
      <c r="E7" s="9"/>
      <c r="F7" s="9"/>
      <c r="G7" s="9"/>
      <c r="H7" s="9"/>
    </row>
    <row r="8" spans="1:29" x14ac:dyDescent="0.25">
      <c r="C8" s="9"/>
      <c r="D8" s="9"/>
      <c r="E8" s="9"/>
      <c r="F8" s="9"/>
      <c r="G8" s="9"/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132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9"/>
      <c r="D7" s="9"/>
      <c r="E7" s="9"/>
      <c r="F7" s="9"/>
      <c r="G7" s="9"/>
      <c r="H7" s="9"/>
    </row>
    <row r="8" spans="1:29" x14ac:dyDescent="0.25">
      <c r="C8" s="9"/>
      <c r="D8" s="9"/>
      <c r="E8" s="9"/>
      <c r="F8" s="9"/>
      <c r="G8" s="9"/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132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9"/>
      <c r="D7" s="9"/>
      <c r="E7" s="9"/>
      <c r="F7" s="9"/>
      <c r="G7" s="9"/>
      <c r="H7" s="9"/>
    </row>
    <row r="8" spans="1:29" x14ac:dyDescent="0.25">
      <c r="C8" s="9"/>
      <c r="D8" s="9"/>
      <c r="E8" s="9"/>
      <c r="F8" s="9"/>
      <c r="G8" s="9"/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132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9"/>
      <c r="D7" s="9"/>
      <c r="E7" s="9"/>
      <c r="F7" s="9"/>
      <c r="G7" s="9"/>
      <c r="H7" s="9"/>
    </row>
    <row r="8" spans="1:29" x14ac:dyDescent="0.25">
      <c r="C8" s="9"/>
      <c r="D8" s="9"/>
      <c r="E8" s="9"/>
      <c r="F8" s="9"/>
      <c r="G8" s="9"/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434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44440</v>
      </c>
      <c r="E7" s="8" t="s">
        <v>435</v>
      </c>
      <c r="F7" s="8" t="s">
        <v>169</v>
      </c>
      <c r="G7" s="8">
        <v>42000</v>
      </c>
      <c r="H7" s="9"/>
    </row>
    <row r="8" spans="1:29" x14ac:dyDescent="0.25">
      <c r="C8" s="8">
        <v>2</v>
      </c>
      <c r="D8" s="25">
        <v>44443</v>
      </c>
      <c r="E8" s="8" t="s">
        <v>436</v>
      </c>
      <c r="F8" s="9"/>
      <c r="G8" s="9">
        <f>770-150</f>
        <v>620</v>
      </c>
      <c r="H8" s="9"/>
    </row>
    <row r="9" spans="1:29" x14ac:dyDescent="0.25">
      <c r="C9" s="8">
        <v>3</v>
      </c>
      <c r="D9" s="25">
        <v>44445</v>
      </c>
      <c r="E9" s="8" t="s">
        <v>437</v>
      </c>
      <c r="F9" s="8" t="s">
        <v>438</v>
      </c>
      <c r="G9" s="8" t="s">
        <v>439</v>
      </c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434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46">
        <v>1</v>
      </c>
      <c r="D7" s="47">
        <v>44448</v>
      </c>
      <c r="E7" s="46" t="s">
        <v>440</v>
      </c>
      <c r="F7" s="46" t="s">
        <v>441</v>
      </c>
      <c r="G7" s="46">
        <v>51523</v>
      </c>
      <c r="H7" s="9"/>
    </row>
    <row r="8" spans="1:29" x14ac:dyDescent="0.25">
      <c r="C8" s="8">
        <v>2</v>
      </c>
      <c r="D8" s="25">
        <v>44454</v>
      </c>
      <c r="E8" s="8" t="s">
        <v>442</v>
      </c>
      <c r="F8" s="9"/>
      <c r="G8" s="8">
        <v>16000</v>
      </c>
      <c r="H8" s="9"/>
    </row>
    <row r="9" spans="1:29" x14ac:dyDescent="0.25">
      <c r="C9" s="8">
        <v>3</v>
      </c>
      <c r="D9" s="25">
        <v>44454</v>
      </c>
      <c r="E9" s="8" t="s">
        <v>443</v>
      </c>
      <c r="F9" s="9"/>
      <c r="G9" s="8">
        <v>17000</v>
      </c>
      <c r="H9" s="9"/>
    </row>
    <row r="10" spans="1:29" x14ac:dyDescent="0.25">
      <c r="C10" s="8">
        <v>4</v>
      </c>
      <c r="D10" s="25">
        <v>44454</v>
      </c>
      <c r="E10" s="8" t="s">
        <v>444</v>
      </c>
      <c r="F10" s="9"/>
      <c r="G10" s="8">
        <v>3000</v>
      </c>
      <c r="H10" s="9"/>
    </row>
    <row r="11" spans="1:29" x14ac:dyDescent="0.25">
      <c r="C11" s="8">
        <v>5</v>
      </c>
      <c r="D11" s="25">
        <v>44454</v>
      </c>
      <c r="E11" s="8" t="s">
        <v>445</v>
      </c>
      <c r="F11" s="9"/>
      <c r="G11" s="8">
        <v>3000</v>
      </c>
      <c r="H11" s="9"/>
    </row>
    <row r="12" spans="1:29" x14ac:dyDescent="0.25">
      <c r="C12" s="8">
        <v>6</v>
      </c>
      <c r="D12" s="25">
        <v>44454</v>
      </c>
      <c r="E12" s="8" t="s">
        <v>446</v>
      </c>
      <c r="F12" s="9"/>
      <c r="G12" s="8">
        <v>5000</v>
      </c>
      <c r="H12" s="9"/>
    </row>
    <row r="13" spans="1:29" x14ac:dyDescent="0.25">
      <c r="C13" s="8">
        <v>7</v>
      </c>
      <c r="D13" s="25">
        <v>44454</v>
      </c>
      <c r="E13" s="8" t="s">
        <v>447</v>
      </c>
      <c r="F13" s="9"/>
      <c r="G13" s="8">
        <v>2000</v>
      </c>
      <c r="H13" s="9"/>
    </row>
    <row r="14" spans="1:29" x14ac:dyDescent="0.25">
      <c r="C14" s="46">
        <v>8</v>
      </c>
      <c r="D14" s="47">
        <v>44457</v>
      </c>
      <c r="E14" s="46" t="s">
        <v>448</v>
      </c>
      <c r="F14" s="46" t="s">
        <v>449</v>
      </c>
      <c r="G14" s="46">
        <v>51522</v>
      </c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132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9"/>
      <c r="D7" s="9"/>
      <c r="E7" s="9"/>
      <c r="F7" s="9"/>
      <c r="G7" s="9"/>
      <c r="H7" s="9"/>
    </row>
    <row r="8" spans="1:29" x14ac:dyDescent="0.25">
      <c r="C8" s="9"/>
      <c r="D8" s="9"/>
      <c r="E8" s="9"/>
      <c r="F8" s="9"/>
      <c r="G8" s="9"/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450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44417</v>
      </c>
      <c r="E7" s="8" t="s">
        <v>451</v>
      </c>
      <c r="F7" s="9"/>
      <c r="G7" s="8" t="s">
        <v>452</v>
      </c>
      <c r="H7" s="8" t="s">
        <v>453</v>
      </c>
    </row>
    <row r="8" spans="1:29" x14ac:dyDescent="0.25">
      <c r="C8" s="8">
        <v>2</v>
      </c>
      <c r="D8" s="25">
        <v>44432</v>
      </c>
      <c r="E8" s="8" t="s">
        <v>454</v>
      </c>
      <c r="F8" s="8" t="s">
        <v>169</v>
      </c>
      <c r="G8" s="8">
        <v>200</v>
      </c>
      <c r="H8" s="9"/>
    </row>
    <row r="9" spans="1:29" x14ac:dyDescent="0.25">
      <c r="C9" s="8">
        <v>3</v>
      </c>
      <c r="D9" s="25">
        <v>44440</v>
      </c>
      <c r="E9" s="8" t="s">
        <v>366</v>
      </c>
      <c r="F9" s="8" t="s">
        <v>169</v>
      </c>
      <c r="G9" s="8">
        <v>500</v>
      </c>
      <c r="H9" s="9"/>
    </row>
    <row r="10" spans="1:29" x14ac:dyDescent="0.25">
      <c r="C10" s="8">
        <v>4</v>
      </c>
      <c r="D10" s="25">
        <v>44449</v>
      </c>
      <c r="E10" s="8" t="s">
        <v>455</v>
      </c>
      <c r="F10" s="8" t="s">
        <v>169</v>
      </c>
      <c r="G10" s="8">
        <v>13600</v>
      </c>
      <c r="H10" s="9"/>
    </row>
    <row r="11" spans="1:29" x14ac:dyDescent="0.25">
      <c r="C11" s="8">
        <v>5</v>
      </c>
      <c r="D11" s="25">
        <v>44457</v>
      </c>
      <c r="E11" s="8" t="s">
        <v>456</v>
      </c>
      <c r="F11" s="8"/>
      <c r="G11" s="8">
        <v>2450</v>
      </c>
    </row>
    <row r="12" spans="1:29" x14ac:dyDescent="0.25">
      <c r="C12" s="8">
        <v>6</v>
      </c>
      <c r="D12" s="25">
        <v>44457</v>
      </c>
      <c r="E12" s="8" t="s">
        <v>457</v>
      </c>
      <c r="F12" s="9"/>
      <c r="G12" s="8" t="s">
        <v>162</v>
      </c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458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44440</v>
      </c>
      <c r="E7" s="8" t="s">
        <v>370</v>
      </c>
      <c r="F7" s="8" t="s">
        <v>459</v>
      </c>
      <c r="G7" s="8">
        <v>200</v>
      </c>
      <c r="H7" s="9"/>
    </row>
    <row r="8" spans="1:29" x14ac:dyDescent="0.25">
      <c r="C8" s="8">
        <v>2</v>
      </c>
      <c r="D8" s="25">
        <v>44444</v>
      </c>
      <c r="E8" s="8" t="s">
        <v>460</v>
      </c>
      <c r="F8" s="8" t="s">
        <v>391</v>
      </c>
      <c r="G8" s="9">
        <f>1180/2</f>
        <v>590</v>
      </c>
      <c r="H8" s="9"/>
    </row>
    <row r="9" spans="1:29" x14ac:dyDescent="0.25">
      <c r="C9" s="8">
        <v>3</v>
      </c>
      <c r="D9" s="25">
        <v>44444</v>
      </c>
      <c r="E9" s="8" t="s">
        <v>461</v>
      </c>
      <c r="F9" s="8" t="s">
        <v>391</v>
      </c>
      <c r="G9" s="8">
        <v>400</v>
      </c>
      <c r="H9" s="9"/>
    </row>
    <row r="10" spans="1:29" x14ac:dyDescent="0.25">
      <c r="C10" s="8">
        <v>4</v>
      </c>
      <c r="D10" s="25">
        <v>44447</v>
      </c>
      <c r="E10" s="8" t="s">
        <v>462</v>
      </c>
      <c r="F10" s="8" t="s">
        <v>463</v>
      </c>
      <c r="G10" s="8">
        <v>5050</v>
      </c>
      <c r="H10" s="9"/>
    </row>
    <row r="11" spans="1:29" x14ac:dyDescent="0.25">
      <c r="C11" s="8">
        <v>5</v>
      </c>
      <c r="D11" s="25">
        <v>44447</v>
      </c>
      <c r="E11" s="8" t="s">
        <v>464</v>
      </c>
      <c r="F11" s="8" t="s">
        <v>465</v>
      </c>
      <c r="G11" s="9">
        <f>4181+28046</f>
        <v>32227</v>
      </c>
      <c r="H11" s="9"/>
    </row>
    <row r="12" spans="1:29" x14ac:dyDescent="0.25">
      <c r="C12" s="9"/>
      <c r="D12" s="25">
        <v>44470</v>
      </c>
      <c r="E12" s="8" t="s">
        <v>466</v>
      </c>
      <c r="F12" s="8" t="s">
        <v>184</v>
      </c>
      <c r="G12" s="8">
        <v>400</v>
      </c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467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44440</v>
      </c>
      <c r="E7" s="8" t="s">
        <v>225</v>
      </c>
      <c r="F7" s="8" t="s">
        <v>316</v>
      </c>
      <c r="G7" s="8">
        <v>200</v>
      </c>
      <c r="H7" s="9"/>
    </row>
    <row r="8" spans="1:29" x14ac:dyDescent="0.25">
      <c r="C8" s="8">
        <v>2</v>
      </c>
      <c r="D8" s="25">
        <v>44443</v>
      </c>
      <c r="E8" s="8" t="s">
        <v>468</v>
      </c>
      <c r="F8" s="8" t="s">
        <v>316</v>
      </c>
      <c r="G8" s="8">
        <v>31910</v>
      </c>
      <c r="H8" s="9"/>
    </row>
    <row r="9" spans="1:29" x14ac:dyDescent="0.25">
      <c r="C9" s="8">
        <v>3</v>
      </c>
      <c r="D9" s="25">
        <v>44443</v>
      </c>
      <c r="E9" s="8" t="s">
        <v>469</v>
      </c>
      <c r="F9" s="8" t="s">
        <v>316</v>
      </c>
      <c r="G9" s="8">
        <v>3384</v>
      </c>
      <c r="H9" s="9"/>
    </row>
    <row r="10" spans="1:29" x14ac:dyDescent="0.25">
      <c r="C10" s="8">
        <v>4</v>
      </c>
      <c r="D10" s="25">
        <v>44449</v>
      </c>
      <c r="E10" s="8" t="s">
        <v>470</v>
      </c>
      <c r="F10" s="8" t="s">
        <v>316</v>
      </c>
      <c r="G10" s="8">
        <v>14000</v>
      </c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471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44440</v>
      </c>
      <c r="E7" s="8" t="s">
        <v>366</v>
      </c>
      <c r="F7" s="8" t="s">
        <v>169</v>
      </c>
      <c r="G7" s="8">
        <v>200</v>
      </c>
      <c r="H7" s="9"/>
    </row>
    <row r="8" spans="1:29" x14ac:dyDescent="0.25">
      <c r="C8" s="8">
        <v>2</v>
      </c>
      <c r="D8" s="25">
        <v>44295</v>
      </c>
      <c r="E8" s="8" t="s">
        <v>472</v>
      </c>
      <c r="F8" s="9"/>
      <c r="G8" s="8">
        <v>2812</v>
      </c>
      <c r="H8" s="9"/>
    </row>
    <row r="9" spans="1:29" x14ac:dyDescent="0.25">
      <c r="C9" s="8">
        <v>3</v>
      </c>
      <c r="D9" s="25">
        <v>44295</v>
      </c>
      <c r="E9" s="8" t="s">
        <v>473</v>
      </c>
      <c r="F9" s="9"/>
      <c r="G9" s="8">
        <v>3652</v>
      </c>
      <c r="H9" s="9"/>
    </row>
    <row r="10" spans="1:29" x14ac:dyDescent="0.25">
      <c r="C10" s="8">
        <v>4</v>
      </c>
      <c r="D10" s="25">
        <v>44295</v>
      </c>
      <c r="E10" s="8" t="s">
        <v>474</v>
      </c>
      <c r="F10" s="9"/>
      <c r="G10" s="8">
        <v>20524</v>
      </c>
      <c r="H10" s="9"/>
    </row>
    <row r="11" spans="1:29" x14ac:dyDescent="0.25">
      <c r="C11" s="8">
        <v>5</v>
      </c>
      <c r="D11" s="25">
        <v>44295</v>
      </c>
      <c r="E11" s="8" t="s">
        <v>475</v>
      </c>
      <c r="F11" s="8" t="s">
        <v>169</v>
      </c>
      <c r="G11" s="8">
        <v>37238</v>
      </c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467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44440</v>
      </c>
      <c r="E7" s="8" t="s">
        <v>225</v>
      </c>
      <c r="F7" s="8" t="s">
        <v>178</v>
      </c>
      <c r="G7" s="8">
        <v>200</v>
      </c>
      <c r="H7" s="9"/>
    </row>
    <row r="8" spans="1:29" x14ac:dyDescent="0.25">
      <c r="C8" s="8">
        <v>2</v>
      </c>
      <c r="D8" s="25">
        <v>44455</v>
      </c>
      <c r="E8" s="8" t="s">
        <v>470</v>
      </c>
      <c r="F8" s="8" t="s">
        <v>184</v>
      </c>
      <c r="G8" s="8">
        <v>14000</v>
      </c>
      <c r="H8" s="9"/>
    </row>
    <row r="9" spans="1:29" x14ac:dyDescent="0.25">
      <c r="C9" s="8">
        <v>3</v>
      </c>
      <c r="D9" s="25">
        <v>44457</v>
      </c>
      <c r="E9" s="8" t="s">
        <v>476</v>
      </c>
      <c r="F9" s="9"/>
      <c r="G9" s="8">
        <v>6942</v>
      </c>
      <c r="H9" s="8" t="s">
        <v>477</v>
      </c>
    </row>
    <row r="10" spans="1:29" x14ac:dyDescent="0.25">
      <c r="C10" s="8">
        <v>4</v>
      </c>
      <c r="D10" s="25">
        <v>44470</v>
      </c>
      <c r="E10" s="8" t="s">
        <v>478</v>
      </c>
      <c r="F10" s="9"/>
      <c r="G10" s="8">
        <v>200</v>
      </c>
      <c r="H10" s="9"/>
    </row>
    <row r="11" spans="1:29" x14ac:dyDescent="0.25">
      <c r="C11" s="8">
        <v>5</v>
      </c>
      <c r="D11" s="25">
        <v>44475</v>
      </c>
      <c r="E11" s="8" t="s">
        <v>479</v>
      </c>
      <c r="F11" s="9"/>
      <c r="G11" s="8">
        <v>7600</v>
      </c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132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9"/>
      <c r="D7" s="9"/>
      <c r="E7" s="9"/>
      <c r="F7" s="9"/>
      <c r="G7" s="9"/>
      <c r="H7" s="9"/>
    </row>
    <row r="8" spans="1:29" x14ac:dyDescent="0.25">
      <c r="C8" s="9"/>
      <c r="D8" s="9"/>
      <c r="E8" s="9"/>
      <c r="F8" s="9"/>
      <c r="G8" s="9"/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480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44474</v>
      </c>
      <c r="E7" s="8" t="s">
        <v>481</v>
      </c>
      <c r="F7" s="9"/>
      <c r="G7" s="8">
        <v>14383</v>
      </c>
      <c r="H7" s="9"/>
    </row>
    <row r="8" spans="1:29" x14ac:dyDescent="0.25">
      <c r="C8" s="9"/>
      <c r="D8" s="9"/>
      <c r="E8" s="9"/>
      <c r="F8" s="9"/>
      <c r="G8" s="9"/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132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9"/>
      <c r="D7" s="9"/>
      <c r="E7" s="9"/>
      <c r="F7" s="9"/>
      <c r="G7" s="9"/>
      <c r="H7" s="9"/>
    </row>
    <row r="8" spans="1:29" x14ac:dyDescent="0.25">
      <c r="C8" s="9"/>
      <c r="D8" s="9"/>
      <c r="E8" s="9"/>
      <c r="F8" s="9"/>
      <c r="G8" s="9"/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480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44444</v>
      </c>
      <c r="E7" s="8" t="s">
        <v>482</v>
      </c>
      <c r="F7" s="8" t="s">
        <v>178</v>
      </c>
      <c r="G7" s="8">
        <v>690</v>
      </c>
      <c r="H7" s="9"/>
    </row>
    <row r="8" spans="1:29" x14ac:dyDescent="0.25">
      <c r="C8" s="8">
        <v>2</v>
      </c>
      <c r="D8" s="25">
        <v>44444</v>
      </c>
      <c r="E8" s="8" t="s">
        <v>483</v>
      </c>
      <c r="F8" s="8" t="s">
        <v>178</v>
      </c>
      <c r="G8" s="8">
        <v>135</v>
      </c>
      <c r="H8" s="9"/>
    </row>
    <row r="9" spans="1:29" x14ac:dyDescent="0.25">
      <c r="C9" s="8">
        <v>3</v>
      </c>
      <c r="D9" s="25">
        <v>44444</v>
      </c>
      <c r="E9" s="8" t="s">
        <v>484</v>
      </c>
      <c r="F9" s="8" t="s">
        <v>178</v>
      </c>
      <c r="G9" s="8">
        <v>185</v>
      </c>
      <c r="H9" s="9"/>
    </row>
    <row r="10" spans="1:29" x14ac:dyDescent="0.25">
      <c r="C10" s="8">
        <v>4</v>
      </c>
      <c r="D10" s="25">
        <v>44444</v>
      </c>
      <c r="E10" s="8" t="s">
        <v>485</v>
      </c>
      <c r="F10" s="8" t="s">
        <v>178</v>
      </c>
      <c r="G10" s="8">
        <v>500</v>
      </c>
      <c r="H10" s="9"/>
    </row>
    <row r="11" spans="1:29" x14ac:dyDescent="0.25">
      <c r="C11" s="8">
        <v>5</v>
      </c>
      <c r="D11" s="25">
        <v>44444</v>
      </c>
      <c r="E11" s="8" t="s">
        <v>486</v>
      </c>
      <c r="F11" s="8" t="s">
        <v>178</v>
      </c>
      <c r="G11" s="8">
        <v>1539</v>
      </c>
      <c r="H11" s="9"/>
    </row>
    <row r="12" spans="1:29" x14ac:dyDescent="0.25">
      <c r="C12" s="8">
        <v>6</v>
      </c>
      <c r="D12" s="25">
        <v>44444</v>
      </c>
      <c r="E12" s="8" t="s">
        <v>487</v>
      </c>
      <c r="F12" s="8" t="s">
        <v>178</v>
      </c>
      <c r="G12" s="8">
        <v>3000</v>
      </c>
      <c r="H12" s="9"/>
    </row>
    <row r="13" spans="1:29" x14ac:dyDescent="0.25">
      <c r="C13" s="8">
        <v>7</v>
      </c>
      <c r="D13" s="25">
        <v>44444</v>
      </c>
      <c r="E13" s="8" t="s">
        <v>254</v>
      </c>
      <c r="F13" s="8" t="s">
        <v>178</v>
      </c>
      <c r="G13" s="8">
        <v>700</v>
      </c>
      <c r="H13" s="9"/>
    </row>
    <row r="14" spans="1:29" x14ac:dyDescent="0.25">
      <c r="C14" s="8">
        <v>8</v>
      </c>
      <c r="D14" s="25">
        <v>44444</v>
      </c>
      <c r="E14" s="8" t="s">
        <v>317</v>
      </c>
      <c r="F14" s="8" t="s">
        <v>178</v>
      </c>
      <c r="G14" s="8">
        <v>400</v>
      </c>
      <c r="H14" s="9"/>
    </row>
    <row r="15" spans="1:29" x14ac:dyDescent="0.25">
      <c r="C15" s="8"/>
      <c r="D15" s="8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480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44440</v>
      </c>
      <c r="E7" s="8" t="s">
        <v>225</v>
      </c>
      <c r="F7" s="8" t="s">
        <v>178</v>
      </c>
      <c r="G7" s="8">
        <v>200</v>
      </c>
      <c r="H7" s="9"/>
    </row>
    <row r="8" spans="1:29" x14ac:dyDescent="0.25">
      <c r="C8" s="8">
        <v>2</v>
      </c>
      <c r="D8" s="25">
        <v>44444</v>
      </c>
      <c r="E8" s="8" t="s">
        <v>253</v>
      </c>
      <c r="F8" s="9"/>
      <c r="G8" s="8">
        <v>560</v>
      </c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132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9"/>
      <c r="D7" s="9"/>
      <c r="E7" s="9"/>
      <c r="F7" s="9"/>
      <c r="G7" s="9"/>
      <c r="H7" s="9"/>
    </row>
    <row r="8" spans="1:29" x14ac:dyDescent="0.25">
      <c r="C8" s="9"/>
      <c r="D8" s="9"/>
      <c r="E8" s="9"/>
      <c r="F8" s="9"/>
      <c r="G8" s="9"/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480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44447</v>
      </c>
      <c r="E7" s="8" t="s">
        <v>488</v>
      </c>
      <c r="F7" s="8" t="s">
        <v>391</v>
      </c>
      <c r="G7" s="8">
        <v>5050</v>
      </c>
      <c r="H7" s="9"/>
    </row>
    <row r="8" spans="1:29" x14ac:dyDescent="0.25">
      <c r="C8" s="8">
        <v>2</v>
      </c>
      <c r="D8" s="9"/>
      <c r="E8" s="9"/>
      <c r="F8" s="9"/>
      <c r="G8" s="9"/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480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44444</v>
      </c>
      <c r="E7" s="8" t="s">
        <v>489</v>
      </c>
      <c r="F7" s="8" t="s">
        <v>178</v>
      </c>
      <c r="G7" s="8">
        <v>1500</v>
      </c>
      <c r="H7" s="9"/>
    </row>
    <row r="8" spans="1:29" x14ac:dyDescent="0.25">
      <c r="C8" s="8">
        <v>2</v>
      </c>
      <c r="D8" s="36">
        <v>44453</v>
      </c>
      <c r="E8" s="8" t="s">
        <v>490</v>
      </c>
      <c r="F8" s="8" t="s">
        <v>491</v>
      </c>
      <c r="G8" s="8">
        <v>6893</v>
      </c>
      <c r="H8" s="9"/>
    </row>
    <row r="9" spans="1:29" x14ac:dyDescent="0.25">
      <c r="C9" s="8">
        <v>3</v>
      </c>
      <c r="D9" s="25">
        <v>44458</v>
      </c>
      <c r="E9" s="8" t="s">
        <v>492</v>
      </c>
      <c r="F9" s="9"/>
      <c r="G9" s="8">
        <v>500</v>
      </c>
      <c r="H9" s="9"/>
    </row>
    <row r="10" spans="1:29" x14ac:dyDescent="0.25">
      <c r="C10" s="8">
        <v>4</v>
      </c>
      <c r="D10" s="25">
        <v>44459</v>
      </c>
      <c r="E10" s="8" t="s">
        <v>493</v>
      </c>
      <c r="F10" s="9"/>
      <c r="G10" s="8">
        <v>550</v>
      </c>
      <c r="H10" s="9"/>
    </row>
    <row r="11" spans="1:29" x14ac:dyDescent="0.25">
      <c r="C11" s="8">
        <v>5</v>
      </c>
      <c r="D11" s="25">
        <v>44459</v>
      </c>
      <c r="E11" s="8" t="s">
        <v>494</v>
      </c>
      <c r="F11" s="9"/>
      <c r="G11" s="8">
        <v>150</v>
      </c>
      <c r="H11" s="9"/>
    </row>
    <row r="12" spans="1:29" x14ac:dyDescent="0.25">
      <c r="C12" s="8">
        <v>6</v>
      </c>
      <c r="D12" s="25">
        <v>44460</v>
      </c>
      <c r="E12" s="8" t="s">
        <v>495</v>
      </c>
      <c r="F12" s="9"/>
      <c r="G12" s="8">
        <v>6601.76</v>
      </c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496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44440</v>
      </c>
      <c r="E7" s="8" t="s">
        <v>366</v>
      </c>
      <c r="F7" s="8" t="s">
        <v>491</v>
      </c>
      <c r="G7" s="8">
        <v>200</v>
      </c>
      <c r="H7" s="9"/>
    </row>
    <row r="8" spans="1:29" x14ac:dyDescent="0.25">
      <c r="C8" s="8">
        <v>2</v>
      </c>
      <c r="D8" s="25">
        <v>44451</v>
      </c>
      <c r="E8" s="8" t="s">
        <v>497</v>
      </c>
      <c r="F8" s="9"/>
      <c r="G8" s="8">
        <v>150</v>
      </c>
      <c r="H8" s="9"/>
    </row>
    <row r="9" spans="1:29" x14ac:dyDescent="0.25">
      <c r="C9" s="8">
        <v>3</v>
      </c>
      <c r="D9" s="25">
        <v>44451</v>
      </c>
      <c r="E9" s="8" t="s">
        <v>498</v>
      </c>
      <c r="F9" s="9"/>
      <c r="G9" s="8">
        <v>500</v>
      </c>
      <c r="H9" s="9"/>
    </row>
    <row r="10" spans="1:29" x14ac:dyDescent="0.25">
      <c r="C10" s="8">
        <v>4</v>
      </c>
      <c r="D10" s="25">
        <v>44451</v>
      </c>
      <c r="E10" s="8" t="s">
        <v>499</v>
      </c>
      <c r="F10" s="9"/>
      <c r="G10" s="8">
        <v>540</v>
      </c>
      <c r="H10" s="9"/>
    </row>
    <row r="11" spans="1:29" x14ac:dyDescent="0.25">
      <c r="C11" s="9"/>
      <c r="D11" s="9"/>
      <c r="E11" s="9"/>
      <c r="F11" s="9"/>
      <c r="G11" s="8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496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44440</v>
      </c>
      <c r="E7" s="8" t="s">
        <v>366</v>
      </c>
      <c r="F7" s="8" t="s">
        <v>491</v>
      </c>
      <c r="G7" s="8">
        <v>120</v>
      </c>
      <c r="H7" s="9"/>
    </row>
    <row r="8" spans="1:29" x14ac:dyDescent="0.25">
      <c r="C8" s="9"/>
      <c r="D8" s="9"/>
      <c r="E8" s="9"/>
      <c r="F8" s="9"/>
      <c r="G8" s="9"/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132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9"/>
      <c r="D7" s="9"/>
      <c r="E7" s="9"/>
      <c r="F7" s="9"/>
      <c r="G7" s="9"/>
      <c r="H7" s="9"/>
    </row>
    <row r="8" spans="1:29" x14ac:dyDescent="0.25">
      <c r="C8" s="9"/>
      <c r="D8" s="9"/>
      <c r="E8" s="9"/>
      <c r="F8" s="9"/>
      <c r="G8" s="9"/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500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44440</v>
      </c>
      <c r="E7" s="8" t="s">
        <v>501</v>
      </c>
      <c r="F7" s="8" t="s">
        <v>502</v>
      </c>
      <c r="G7" s="8">
        <v>12151</v>
      </c>
      <c r="H7" s="9"/>
    </row>
    <row r="8" spans="1:29" x14ac:dyDescent="0.25">
      <c r="C8" s="9"/>
      <c r="D8" s="9"/>
      <c r="E8" s="9"/>
      <c r="F8" s="9"/>
      <c r="G8" s="9"/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132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9"/>
      <c r="D7" s="9"/>
      <c r="E7" s="9"/>
      <c r="F7" s="9"/>
      <c r="G7" s="9"/>
      <c r="H7" s="9"/>
    </row>
    <row r="8" spans="1:29" x14ac:dyDescent="0.25">
      <c r="C8" s="9"/>
      <c r="D8" s="9"/>
      <c r="E8" s="9"/>
      <c r="F8" s="9"/>
      <c r="G8" s="9"/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132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9"/>
      <c r="D7" s="9"/>
      <c r="E7" s="9"/>
      <c r="F7" s="9"/>
      <c r="G7" s="9"/>
      <c r="H7" s="9"/>
    </row>
    <row r="8" spans="1:29" x14ac:dyDescent="0.25">
      <c r="C8" s="9"/>
      <c r="D8" s="9"/>
      <c r="E8" s="9"/>
      <c r="F8" s="9"/>
      <c r="G8" s="9"/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132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9"/>
      <c r="D7" s="9"/>
      <c r="E7" s="9"/>
      <c r="F7" s="9"/>
      <c r="G7" s="9"/>
      <c r="H7" s="9"/>
    </row>
    <row r="8" spans="1:29" x14ac:dyDescent="0.25">
      <c r="C8" s="9"/>
      <c r="D8" s="9"/>
      <c r="E8" s="9"/>
      <c r="F8" s="9"/>
      <c r="G8" s="9"/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132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9"/>
      <c r="D7" s="9"/>
      <c r="E7" s="9"/>
      <c r="F7" s="9"/>
      <c r="G7" s="9"/>
      <c r="H7" s="9"/>
    </row>
    <row r="8" spans="1:29" x14ac:dyDescent="0.25">
      <c r="C8" s="9"/>
      <c r="D8" s="9"/>
      <c r="E8" s="9"/>
      <c r="F8" s="9"/>
      <c r="G8" s="9"/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132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9"/>
      <c r="D7" s="9"/>
      <c r="E7" s="9"/>
      <c r="F7" s="9"/>
      <c r="G7" s="9"/>
      <c r="H7" s="9"/>
    </row>
    <row r="8" spans="1:29" x14ac:dyDescent="0.25">
      <c r="C8" s="9"/>
      <c r="D8" s="9"/>
      <c r="E8" s="9"/>
      <c r="F8" s="9"/>
      <c r="G8" s="9"/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132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9"/>
      <c r="D7" s="9"/>
      <c r="E7" s="9"/>
      <c r="F7" s="9"/>
      <c r="G7" s="9"/>
      <c r="H7" s="9"/>
    </row>
    <row r="8" spans="1:29" x14ac:dyDescent="0.25">
      <c r="C8" s="9"/>
      <c r="D8" s="9"/>
      <c r="E8" s="9"/>
      <c r="F8" s="9"/>
      <c r="G8" s="9"/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132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44428</v>
      </c>
      <c r="E7" s="8" t="s">
        <v>503</v>
      </c>
      <c r="F7" s="9"/>
      <c r="G7" s="8">
        <v>1803</v>
      </c>
      <c r="H7" s="9"/>
    </row>
    <row r="8" spans="1:29" x14ac:dyDescent="0.25">
      <c r="C8" s="9"/>
      <c r="D8" s="25">
        <v>44471</v>
      </c>
      <c r="E8" s="48" t="s">
        <v>504</v>
      </c>
      <c r="F8" s="8" t="s">
        <v>169</v>
      </c>
      <c r="G8" s="8">
        <v>5738</v>
      </c>
      <c r="H8" s="9"/>
    </row>
    <row r="9" spans="1:29" x14ac:dyDescent="0.25">
      <c r="C9" s="9"/>
      <c r="D9" s="25">
        <v>44458</v>
      </c>
      <c r="E9" s="48" t="s">
        <v>505</v>
      </c>
      <c r="F9" s="8" t="s">
        <v>169</v>
      </c>
      <c r="G9" s="8">
        <v>1705</v>
      </c>
      <c r="H9" s="9"/>
    </row>
    <row r="10" spans="1:29" x14ac:dyDescent="0.25">
      <c r="C10" s="9"/>
      <c r="D10" s="25">
        <v>44443</v>
      </c>
      <c r="E10" s="48" t="s">
        <v>506</v>
      </c>
      <c r="F10" s="8" t="s">
        <v>169</v>
      </c>
      <c r="G10" s="8">
        <v>2030</v>
      </c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207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44448</v>
      </c>
      <c r="E7" s="8" t="s">
        <v>507</v>
      </c>
      <c r="F7" s="8" t="s">
        <v>508</v>
      </c>
      <c r="G7" s="8">
        <v>1506</v>
      </c>
      <c r="H7" s="9"/>
    </row>
    <row r="8" spans="1:29" x14ac:dyDescent="0.25">
      <c r="C8" s="9"/>
      <c r="D8" s="9"/>
      <c r="E8" s="9"/>
      <c r="F8" s="9"/>
      <c r="G8" s="9"/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132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49">
        <v>1</v>
      </c>
      <c r="D7" s="50">
        <v>44441</v>
      </c>
      <c r="E7" s="30" t="s">
        <v>509</v>
      </c>
      <c r="F7" s="51"/>
      <c r="G7" s="52">
        <v>2700</v>
      </c>
      <c r="H7" s="9"/>
    </row>
    <row r="8" spans="1:29" x14ac:dyDescent="0.25">
      <c r="C8" s="8">
        <v>2</v>
      </c>
      <c r="D8" s="53">
        <v>44445</v>
      </c>
      <c r="E8" s="54" t="s">
        <v>510</v>
      </c>
      <c r="F8" s="55"/>
      <c r="G8" s="56">
        <v>5600</v>
      </c>
      <c r="H8" s="9"/>
    </row>
    <row r="9" spans="1:29" x14ac:dyDescent="0.25">
      <c r="C9" s="9"/>
      <c r="D9" s="25">
        <v>44441</v>
      </c>
      <c r="E9" s="8" t="s">
        <v>511</v>
      </c>
      <c r="F9" s="8" t="s">
        <v>169</v>
      </c>
      <c r="G9" s="8">
        <v>1630</v>
      </c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207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44451</v>
      </c>
      <c r="E7" s="8" t="s">
        <v>512</v>
      </c>
      <c r="F7" s="9"/>
      <c r="G7" s="8">
        <v>800</v>
      </c>
      <c r="H7" s="9"/>
    </row>
    <row r="8" spans="1:29" x14ac:dyDescent="0.25">
      <c r="C8" s="8">
        <v>2</v>
      </c>
      <c r="D8" s="25">
        <v>44458</v>
      </c>
      <c r="E8" s="8" t="s">
        <v>513</v>
      </c>
      <c r="F8" s="9"/>
      <c r="G8" s="8">
        <v>3000</v>
      </c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207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44433</v>
      </c>
      <c r="E7" s="8" t="s">
        <v>514</v>
      </c>
      <c r="F7" s="8" t="s">
        <v>316</v>
      </c>
      <c r="G7" s="8">
        <v>1898</v>
      </c>
      <c r="H7" s="9"/>
    </row>
    <row r="8" spans="1:29" x14ac:dyDescent="0.25">
      <c r="C8" s="9"/>
      <c r="D8" s="25">
        <v>44462</v>
      </c>
      <c r="E8" s="8" t="s">
        <v>515</v>
      </c>
      <c r="F8" s="8" t="s">
        <v>316</v>
      </c>
      <c r="G8" s="8">
        <v>1904</v>
      </c>
      <c r="H8" s="9"/>
    </row>
    <row r="9" spans="1:29" x14ac:dyDescent="0.25">
      <c r="C9" s="9"/>
      <c r="D9" s="25">
        <v>44447</v>
      </c>
      <c r="E9" s="8" t="s">
        <v>516</v>
      </c>
      <c r="F9" s="8" t="s">
        <v>316</v>
      </c>
      <c r="G9" s="8">
        <v>1488</v>
      </c>
      <c r="H9" s="9"/>
    </row>
    <row r="10" spans="1:29" x14ac:dyDescent="0.25">
      <c r="C10" s="9"/>
      <c r="D10" s="9"/>
      <c r="E10" s="9"/>
      <c r="F10" s="9"/>
      <c r="G10" s="8" t="s">
        <v>517</v>
      </c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207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44424</v>
      </c>
      <c r="E7" s="8" t="s">
        <v>518</v>
      </c>
      <c r="F7" s="8" t="s">
        <v>316</v>
      </c>
      <c r="G7" s="8">
        <v>1791</v>
      </c>
      <c r="H7" s="9"/>
    </row>
    <row r="8" spans="1:29" x14ac:dyDescent="0.25">
      <c r="C8" s="8">
        <v>2</v>
      </c>
      <c r="D8" s="25">
        <v>44438</v>
      </c>
      <c r="E8" s="8" t="s">
        <v>519</v>
      </c>
      <c r="F8" s="8" t="s">
        <v>316</v>
      </c>
      <c r="G8" s="8">
        <v>4537</v>
      </c>
      <c r="H8" s="9"/>
    </row>
    <row r="9" spans="1:29" x14ac:dyDescent="0.25">
      <c r="C9" s="49">
        <v>3</v>
      </c>
      <c r="D9" s="50">
        <v>44441</v>
      </c>
      <c r="E9" s="30" t="s">
        <v>509</v>
      </c>
      <c r="F9" s="51"/>
      <c r="G9" s="52">
        <v>2700</v>
      </c>
      <c r="H9" s="9"/>
    </row>
    <row r="10" spans="1:29" x14ac:dyDescent="0.25">
      <c r="C10" s="8">
        <v>4</v>
      </c>
      <c r="D10" s="53">
        <v>44443</v>
      </c>
      <c r="E10" s="54" t="s">
        <v>510</v>
      </c>
      <c r="F10" s="55"/>
      <c r="G10" s="56">
        <v>5600</v>
      </c>
      <c r="H10" s="9"/>
    </row>
    <row r="11" spans="1:29" x14ac:dyDescent="0.25">
      <c r="C11" s="8">
        <v>5</v>
      </c>
      <c r="D11" s="25">
        <v>44459</v>
      </c>
      <c r="E11" s="8" t="s">
        <v>520</v>
      </c>
      <c r="F11" s="9"/>
      <c r="G11" s="8">
        <v>1698</v>
      </c>
      <c r="H11" s="9"/>
    </row>
    <row r="12" spans="1:29" x14ac:dyDescent="0.25">
      <c r="C12" s="9"/>
      <c r="D12" s="25">
        <v>44449</v>
      </c>
      <c r="E12" s="8" t="s">
        <v>521</v>
      </c>
      <c r="F12" s="8" t="s">
        <v>169</v>
      </c>
      <c r="G12" s="8">
        <v>3558</v>
      </c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307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44429</v>
      </c>
      <c r="E7" s="8" t="s">
        <v>522</v>
      </c>
      <c r="F7" s="8" t="s">
        <v>169</v>
      </c>
      <c r="G7" s="8">
        <v>2044</v>
      </c>
      <c r="H7" s="9"/>
    </row>
    <row r="8" spans="1:29" x14ac:dyDescent="0.25">
      <c r="C8" s="9"/>
      <c r="D8" s="9"/>
      <c r="E8" s="9"/>
      <c r="F8" s="9"/>
      <c r="G8" s="9"/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298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44429</v>
      </c>
      <c r="E7" s="8" t="s">
        <v>523</v>
      </c>
      <c r="F7" s="8" t="s">
        <v>169</v>
      </c>
      <c r="G7" s="8">
        <v>2100</v>
      </c>
      <c r="H7" s="9"/>
    </row>
    <row r="8" spans="1:29" x14ac:dyDescent="0.25">
      <c r="C8" s="8">
        <v>2</v>
      </c>
      <c r="D8" s="25">
        <v>44435</v>
      </c>
      <c r="E8" s="8" t="s">
        <v>524</v>
      </c>
      <c r="F8" s="8" t="s">
        <v>169</v>
      </c>
      <c r="G8" s="9"/>
      <c r="H8" s="9"/>
    </row>
    <row r="9" spans="1:29" x14ac:dyDescent="0.25">
      <c r="C9" s="8"/>
      <c r="D9" s="25">
        <v>44459</v>
      </c>
      <c r="E9" s="8" t="s">
        <v>525</v>
      </c>
      <c r="F9" s="8" t="s">
        <v>169</v>
      </c>
      <c r="G9" s="8">
        <v>2112</v>
      </c>
      <c r="H9" s="9"/>
    </row>
    <row r="10" spans="1:29" x14ac:dyDescent="0.25">
      <c r="C10" s="9"/>
      <c r="D10" s="25">
        <v>44448</v>
      </c>
      <c r="E10" s="8" t="s">
        <v>526</v>
      </c>
      <c r="F10" s="8" t="s">
        <v>169</v>
      </c>
      <c r="G10" s="8">
        <v>1556</v>
      </c>
      <c r="H10" s="9"/>
    </row>
    <row r="11" spans="1:29" x14ac:dyDescent="0.25">
      <c r="C11" s="9"/>
      <c r="D11" s="25">
        <v>44446</v>
      </c>
      <c r="E11" s="8" t="s">
        <v>527</v>
      </c>
      <c r="F11" s="8" t="s">
        <v>169</v>
      </c>
      <c r="G11" s="8">
        <v>105</v>
      </c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207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44437</v>
      </c>
      <c r="E7" s="8" t="s">
        <v>528</v>
      </c>
      <c r="F7" s="8" t="s">
        <v>316</v>
      </c>
      <c r="G7" s="8">
        <v>3044</v>
      </c>
      <c r="H7" s="9"/>
    </row>
    <row r="8" spans="1:29" x14ac:dyDescent="0.25">
      <c r="C8" s="9"/>
      <c r="D8" s="25">
        <v>44454</v>
      </c>
      <c r="E8" s="8" t="s">
        <v>529</v>
      </c>
      <c r="F8" s="8" t="s">
        <v>316</v>
      </c>
      <c r="G8" s="8">
        <v>3305</v>
      </c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307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44426</v>
      </c>
      <c r="E7" s="8" t="s">
        <v>530</v>
      </c>
      <c r="F7" s="8" t="s">
        <v>169</v>
      </c>
      <c r="G7" s="8">
        <v>1787</v>
      </c>
      <c r="H7" s="9"/>
    </row>
    <row r="8" spans="1:29" x14ac:dyDescent="0.25">
      <c r="C8" s="49">
        <v>2</v>
      </c>
      <c r="D8" s="50">
        <v>44441</v>
      </c>
      <c r="E8" s="30" t="s">
        <v>509</v>
      </c>
      <c r="F8" s="51"/>
      <c r="G8" s="52">
        <v>2700</v>
      </c>
      <c r="H8" s="9"/>
    </row>
    <row r="9" spans="1:29" x14ac:dyDescent="0.25">
      <c r="C9" s="8">
        <v>3</v>
      </c>
      <c r="D9" s="53">
        <v>44445</v>
      </c>
      <c r="E9" s="54" t="s">
        <v>510</v>
      </c>
      <c r="F9" s="55"/>
      <c r="G9" s="56">
        <v>5600</v>
      </c>
      <c r="H9" s="9"/>
    </row>
    <row r="10" spans="1:29" x14ac:dyDescent="0.25">
      <c r="C10" s="9"/>
      <c r="D10" s="25">
        <v>44471</v>
      </c>
      <c r="E10" s="57" t="s">
        <v>531</v>
      </c>
      <c r="F10" s="9"/>
      <c r="G10" s="8">
        <v>729</v>
      </c>
      <c r="H10" s="9"/>
    </row>
    <row r="11" spans="1:29" x14ac:dyDescent="0.25">
      <c r="C11" s="9"/>
      <c r="D11" s="25">
        <v>44468</v>
      </c>
      <c r="E11" s="57" t="s">
        <v>532</v>
      </c>
      <c r="F11" s="9"/>
      <c r="G11" s="8">
        <v>826</v>
      </c>
      <c r="H11" s="9"/>
    </row>
    <row r="12" spans="1:29" x14ac:dyDescent="0.25">
      <c r="C12" s="9"/>
      <c r="D12" s="25">
        <v>44463</v>
      </c>
      <c r="E12" s="8" t="s">
        <v>533</v>
      </c>
      <c r="F12" s="9"/>
      <c r="G12" s="8">
        <v>2844</v>
      </c>
      <c r="H12" s="9"/>
    </row>
    <row r="13" spans="1:29" x14ac:dyDescent="0.25">
      <c r="C13" s="9"/>
      <c r="D13" s="25">
        <v>44446</v>
      </c>
      <c r="E13" s="8" t="s">
        <v>534</v>
      </c>
      <c r="F13" s="8" t="s">
        <v>169</v>
      </c>
      <c r="G13" s="8">
        <v>2000</v>
      </c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298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44425</v>
      </c>
      <c r="E7" s="8" t="s">
        <v>535</v>
      </c>
      <c r="F7" s="9"/>
      <c r="G7" s="8">
        <v>1439</v>
      </c>
      <c r="H7" s="9"/>
    </row>
    <row r="8" spans="1:29" x14ac:dyDescent="0.25">
      <c r="C8" s="8">
        <v>2</v>
      </c>
      <c r="D8" s="25">
        <v>44432</v>
      </c>
      <c r="E8" s="8" t="s">
        <v>536</v>
      </c>
      <c r="F8" s="8" t="s">
        <v>169</v>
      </c>
      <c r="G8" s="8">
        <v>1200</v>
      </c>
      <c r="H8" s="9"/>
    </row>
    <row r="9" spans="1:29" x14ac:dyDescent="0.25">
      <c r="C9" s="8">
        <v>3</v>
      </c>
      <c r="D9" s="25">
        <v>44432</v>
      </c>
      <c r="E9" s="8" t="s">
        <v>537</v>
      </c>
      <c r="F9" s="8" t="s">
        <v>169</v>
      </c>
      <c r="G9" s="8">
        <v>1238</v>
      </c>
      <c r="H9" s="9"/>
    </row>
    <row r="10" spans="1:29" x14ac:dyDescent="0.25">
      <c r="C10" s="8">
        <v>4</v>
      </c>
      <c r="D10" s="25">
        <v>44434</v>
      </c>
      <c r="E10" s="8" t="s">
        <v>538</v>
      </c>
      <c r="F10" s="8" t="s">
        <v>169</v>
      </c>
      <c r="G10" s="8">
        <v>1500</v>
      </c>
      <c r="H10" s="9"/>
    </row>
    <row r="11" spans="1:29" x14ac:dyDescent="0.25">
      <c r="C11" s="49">
        <v>5</v>
      </c>
      <c r="D11" s="50">
        <v>44441</v>
      </c>
      <c r="E11" s="29" t="s">
        <v>539</v>
      </c>
      <c r="F11" s="51"/>
      <c r="G11" s="49">
        <v>2600</v>
      </c>
      <c r="H11" s="9"/>
    </row>
    <row r="12" spans="1:29" x14ac:dyDescent="0.25">
      <c r="C12" s="8">
        <v>6</v>
      </c>
      <c r="D12" s="53">
        <v>44443</v>
      </c>
      <c r="E12" s="54" t="s">
        <v>510</v>
      </c>
      <c r="F12" s="55"/>
      <c r="G12" s="56">
        <v>5600</v>
      </c>
      <c r="H12" s="9"/>
    </row>
    <row r="13" spans="1:29" x14ac:dyDescent="0.25">
      <c r="C13" s="9"/>
      <c r="D13" s="25">
        <v>44445</v>
      </c>
      <c r="E13" s="8" t="s">
        <v>540</v>
      </c>
      <c r="F13" s="9"/>
      <c r="G13" s="8">
        <v>1597</v>
      </c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207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44446</v>
      </c>
      <c r="E7" s="8" t="s">
        <v>541</v>
      </c>
      <c r="F7" s="8" t="s">
        <v>542</v>
      </c>
      <c r="G7" s="8">
        <v>26797</v>
      </c>
      <c r="H7" s="9"/>
    </row>
    <row r="8" spans="1:29" x14ac:dyDescent="0.25">
      <c r="C8" s="9"/>
      <c r="D8" s="9"/>
      <c r="E8" s="9"/>
      <c r="F8" s="9"/>
      <c r="G8" s="9"/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>
    <outlinePr summaryBelow="0" summaryRight="0"/>
  </sheetPr>
  <dimension ref="A2:AC214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132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44437</v>
      </c>
      <c r="E7" s="8" t="s">
        <v>507</v>
      </c>
      <c r="F7" s="8" t="s">
        <v>316</v>
      </c>
      <c r="G7" s="8">
        <v>1689</v>
      </c>
      <c r="H7" s="9"/>
    </row>
    <row r="8" spans="1:29" x14ac:dyDescent="0.25">
      <c r="C8" s="8">
        <v>2</v>
      </c>
      <c r="D8" s="25">
        <v>44439</v>
      </c>
      <c r="E8" s="8" t="s">
        <v>543</v>
      </c>
      <c r="F8" s="8" t="s">
        <v>544</v>
      </c>
      <c r="G8" s="8">
        <v>27537</v>
      </c>
      <c r="H8" s="9"/>
    </row>
    <row r="9" spans="1:29" x14ac:dyDescent="0.25">
      <c r="C9" s="9"/>
      <c r="D9" s="25">
        <v>44449</v>
      </c>
      <c r="E9" s="8" t="s">
        <v>545</v>
      </c>
      <c r="F9" s="8" t="s">
        <v>316</v>
      </c>
      <c r="G9" s="8">
        <v>1063</v>
      </c>
      <c r="H9" s="9"/>
    </row>
    <row r="10" spans="1:29" x14ac:dyDescent="0.25">
      <c r="C10" s="9"/>
      <c r="D10" s="25">
        <v>44441</v>
      </c>
      <c r="E10" s="8" t="s">
        <v>546</v>
      </c>
      <c r="F10" s="9"/>
      <c r="G10" s="8">
        <v>1700</v>
      </c>
      <c r="H10" s="9"/>
    </row>
    <row r="11" spans="1:29" x14ac:dyDescent="0.25">
      <c r="C11" s="9"/>
      <c r="D11" s="25">
        <v>44440</v>
      </c>
      <c r="E11" s="8" t="s">
        <v>547</v>
      </c>
      <c r="F11" s="8" t="s">
        <v>169</v>
      </c>
      <c r="G11" s="8">
        <v>649</v>
      </c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207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44425</v>
      </c>
      <c r="E7" s="8" t="s">
        <v>548</v>
      </c>
      <c r="F7" s="8" t="s">
        <v>316</v>
      </c>
      <c r="G7" s="8">
        <v>1056</v>
      </c>
      <c r="H7" s="9"/>
    </row>
    <row r="8" spans="1:29" x14ac:dyDescent="0.25">
      <c r="C8" s="8">
        <v>2</v>
      </c>
      <c r="D8" s="25">
        <v>44438</v>
      </c>
      <c r="E8" s="8" t="s">
        <v>507</v>
      </c>
      <c r="F8" s="8" t="s">
        <v>316</v>
      </c>
      <c r="G8" s="8">
        <v>1320</v>
      </c>
      <c r="H8" s="9"/>
    </row>
    <row r="9" spans="1:29" x14ac:dyDescent="0.25">
      <c r="C9" s="49">
        <v>3</v>
      </c>
      <c r="D9" s="50">
        <v>44441</v>
      </c>
      <c r="E9" s="30" t="s">
        <v>509</v>
      </c>
      <c r="F9" s="51"/>
      <c r="G9" s="52">
        <v>2700</v>
      </c>
      <c r="H9" s="9"/>
    </row>
    <row r="10" spans="1:29" x14ac:dyDescent="0.25">
      <c r="C10" s="8">
        <v>4</v>
      </c>
      <c r="D10" s="53">
        <v>44445</v>
      </c>
      <c r="E10" s="54" t="s">
        <v>510</v>
      </c>
      <c r="F10" s="55"/>
      <c r="G10" s="56">
        <v>5600</v>
      </c>
      <c r="H10" s="9"/>
    </row>
    <row r="11" spans="1:29" x14ac:dyDescent="0.25">
      <c r="C11" s="9"/>
      <c r="D11" s="25">
        <v>44468</v>
      </c>
      <c r="E11" s="8" t="s">
        <v>549</v>
      </c>
      <c r="F11" s="9"/>
      <c r="G11" s="8">
        <v>1351</v>
      </c>
      <c r="H11" s="9"/>
    </row>
    <row r="12" spans="1:29" x14ac:dyDescent="0.25">
      <c r="C12" s="9"/>
      <c r="D12" s="25">
        <v>44449</v>
      </c>
      <c r="E12" s="8" t="s">
        <v>550</v>
      </c>
      <c r="F12" s="8" t="s">
        <v>316</v>
      </c>
      <c r="G12" s="8">
        <v>1443</v>
      </c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207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44424</v>
      </c>
      <c r="E7" s="8" t="s">
        <v>551</v>
      </c>
      <c r="F7" s="8" t="s">
        <v>316</v>
      </c>
      <c r="G7" s="8">
        <v>1946</v>
      </c>
      <c r="H7" s="9"/>
    </row>
    <row r="8" spans="1:29" x14ac:dyDescent="0.25">
      <c r="C8" s="8">
        <v>2</v>
      </c>
      <c r="D8" s="25">
        <v>44437</v>
      </c>
      <c r="E8" s="8" t="s">
        <v>552</v>
      </c>
      <c r="F8" s="8" t="s">
        <v>316</v>
      </c>
      <c r="G8" s="8">
        <v>300</v>
      </c>
      <c r="H8" s="9"/>
    </row>
    <row r="9" spans="1:29" x14ac:dyDescent="0.25">
      <c r="C9" s="9"/>
      <c r="D9" s="25">
        <v>44443</v>
      </c>
      <c r="E9" s="8" t="s">
        <v>553</v>
      </c>
      <c r="F9" s="8" t="s">
        <v>316</v>
      </c>
      <c r="G9" s="8">
        <v>1646</v>
      </c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6" customWidth="1"/>
    <col min="6" max="8" width="26.6640625" customWidth="1"/>
  </cols>
  <sheetData>
    <row r="2" spans="1:29" x14ac:dyDescent="0.25">
      <c r="A2" s="58" t="s">
        <v>207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44432</v>
      </c>
      <c r="E7" s="8" t="s">
        <v>554</v>
      </c>
      <c r="F7" s="8" t="s">
        <v>316</v>
      </c>
      <c r="G7" s="8">
        <v>9486</v>
      </c>
      <c r="H7" s="9"/>
    </row>
    <row r="8" spans="1:29" x14ac:dyDescent="0.25">
      <c r="C8" s="9"/>
      <c r="D8" s="9"/>
      <c r="E8" s="9"/>
      <c r="F8" s="9"/>
      <c r="G8" s="9"/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298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44432</v>
      </c>
      <c r="E7" s="8" t="s">
        <v>555</v>
      </c>
      <c r="F7" s="8" t="s">
        <v>316</v>
      </c>
      <c r="G7" s="8">
        <v>2105</v>
      </c>
      <c r="H7" s="9"/>
    </row>
    <row r="8" spans="1:29" x14ac:dyDescent="0.25">
      <c r="C8" s="8">
        <v>2</v>
      </c>
      <c r="D8" s="25">
        <v>44433</v>
      </c>
      <c r="E8" s="8" t="s">
        <v>556</v>
      </c>
      <c r="F8" s="8" t="s">
        <v>316</v>
      </c>
      <c r="G8" s="8">
        <v>950</v>
      </c>
      <c r="H8" s="9"/>
    </row>
    <row r="9" spans="1:29" x14ac:dyDescent="0.25">
      <c r="C9" s="9"/>
      <c r="D9" s="25">
        <v>44447</v>
      </c>
      <c r="E9" s="8" t="s">
        <v>557</v>
      </c>
      <c r="F9" s="8" t="s">
        <v>316</v>
      </c>
      <c r="G9" s="8">
        <v>1705</v>
      </c>
      <c r="H9" s="9"/>
    </row>
    <row r="10" spans="1:29" x14ac:dyDescent="0.25">
      <c r="C10" s="9"/>
      <c r="D10" s="25">
        <v>44440</v>
      </c>
      <c r="E10" s="8" t="s">
        <v>558</v>
      </c>
      <c r="F10" s="8" t="s">
        <v>316</v>
      </c>
      <c r="G10" s="8">
        <v>8993</v>
      </c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207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44427</v>
      </c>
      <c r="E7" s="8" t="s">
        <v>559</v>
      </c>
      <c r="F7" s="9"/>
      <c r="G7" s="8">
        <v>176</v>
      </c>
      <c r="H7" s="9"/>
    </row>
    <row r="8" spans="1:29" x14ac:dyDescent="0.25">
      <c r="C8" s="8">
        <v>2</v>
      </c>
      <c r="D8" s="25">
        <v>44433</v>
      </c>
      <c r="E8" s="8" t="s">
        <v>524</v>
      </c>
      <c r="F8" s="8" t="s">
        <v>560</v>
      </c>
      <c r="G8" s="8">
        <v>1586</v>
      </c>
      <c r="H8" s="9"/>
    </row>
    <row r="9" spans="1:29" x14ac:dyDescent="0.25">
      <c r="C9" s="8">
        <v>3</v>
      </c>
      <c r="D9" s="25">
        <v>44439</v>
      </c>
      <c r="E9" s="8" t="s">
        <v>561</v>
      </c>
      <c r="F9" s="8" t="s">
        <v>560</v>
      </c>
      <c r="G9" s="8">
        <v>27537</v>
      </c>
      <c r="H9" s="9"/>
    </row>
    <row r="10" spans="1:29" x14ac:dyDescent="0.25">
      <c r="C10" s="9"/>
      <c r="D10" s="25">
        <v>44467</v>
      </c>
      <c r="E10" s="8" t="s">
        <v>562</v>
      </c>
      <c r="F10" s="8" t="s">
        <v>560</v>
      </c>
      <c r="G10" s="8">
        <v>4513</v>
      </c>
      <c r="H10" s="9"/>
    </row>
    <row r="11" spans="1:29" x14ac:dyDescent="0.25">
      <c r="C11" s="9"/>
      <c r="D11" s="25">
        <v>44458</v>
      </c>
      <c r="E11" s="8" t="s">
        <v>563</v>
      </c>
      <c r="F11" s="8" t="s">
        <v>560</v>
      </c>
      <c r="G11" s="8">
        <v>1531</v>
      </c>
      <c r="H11" s="9"/>
    </row>
    <row r="12" spans="1:29" x14ac:dyDescent="0.25">
      <c r="C12" s="9"/>
      <c r="D12" s="25">
        <v>44444</v>
      </c>
      <c r="E12" s="8" t="s">
        <v>564</v>
      </c>
      <c r="F12" s="8" t="s">
        <v>560</v>
      </c>
      <c r="G12" s="8">
        <v>1285</v>
      </c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207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44432</v>
      </c>
      <c r="E7" s="8" t="s">
        <v>565</v>
      </c>
      <c r="F7" s="8" t="s">
        <v>169</v>
      </c>
      <c r="G7" s="8">
        <v>649</v>
      </c>
      <c r="H7" s="9"/>
    </row>
    <row r="8" spans="1:29" x14ac:dyDescent="0.25">
      <c r="C8" s="8">
        <v>2</v>
      </c>
      <c r="D8" s="25">
        <v>44425</v>
      </c>
      <c r="E8" s="8" t="s">
        <v>566</v>
      </c>
      <c r="F8" s="9"/>
      <c r="G8" s="8">
        <v>1503</v>
      </c>
      <c r="H8" s="9"/>
    </row>
    <row r="9" spans="1:29" x14ac:dyDescent="0.25">
      <c r="C9" s="9"/>
      <c r="D9" s="25">
        <v>44471</v>
      </c>
      <c r="E9" s="8" t="s">
        <v>567</v>
      </c>
      <c r="F9" s="9"/>
      <c r="G9" s="8">
        <v>2261</v>
      </c>
      <c r="H9" s="9"/>
    </row>
    <row r="10" spans="1:29" x14ac:dyDescent="0.25">
      <c r="C10" s="9"/>
      <c r="D10" s="25">
        <v>44442</v>
      </c>
      <c r="E10" s="8" t="s">
        <v>568</v>
      </c>
      <c r="F10" s="8" t="s">
        <v>169</v>
      </c>
      <c r="G10" s="8">
        <v>1789</v>
      </c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>
    <outlinePr summaryBelow="0" summaryRight="0"/>
  </sheetPr>
  <dimension ref="A1:AC999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1" spans="1:29" x14ac:dyDescent="0.25">
      <c r="E1" s="44"/>
    </row>
    <row r="2" spans="1:29" x14ac:dyDescent="0.25">
      <c r="A2" s="58" t="s">
        <v>307</v>
      </c>
      <c r="B2" s="59"/>
      <c r="C2" s="60"/>
      <c r="E2" s="44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E3" s="44"/>
      <c r="G3" s="65"/>
      <c r="H3" s="65"/>
      <c r="I3" s="65"/>
    </row>
    <row r="4" spans="1:29" x14ac:dyDescent="0.25">
      <c r="E4" s="44"/>
      <c r="G4" s="6" t="s">
        <v>135</v>
      </c>
    </row>
    <row r="5" spans="1:29" x14ac:dyDescent="0.25">
      <c r="E5" s="44"/>
    </row>
    <row r="6" spans="1:29" x14ac:dyDescent="0.25">
      <c r="A6" s="1"/>
      <c r="B6" s="1"/>
      <c r="C6" s="7" t="s">
        <v>136</v>
      </c>
      <c r="D6" s="7" t="s">
        <v>137</v>
      </c>
      <c r="E6" s="45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44424</v>
      </c>
      <c r="E7" s="34" t="s">
        <v>569</v>
      </c>
      <c r="F7" s="8" t="s">
        <v>169</v>
      </c>
      <c r="G7" s="8">
        <v>1718</v>
      </c>
      <c r="H7" s="9"/>
    </row>
    <row r="8" spans="1:29" x14ac:dyDescent="0.25">
      <c r="C8" s="8">
        <v>2</v>
      </c>
      <c r="D8" s="25">
        <v>44441</v>
      </c>
      <c r="E8" s="34" t="s">
        <v>570</v>
      </c>
      <c r="F8" s="9"/>
      <c r="G8" s="8">
        <v>5950</v>
      </c>
      <c r="H8" s="9"/>
    </row>
    <row r="9" spans="1:29" x14ac:dyDescent="0.25">
      <c r="C9" s="8">
        <v>3</v>
      </c>
      <c r="D9" s="25">
        <v>44441</v>
      </c>
      <c r="E9" s="34" t="s">
        <v>509</v>
      </c>
      <c r="F9" s="9"/>
      <c r="G9" s="8">
        <v>2700</v>
      </c>
      <c r="H9" s="9"/>
    </row>
    <row r="10" spans="1:29" x14ac:dyDescent="0.25">
      <c r="C10" s="8">
        <v>4</v>
      </c>
      <c r="D10" s="25">
        <v>44464</v>
      </c>
      <c r="E10" s="34" t="s">
        <v>571</v>
      </c>
      <c r="F10" s="9"/>
      <c r="G10" s="8">
        <v>1500</v>
      </c>
      <c r="H10" s="9"/>
    </row>
    <row r="11" spans="1:29" x14ac:dyDescent="0.25">
      <c r="C11" s="8">
        <v>5</v>
      </c>
      <c r="D11" s="25">
        <v>44464</v>
      </c>
      <c r="E11" s="34" t="s">
        <v>572</v>
      </c>
      <c r="F11" s="9"/>
      <c r="G11" s="8">
        <v>350</v>
      </c>
      <c r="H11" s="9"/>
    </row>
    <row r="12" spans="1:29" x14ac:dyDescent="0.25">
      <c r="C12" s="8">
        <v>6</v>
      </c>
      <c r="D12" s="25">
        <v>44464</v>
      </c>
      <c r="E12" s="34" t="s">
        <v>573</v>
      </c>
      <c r="F12" s="9"/>
      <c r="G12" s="8">
        <v>2950</v>
      </c>
      <c r="H12" s="9"/>
    </row>
    <row r="13" spans="1:29" x14ac:dyDescent="0.25">
      <c r="C13" s="8">
        <v>7</v>
      </c>
      <c r="D13" s="25">
        <v>44464</v>
      </c>
      <c r="E13" s="34" t="s">
        <v>574</v>
      </c>
      <c r="F13" s="9"/>
      <c r="G13" s="8">
        <v>220</v>
      </c>
      <c r="H13" s="9"/>
    </row>
    <row r="14" spans="1:29" x14ac:dyDescent="0.25">
      <c r="C14" s="9"/>
      <c r="D14" s="25">
        <v>44468</v>
      </c>
      <c r="E14" s="34" t="s">
        <v>575</v>
      </c>
      <c r="F14" s="8" t="s">
        <v>169</v>
      </c>
      <c r="G14" s="8">
        <v>1719</v>
      </c>
      <c r="H14" s="9"/>
    </row>
    <row r="15" spans="1:29" x14ac:dyDescent="0.25">
      <c r="C15" s="9"/>
      <c r="D15" s="25">
        <v>44439</v>
      </c>
      <c r="E15" s="34" t="s">
        <v>576</v>
      </c>
      <c r="F15" s="8" t="s">
        <v>169</v>
      </c>
      <c r="G15" s="8">
        <v>1748</v>
      </c>
      <c r="H15" s="9"/>
    </row>
    <row r="16" spans="1:29" x14ac:dyDescent="0.25">
      <c r="C16" s="9"/>
      <c r="D16" s="9"/>
      <c r="E16" s="35"/>
      <c r="F16" s="9"/>
      <c r="G16" s="9"/>
      <c r="H16" s="9"/>
    </row>
    <row r="17" spans="3:8" x14ac:dyDescent="0.25">
      <c r="C17" s="9"/>
      <c r="D17" s="9"/>
      <c r="E17" s="35"/>
      <c r="F17" s="9"/>
      <c r="G17" s="9"/>
      <c r="H17" s="9"/>
    </row>
    <row r="18" spans="3:8" x14ac:dyDescent="0.25">
      <c r="C18" s="9"/>
      <c r="D18" s="9"/>
      <c r="E18" s="35"/>
      <c r="F18" s="9"/>
      <c r="G18" s="9"/>
      <c r="H18" s="9"/>
    </row>
    <row r="19" spans="3:8" x14ac:dyDescent="0.25">
      <c r="C19" s="9"/>
      <c r="D19" s="9"/>
      <c r="E19" s="35"/>
      <c r="F19" s="9"/>
      <c r="G19" s="9"/>
      <c r="H19" s="9"/>
    </row>
    <row r="20" spans="3:8" x14ac:dyDescent="0.25">
      <c r="C20" s="9"/>
      <c r="D20" s="9"/>
      <c r="E20" s="35"/>
      <c r="F20" s="9"/>
      <c r="G20" s="9"/>
      <c r="H20" s="9"/>
    </row>
    <row r="21" spans="3:8" x14ac:dyDescent="0.25">
      <c r="C21" s="9"/>
      <c r="D21" s="9"/>
      <c r="E21" s="35"/>
      <c r="F21" s="9"/>
      <c r="G21" s="9"/>
      <c r="H21" s="9"/>
    </row>
    <row r="22" spans="3:8" x14ac:dyDescent="0.25">
      <c r="C22" s="9"/>
      <c r="D22" s="9"/>
      <c r="E22" s="35"/>
      <c r="F22" s="9"/>
      <c r="G22" s="9"/>
      <c r="H22" s="9"/>
    </row>
    <row r="23" spans="3:8" x14ac:dyDescent="0.25">
      <c r="C23" s="9"/>
      <c r="D23" s="9"/>
      <c r="E23" s="35"/>
      <c r="F23" s="9"/>
      <c r="G23" s="9"/>
      <c r="H23" s="9"/>
    </row>
    <row r="24" spans="3:8" x14ac:dyDescent="0.25">
      <c r="C24" s="9"/>
      <c r="D24" s="9"/>
      <c r="E24" s="35"/>
      <c r="F24" s="9"/>
      <c r="G24" s="9"/>
      <c r="H24" s="9"/>
    </row>
    <row r="25" spans="3:8" x14ac:dyDescent="0.25">
      <c r="C25" s="9"/>
      <c r="D25" s="9"/>
      <c r="E25" s="35"/>
      <c r="F25" s="9"/>
      <c r="G25" s="9"/>
      <c r="H25" s="9"/>
    </row>
    <row r="26" spans="3:8" x14ac:dyDescent="0.25">
      <c r="C26" s="9"/>
      <c r="D26" s="9"/>
      <c r="E26" s="35"/>
      <c r="F26" s="9"/>
      <c r="G26" s="9"/>
      <c r="H26" s="9"/>
    </row>
    <row r="27" spans="3:8" x14ac:dyDescent="0.25">
      <c r="C27" s="9"/>
      <c r="D27" s="9"/>
      <c r="E27" s="35"/>
      <c r="F27" s="9"/>
      <c r="G27" s="9"/>
      <c r="H27" s="9"/>
    </row>
    <row r="28" spans="3:8" x14ac:dyDescent="0.25">
      <c r="C28" s="9"/>
      <c r="D28" s="9"/>
      <c r="E28" s="35"/>
      <c r="F28" s="9"/>
      <c r="G28" s="9"/>
      <c r="H28" s="9"/>
    </row>
    <row r="29" spans="3:8" x14ac:dyDescent="0.25">
      <c r="C29" s="9"/>
      <c r="D29" s="9"/>
      <c r="E29" s="35"/>
      <c r="F29" s="9"/>
      <c r="G29" s="9"/>
      <c r="H29" s="9"/>
    </row>
    <row r="30" spans="3:8" x14ac:dyDescent="0.25">
      <c r="C30" s="9"/>
      <c r="D30" s="9"/>
      <c r="E30" s="35"/>
      <c r="F30" s="9"/>
      <c r="G30" s="9"/>
      <c r="H30" s="9"/>
    </row>
    <row r="31" spans="3:8" x14ac:dyDescent="0.25">
      <c r="C31" s="9"/>
      <c r="D31" s="9"/>
      <c r="E31" s="35"/>
      <c r="F31" s="9"/>
      <c r="G31" s="9"/>
      <c r="H31" s="9"/>
    </row>
    <row r="32" spans="3:8" x14ac:dyDescent="0.25">
      <c r="C32" s="9"/>
      <c r="D32" s="9"/>
      <c r="E32" s="35"/>
      <c r="F32" s="9"/>
      <c r="G32" s="9"/>
      <c r="H32" s="9"/>
    </row>
    <row r="33" spans="3:8" x14ac:dyDescent="0.25">
      <c r="C33" s="9"/>
      <c r="D33" s="9"/>
      <c r="E33" s="35"/>
      <c r="F33" s="9"/>
      <c r="G33" s="9"/>
      <c r="H33" s="9"/>
    </row>
    <row r="34" spans="3:8" x14ac:dyDescent="0.25">
      <c r="C34" s="9"/>
      <c r="D34" s="9"/>
      <c r="E34" s="35"/>
      <c r="F34" s="9"/>
      <c r="G34" s="9"/>
      <c r="H34" s="9"/>
    </row>
    <row r="35" spans="3:8" x14ac:dyDescent="0.25">
      <c r="C35" s="9"/>
      <c r="D35" s="9"/>
      <c r="E35" s="35"/>
      <c r="F35" s="9"/>
      <c r="G35" s="9"/>
      <c r="H35" s="9"/>
    </row>
    <row r="36" spans="3:8" x14ac:dyDescent="0.25">
      <c r="C36" s="9"/>
      <c r="D36" s="9"/>
      <c r="E36" s="35"/>
      <c r="F36" s="9"/>
      <c r="G36" s="9"/>
      <c r="H36" s="9"/>
    </row>
    <row r="37" spans="3:8" x14ac:dyDescent="0.25">
      <c r="C37" s="9"/>
      <c r="D37" s="9"/>
      <c r="E37" s="35"/>
      <c r="F37" s="9"/>
      <c r="G37" s="9"/>
      <c r="H37" s="9"/>
    </row>
    <row r="38" spans="3:8" x14ac:dyDescent="0.25">
      <c r="C38" s="9"/>
      <c r="D38" s="9"/>
      <c r="E38" s="35"/>
      <c r="F38" s="9"/>
      <c r="G38" s="9"/>
      <c r="H38" s="9"/>
    </row>
    <row r="39" spans="3:8" x14ac:dyDescent="0.25">
      <c r="C39" s="9"/>
      <c r="D39" s="9"/>
      <c r="E39" s="35"/>
      <c r="F39" s="9"/>
      <c r="G39" s="9"/>
      <c r="H39" s="9"/>
    </row>
    <row r="40" spans="3:8" x14ac:dyDescent="0.25">
      <c r="C40" s="9"/>
      <c r="D40" s="9"/>
      <c r="E40" s="35"/>
      <c r="F40" s="9"/>
      <c r="G40" s="9"/>
      <c r="H40" s="9"/>
    </row>
    <row r="41" spans="3:8" x14ac:dyDescent="0.25">
      <c r="C41" s="9"/>
      <c r="D41" s="9"/>
      <c r="E41" s="35"/>
      <c r="F41" s="9"/>
      <c r="G41" s="9"/>
      <c r="H41" s="9"/>
    </row>
    <row r="42" spans="3:8" x14ac:dyDescent="0.25">
      <c r="C42" s="9"/>
      <c r="D42" s="9"/>
      <c r="E42" s="35"/>
      <c r="F42" s="9"/>
      <c r="G42" s="9"/>
      <c r="H42" s="9"/>
    </row>
    <row r="43" spans="3:8" x14ac:dyDescent="0.25">
      <c r="C43" s="9"/>
      <c r="D43" s="9"/>
      <c r="E43" s="35"/>
      <c r="F43" s="9"/>
      <c r="G43" s="9"/>
      <c r="H43" s="9"/>
    </row>
    <row r="44" spans="3:8" x14ac:dyDescent="0.25">
      <c r="C44" s="9"/>
      <c r="D44" s="9"/>
      <c r="E44" s="35"/>
      <c r="F44" s="9"/>
      <c r="G44" s="9"/>
      <c r="H44" s="9"/>
    </row>
    <row r="45" spans="3:8" x14ac:dyDescent="0.25">
      <c r="C45" s="9"/>
      <c r="D45" s="9"/>
      <c r="E45" s="35"/>
      <c r="F45" s="9"/>
      <c r="G45" s="9"/>
      <c r="H45" s="9"/>
    </row>
    <row r="46" spans="3:8" x14ac:dyDescent="0.25">
      <c r="C46" s="9"/>
      <c r="D46" s="9"/>
      <c r="E46" s="35"/>
      <c r="F46" s="9"/>
      <c r="G46" s="9"/>
      <c r="H46" s="9"/>
    </row>
    <row r="47" spans="3:8" x14ac:dyDescent="0.25">
      <c r="C47" s="9"/>
      <c r="D47" s="9"/>
      <c r="E47" s="35"/>
      <c r="F47" s="9"/>
      <c r="G47" s="9"/>
      <c r="H47" s="9"/>
    </row>
    <row r="48" spans="3:8" x14ac:dyDescent="0.25">
      <c r="C48" s="9"/>
      <c r="D48" s="9"/>
      <c r="E48" s="35"/>
      <c r="F48" s="9"/>
      <c r="G48" s="9"/>
      <c r="H48" s="9"/>
    </row>
    <row r="49" spans="3:8" x14ac:dyDescent="0.25">
      <c r="C49" s="9"/>
      <c r="D49" s="9"/>
      <c r="E49" s="35"/>
      <c r="F49" s="9"/>
      <c r="G49" s="9"/>
      <c r="H49" s="9"/>
    </row>
    <row r="50" spans="3:8" x14ac:dyDescent="0.25">
      <c r="C50" s="9"/>
      <c r="D50" s="9"/>
      <c r="E50" s="35"/>
      <c r="F50" s="9"/>
      <c r="G50" s="9"/>
      <c r="H50" s="9"/>
    </row>
    <row r="51" spans="3:8" x14ac:dyDescent="0.25">
      <c r="C51" s="9"/>
      <c r="D51" s="9"/>
      <c r="E51" s="35"/>
      <c r="F51" s="9"/>
      <c r="G51" s="9"/>
      <c r="H51" s="9"/>
    </row>
    <row r="52" spans="3:8" x14ac:dyDescent="0.25">
      <c r="C52" s="9"/>
      <c r="D52" s="9"/>
      <c r="E52" s="35"/>
      <c r="F52" s="9"/>
      <c r="G52" s="9"/>
      <c r="H52" s="9"/>
    </row>
    <row r="53" spans="3:8" x14ac:dyDescent="0.25">
      <c r="C53" s="9"/>
      <c r="D53" s="9"/>
      <c r="E53" s="35"/>
      <c r="F53" s="9"/>
      <c r="G53" s="9"/>
      <c r="H53" s="9"/>
    </row>
    <row r="54" spans="3:8" x14ac:dyDescent="0.25">
      <c r="C54" s="9"/>
      <c r="D54" s="9"/>
      <c r="E54" s="35"/>
      <c r="F54" s="9"/>
      <c r="G54" s="9"/>
      <c r="H54" s="9"/>
    </row>
    <row r="55" spans="3:8" x14ac:dyDescent="0.25">
      <c r="C55" s="9"/>
      <c r="D55" s="9"/>
      <c r="E55" s="35"/>
      <c r="F55" s="9"/>
      <c r="G55" s="9"/>
      <c r="H55" s="9"/>
    </row>
    <row r="56" spans="3:8" x14ac:dyDescent="0.25">
      <c r="C56" s="9"/>
      <c r="D56" s="9"/>
      <c r="E56" s="35"/>
      <c r="F56" s="9"/>
      <c r="G56" s="9"/>
      <c r="H56" s="9"/>
    </row>
    <row r="57" spans="3:8" x14ac:dyDescent="0.25">
      <c r="C57" s="9"/>
      <c r="D57" s="9"/>
      <c r="E57" s="35"/>
      <c r="F57" s="9"/>
      <c r="G57" s="9"/>
      <c r="H57" s="9"/>
    </row>
    <row r="58" spans="3:8" x14ac:dyDescent="0.25">
      <c r="C58" s="9"/>
      <c r="D58" s="9"/>
      <c r="E58" s="35"/>
      <c r="F58" s="9"/>
      <c r="G58" s="9"/>
      <c r="H58" s="9"/>
    </row>
    <row r="59" spans="3:8" x14ac:dyDescent="0.25">
      <c r="C59" s="9"/>
      <c r="D59" s="9"/>
      <c r="E59" s="35"/>
      <c r="F59" s="9"/>
      <c r="G59" s="9"/>
      <c r="H59" s="9"/>
    </row>
    <row r="60" spans="3:8" x14ac:dyDescent="0.25">
      <c r="C60" s="9"/>
      <c r="D60" s="9"/>
      <c r="E60" s="35"/>
      <c r="F60" s="9"/>
      <c r="G60" s="9"/>
      <c r="H60" s="9"/>
    </row>
    <row r="61" spans="3:8" x14ac:dyDescent="0.25">
      <c r="C61" s="9"/>
      <c r="D61" s="9"/>
      <c r="E61" s="35"/>
      <c r="F61" s="9"/>
      <c r="G61" s="9"/>
      <c r="H61" s="9"/>
    </row>
    <row r="62" spans="3:8" x14ac:dyDescent="0.25">
      <c r="C62" s="9"/>
      <c r="D62" s="9"/>
      <c r="E62" s="35"/>
      <c r="F62" s="9"/>
      <c r="G62" s="9"/>
      <c r="H62" s="9"/>
    </row>
    <row r="63" spans="3:8" x14ac:dyDescent="0.25">
      <c r="C63" s="9"/>
      <c r="D63" s="9"/>
      <c r="E63" s="35"/>
      <c r="F63" s="9"/>
      <c r="G63" s="9"/>
      <c r="H63" s="9"/>
    </row>
    <row r="64" spans="3:8" x14ac:dyDescent="0.25">
      <c r="C64" s="9"/>
      <c r="D64" s="9"/>
      <c r="E64" s="35"/>
      <c r="F64" s="9"/>
      <c r="G64" s="9"/>
      <c r="H64" s="9"/>
    </row>
    <row r="65" spans="3:8" x14ac:dyDescent="0.25">
      <c r="C65" s="9"/>
      <c r="D65" s="9"/>
      <c r="E65" s="35"/>
      <c r="F65" s="9"/>
      <c r="G65" s="9"/>
      <c r="H65" s="9"/>
    </row>
    <row r="66" spans="3:8" x14ac:dyDescent="0.25">
      <c r="C66" s="9"/>
      <c r="D66" s="9"/>
      <c r="E66" s="35"/>
      <c r="F66" s="9"/>
      <c r="G66" s="9"/>
      <c r="H66" s="9"/>
    </row>
    <row r="67" spans="3:8" x14ac:dyDescent="0.25">
      <c r="C67" s="9"/>
      <c r="D67" s="9"/>
      <c r="E67" s="35"/>
      <c r="F67" s="9"/>
      <c r="G67" s="9"/>
      <c r="H67" s="9"/>
    </row>
    <row r="68" spans="3:8" x14ac:dyDescent="0.25">
      <c r="C68" s="9"/>
      <c r="D68" s="9"/>
      <c r="E68" s="35"/>
      <c r="F68" s="9"/>
      <c r="G68" s="9"/>
      <c r="H68" s="9"/>
    </row>
    <row r="69" spans="3:8" x14ac:dyDescent="0.25">
      <c r="C69" s="9"/>
      <c r="D69" s="9"/>
      <c r="E69" s="35"/>
      <c r="F69" s="9"/>
      <c r="G69" s="9"/>
      <c r="H69" s="9"/>
    </row>
    <row r="70" spans="3:8" x14ac:dyDescent="0.25">
      <c r="C70" s="9"/>
      <c r="D70" s="9"/>
      <c r="E70" s="35"/>
      <c r="F70" s="9"/>
      <c r="G70" s="9"/>
      <c r="H70" s="9"/>
    </row>
    <row r="71" spans="3:8" x14ac:dyDescent="0.25">
      <c r="C71" s="9"/>
      <c r="D71" s="9"/>
      <c r="E71" s="35"/>
      <c r="F71" s="9"/>
      <c r="G71" s="9"/>
      <c r="H71" s="9"/>
    </row>
    <row r="72" spans="3:8" x14ac:dyDescent="0.25">
      <c r="C72" s="9"/>
      <c r="D72" s="9"/>
      <c r="E72" s="35"/>
      <c r="F72" s="9"/>
      <c r="G72" s="9"/>
      <c r="H72" s="9"/>
    </row>
    <row r="73" spans="3:8" x14ac:dyDescent="0.25">
      <c r="C73" s="9"/>
      <c r="D73" s="9"/>
      <c r="E73" s="35"/>
      <c r="F73" s="9"/>
      <c r="G73" s="9"/>
      <c r="H73" s="9"/>
    </row>
    <row r="74" spans="3:8" x14ac:dyDescent="0.25">
      <c r="C74" s="9"/>
      <c r="D74" s="9"/>
      <c r="E74" s="35"/>
      <c r="F74" s="9"/>
      <c r="G74" s="9"/>
      <c r="H74" s="9"/>
    </row>
    <row r="75" spans="3:8" x14ac:dyDescent="0.25">
      <c r="C75" s="9"/>
      <c r="D75" s="9"/>
      <c r="E75" s="35"/>
      <c r="F75" s="9"/>
      <c r="G75" s="9"/>
      <c r="H75" s="9"/>
    </row>
    <row r="76" spans="3:8" x14ac:dyDescent="0.25">
      <c r="C76" s="9"/>
      <c r="D76" s="9"/>
      <c r="E76" s="35"/>
      <c r="F76" s="9"/>
      <c r="G76" s="9"/>
      <c r="H76" s="9"/>
    </row>
    <row r="77" spans="3:8" x14ac:dyDescent="0.25">
      <c r="C77" s="9"/>
      <c r="D77" s="9"/>
      <c r="E77" s="35"/>
      <c r="F77" s="9"/>
      <c r="G77" s="9"/>
      <c r="H77" s="9"/>
    </row>
    <row r="78" spans="3:8" x14ac:dyDescent="0.25">
      <c r="C78" s="9"/>
      <c r="D78" s="9"/>
      <c r="E78" s="35"/>
      <c r="F78" s="9"/>
      <c r="G78" s="9"/>
      <c r="H78" s="9"/>
    </row>
    <row r="79" spans="3:8" x14ac:dyDescent="0.25">
      <c r="C79" s="9"/>
      <c r="D79" s="9"/>
      <c r="E79" s="35"/>
      <c r="F79" s="9"/>
      <c r="G79" s="9"/>
      <c r="H79" s="9"/>
    </row>
    <row r="80" spans="3:8" x14ac:dyDescent="0.25">
      <c r="C80" s="9"/>
      <c r="D80" s="9"/>
      <c r="E80" s="35"/>
      <c r="F80" s="9"/>
      <c r="G80" s="9"/>
      <c r="H80" s="9"/>
    </row>
    <row r="81" spans="3:8" x14ac:dyDescent="0.25">
      <c r="C81" s="9"/>
      <c r="D81" s="9"/>
      <c r="E81" s="35"/>
      <c r="F81" s="9"/>
      <c r="G81" s="9"/>
      <c r="H81" s="9"/>
    </row>
    <row r="82" spans="3:8" x14ac:dyDescent="0.25">
      <c r="C82" s="9"/>
      <c r="D82" s="9"/>
      <c r="E82" s="35"/>
      <c r="F82" s="9"/>
      <c r="G82" s="9"/>
      <c r="H82" s="9"/>
    </row>
    <row r="83" spans="3:8" x14ac:dyDescent="0.25">
      <c r="C83" s="9"/>
      <c r="D83" s="9"/>
      <c r="E83" s="35"/>
      <c r="F83" s="9"/>
      <c r="G83" s="9"/>
      <c r="H83" s="9"/>
    </row>
    <row r="84" spans="3:8" x14ac:dyDescent="0.25">
      <c r="C84" s="9"/>
      <c r="D84" s="9"/>
      <c r="E84" s="35"/>
      <c r="F84" s="9"/>
      <c r="G84" s="9"/>
      <c r="H84" s="9"/>
    </row>
    <row r="85" spans="3:8" x14ac:dyDescent="0.25">
      <c r="C85" s="9"/>
      <c r="D85" s="9"/>
      <c r="E85" s="35"/>
      <c r="F85" s="9"/>
      <c r="G85" s="9"/>
      <c r="H85" s="9"/>
    </row>
    <row r="86" spans="3:8" x14ac:dyDescent="0.25">
      <c r="C86" s="9"/>
      <c r="D86" s="9"/>
      <c r="E86" s="35"/>
      <c r="F86" s="9"/>
      <c r="G86" s="9"/>
      <c r="H86" s="9"/>
    </row>
    <row r="87" spans="3:8" x14ac:dyDescent="0.25">
      <c r="C87" s="9"/>
      <c r="D87" s="9"/>
      <c r="E87" s="35"/>
      <c r="F87" s="9"/>
      <c r="G87" s="9"/>
      <c r="H87" s="9"/>
    </row>
    <row r="88" spans="3:8" x14ac:dyDescent="0.25">
      <c r="C88" s="9"/>
      <c r="D88" s="9"/>
      <c r="E88" s="35"/>
      <c r="F88" s="9"/>
      <c r="G88" s="9"/>
      <c r="H88" s="9"/>
    </row>
    <row r="89" spans="3:8" x14ac:dyDescent="0.25">
      <c r="C89" s="9"/>
      <c r="D89" s="9"/>
      <c r="E89" s="35"/>
      <c r="F89" s="9"/>
      <c r="G89" s="9"/>
      <c r="H89" s="9"/>
    </row>
    <row r="90" spans="3:8" x14ac:dyDescent="0.25">
      <c r="C90" s="9"/>
      <c r="D90" s="9"/>
      <c r="E90" s="35"/>
      <c r="F90" s="9"/>
      <c r="G90" s="9"/>
      <c r="H90" s="9"/>
    </row>
    <row r="91" spans="3:8" x14ac:dyDescent="0.25">
      <c r="C91" s="9"/>
      <c r="D91" s="9"/>
      <c r="E91" s="35"/>
      <c r="F91" s="9"/>
      <c r="G91" s="9"/>
      <c r="H91" s="9"/>
    </row>
    <row r="92" spans="3:8" x14ac:dyDescent="0.25">
      <c r="C92" s="9"/>
      <c r="D92" s="9"/>
      <c r="E92" s="35"/>
      <c r="F92" s="9"/>
      <c r="G92" s="9"/>
      <c r="H92" s="9"/>
    </row>
    <row r="93" spans="3:8" x14ac:dyDescent="0.25">
      <c r="C93" s="9"/>
      <c r="D93" s="9"/>
      <c r="E93" s="35"/>
      <c r="F93" s="9"/>
      <c r="G93" s="9"/>
      <c r="H93" s="9"/>
    </row>
    <row r="94" spans="3:8" x14ac:dyDescent="0.25">
      <c r="C94" s="9"/>
      <c r="D94" s="9"/>
      <c r="E94" s="35"/>
      <c r="F94" s="9"/>
      <c r="G94" s="9"/>
      <c r="H94" s="9"/>
    </row>
    <row r="95" spans="3:8" x14ac:dyDescent="0.25">
      <c r="C95" s="9"/>
      <c r="D95" s="9"/>
      <c r="E95" s="35"/>
      <c r="F95" s="9"/>
      <c r="G95" s="9"/>
      <c r="H95" s="9"/>
    </row>
    <row r="96" spans="3:8" x14ac:dyDescent="0.25">
      <c r="C96" s="9"/>
      <c r="D96" s="9"/>
      <c r="E96" s="35"/>
      <c r="F96" s="9"/>
      <c r="G96" s="9"/>
      <c r="H96" s="9"/>
    </row>
    <row r="97" spans="3:8" x14ac:dyDescent="0.25">
      <c r="C97" s="9"/>
      <c r="D97" s="9"/>
      <c r="E97" s="35"/>
      <c r="F97" s="9"/>
      <c r="G97" s="9"/>
      <c r="H97" s="9"/>
    </row>
    <row r="98" spans="3:8" x14ac:dyDescent="0.25">
      <c r="C98" s="9"/>
      <c r="D98" s="9"/>
      <c r="E98" s="35"/>
      <c r="F98" s="9"/>
      <c r="G98" s="9"/>
      <c r="H98" s="9"/>
    </row>
    <row r="99" spans="3:8" x14ac:dyDescent="0.25">
      <c r="C99" s="9"/>
      <c r="D99" s="9"/>
      <c r="E99" s="35"/>
      <c r="F99" s="9"/>
      <c r="G99" s="9"/>
      <c r="H99" s="9"/>
    </row>
    <row r="100" spans="3:8" x14ac:dyDescent="0.25">
      <c r="C100" s="9"/>
      <c r="D100" s="9"/>
      <c r="E100" s="35"/>
      <c r="F100" s="9"/>
      <c r="G100" s="9"/>
      <c r="H100" s="9"/>
    </row>
    <row r="101" spans="3:8" x14ac:dyDescent="0.25">
      <c r="C101" s="9"/>
      <c r="D101" s="9"/>
      <c r="E101" s="35"/>
      <c r="F101" s="9"/>
      <c r="G101" s="9"/>
      <c r="H101" s="9"/>
    </row>
    <row r="102" spans="3:8" x14ac:dyDescent="0.25">
      <c r="C102" s="9"/>
      <c r="D102" s="9"/>
      <c r="E102" s="35"/>
      <c r="F102" s="9"/>
      <c r="G102" s="9"/>
      <c r="H102" s="9"/>
    </row>
    <row r="103" spans="3:8" x14ac:dyDescent="0.25">
      <c r="C103" s="9"/>
      <c r="D103" s="9"/>
      <c r="E103" s="35"/>
      <c r="F103" s="9"/>
      <c r="G103" s="9"/>
      <c r="H103" s="9"/>
    </row>
    <row r="104" spans="3:8" x14ac:dyDescent="0.25">
      <c r="C104" s="9"/>
      <c r="D104" s="9"/>
      <c r="E104" s="35"/>
      <c r="F104" s="9"/>
      <c r="G104" s="9"/>
      <c r="H104" s="9"/>
    </row>
    <row r="105" spans="3:8" x14ac:dyDescent="0.25">
      <c r="C105" s="9"/>
      <c r="D105" s="9"/>
      <c r="E105" s="35"/>
      <c r="F105" s="9"/>
      <c r="G105" s="9"/>
      <c r="H105" s="9"/>
    </row>
    <row r="106" spans="3:8" x14ac:dyDescent="0.25">
      <c r="C106" s="9"/>
      <c r="D106" s="9"/>
      <c r="E106" s="35"/>
      <c r="F106" s="9"/>
      <c r="G106" s="9"/>
      <c r="H106" s="9"/>
    </row>
    <row r="107" spans="3:8" x14ac:dyDescent="0.25">
      <c r="C107" s="9"/>
      <c r="D107" s="9"/>
      <c r="E107" s="35"/>
      <c r="F107" s="9"/>
      <c r="G107" s="9"/>
      <c r="H107" s="9"/>
    </row>
    <row r="108" spans="3:8" x14ac:dyDescent="0.25">
      <c r="C108" s="9"/>
      <c r="D108" s="9"/>
      <c r="E108" s="35"/>
      <c r="F108" s="9"/>
      <c r="G108" s="9"/>
      <c r="H108" s="9"/>
    </row>
    <row r="109" spans="3:8" x14ac:dyDescent="0.25">
      <c r="C109" s="9"/>
      <c r="D109" s="9"/>
      <c r="E109" s="35"/>
      <c r="F109" s="9"/>
      <c r="G109" s="9"/>
      <c r="H109" s="9"/>
    </row>
    <row r="110" spans="3:8" x14ac:dyDescent="0.25">
      <c r="C110" s="9"/>
      <c r="D110" s="9"/>
      <c r="E110" s="35"/>
      <c r="F110" s="9"/>
      <c r="G110" s="9"/>
      <c r="H110" s="9"/>
    </row>
    <row r="111" spans="3:8" x14ac:dyDescent="0.25">
      <c r="C111" s="9"/>
      <c r="D111" s="9"/>
      <c r="E111" s="35"/>
      <c r="F111" s="9"/>
      <c r="G111" s="9"/>
      <c r="H111" s="9"/>
    </row>
    <row r="112" spans="3:8" x14ac:dyDescent="0.25">
      <c r="C112" s="9"/>
      <c r="D112" s="9"/>
      <c r="E112" s="35"/>
      <c r="F112" s="9"/>
      <c r="G112" s="9"/>
      <c r="H112" s="9"/>
    </row>
    <row r="113" spans="3:8" x14ac:dyDescent="0.25">
      <c r="C113" s="9"/>
      <c r="D113" s="9"/>
      <c r="E113" s="35"/>
      <c r="F113" s="9"/>
      <c r="G113" s="9"/>
      <c r="H113" s="9"/>
    </row>
    <row r="114" spans="3:8" x14ac:dyDescent="0.25">
      <c r="C114" s="9"/>
      <c r="D114" s="9"/>
      <c r="E114" s="35"/>
      <c r="F114" s="9"/>
      <c r="G114" s="9"/>
      <c r="H114" s="9"/>
    </row>
    <row r="115" spans="3:8" x14ac:dyDescent="0.25">
      <c r="C115" s="9"/>
      <c r="D115" s="9"/>
      <c r="E115" s="35"/>
      <c r="F115" s="9"/>
      <c r="G115" s="9"/>
      <c r="H115" s="9"/>
    </row>
    <row r="116" spans="3:8" x14ac:dyDescent="0.25">
      <c r="C116" s="9"/>
      <c r="D116" s="9"/>
      <c r="E116" s="35"/>
      <c r="F116" s="9"/>
      <c r="G116" s="9"/>
      <c r="H116" s="9"/>
    </row>
    <row r="117" spans="3:8" x14ac:dyDescent="0.25">
      <c r="C117" s="9"/>
      <c r="D117" s="9"/>
      <c r="E117" s="35"/>
      <c r="F117" s="9"/>
      <c r="G117" s="9"/>
      <c r="H117" s="9"/>
    </row>
    <row r="118" spans="3:8" x14ac:dyDescent="0.25">
      <c r="C118" s="9"/>
      <c r="D118" s="9"/>
      <c r="E118" s="35"/>
      <c r="F118" s="9"/>
      <c r="G118" s="9"/>
      <c r="H118" s="9"/>
    </row>
    <row r="119" spans="3:8" x14ac:dyDescent="0.25">
      <c r="C119" s="9"/>
      <c r="D119" s="9"/>
      <c r="E119" s="35"/>
      <c r="F119" s="9"/>
      <c r="G119" s="9"/>
      <c r="H119" s="9"/>
    </row>
    <row r="120" spans="3:8" x14ac:dyDescent="0.25">
      <c r="C120" s="9"/>
      <c r="D120" s="9"/>
      <c r="E120" s="35"/>
      <c r="F120" s="9"/>
      <c r="G120" s="9"/>
      <c r="H120" s="9"/>
    </row>
    <row r="121" spans="3:8" x14ac:dyDescent="0.25">
      <c r="C121" s="9"/>
      <c r="D121" s="9"/>
      <c r="E121" s="35"/>
      <c r="F121" s="9"/>
      <c r="G121" s="9"/>
      <c r="H121" s="9"/>
    </row>
    <row r="122" spans="3:8" x14ac:dyDescent="0.25">
      <c r="C122" s="9"/>
      <c r="D122" s="9"/>
      <c r="E122" s="35"/>
      <c r="F122" s="9"/>
      <c r="G122" s="9"/>
      <c r="H122" s="9"/>
    </row>
    <row r="123" spans="3:8" x14ac:dyDescent="0.25">
      <c r="C123" s="9"/>
      <c r="D123" s="9"/>
      <c r="E123" s="35"/>
      <c r="F123" s="9"/>
      <c r="G123" s="9"/>
      <c r="H123" s="9"/>
    </row>
    <row r="124" spans="3:8" x14ac:dyDescent="0.25">
      <c r="C124" s="9"/>
      <c r="D124" s="9"/>
      <c r="E124" s="35"/>
      <c r="F124" s="9"/>
      <c r="G124" s="9"/>
      <c r="H124" s="9"/>
    </row>
    <row r="125" spans="3:8" x14ac:dyDescent="0.25">
      <c r="C125" s="9"/>
      <c r="D125" s="9"/>
      <c r="E125" s="35"/>
      <c r="F125" s="9"/>
      <c r="G125" s="9"/>
      <c r="H125" s="9"/>
    </row>
    <row r="126" spans="3:8" x14ac:dyDescent="0.25">
      <c r="C126" s="9"/>
      <c r="D126" s="9"/>
      <c r="E126" s="35"/>
      <c r="F126" s="9"/>
      <c r="G126" s="9"/>
      <c r="H126" s="9"/>
    </row>
    <row r="127" spans="3:8" x14ac:dyDescent="0.25">
      <c r="C127" s="9"/>
      <c r="D127" s="9"/>
      <c r="E127" s="35"/>
      <c r="F127" s="9"/>
      <c r="G127" s="9"/>
      <c r="H127" s="9"/>
    </row>
    <row r="128" spans="3:8" x14ac:dyDescent="0.25">
      <c r="C128" s="9"/>
      <c r="D128" s="9"/>
      <c r="E128" s="35"/>
      <c r="F128" s="9"/>
      <c r="G128" s="9"/>
      <c r="H128" s="9"/>
    </row>
    <row r="129" spans="3:8" x14ac:dyDescent="0.25">
      <c r="C129" s="9"/>
      <c r="D129" s="9"/>
      <c r="E129" s="35"/>
      <c r="F129" s="9"/>
      <c r="G129" s="9"/>
      <c r="H129" s="9"/>
    </row>
    <row r="130" spans="3:8" x14ac:dyDescent="0.25">
      <c r="C130" s="9"/>
      <c r="D130" s="9"/>
      <c r="E130" s="35"/>
      <c r="F130" s="9"/>
      <c r="G130" s="9"/>
      <c r="H130" s="9"/>
    </row>
    <row r="131" spans="3:8" x14ac:dyDescent="0.25">
      <c r="C131" s="9"/>
      <c r="D131" s="9"/>
      <c r="E131" s="35"/>
      <c r="F131" s="9"/>
      <c r="G131" s="9"/>
      <c r="H131" s="9"/>
    </row>
    <row r="132" spans="3:8" x14ac:dyDescent="0.25">
      <c r="C132" s="9"/>
      <c r="D132" s="9"/>
      <c r="E132" s="35"/>
      <c r="F132" s="9"/>
      <c r="G132" s="9"/>
      <c r="H132" s="9"/>
    </row>
    <row r="133" spans="3:8" x14ac:dyDescent="0.25">
      <c r="C133" s="9"/>
      <c r="D133" s="9"/>
      <c r="E133" s="35"/>
      <c r="F133" s="9"/>
      <c r="G133" s="9"/>
      <c r="H133" s="9"/>
    </row>
    <row r="134" spans="3:8" x14ac:dyDescent="0.25">
      <c r="C134" s="9"/>
      <c r="D134" s="9"/>
      <c r="E134" s="35"/>
      <c r="F134" s="9"/>
      <c r="G134" s="9"/>
      <c r="H134" s="9"/>
    </row>
    <row r="135" spans="3:8" x14ac:dyDescent="0.25">
      <c r="C135" s="9"/>
      <c r="D135" s="9"/>
      <c r="E135" s="35"/>
      <c r="F135" s="9"/>
      <c r="G135" s="9"/>
      <c r="H135" s="9"/>
    </row>
    <row r="136" spans="3:8" x14ac:dyDescent="0.25">
      <c r="C136" s="9"/>
      <c r="D136" s="9"/>
      <c r="E136" s="35"/>
      <c r="F136" s="9"/>
      <c r="G136" s="9"/>
      <c r="H136" s="9"/>
    </row>
    <row r="137" spans="3:8" x14ac:dyDescent="0.25">
      <c r="C137" s="9"/>
      <c r="D137" s="9"/>
      <c r="E137" s="35"/>
      <c r="F137" s="9"/>
      <c r="G137" s="9"/>
      <c r="H137" s="9"/>
    </row>
    <row r="138" spans="3:8" x14ac:dyDescent="0.25">
      <c r="C138" s="9"/>
      <c r="D138" s="9"/>
      <c r="E138" s="35"/>
      <c r="F138" s="9"/>
      <c r="G138" s="9"/>
      <c r="H138" s="9"/>
    </row>
    <row r="139" spans="3:8" x14ac:dyDescent="0.25">
      <c r="C139" s="9"/>
      <c r="D139" s="9"/>
      <c r="E139" s="35"/>
      <c r="F139" s="9"/>
      <c r="G139" s="9"/>
      <c r="H139" s="9"/>
    </row>
    <row r="140" spans="3:8" x14ac:dyDescent="0.25">
      <c r="C140" s="9"/>
      <c r="D140" s="9"/>
      <c r="E140" s="35"/>
      <c r="F140" s="9"/>
      <c r="G140" s="9"/>
      <c r="H140" s="9"/>
    </row>
    <row r="141" spans="3:8" x14ac:dyDescent="0.25">
      <c r="C141" s="9"/>
      <c r="D141" s="9"/>
      <c r="E141" s="35"/>
      <c r="F141" s="9"/>
      <c r="G141" s="9"/>
      <c r="H141" s="9"/>
    </row>
    <row r="142" spans="3:8" x14ac:dyDescent="0.25">
      <c r="C142" s="9"/>
      <c r="D142" s="9"/>
      <c r="E142" s="35"/>
      <c r="F142" s="9"/>
      <c r="G142" s="9"/>
      <c r="H142" s="9"/>
    </row>
    <row r="143" spans="3:8" x14ac:dyDescent="0.25">
      <c r="C143" s="9"/>
      <c r="D143" s="9"/>
      <c r="E143" s="35"/>
      <c r="F143" s="9"/>
      <c r="G143" s="9"/>
      <c r="H143" s="9"/>
    </row>
    <row r="144" spans="3:8" x14ac:dyDescent="0.25">
      <c r="C144" s="9"/>
      <c r="D144" s="9"/>
      <c r="E144" s="35"/>
      <c r="F144" s="9"/>
      <c r="G144" s="9"/>
      <c r="H144" s="9"/>
    </row>
    <row r="145" spans="3:8" x14ac:dyDescent="0.25">
      <c r="C145" s="9"/>
      <c r="D145" s="9"/>
      <c r="E145" s="35"/>
      <c r="F145" s="9"/>
      <c r="G145" s="9"/>
      <c r="H145" s="9"/>
    </row>
    <row r="146" spans="3:8" x14ac:dyDescent="0.25">
      <c r="C146" s="9"/>
      <c r="D146" s="9"/>
      <c r="E146" s="35"/>
      <c r="F146" s="9"/>
      <c r="G146" s="9"/>
      <c r="H146" s="9"/>
    </row>
    <row r="147" spans="3:8" x14ac:dyDescent="0.25">
      <c r="C147" s="9"/>
      <c r="D147" s="9"/>
      <c r="E147" s="35"/>
      <c r="F147" s="9"/>
      <c r="G147" s="9"/>
      <c r="H147" s="9"/>
    </row>
    <row r="148" spans="3:8" x14ac:dyDescent="0.25">
      <c r="C148" s="9"/>
      <c r="D148" s="9"/>
      <c r="E148" s="35"/>
      <c r="F148" s="9"/>
      <c r="G148" s="9"/>
      <c r="H148" s="9"/>
    </row>
    <row r="149" spans="3:8" x14ac:dyDescent="0.25">
      <c r="C149" s="9"/>
      <c r="D149" s="9"/>
      <c r="E149" s="35"/>
      <c r="F149" s="9"/>
      <c r="G149" s="9"/>
      <c r="H149" s="9"/>
    </row>
    <row r="150" spans="3:8" x14ac:dyDescent="0.25">
      <c r="C150" s="9"/>
      <c r="D150" s="9"/>
      <c r="E150" s="35"/>
      <c r="F150" s="9"/>
      <c r="G150" s="9"/>
      <c r="H150" s="9"/>
    </row>
    <row r="151" spans="3:8" x14ac:dyDescent="0.25">
      <c r="C151" s="9"/>
      <c r="D151" s="9"/>
      <c r="E151" s="35"/>
      <c r="F151" s="9"/>
      <c r="G151" s="9"/>
      <c r="H151" s="9"/>
    </row>
    <row r="152" spans="3:8" x14ac:dyDescent="0.25">
      <c r="C152" s="9"/>
      <c r="D152" s="9"/>
      <c r="E152" s="35"/>
      <c r="F152" s="9"/>
      <c r="G152" s="9"/>
      <c r="H152" s="9"/>
    </row>
    <row r="153" spans="3:8" x14ac:dyDescent="0.25">
      <c r="C153" s="9"/>
      <c r="D153" s="9"/>
      <c r="E153" s="35"/>
      <c r="F153" s="9"/>
      <c r="G153" s="9"/>
      <c r="H153" s="9"/>
    </row>
    <row r="154" spans="3:8" x14ac:dyDescent="0.25">
      <c r="C154" s="9"/>
      <c r="D154" s="9"/>
      <c r="E154" s="35"/>
      <c r="F154" s="9"/>
      <c r="G154" s="9"/>
      <c r="H154" s="9"/>
    </row>
    <row r="155" spans="3:8" x14ac:dyDescent="0.25">
      <c r="C155" s="9"/>
      <c r="D155" s="9"/>
      <c r="E155" s="35"/>
      <c r="F155" s="9"/>
      <c r="G155" s="9"/>
      <c r="H155" s="9"/>
    </row>
    <row r="156" spans="3:8" x14ac:dyDescent="0.25">
      <c r="C156" s="9"/>
      <c r="D156" s="9"/>
      <c r="E156" s="35"/>
      <c r="F156" s="9"/>
      <c r="G156" s="9"/>
      <c r="H156" s="9"/>
    </row>
    <row r="157" spans="3:8" x14ac:dyDescent="0.25">
      <c r="C157" s="9"/>
      <c r="D157" s="9"/>
      <c r="E157" s="35"/>
      <c r="F157" s="9"/>
      <c r="G157" s="9"/>
      <c r="H157" s="9"/>
    </row>
    <row r="158" spans="3:8" x14ac:dyDescent="0.25">
      <c r="C158" s="9"/>
      <c r="D158" s="9"/>
      <c r="E158" s="35"/>
      <c r="F158" s="9"/>
      <c r="G158" s="9"/>
      <c r="H158" s="9"/>
    </row>
    <row r="159" spans="3:8" x14ac:dyDescent="0.25">
      <c r="C159" s="9"/>
      <c r="D159" s="9"/>
      <c r="E159" s="35"/>
      <c r="F159" s="9"/>
      <c r="G159" s="9"/>
      <c r="H159" s="9"/>
    </row>
    <row r="160" spans="3:8" x14ac:dyDescent="0.25">
      <c r="C160" s="9"/>
      <c r="D160" s="9"/>
      <c r="E160" s="35"/>
      <c r="F160" s="9"/>
      <c r="G160" s="9"/>
      <c r="H160" s="9"/>
    </row>
    <row r="161" spans="3:8" x14ac:dyDescent="0.25">
      <c r="C161" s="9"/>
      <c r="D161" s="9"/>
      <c r="E161" s="35"/>
      <c r="F161" s="9"/>
      <c r="G161" s="9"/>
      <c r="H161" s="9"/>
    </row>
    <row r="162" spans="3:8" x14ac:dyDescent="0.25">
      <c r="C162" s="9"/>
      <c r="D162" s="9"/>
      <c r="E162" s="35"/>
      <c r="F162" s="9"/>
      <c r="G162" s="9"/>
      <c r="H162" s="9"/>
    </row>
    <row r="163" spans="3:8" x14ac:dyDescent="0.25">
      <c r="C163" s="9"/>
      <c r="D163" s="9"/>
      <c r="E163" s="35"/>
      <c r="F163" s="9"/>
      <c r="G163" s="9"/>
      <c r="H163" s="9"/>
    </row>
    <row r="164" spans="3:8" x14ac:dyDescent="0.25">
      <c r="C164" s="9"/>
      <c r="D164" s="9"/>
      <c r="E164" s="35"/>
      <c r="F164" s="9"/>
      <c r="G164" s="9"/>
      <c r="H164" s="9"/>
    </row>
    <row r="165" spans="3:8" x14ac:dyDescent="0.25">
      <c r="C165" s="9"/>
      <c r="D165" s="9"/>
      <c r="E165" s="35"/>
      <c r="F165" s="9"/>
      <c r="G165" s="9"/>
      <c r="H165" s="9"/>
    </row>
    <row r="166" spans="3:8" x14ac:dyDescent="0.25">
      <c r="C166" s="9"/>
      <c r="D166" s="9"/>
      <c r="E166" s="35"/>
      <c r="F166" s="9"/>
      <c r="G166" s="9"/>
      <c r="H166" s="9"/>
    </row>
    <row r="167" spans="3:8" x14ac:dyDescent="0.25">
      <c r="C167" s="9"/>
      <c r="D167" s="9"/>
      <c r="E167" s="35"/>
      <c r="F167" s="9"/>
      <c r="G167" s="9"/>
      <c r="H167" s="9"/>
    </row>
    <row r="168" spans="3:8" x14ac:dyDescent="0.25">
      <c r="C168" s="9"/>
      <c r="D168" s="9"/>
      <c r="E168" s="35"/>
      <c r="F168" s="9"/>
      <c r="G168" s="9"/>
      <c r="H168" s="9"/>
    </row>
    <row r="169" spans="3:8" x14ac:dyDescent="0.25">
      <c r="C169" s="9"/>
      <c r="D169" s="9"/>
      <c r="E169" s="35"/>
      <c r="F169" s="9"/>
      <c r="G169" s="9"/>
      <c r="H169" s="9"/>
    </row>
    <row r="170" spans="3:8" x14ac:dyDescent="0.25">
      <c r="C170" s="9"/>
      <c r="D170" s="9"/>
      <c r="E170" s="35"/>
      <c r="F170" s="9"/>
      <c r="G170" s="9"/>
      <c r="H170" s="9"/>
    </row>
    <row r="171" spans="3:8" x14ac:dyDescent="0.25">
      <c r="C171" s="9"/>
      <c r="D171" s="9"/>
      <c r="E171" s="35"/>
      <c r="F171" s="9"/>
      <c r="G171" s="9"/>
      <c r="H171" s="9"/>
    </row>
    <row r="172" spans="3:8" x14ac:dyDescent="0.25">
      <c r="C172" s="9"/>
      <c r="D172" s="9"/>
      <c r="E172" s="35"/>
      <c r="F172" s="9"/>
      <c r="G172" s="9"/>
      <c r="H172" s="9"/>
    </row>
    <row r="173" spans="3:8" x14ac:dyDescent="0.25">
      <c r="C173" s="9"/>
      <c r="D173" s="9"/>
      <c r="E173" s="35"/>
      <c r="F173" s="9"/>
      <c r="G173" s="9"/>
      <c r="H173" s="9"/>
    </row>
    <row r="174" spans="3:8" x14ac:dyDescent="0.25">
      <c r="C174" s="9"/>
      <c r="D174" s="9"/>
      <c r="E174" s="35"/>
      <c r="F174" s="9"/>
      <c r="G174" s="9"/>
      <c r="H174" s="9"/>
    </row>
    <row r="175" spans="3:8" x14ac:dyDescent="0.25">
      <c r="C175" s="9"/>
      <c r="D175" s="9"/>
      <c r="E175" s="35"/>
      <c r="F175" s="9"/>
      <c r="G175" s="9"/>
      <c r="H175" s="9"/>
    </row>
    <row r="176" spans="3:8" x14ac:dyDescent="0.25">
      <c r="C176" s="9"/>
      <c r="D176" s="9"/>
      <c r="E176" s="35"/>
      <c r="F176" s="9"/>
      <c r="G176" s="9"/>
      <c r="H176" s="9"/>
    </row>
    <row r="177" spans="3:8" x14ac:dyDescent="0.25">
      <c r="C177" s="9"/>
      <c r="D177" s="9"/>
      <c r="E177" s="35"/>
      <c r="F177" s="9"/>
      <c r="G177" s="9"/>
      <c r="H177" s="9"/>
    </row>
    <row r="178" spans="3:8" x14ac:dyDescent="0.25">
      <c r="C178" s="9"/>
      <c r="D178" s="9"/>
      <c r="E178" s="35"/>
      <c r="F178" s="9"/>
      <c r="G178" s="9"/>
      <c r="H178" s="9"/>
    </row>
    <row r="179" spans="3:8" x14ac:dyDescent="0.25">
      <c r="C179" s="9"/>
      <c r="D179" s="9"/>
      <c r="E179" s="35"/>
      <c r="F179" s="9"/>
      <c r="G179" s="9"/>
      <c r="H179" s="9"/>
    </row>
    <row r="180" spans="3:8" x14ac:dyDescent="0.25">
      <c r="C180" s="9"/>
      <c r="D180" s="9"/>
      <c r="E180" s="35"/>
      <c r="F180" s="9"/>
      <c r="G180" s="9"/>
      <c r="H180" s="9"/>
    </row>
    <row r="181" spans="3:8" x14ac:dyDescent="0.25">
      <c r="C181" s="9"/>
      <c r="D181" s="9"/>
      <c r="E181" s="35"/>
      <c r="F181" s="9"/>
      <c r="G181" s="9"/>
      <c r="H181" s="9"/>
    </row>
    <row r="182" spans="3:8" x14ac:dyDescent="0.25">
      <c r="C182" s="9"/>
      <c r="D182" s="9"/>
      <c r="E182" s="35"/>
      <c r="F182" s="9"/>
      <c r="G182" s="9"/>
      <c r="H182" s="9"/>
    </row>
    <row r="183" spans="3:8" x14ac:dyDescent="0.25">
      <c r="C183" s="9"/>
      <c r="D183" s="9"/>
      <c r="E183" s="35"/>
      <c r="F183" s="9"/>
      <c r="G183" s="9"/>
      <c r="H183" s="9"/>
    </row>
    <row r="184" spans="3:8" x14ac:dyDescent="0.25">
      <c r="C184" s="9"/>
      <c r="D184" s="9"/>
      <c r="E184" s="35"/>
      <c r="F184" s="9"/>
      <c r="G184" s="9"/>
      <c r="H184" s="9"/>
    </row>
    <row r="185" spans="3:8" x14ac:dyDescent="0.25">
      <c r="C185" s="9"/>
      <c r="D185" s="9"/>
      <c r="E185" s="35"/>
      <c r="F185" s="9"/>
      <c r="G185" s="9"/>
      <c r="H185" s="9"/>
    </row>
    <row r="186" spans="3:8" x14ac:dyDescent="0.25">
      <c r="C186" s="9"/>
      <c r="D186" s="9"/>
      <c r="E186" s="35"/>
      <c r="F186" s="9"/>
      <c r="G186" s="9"/>
      <c r="H186" s="9"/>
    </row>
    <row r="187" spans="3:8" x14ac:dyDescent="0.25">
      <c r="C187" s="9"/>
      <c r="D187" s="9"/>
      <c r="E187" s="35"/>
      <c r="F187" s="9"/>
      <c r="G187" s="9"/>
      <c r="H187" s="9"/>
    </row>
    <row r="188" spans="3:8" x14ac:dyDescent="0.25">
      <c r="C188" s="9"/>
      <c r="D188" s="9"/>
      <c r="E188" s="35"/>
      <c r="F188" s="9"/>
      <c r="G188" s="9"/>
      <c r="H188" s="9"/>
    </row>
    <row r="189" spans="3:8" x14ac:dyDescent="0.25">
      <c r="C189" s="9"/>
      <c r="D189" s="9"/>
      <c r="E189" s="35"/>
      <c r="F189" s="9"/>
      <c r="G189" s="9"/>
      <c r="H189" s="9"/>
    </row>
    <row r="190" spans="3:8" x14ac:dyDescent="0.25">
      <c r="C190" s="9"/>
      <c r="D190" s="9"/>
      <c r="E190" s="35"/>
      <c r="F190" s="9"/>
      <c r="G190" s="9"/>
      <c r="H190" s="9"/>
    </row>
    <row r="191" spans="3:8" x14ac:dyDescent="0.25">
      <c r="C191" s="9"/>
      <c r="D191" s="9"/>
      <c r="E191" s="35"/>
      <c r="F191" s="9"/>
      <c r="G191" s="9"/>
      <c r="H191" s="9"/>
    </row>
    <row r="192" spans="3:8" x14ac:dyDescent="0.25">
      <c r="C192" s="9"/>
      <c r="D192" s="9"/>
      <c r="E192" s="35"/>
      <c r="F192" s="9"/>
      <c r="G192" s="9"/>
      <c r="H192" s="9"/>
    </row>
    <row r="193" spans="3:8" x14ac:dyDescent="0.25">
      <c r="C193" s="9"/>
      <c r="D193" s="9"/>
      <c r="E193" s="35"/>
      <c r="F193" s="9"/>
      <c r="G193" s="9"/>
      <c r="H193" s="9"/>
    </row>
    <row r="194" spans="3:8" x14ac:dyDescent="0.25">
      <c r="C194" s="9"/>
      <c r="D194" s="9"/>
      <c r="E194" s="35"/>
      <c r="F194" s="9"/>
      <c r="G194" s="9"/>
      <c r="H194" s="9"/>
    </row>
    <row r="195" spans="3:8" x14ac:dyDescent="0.25">
      <c r="C195" s="9"/>
      <c r="D195" s="9"/>
      <c r="E195" s="35"/>
      <c r="F195" s="9"/>
      <c r="G195" s="9"/>
      <c r="H195" s="9"/>
    </row>
    <row r="196" spans="3:8" x14ac:dyDescent="0.25">
      <c r="C196" s="9"/>
      <c r="D196" s="9"/>
      <c r="E196" s="35"/>
      <c r="F196" s="9"/>
      <c r="G196" s="9"/>
      <c r="H196" s="9"/>
    </row>
    <row r="197" spans="3:8" x14ac:dyDescent="0.25">
      <c r="C197" s="9"/>
      <c r="D197" s="9"/>
      <c r="E197" s="35"/>
      <c r="F197" s="9"/>
      <c r="G197" s="9"/>
      <c r="H197" s="9"/>
    </row>
    <row r="198" spans="3:8" x14ac:dyDescent="0.25">
      <c r="C198" s="9"/>
      <c r="D198" s="9"/>
      <c r="E198" s="35"/>
      <c r="F198" s="9"/>
      <c r="G198" s="9"/>
      <c r="H198" s="9"/>
    </row>
    <row r="199" spans="3:8" x14ac:dyDescent="0.25">
      <c r="C199" s="9"/>
      <c r="D199" s="9"/>
      <c r="E199" s="35"/>
      <c r="F199" s="9"/>
      <c r="G199" s="9"/>
      <c r="H199" s="9"/>
    </row>
    <row r="200" spans="3:8" x14ac:dyDescent="0.25">
      <c r="C200" s="9"/>
      <c r="D200" s="9"/>
      <c r="E200" s="35"/>
      <c r="F200" s="9"/>
      <c r="G200" s="9"/>
      <c r="H200" s="9"/>
    </row>
    <row r="201" spans="3:8" x14ac:dyDescent="0.25">
      <c r="C201" s="9"/>
      <c r="D201" s="9"/>
      <c r="E201" s="35"/>
      <c r="F201" s="9"/>
      <c r="G201" s="9"/>
      <c r="H201" s="9"/>
    </row>
    <row r="202" spans="3:8" x14ac:dyDescent="0.25">
      <c r="C202" s="9"/>
      <c r="D202" s="9"/>
      <c r="E202" s="35"/>
      <c r="F202" s="9"/>
      <c r="G202" s="9"/>
      <c r="H202" s="9"/>
    </row>
    <row r="203" spans="3:8" x14ac:dyDescent="0.25">
      <c r="C203" s="9"/>
      <c r="D203" s="9"/>
      <c r="E203" s="35"/>
      <c r="F203" s="9"/>
      <c r="G203" s="9"/>
      <c r="H203" s="9"/>
    </row>
    <row r="204" spans="3:8" x14ac:dyDescent="0.25">
      <c r="C204" s="9"/>
      <c r="D204" s="9"/>
      <c r="E204" s="35"/>
      <c r="F204" s="9"/>
      <c r="G204" s="9"/>
      <c r="H204" s="9"/>
    </row>
    <row r="205" spans="3:8" x14ac:dyDescent="0.25">
      <c r="C205" s="9"/>
      <c r="D205" s="9"/>
      <c r="E205" s="35"/>
      <c r="F205" s="9"/>
      <c r="G205" s="9"/>
      <c r="H205" s="9"/>
    </row>
    <row r="206" spans="3:8" x14ac:dyDescent="0.25">
      <c r="C206" s="9"/>
      <c r="D206" s="9"/>
      <c r="E206" s="35"/>
      <c r="F206" s="9"/>
      <c r="G206" s="9"/>
      <c r="H206" s="9"/>
    </row>
    <row r="207" spans="3:8" x14ac:dyDescent="0.25">
      <c r="C207" s="9"/>
      <c r="D207" s="9"/>
      <c r="E207" s="35"/>
      <c r="F207" s="9"/>
      <c r="G207" s="9"/>
      <c r="H207" s="9"/>
    </row>
    <row r="208" spans="3:8" x14ac:dyDescent="0.25">
      <c r="C208" s="9"/>
      <c r="D208" s="9"/>
      <c r="E208" s="35"/>
      <c r="F208" s="9"/>
      <c r="G208" s="9"/>
      <c r="H208" s="9"/>
    </row>
    <row r="209" spans="3:8" x14ac:dyDescent="0.25">
      <c r="C209" s="9"/>
      <c r="D209" s="9"/>
      <c r="E209" s="35"/>
      <c r="F209" s="9"/>
      <c r="G209" s="9"/>
      <c r="H209" s="9"/>
    </row>
    <row r="210" spans="3:8" x14ac:dyDescent="0.25">
      <c r="C210" s="9"/>
      <c r="D210" s="9"/>
      <c r="E210" s="35"/>
      <c r="F210" s="9"/>
      <c r="G210" s="9"/>
      <c r="H210" s="9"/>
    </row>
    <row r="211" spans="3:8" x14ac:dyDescent="0.25">
      <c r="C211" s="9"/>
      <c r="D211" s="9"/>
      <c r="E211" s="35"/>
      <c r="F211" s="9"/>
      <c r="G211" s="9"/>
      <c r="H211" s="9"/>
    </row>
    <row r="212" spans="3:8" x14ac:dyDescent="0.25">
      <c r="C212" s="9"/>
      <c r="D212" s="9"/>
      <c r="E212" s="35"/>
      <c r="F212" s="9"/>
      <c r="G212" s="9"/>
      <c r="H212" s="9"/>
    </row>
    <row r="213" spans="3:8" x14ac:dyDescent="0.25">
      <c r="C213" s="9"/>
      <c r="D213" s="9"/>
      <c r="E213" s="35"/>
      <c r="F213" s="9"/>
      <c r="G213" s="9"/>
      <c r="H213" s="9"/>
    </row>
    <row r="214" spans="3:8" x14ac:dyDescent="0.25">
      <c r="C214" s="9"/>
      <c r="D214" s="9"/>
      <c r="E214" s="35"/>
      <c r="F214" s="9"/>
      <c r="G214" s="9"/>
      <c r="H214" s="9"/>
    </row>
    <row r="215" spans="3:8" x14ac:dyDescent="0.25">
      <c r="C215" s="9"/>
      <c r="D215" s="9"/>
      <c r="E215" s="35"/>
      <c r="F215" s="9"/>
      <c r="G215" s="9"/>
      <c r="H215" s="9"/>
    </row>
    <row r="216" spans="3:8" x14ac:dyDescent="0.25">
      <c r="C216" s="9"/>
      <c r="D216" s="9"/>
      <c r="E216" s="35"/>
      <c r="F216" s="9"/>
      <c r="G216" s="9"/>
      <c r="H216" s="9"/>
    </row>
    <row r="217" spans="3:8" x14ac:dyDescent="0.25">
      <c r="E217" s="44"/>
    </row>
    <row r="218" spans="3:8" x14ac:dyDescent="0.25">
      <c r="E218" s="44"/>
    </row>
    <row r="219" spans="3:8" x14ac:dyDescent="0.25">
      <c r="E219" s="44"/>
    </row>
    <row r="220" spans="3:8" x14ac:dyDescent="0.25">
      <c r="E220" s="44"/>
    </row>
    <row r="221" spans="3:8" x14ac:dyDescent="0.25">
      <c r="E221" s="44"/>
    </row>
    <row r="222" spans="3:8" x14ac:dyDescent="0.25">
      <c r="E222" s="44"/>
    </row>
    <row r="223" spans="3:8" x14ac:dyDescent="0.25">
      <c r="E223" s="44"/>
    </row>
    <row r="224" spans="3:8" x14ac:dyDescent="0.25">
      <c r="E224" s="44"/>
    </row>
    <row r="225" spans="5:5" x14ac:dyDescent="0.25">
      <c r="E225" s="44"/>
    </row>
    <row r="226" spans="5:5" x14ac:dyDescent="0.25">
      <c r="E226" s="44"/>
    </row>
    <row r="227" spans="5:5" x14ac:dyDescent="0.25">
      <c r="E227" s="44"/>
    </row>
    <row r="228" spans="5:5" x14ac:dyDescent="0.25">
      <c r="E228" s="44"/>
    </row>
    <row r="229" spans="5:5" x14ac:dyDescent="0.25">
      <c r="E229" s="44"/>
    </row>
    <row r="230" spans="5:5" x14ac:dyDescent="0.25">
      <c r="E230" s="44"/>
    </row>
    <row r="231" spans="5:5" x14ac:dyDescent="0.25">
      <c r="E231" s="44"/>
    </row>
    <row r="232" spans="5:5" x14ac:dyDescent="0.25">
      <c r="E232" s="44"/>
    </row>
    <row r="233" spans="5:5" x14ac:dyDescent="0.25">
      <c r="E233" s="44"/>
    </row>
    <row r="234" spans="5:5" x14ac:dyDescent="0.25">
      <c r="E234" s="44"/>
    </row>
    <row r="235" spans="5:5" x14ac:dyDescent="0.25">
      <c r="E235" s="44"/>
    </row>
    <row r="236" spans="5:5" x14ac:dyDescent="0.25">
      <c r="E236" s="44"/>
    </row>
    <row r="237" spans="5:5" x14ac:dyDescent="0.25">
      <c r="E237" s="44"/>
    </row>
    <row r="238" spans="5:5" x14ac:dyDescent="0.25">
      <c r="E238" s="44"/>
    </row>
    <row r="239" spans="5:5" x14ac:dyDescent="0.25">
      <c r="E239" s="44"/>
    </row>
    <row r="240" spans="5:5" x14ac:dyDescent="0.25">
      <c r="E240" s="44"/>
    </row>
    <row r="241" spans="5:5" x14ac:dyDescent="0.25">
      <c r="E241" s="44"/>
    </row>
    <row r="242" spans="5:5" x14ac:dyDescent="0.25">
      <c r="E242" s="44"/>
    </row>
    <row r="243" spans="5:5" x14ac:dyDescent="0.25">
      <c r="E243" s="44"/>
    </row>
    <row r="244" spans="5:5" x14ac:dyDescent="0.25">
      <c r="E244" s="44"/>
    </row>
    <row r="245" spans="5:5" x14ac:dyDescent="0.25">
      <c r="E245" s="44"/>
    </row>
    <row r="246" spans="5:5" x14ac:dyDescent="0.25">
      <c r="E246" s="44"/>
    </row>
    <row r="247" spans="5:5" x14ac:dyDescent="0.25">
      <c r="E247" s="44"/>
    </row>
    <row r="248" spans="5:5" x14ac:dyDescent="0.25">
      <c r="E248" s="44"/>
    </row>
    <row r="249" spans="5:5" x14ac:dyDescent="0.25">
      <c r="E249" s="44"/>
    </row>
    <row r="250" spans="5:5" x14ac:dyDescent="0.25">
      <c r="E250" s="44"/>
    </row>
    <row r="251" spans="5:5" x14ac:dyDescent="0.25">
      <c r="E251" s="44"/>
    </row>
    <row r="252" spans="5:5" x14ac:dyDescent="0.25">
      <c r="E252" s="44"/>
    </row>
    <row r="253" spans="5:5" x14ac:dyDescent="0.25">
      <c r="E253" s="44"/>
    </row>
    <row r="254" spans="5:5" x14ac:dyDescent="0.25">
      <c r="E254" s="44"/>
    </row>
    <row r="255" spans="5:5" x14ac:dyDescent="0.25">
      <c r="E255" s="44"/>
    </row>
    <row r="256" spans="5:5" x14ac:dyDescent="0.25">
      <c r="E256" s="44"/>
    </row>
    <row r="257" spans="5:5" x14ac:dyDescent="0.25">
      <c r="E257" s="44"/>
    </row>
    <row r="258" spans="5:5" x14ac:dyDescent="0.25">
      <c r="E258" s="44"/>
    </row>
    <row r="259" spans="5:5" x14ac:dyDescent="0.25">
      <c r="E259" s="44"/>
    </row>
    <row r="260" spans="5:5" x14ac:dyDescent="0.25">
      <c r="E260" s="44"/>
    </row>
    <row r="261" spans="5:5" x14ac:dyDescent="0.25">
      <c r="E261" s="44"/>
    </row>
    <row r="262" spans="5:5" x14ac:dyDescent="0.25">
      <c r="E262" s="44"/>
    </row>
    <row r="263" spans="5:5" x14ac:dyDescent="0.25">
      <c r="E263" s="44"/>
    </row>
    <row r="264" spans="5:5" x14ac:dyDescent="0.25">
      <c r="E264" s="44"/>
    </row>
    <row r="265" spans="5:5" x14ac:dyDescent="0.25">
      <c r="E265" s="44"/>
    </row>
    <row r="266" spans="5:5" x14ac:dyDescent="0.25">
      <c r="E266" s="44"/>
    </row>
    <row r="267" spans="5:5" x14ac:dyDescent="0.25">
      <c r="E267" s="44"/>
    </row>
    <row r="268" spans="5:5" x14ac:dyDescent="0.25">
      <c r="E268" s="44"/>
    </row>
    <row r="269" spans="5:5" x14ac:dyDescent="0.25">
      <c r="E269" s="44"/>
    </row>
    <row r="270" spans="5:5" x14ac:dyDescent="0.25">
      <c r="E270" s="44"/>
    </row>
    <row r="271" spans="5:5" x14ac:dyDescent="0.25">
      <c r="E271" s="44"/>
    </row>
    <row r="272" spans="5:5" x14ac:dyDescent="0.25">
      <c r="E272" s="44"/>
    </row>
    <row r="273" spans="5:5" x14ac:dyDescent="0.25">
      <c r="E273" s="44"/>
    </row>
    <row r="274" spans="5:5" x14ac:dyDescent="0.25">
      <c r="E274" s="44"/>
    </row>
    <row r="275" spans="5:5" x14ac:dyDescent="0.25">
      <c r="E275" s="44"/>
    </row>
    <row r="276" spans="5:5" x14ac:dyDescent="0.25">
      <c r="E276" s="44"/>
    </row>
    <row r="277" spans="5:5" x14ac:dyDescent="0.25">
      <c r="E277" s="44"/>
    </row>
    <row r="278" spans="5:5" x14ac:dyDescent="0.25">
      <c r="E278" s="44"/>
    </row>
    <row r="279" spans="5:5" x14ac:dyDescent="0.25">
      <c r="E279" s="44"/>
    </row>
    <row r="280" spans="5:5" x14ac:dyDescent="0.25">
      <c r="E280" s="44"/>
    </row>
    <row r="281" spans="5:5" x14ac:dyDescent="0.25">
      <c r="E281" s="44"/>
    </row>
    <row r="282" spans="5:5" x14ac:dyDescent="0.25">
      <c r="E282" s="44"/>
    </row>
    <row r="283" spans="5:5" x14ac:dyDescent="0.25">
      <c r="E283" s="44"/>
    </row>
    <row r="284" spans="5:5" x14ac:dyDescent="0.25">
      <c r="E284" s="44"/>
    </row>
    <row r="285" spans="5:5" x14ac:dyDescent="0.25">
      <c r="E285" s="44"/>
    </row>
    <row r="286" spans="5:5" x14ac:dyDescent="0.25">
      <c r="E286" s="44"/>
    </row>
    <row r="287" spans="5:5" x14ac:dyDescent="0.25">
      <c r="E287" s="44"/>
    </row>
    <row r="288" spans="5:5" x14ac:dyDescent="0.25">
      <c r="E288" s="44"/>
    </row>
    <row r="289" spans="5:5" x14ac:dyDescent="0.25">
      <c r="E289" s="44"/>
    </row>
    <row r="290" spans="5:5" x14ac:dyDescent="0.25">
      <c r="E290" s="44"/>
    </row>
    <row r="291" spans="5:5" x14ac:dyDescent="0.25">
      <c r="E291" s="44"/>
    </row>
    <row r="292" spans="5:5" x14ac:dyDescent="0.25">
      <c r="E292" s="44"/>
    </row>
    <row r="293" spans="5:5" x14ac:dyDescent="0.25">
      <c r="E293" s="44"/>
    </row>
    <row r="294" spans="5:5" x14ac:dyDescent="0.25">
      <c r="E294" s="44"/>
    </row>
    <row r="295" spans="5:5" x14ac:dyDescent="0.25">
      <c r="E295" s="44"/>
    </row>
    <row r="296" spans="5:5" x14ac:dyDescent="0.25">
      <c r="E296" s="44"/>
    </row>
    <row r="297" spans="5:5" x14ac:dyDescent="0.25">
      <c r="E297" s="44"/>
    </row>
    <row r="298" spans="5:5" x14ac:dyDescent="0.25">
      <c r="E298" s="44"/>
    </row>
    <row r="299" spans="5:5" x14ac:dyDescent="0.25">
      <c r="E299" s="44"/>
    </row>
    <row r="300" spans="5:5" x14ac:dyDescent="0.25">
      <c r="E300" s="44"/>
    </row>
    <row r="301" spans="5:5" x14ac:dyDescent="0.25">
      <c r="E301" s="44"/>
    </row>
    <row r="302" spans="5:5" x14ac:dyDescent="0.25">
      <c r="E302" s="44"/>
    </row>
    <row r="303" spans="5:5" x14ac:dyDescent="0.25">
      <c r="E303" s="44"/>
    </row>
    <row r="304" spans="5:5" x14ac:dyDescent="0.25">
      <c r="E304" s="44"/>
    </row>
    <row r="305" spans="5:5" x14ac:dyDescent="0.25">
      <c r="E305" s="44"/>
    </row>
    <row r="306" spans="5:5" x14ac:dyDescent="0.25">
      <c r="E306" s="44"/>
    </row>
    <row r="307" spans="5:5" x14ac:dyDescent="0.25">
      <c r="E307" s="44"/>
    </row>
    <row r="308" spans="5:5" x14ac:dyDescent="0.25">
      <c r="E308" s="44"/>
    </row>
    <row r="309" spans="5:5" x14ac:dyDescent="0.25">
      <c r="E309" s="44"/>
    </row>
    <row r="310" spans="5:5" x14ac:dyDescent="0.25">
      <c r="E310" s="44"/>
    </row>
    <row r="311" spans="5:5" x14ac:dyDescent="0.25">
      <c r="E311" s="44"/>
    </row>
    <row r="312" spans="5:5" x14ac:dyDescent="0.25">
      <c r="E312" s="44"/>
    </row>
    <row r="313" spans="5:5" x14ac:dyDescent="0.25">
      <c r="E313" s="44"/>
    </row>
    <row r="314" spans="5:5" x14ac:dyDescent="0.25">
      <c r="E314" s="44"/>
    </row>
    <row r="315" spans="5:5" x14ac:dyDescent="0.25">
      <c r="E315" s="44"/>
    </row>
    <row r="316" spans="5:5" x14ac:dyDescent="0.25">
      <c r="E316" s="44"/>
    </row>
    <row r="317" spans="5:5" x14ac:dyDescent="0.25">
      <c r="E317" s="44"/>
    </row>
    <row r="318" spans="5:5" x14ac:dyDescent="0.25">
      <c r="E318" s="44"/>
    </row>
    <row r="319" spans="5:5" x14ac:dyDescent="0.25">
      <c r="E319" s="44"/>
    </row>
    <row r="320" spans="5:5" x14ac:dyDescent="0.25">
      <c r="E320" s="44"/>
    </row>
    <row r="321" spans="5:5" x14ac:dyDescent="0.25">
      <c r="E321" s="44"/>
    </row>
    <row r="322" spans="5:5" x14ac:dyDescent="0.25">
      <c r="E322" s="44"/>
    </row>
    <row r="323" spans="5:5" x14ac:dyDescent="0.25">
      <c r="E323" s="44"/>
    </row>
    <row r="324" spans="5:5" x14ac:dyDescent="0.25">
      <c r="E324" s="44"/>
    </row>
    <row r="325" spans="5:5" x14ac:dyDescent="0.25">
      <c r="E325" s="44"/>
    </row>
    <row r="326" spans="5:5" x14ac:dyDescent="0.25">
      <c r="E326" s="44"/>
    </row>
    <row r="327" spans="5:5" x14ac:dyDescent="0.25">
      <c r="E327" s="44"/>
    </row>
    <row r="328" spans="5:5" x14ac:dyDescent="0.25">
      <c r="E328" s="44"/>
    </row>
    <row r="329" spans="5:5" x14ac:dyDescent="0.25">
      <c r="E329" s="44"/>
    </row>
    <row r="330" spans="5:5" x14ac:dyDescent="0.25">
      <c r="E330" s="44"/>
    </row>
    <row r="331" spans="5:5" x14ac:dyDescent="0.25">
      <c r="E331" s="44"/>
    </row>
    <row r="332" spans="5:5" x14ac:dyDescent="0.25">
      <c r="E332" s="44"/>
    </row>
    <row r="333" spans="5:5" x14ac:dyDescent="0.25">
      <c r="E333" s="44"/>
    </row>
    <row r="334" spans="5:5" x14ac:dyDescent="0.25">
      <c r="E334" s="44"/>
    </row>
    <row r="335" spans="5:5" x14ac:dyDescent="0.25">
      <c r="E335" s="44"/>
    </row>
    <row r="336" spans="5:5" x14ac:dyDescent="0.25">
      <c r="E336" s="44"/>
    </row>
    <row r="337" spans="5:5" x14ac:dyDescent="0.25">
      <c r="E337" s="44"/>
    </row>
    <row r="338" spans="5:5" x14ac:dyDescent="0.25">
      <c r="E338" s="44"/>
    </row>
    <row r="339" spans="5:5" x14ac:dyDescent="0.25">
      <c r="E339" s="44"/>
    </row>
    <row r="340" spans="5:5" x14ac:dyDescent="0.25">
      <c r="E340" s="44"/>
    </row>
    <row r="341" spans="5:5" x14ac:dyDescent="0.25">
      <c r="E341" s="44"/>
    </row>
    <row r="342" spans="5:5" x14ac:dyDescent="0.25">
      <c r="E342" s="44"/>
    </row>
    <row r="343" spans="5:5" x14ac:dyDescent="0.25">
      <c r="E343" s="44"/>
    </row>
    <row r="344" spans="5:5" x14ac:dyDescent="0.25">
      <c r="E344" s="44"/>
    </row>
    <row r="345" spans="5:5" x14ac:dyDescent="0.25">
      <c r="E345" s="44"/>
    </row>
    <row r="346" spans="5:5" x14ac:dyDescent="0.25">
      <c r="E346" s="44"/>
    </row>
    <row r="347" spans="5:5" x14ac:dyDescent="0.25">
      <c r="E347" s="44"/>
    </row>
    <row r="348" spans="5:5" x14ac:dyDescent="0.25">
      <c r="E348" s="44"/>
    </row>
    <row r="349" spans="5:5" x14ac:dyDescent="0.25">
      <c r="E349" s="44"/>
    </row>
    <row r="350" spans="5:5" x14ac:dyDescent="0.25">
      <c r="E350" s="44"/>
    </row>
    <row r="351" spans="5:5" x14ac:dyDescent="0.25">
      <c r="E351" s="44"/>
    </row>
    <row r="352" spans="5:5" x14ac:dyDescent="0.25">
      <c r="E352" s="44"/>
    </row>
    <row r="353" spans="5:5" x14ac:dyDescent="0.25">
      <c r="E353" s="44"/>
    </row>
    <row r="354" spans="5:5" x14ac:dyDescent="0.25">
      <c r="E354" s="44"/>
    </row>
    <row r="355" spans="5:5" x14ac:dyDescent="0.25">
      <c r="E355" s="44"/>
    </row>
    <row r="356" spans="5:5" x14ac:dyDescent="0.25">
      <c r="E356" s="44"/>
    </row>
    <row r="357" spans="5:5" x14ac:dyDescent="0.25">
      <c r="E357" s="44"/>
    </row>
    <row r="358" spans="5:5" x14ac:dyDescent="0.25">
      <c r="E358" s="44"/>
    </row>
    <row r="359" spans="5:5" x14ac:dyDescent="0.25">
      <c r="E359" s="44"/>
    </row>
    <row r="360" spans="5:5" x14ac:dyDescent="0.25">
      <c r="E360" s="44"/>
    </row>
    <row r="361" spans="5:5" x14ac:dyDescent="0.25">
      <c r="E361" s="44"/>
    </row>
    <row r="362" spans="5:5" x14ac:dyDescent="0.25">
      <c r="E362" s="44"/>
    </row>
    <row r="363" spans="5:5" x14ac:dyDescent="0.25">
      <c r="E363" s="44"/>
    </row>
    <row r="364" spans="5:5" x14ac:dyDescent="0.25">
      <c r="E364" s="44"/>
    </row>
    <row r="365" spans="5:5" x14ac:dyDescent="0.25">
      <c r="E365" s="44"/>
    </row>
    <row r="366" spans="5:5" x14ac:dyDescent="0.25">
      <c r="E366" s="44"/>
    </row>
    <row r="367" spans="5:5" x14ac:dyDescent="0.25">
      <c r="E367" s="44"/>
    </row>
    <row r="368" spans="5:5" x14ac:dyDescent="0.25">
      <c r="E368" s="44"/>
    </row>
    <row r="369" spans="5:5" x14ac:dyDescent="0.25">
      <c r="E369" s="44"/>
    </row>
    <row r="370" spans="5:5" x14ac:dyDescent="0.25">
      <c r="E370" s="44"/>
    </row>
    <row r="371" spans="5:5" x14ac:dyDescent="0.25">
      <c r="E371" s="44"/>
    </row>
    <row r="372" spans="5:5" x14ac:dyDescent="0.25">
      <c r="E372" s="44"/>
    </row>
    <row r="373" spans="5:5" x14ac:dyDescent="0.25">
      <c r="E373" s="44"/>
    </row>
    <row r="374" spans="5:5" x14ac:dyDescent="0.25">
      <c r="E374" s="44"/>
    </row>
    <row r="375" spans="5:5" x14ac:dyDescent="0.25">
      <c r="E375" s="44"/>
    </row>
    <row r="376" spans="5:5" x14ac:dyDescent="0.25">
      <c r="E376" s="44"/>
    </row>
    <row r="377" spans="5:5" x14ac:dyDescent="0.25">
      <c r="E377" s="44"/>
    </row>
    <row r="378" spans="5:5" x14ac:dyDescent="0.25">
      <c r="E378" s="44"/>
    </row>
    <row r="379" spans="5:5" x14ac:dyDescent="0.25">
      <c r="E379" s="44"/>
    </row>
    <row r="380" spans="5:5" x14ac:dyDescent="0.25">
      <c r="E380" s="44"/>
    </row>
    <row r="381" spans="5:5" x14ac:dyDescent="0.25">
      <c r="E381" s="44"/>
    </row>
    <row r="382" spans="5:5" x14ac:dyDescent="0.25">
      <c r="E382" s="44"/>
    </row>
    <row r="383" spans="5:5" x14ac:dyDescent="0.25">
      <c r="E383" s="44"/>
    </row>
    <row r="384" spans="5:5" x14ac:dyDescent="0.25">
      <c r="E384" s="44"/>
    </row>
    <row r="385" spans="5:5" x14ac:dyDescent="0.25">
      <c r="E385" s="44"/>
    </row>
    <row r="386" spans="5:5" x14ac:dyDescent="0.25">
      <c r="E386" s="44"/>
    </row>
    <row r="387" spans="5:5" x14ac:dyDescent="0.25">
      <c r="E387" s="44"/>
    </row>
    <row r="388" spans="5:5" x14ac:dyDescent="0.25">
      <c r="E388" s="44"/>
    </row>
    <row r="389" spans="5:5" x14ac:dyDescent="0.25">
      <c r="E389" s="44"/>
    </row>
    <row r="390" spans="5:5" x14ac:dyDescent="0.25">
      <c r="E390" s="44"/>
    </row>
    <row r="391" spans="5:5" x14ac:dyDescent="0.25">
      <c r="E391" s="44"/>
    </row>
    <row r="392" spans="5:5" x14ac:dyDescent="0.25">
      <c r="E392" s="44"/>
    </row>
    <row r="393" spans="5:5" x14ac:dyDescent="0.25">
      <c r="E393" s="44"/>
    </row>
    <row r="394" spans="5:5" x14ac:dyDescent="0.25">
      <c r="E394" s="44"/>
    </row>
    <row r="395" spans="5:5" x14ac:dyDescent="0.25">
      <c r="E395" s="44"/>
    </row>
    <row r="396" spans="5:5" x14ac:dyDescent="0.25">
      <c r="E396" s="44"/>
    </row>
    <row r="397" spans="5:5" x14ac:dyDescent="0.25">
      <c r="E397" s="44"/>
    </row>
    <row r="398" spans="5:5" x14ac:dyDescent="0.25">
      <c r="E398" s="44"/>
    </row>
    <row r="399" spans="5:5" x14ac:dyDescent="0.25">
      <c r="E399" s="44"/>
    </row>
    <row r="400" spans="5:5" x14ac:dyDescent="0.25">
      <c r="E400" s="44"/>
    </row>
    <row r="401" spans="5:5" x14ac:dyDescent="0.25">
      <c r="E401" s="44"/>
    </row>
    <row r="402" spans="5:5" x14ac:dyDescent="0.25">
      <c r="E402" s="44"/>
    </row>
    <row r="403" spans="5:5" x14ac:dyDescent="0.25">
      <c r="E403" s="44"/>
    </row>
    <row r="404" spans="5:5" x14ac:dyDescent="0.25">
      <c r="E404" s="44"/>
    </row>
    <row r="405" spans="5:5" x14ac:dyDescent="0.25">
      <c r="E405" s="44"/>
    </row>
    <row r="406" spans="5:5" x14ac:dyDescent="0.25">
      <c r="E406" s="44"/>
    </row>
    <row r="407" spans="5:5" x14ac:dyDescent="0.25">
      <c r="E407" s="44"/>
    </row>
    <row r="408" spans="5:5" x14ac:dyDescent="0.25">
      <c r="E408" s="44"/>
    </row>
    <row r="409" spans="5:5" x14ac:dyDescent="0.25">
      <c r="E409" s="44"/>
    </row>
    <row r="410" spans="5:5" x14ac:dyDescent="0.25">
      <c r="E410" s="44"/>
    </row>
    <row r="411" spans="5:5" x14ac:dyDescent="0.25">
      <c r="E411" s="44"/>
    </row>
    <row r="412" spans="5:5" x14ac:dyDescent="0.25">
      <c r="E412" s="44"/>
    </row>
    <row r="413" spans="5:5" x14ac:dyDescent="0.25">
      <c r="E413" s="44"/>
    </row>
    <row r="414" spans="5:5" x14ac:dyDescent="0.25">
      <c r="E414" s="44"/>
    </row>
    <row r="415" spans="5:5" x14ac:dyDescent="0.25">
      <c r="E415" s="44"/>
    </row>
    <row r="416" spans="5:5" x14ac:dyDescent="0.25">
      <c r="E416" s="44"/>
    </row>
    <row r="417" spans="5:5" x14ac:dyDescent="0.25">
      <c r="E417" s="44"/>
    </row>
    <row r="418" spans="5:5" x14ac:dyDescent="0.25">
      <c r="E418" s="44"/>
    </row>
    <row r="419" spans="5:5" x14ac:dyDescent="0.25">
      <c r="E419" s="44"/>
    </row>
    <row r="420" spans="5:5" x14ac:dyDescent="0.25">
      <c r="E420" s="44"/>
    </row>
    <row r="421" spans="5:5" x14ac:dyDescent="0.25">
      <c r="E421" s="44"/>
    </row>
    <row r="422" spans="5:5" x14ac:dyDescent="0.25">
      <c r="E422" s="44"/>
    </row>
    <row r="423" spans="5:5" x14ac:dyDescent="0.25">
      <c r="E423" s="44"/>
    </row>
    <row r="424" spans="5:5" x14ac:dyDescent="0.25">
      <c r="E424" s="44"/>
    </row>
    <row r="425" spans="5:5" x14ac:dyDescent="0.25">
      <c r="E425" s="44"/>
    </row>
    <row r="426" spans="5:5" x14ac:dyDescent="0.25">
      <c r="E426" s="44"/>
    </row>
    <row r="427" spans="5:5" x14ac:dyDescent="0.25">
      <c r="E427" s="44"/>
    </row>
    <row r="428" spans="5:5" x14ac:dyDescent="0.25">
      <c r="E428" s="44"/>
    </row>
    <row r="429" spans="5:5" x14ac:dyDescent="0.25">
      <c r="E429" s="44"/>
    </row>
    <row r="430" spans="5:5" x14ac:dyDescent="0.25">
      <c r="E430" s="44"/>
    </row>
    <row r="431" spans="5:5" x14ac:dyDescent="0.25">
      <c r="E431" s="44"/>
    </row>
    <row r="432" spans="5:5" x14ac:dyDescent="0.25">
      <c r="E432" s="44"/>
    </row>
    <row r="433" spans="5:5" x14ac:dyDescent="0.25">
      <c r="E433" s="44"/>
    </row>
    <row r="434" spans="5:5" x14ac:dyDescent="0.25">
      <c r="E434" s="44"/>
    </row>
    <row r="435" spans="5:5" x14ac:dyDescent="0.25">
      <c r="E435" s="44"/>
    </row>
    <row r="436" spans="5:5" x14ac:dyDescent="0.25">
      <c r="E436" s="44"/>
    </row>
    <row r="437" spans="5:5" x14ac:dyDescent="0.25">
      <c r="E437" s="44"/>
    </row>
    <row r="438" spans="5:5" x14ac:dyDescent="0.25">
      <c r="E438" s="44"/>
    </row>
    <row r="439" spans="5:5" x14ac:dyDescent="0.25">
      <c r="E439" s="44"/>
    </row>
    <row r="440" spans="5:5" x14ac:dyDescent="0.25">
      <c r="E440" s="44"/>
    </row>
    <row r="441" spans="5:5" x14ac:dyDescent="0.25">
      <c r="E441" s="44"/>
    </row>
    <row r="442" spans="5:5" x14ac:dyDescent="0.25">
      <c r="E442" s="44"/>
    </row>
    <row r="443" spans="5:5" x14ac:dyDescent="0.25">
      <c r="E443" s="44"/>
    </row>
    <row r="444" spans="5:5" x14ac:dyDescent="0.25">
      <c r="E444" s="44"/>
    </row>
    <row r="445" spans="5:5" x14ac:dyDescent="0.25">
      <c r="E445" s="44"/>
    </row>
    <row r="446" spans="5:5" x14ac:dyDescent="0.25">
      <c r="E446" s="44"/>
    </row>
    <row r="447" spans="5:5" x14ac:dyDescent="0.25">
      <c r="E447" s="44"/>
    </row>
    <row r="448" spans="5:5" x14ac:dyDescent="0.25">
      <c r="E448" s="44"/>
    </row>
    <row r="449" spans="5:5" x14ac:dyDescent="0.25">
      <c r="E449" s="44"/>
    </row>
    <row r="450" spans="5:5" x14ac:dyDescent="0.25">
      <c r="E450" s="44"/>
    </row>
    <row r="451" spans="5:5" x14ac:dyDescent="0.25">
      <c r="E451" s="44"/>
    </row>
    <row r="452" spans="5:5" x14ac:dyDescent="0.25">
      <c r="E452" s="44"/>
    </row>
    <row r="453" spans="5:5" x14ac:dyDescent="0.25">
      <c r="E453" s="44"/>
    </row>
    <row r="454" spans="5:5" x14ac:dyDescent="0.25">
      <c r="E454" s="44"/>
    </row>
    <row r="455" spans="5:5" x14ac:dyDescent="0.25">
      <c r="E455" s="44"/>
    </row>
    <row r="456" spans="5:5" x14ac:dyDescent="0.25">
      <c r="E456" s="44"/>
    </row>
    <row r="457" spans="5:5" x14ac:dyDescent="0.25">
      <c r="E457" s="44"/>
    </row>
    <row r="458" spans="5:5" x14ac:dyDescent="0.25">
      <c r="E458" s="44"/>
    </row>
    <row r="459" spans="5:5" x14ac:dyDescent="0.25">
      <c r="E459" s="44"/>
    </row>
    <row r="460" spans="5:5" x14ac:dyDescent="0.25">
      <c r="E460" s="44"/>
    </row>
    <row r="461" spans="5:5" x14ac:dyDescent="0.25">
      <c r="E461" s="44"/>
    </row>
    <row r="462" spans="5:5" x14ac:dyDescent="0.25">
      <c r="E462" s="44"/>
    </row>
    <row r="463" spans="5:5" x14ac:dyDescent="0.25">
      <c r="E463" s="44"/>
    </row>
    <row r="464" spans="5:5" x14ac:dyDescent="0.25">
      <c r="E464" s="44"/>
    </row>
    <row r="465" spans="5:5" x14ac:dyDescent="0.25">
      <c r="E465" s="44"/>
    </row>
    <row r="466" spans="5:5" x14ac:dyDescent="0.25">
      <c r="E466" s="44"/>
    </row>
    <row r="467" spans="5:5" x14ac:dyDescent="0.25">
      <c r="E467" s="44"/>
    </row>
    <row r="468" spans="5:5" x14ac:dyDescent="0.25">
      <c r="E468" s="44"/>
    </row>
    <row r="469" spans="5:5" x14ac:dyDescent="0.25">
      <c r="E469" s="44"/>
    </row>
    <row r="470" spans="5:5" x14ac:dyDescent="0.25">
      <c r="E470" s="44"/>
    </row>
    <row r="471" spans="5:5" x14ac:dyDescent="0.25">
      <c r="E471" s="44"/>
    </row>
    <row r="472" spans="5:5" x14ac:dyDescent="0.25">
      <c r="E472" s="44"/>
    </row>
    <row r="473" spans="5:5" x14ac:dyDescent="0.25">
      <c r="E473" s="44"/>
    </row>
    <row r="474" spans="5:5" x14ac:dyDescent="0.25">
      <c r="E474" s="44"/>
    </row>
    <row r="475" spans="5:5" x14ac:dyDescent="0.25">
      <c r="E475" s="44"/>
    </row>
    <row r="476" spans="5:5" x14ac:dyDescent="0.25">
      <c r="E476" s="44"/>
    </row>
    <row r="477" spans="5:5" x14ac:dyDescent="0.25">
      <c r="E477" s="44"/>
    </row>
    <row r="478" spans="5:5" x14ac:dyDescent="0.25">
      <c r="E478" s="44"/>
    </row>
    <row r="479" spans="5:5" x14ac:dyDescent="0.25">
      <c r="E479" s="44"/>
    </row>
    <row r="480" spans="5:5" x14ac:dyDescent="0.25">
      <c r="E480" s="44"/>
    </row>
    <row r="481" spans="5:5" x14ac:dyDescent="0.25">
      <c r="E481" s="44"/>
    </row>
    <row r="482" spans="5:5" x14ac:dyDescent="0.25">
      <c r="E482" s="44"/>
    </row>
    <row r="483" spans="5:5" x14ac:dyDescent="0.25">
      <c r="E483" s="44"/>
    </row>
    <row r="484" spans="5:5" x14ac:dyDescent="0.25">
      <c r="E484" s="44"/>
    </row>
    <row r="485" spans="5:5" x14ac:dyDescent="0.25">
      <c r="E485" s="44"/>
    </row>
    <row r="486" spans="5:5" x14ac:dyDescent="0.25">
      <c r="E486" s="44"/>
    </row>
    <row r="487" spans="5:5" x14ac:dyDescent="0.25">
      <c r="E487" s="44"/>
    </row>
    <row r="488" spans="5:5" x14ac:dyDescent="0.25">
      <c r="E488" s="44"/>
    </row>
    <row r="489" spans="5:5" x14ac:dyDescent="0.25">
      <c r="E489" s="44"/>
    </row>
    <row r="490" spans="5:5" x14ac:dyDescent="0.25">
      <c r="E490" s="44"/>
    </row>
    <row r="491" spans="5:5" x14ac:dyDescent="0.25">
      <c r="E491" s="44"/>
    </row>
    <row r="492" spans="5:5" x14ac:dyDescent="0.25">
      <c r="E492" s="44"/>
    </row>
    <row r="493" spans="5:5" x14ac:dyDescent="0.25">
      <c r="E493" s="44"/>
    </row>
    <row r="494" spans="5:5" x14ac:dyDescent="0.25">
      <c r="E494" s="44"/>
    </row>
    <row r="495" spans="5:5" x14ac:dyDescent="0.25">
      <c r="E495" s="44"/>
    </row>
    <row r="496" spans="5:5" x14ac:dyDescent="0.25">
      <c r="E496" s="44"/>
    </row>
    <row r="497" spans="5:5" x14ac:dyDescent="0.25">
      <c r="E497" s="44"/>
    </row>
    <row r="498" spans="5:5" x14ac:dyDescent="0.25">
      <c r="E498" s="44"/>
    </row>
    <row r="499" spans="5:5" x14ac:dyDescent="0.25">
      <c r="E499" s="44"/>
    </row>
    <row r="500" spans="5:5" x14ac:dyDescent="0.25">
      <c r="E500" s="44"/>
    </row>
    <row r="501" spans="5:5" x14ac:dyDescent="0.25">
      <c r="E501" s="44"/>
    </row>
    <row r="502" spans="5:5" x14ac:dyDescent="0.25">
      <c r="E502" s="44"/>
    </row>
    <row r="503" spans="5:5" x14ac:dyDescent="0.25">
      <c r="E503" s="44"/>
    </row>
    <row r="504" spans="5:5" x14ac:dyDescent="0.25">
      <c r="E504" s="44"/>
    </row>
    <row r="505" spans="5:5" x14ac:dyDescent="0.25">
      <c r="E505" s="44"/>
    </row>
    <row r="506" spans="5:5" x14ac:dyDescent="0.25">
      <c r="E506" s="44"/>
    </row>
    <row r="507" spans="5:5" x14ac:dyDescent="0.25">
      <c r="E507" s="44"/>
    </row>
    <row r="508" spans="5:5" x14ac:dyDescent="0.25">
      <c r="E508" s="44"/>
    </row>
    <row r="509" spans="5:5" x14ac:dyDescent="0.25">
      <c r="E509" s="44"/>
    </row>
    <row r="510" spans="5:5" x14ac:dyDescent="0.25">
      <c r="E510" s="44"/>
    </row>
    <row r="511" spans="5:5" x14ac:dyDescent="0.25">
      <c r="E511" s="44"/>
    </row>
    <row r="512" spans="5:5" x14ac:dyDescent="0.25">
      <c r="E512" s="44"/>
    </row>
    <row r="513" spans="5:5" x14ac:dyDescent="0.25">
      <c r="E513" s="44"/>
    </row>
    <row r="514" spans="5:5" x14ac:dyDescent="0.25">
      <c r="E514" s="44"/>
    </row>
    <row r="515" spans="5:5" x14ac:dyDescent="0.25">
      <c r="E515" s="44"/>
    </row>
    <row r="516" spans="5:5" x14ac:dyDescent="0.25">
      <c r="E516" s="44"/>
    </row>
    <row r="517" spans="5:5" x14ac:dyDescent="0.25">
      <c r="E517" s="44"/>
    </row>
    <row r="518" spans="5:5" x14ac:dyDescent="0.25">
      <c r="E518" s="44"/>
    </row>
    <row r="519" spans="5:5" x14ac:dyDescent="0.25">
      <c r="E519" s="44"/>
    </row>
    <row r="520" spans="5:5" x14ac:dyDescent="0.25">
      <c r="E520" s="44"/>
    </row>
    <row r="521" spans="5:5" x14ac:dyDescent="0.25">
      <c r="E521" s="44"/>
    </row>
    <row r="522" spans="5:5" x14ac:dyDescent="0.25">
      <c r="E522" s="44"/>
    </row>
    <row r="523" spans="5:5" x14ac:dyDescent="0.25">
      <c r="E523" s="44"/>
    </row>
    <row r="524" spans="5:5" x14ac:dyDescent="0.25">
      <c r="E524" s="44"/>
    </row>
    <row r="525" spans="5:5" x14ac:dyDescent="0.25">
      <c r="E525" s="44"/>
    </row>
    <row r="526" spans="5:5" x14ac:dyDescent="0.25">
      <c r="E526" s="44"/>
    </row>
    <row r="527" spans="5:5" x14ac:dyDescent="0.25">
      <c r="E527" s="44"/>
    </row>
    <row r="528" spans="5:5" x14ac:dyDescent="0.25">
      <c r="E528" s="44"/>
    </row>
    <row r="529" spans="5:5" x14ac:dyDescent="0.25">
      <c r="E529" s="44"/>
    </row>
    <row r="530" spans="5:5" x14ac:dyDescent="0.25">
      <c r="E530" s="44"/>
    </row>
    <row r="531" spans="5:5" x14ac:dyDescent="0.25">
      <c r="E531" s="44"/>
    </row>
    <row r="532" spans="5:5" x14ac:dyDescent="0.25">
      <c r="E532" s="44"/>
    </row>
    <row r="533" spans="5:5" x14ac:dyDescent="0.25">
      <c r="E533" s="44"/>
    </row>
    <row r="534" spans="5:5" x14ac:dyDescent="0.25">
      <c r="E534" s="44"/>
    </row>
    <row r="535" spans="5:5" x14ac:dyDescent="0.25">
      <c r="E535" s="44"/>
    </row>
    <row r="536" spans="5:5" x14ac:dyDescent="0.25">
      <c r="E536" s="44"/>
    </row>
    <row r="537" spans="5:5" x14ac:dyDescent="0.25">
      <c r="E537" s="44"/>
    </row>
    <row r="538" spans="5:5" x14ac:dyDescent="0.25">
      <c r="E538" s="44"/>
    </row>
    <row r="539" spans="5:5" x14ac:dyDescent="0.25">
      <c r="E539" s="44"/>
    </row>
    <row r="540" spans="5:5" x14ac:dyDescent="0.25">
      <c r="E540" s="44"/>
    </row>
    <row r="541" spans="5:5" x14ac:dyDescent="0.25">
      <c r="E541" s="44"/>
    </row>
    <row r="542" spans="5:5" x14ac:dyDescent="0.25">
      <c r="E542" s="44"/>
    </row>
    <row r="543" spans="5:5" x14ac:dyDescent="0.25">
      <c r="E543" s="44"/>
    </row>
    <row r="544" spans="5:5" x14ac:dyDescent="0.25">
      <c r="E544" s="44"/>
    </row>
    <row r="545" spans="5:5" x14ac:dyDescent="0.25">
      <c r="E545" s="44"/>
    </row>
    <row r="546" spans="5:5" x14ac:dyDescent="0.25">
      <c r="E546" s="44"/>
    </row>
    <row r="547" spans="5:5" x14ac:dyDescent="0.25">
      <c r="E547" s="44"/>
    </row>
    <row r="548" spans="5:5" x14ac:dyDescent="0.25">
      <c r="E548" s="44"/>
    </row>
    <row r="549" spans="5:5" x14ac:dyDescent="0.25">
      <c r="E549" s="44"/>
    </row>
    <row r="550" spans="5:5" x14ac:dyDescent="0.25">
      <c r="E550" s="44"/>
    </row>
    <row r="551" spans="5:5" x14ac:dyDescent="0.25">
      <c r="E551" s="44"/>
    </row>
    <row r="552" spans="5:5" x14ac:dyDescent="0.25">
      <c r="E552" s="44"/>
    </row>
    <row r="553" spans="5:5" x14ac:dyDescent="0.25">
      <c r="E553" s="44"/>
    </row>
    <row r="554" spans="5:5" x14ac:dyDescent="0.25">
      <c r="E554" s="44"/>
    </row>
    <row r="555" spans="5:5" x14ac:dyDescent="0.25">
      <c r="E555" s="44"/>
    </row>
    <row r="556" spans="5:5" x14ac:dyDescent="0.25">
      <c r="E556" s="44"/>
    </row>
    <row r="557" spans="5:5" x14ac:dyDescent="0.25">
      <c r="E557" s="44"/>
    </row>
    <row r="558" spans="5:5" x14ac:dyDescent="0.25">
      <c r="E558" s="44"/>
    </row>
    <row r="559" spans="5:5" x14ac:dyDescent="0.25">
      <c r="E559" s="44"/>
    </row>
    <row r="560" spans="5:5" x14ac:dyDescent="0.25">
      <c r="E560" s="44"/>
    </row>
    <row r="561" spans="5:5" x14ac:dyDescent="0.25">
      <c r="E561" s="44"/>
    </row>
    <row r="562" spans="5:5" x14ac:dyDescent="0.25">
      <c r="E562" s="44"/>
    </row>
    <row r="563" spans="5:5" x14ac:dyDescent="0.25">
      <c r="E563" s="44"/>
    </row>
    <row r="564" spans="5:5" x14ac:dyDescent="0.25">
      <c r="E564" s="44"/>
    </row>
    <row r="565" spans="5:5" x14ac:dyDescent="0.25">
      <c r="E565" s="44"/>
    </row>
    <row r="566" spans="5:5" x14ac:dyDescent="0.25">
      <c r="E566" s="44"/>
    </row>
    <row r="567" spans="5:5" x14ac:dyDescent="0.25">
      <c r="E567" s="44"/>
    </row>
    <row r="568" spans="5:5" x14ac:dyDescent="0.25">
      <c r="E568" s="44"/>
    </row>
    <row r="569" spans="5:5" x14ac:dyDescent="0.25">
      <c r="E569" s="44"/>
    </row>
    <row r="570" spans="5:5" x14ac:dyDescent="0.25">
      <c r="E570" s="44"/>
    </row>
    <row r="571" spans="5:5" x14ac:dyDescent="0.25">
      <c r="E571" s="44"/>
    </row>
    <row r="572" spans="5:5" x14ac:dyDescent="0.25">
      <c r="E572" s="44"/>
    </row>
    <row r="573" spans="5:5" x14ac:dyDescent="0.25">
      <c r="E573" s="44"/>
    </row>
    <row r="574" spans="5:5" x14ac:dyDescent="0.25">
      <c r="E574" s="44"/>
    </row>
    <row r="575" spans="5:5" x14ac:dyDescent="0.25">
      <c r="E575" s="44"/>
    </row>
    <row r="576" spans="5:5" x14ac:dyDescent="0.25">
      <c r="E576" s="44"/>
    </row>
    <row r="577" spans="5:5" x14ac:dyDescent="0.25">
      <c r="E577" s="44"/>
    </row>
    <row r="578" spans="5:5" x14ac:dyDescent="0.25">
      <c r="E578" s="44"/>
    </row>
    <row r="579" spans="5:5" x14ac:dyDescent="0.25">
      <c r="E579" s="44"/>
    </row>
    <row r="580" spans="5:5" x14ac:dyDescent="0.25">
      <c r="E580" s="44"/>
    </row>
    <row r="581" spans="5:5" x14ac:dyDescent="0.25">
      <c r="E581" s="44"/>
    </row>
    <row r="582" spans="5:5" x14ac:dyDescent="0.25">
      <c r="E582" s="44"/>
    </row>
    <row r="583" spans="5:5" x14ac:dyDescent="0.25">
      <c r="E583" s="44"/>
    </row>
    <row r="584" spans="5:5" x14ac:dyDescent="0.25">
      <c r="E584" s="44"/>
    </row>
    <row r="585" spans="5:5" x14ac:dyDescent="0.25">
      <c r="E585" s="44"/>
    </row>
    <row r="586" spans="5:5" x14ac:dyDescent="0.25">
      <c r="E586" s="44"/>
    </row>
    <row r="587" spans="5:5" x14ac:dyDescent="0.25">
      <c r="E587" s="44"/>
    </row>
    <row r="588" spans="5:5" x14ac:dyDescent="0.25">
      <c r="E588" s="44"/>
    </row>
    <row r="589" spans="5:5" x14ac:dyDescent="0.25">
      <c r="E589" s="44"/>
    </row>
    <row r="590" spans="5:5" x14ac:dyDescent="0.25">
      <c r="E590" s="44"/>
    </row>
    <row r="591" spans="5:5" x14ac:dyDescent="0.25">
      <c r="E591" s="44"/>
    </row>
    <row r="592" spans="5:5" x14ac:dyDescent="0.25">
      <c r="E592" s="44"/>
    </row>
    <row r="593" spans="5:5" x14ac:dyDescent="0.25">
      <c r="E593" s="44"/>
    </row>
    <row r="594" spans="5:5" x14ac:dyDescent="0.25">
      <c r="E594" s="44"/>
    </row>
    <row r="595" spans="5:5" x14ac:dyDescent="0.25">
      <c r="E595" s="44"/>
    </row>
    <row r="596" spans="5:5" x14ac:dyDescent="0.25">
      <c r="E596" s="44"/>
    </row>
    <row r="597" spans="5:5" x14ac:dyDescent="0.25">
      <c r="E597" s="44"/>
    </row>
    <row r="598" spans="5:5" x14ac:dyDescent="0.25">
      <c r="E598" s="44"/>
    </row>
    <row r="599" spans="5:5" x14ac:dyDescent="0.25">
      <c r="E599" s="44"/>
    </row>
    <row r="600" spans="5:5" x14ac:dyDescent="0.25">
      <c r="E600" s="44"/>
    </row>
    <row r="601" spans="5:5" x14ac:dyDescent="0.25">
      <c r="E601" s="44"/>
    </row>
    <row r="602" spans="5:5" x14ac:dyDescent="0.25">
      <c r="E602" s="44"/>
    </row>
    <row r="603" spans="5:5" x14ac:dyDescent="0.25">
      <c r="E603" s="44"/>
    </row>
    <row r="604" spans="5:5" x14ac:dyDescent="0.25">
      <c r="E604" s="44"/>
    </row>
    <row r="605" spans="5:5" x14ac:dyDescent="0.25">
      <c r="E605" s="44"/>
    </row>
    <row r="606" spans="5:5" x14ac:dyDescent="0.25">
      <c r="E606" s="44"/>
    </row>
    <row r="607" spans="5:5" x14ac:dyDescent="0.25">
      <c r="E607" s="44"/>
    </row>
    <row r="608" spans="5:5" x14ac:dyDescent="0.25">
      <c r="E608" s="44"/>
    </row>
    <row r="609" spans="5:5" x14ac:dyDescent="0.25">
      <c r="E609" s="44"/>
    </row>
    <row r="610" spans="5:5" x14ac:dyDescent="0.25">
      <c r="E610" s="44"/>
    </row>
    <row r="611" spans="5:5" x14ac:dyDescent="0.25">
      <c r="E611" s="44"/>
    </row>
    <row r="612" spans="5:5" x14ac:dyDescent="0.25">
      <c r="E612" s="44"/>
    </row>
    <row r="613" spans="5:5" x14ac:dyDescent="0.25">
      <c r="E613" s="44"/>
    </row>
    <row r="614" spans="5:5" x14ac:dyDescent="0.25">
      <c r="E614" s="44"/>
    </row>
    <row r="615" spans="5:5" x14ac:dyDescent="0.25">
      <c r="E615" s="44"/>
    </row>
    <row r="616" spans="5:5" x14ac:dyDescent="0.25">
      <c r="E616" s="44"/>
    </row>
    <row r="617" spans="5:5" x14ac:dyDescent="0.25">
      <c r="E617" s="44"/>
    </row>
    <row r="618" spans="5:5" x14ac:dyDescent="0.25">
      <c r="E618" s="44"/>
    </row>
    <row r="619" spans="5:5" x14ac:dyDescent="0.25">
      <c r="E619" s="44"/>
    </row>
    <row r="620" spans="5:5" x14ac:dyDescent="0.25">
      <c r="E620" s="44"/>
    </row>
    <row r="621" spans="5:5" x14ac:dyDescent="0.25">
      <c r="E621" s="44"/>
    </row>
    <row r="622" spans="5:5" x14ac:dyDescent="0.25">
      <c r="E622" s="44"/>
    </row>
    <row r="623" spans="5:5" x14ac:dyDescent="0.25">
      <c r="E623" s="44"/>
    </row>
    <row r="624" spans="5:5" x14ac:dyDescent="0.25">
      <c r="E624" s="44"/>
    </row>
    <row r="625" spans="5:5" x14ac:dyDescent="0.25">
      <c r="E625" s="44"/>
    </row>
    <row r="626" spans="5:5" x14ac:dyDescent="0.25">
      <c r="E626" s="44"/>
    </row>
    <row r="627" spans="5:5" x14ac:dyDescent="0.25">
      <c r="E627" s="44"/>
    </row>
    <row r="628" spans="5:5" x14ac:dyDescent="0.25">
      <c r="E628" s="44"/>
    </row>
    <row r="629" spans="5:5" x14ac:dyDescent="0.25">
      <c r="E629" s="44"/>
    </row>
    <row r="630" spans="5:5" x14ac:dyDescent="0.25">
      <c r="E630" s="44"/>
    </row>
    <row r="631" spans="5:5" x14ac:dyDescent="0.25">
      <c r="E631" s="44"/>
    </row>
    <row r="632" spans="5:5" x14ac:dyDescent="0.25">
      <c r="E632" s="44"/>
    </row>
    <row r="633" spans="5:5" x14ac:dyDescent="0.25">
      <c r="E633" s="44"/>
    </row>
    <row r="634" spans="5:5" x14ac:dyDescent="0.25">
      <c r="E634" s="44"/>
    </row>
    <row r="635" spans="5:5" x14ac:dyDescent="0.25">
      <c r="E635" s="44"/>
    </row>
    <row r="636" spans="5:5" x14ac:dyDescent="0.25">
      <c r="E636" s="44"/>
    </row>
    <row r="637" spans="5:5" x14ac:dyDescent="0.25">
      <c r="E637" s="44"/>
    </row>
    <row r="638" spans="5:5" x14ac:dyDescent="0.25">
      <c r="E638" s="44"/>
    </row>
    <row r="639" spans="5:5" x14ac:dyDescent="0.25">
      <c r="E639" s="44"/>
    </row>
    <row r="640" spans="5:5" x14ac:dyDescent="0.25">
      <c r="E640" s="44"/>
    </row>
    <row r="641" spans="5:5" x14ac:dyDescent="0.25">
      <c r="E641" s="44"/>
    </row>
    <row r="642" spans="5:5" x14ac:dyDescent="0.25">
      <c r="E642" s="44"/>
    </row>
    <row r="643" spans="5:5" x14ac:dyDescent="0.25">
      <c r="E643" s="44"/>
    </row>
    <row r="644" spans="5:5" x14ac:dyDescent="0.25">
      <c r="E644" s="44"/>
    </row>
    <row r="645" spans="5:5" x14ac:dyDescent="0.25">
      <c r="E645" s="44"/>
    </row>
    <row r="646" spans="5:5" x14ac:dyDescent="0.25">
      <c r="E646" s="44"/>
    </row>
    <row r="647" spans="5:5" x14ac:dyDescent="0.25">
      <c r="E647" s="44"/>
    </row>
    <row r="648" spans="5:5" x14ac:dyDescent="0.25">
      <c r="E648" s="44"/>
    </row>
    <row r="649" spans="5:5" x14ac:dyDescent="0.25">
      <c r="E649" s="44"/>
    </row>
    <row r="650" spans="5:5" x14ac:dyDescent="0.25">
      <c r="E650" s="44"/>
    </row>
    <row r="651" spans="5:5" x14ac:dyDescent="0.25">
      <c r="E651" s="44"/>
    </row>
    <row r="652" spans="5:5" x14ac:dyDescent="0.25">
      <c r="E652" s="44"/>
    </row>
    <row r="653" spans="5:5" x14ac:dyDescent="0.25">
      <c r="E653" s="44"/>
    </row>
    <row r="654" spans="5:5" x14ac:dyDescent="0.25">
      <c r="E654" s="44"/>
    </row>
    <row r="655" spans="5:5" x14ac:dyDescent="0.25">
      <c r="E655" s="44"/>
    </row>
    <row r="656" spans="5:5" x14ac:dyDescent="0.25">
      <c r="E656" s="44"/>
    </row>
    <row r="657" spans="5:5" x14ac:dyDescent="0.25">
      <c r="E657" s="44"/>
    </row>
    <row r="658" spans="5:5" x14ac:dyDescent="0.25">
      <c r="E658" s="44"/>
    </row>
    <row r="659" spans="5:5" x14ac:dyDescent="0.25">
      <c r="E659" s="44"/>
    </row>
    <row r="660" spans="5:5" x14ac:dyDescent="0.25">
      <c r="E660" s="44"/>
    </row>
    <row r="661" spans="5:5" x14ac:dyDescent="0.25">
      <c r="E661" s="44"/>
    </row>
    <row r="662" spans="5:5" x14ac:dyDescent="0.25">
      <c r="E662" s="44"/>
    </row>
    <row r="663" spans="5:5" x14ac:dyDescent="0.25">
      <c r="E663" s="44"/>
    </row>
    <row r="664" spans="5:5" x14ac:dyDescent="0.25">
      <c r="E664" s="44"/>
    </row>
    <row r="665" spans="5:5" x14ac:dyDescent="0.25">
      <c r="E665" s="44"/>
    </row>
    <row r="666" spans="5:5" x14ac:dyDescent="0.25">
      <c r="E666" s="44"/>
    </row>
    <row r="667" spans="5:5" x14ac:dyDescent="0.25">
      <c r="E667" s="44"/>
    </row>
    <row r="668" spans="5:5" x14ac:dyDescent="0.25">
      <c r="E668" s="44"/>
    </row>
    <row r="669" spans="5:5" x14ac:dyDescent="0.25">
      <c r="E669" s="44"/>
    </row>
    <row r="670" spans="5:5" x14ac:dyDescent="0.25">
      <c r="E670" s="44"/>
    </row>
    <row r="671" spans="5:5" x14ac:dyDescent="0.25">
      <c r="E671" s="44"/>
    </row>
    <row r="672" spans="5:5" x14ac:dyDescent="0.25">
      <c r="E672" s="44"/>
    </row>
    <row r="673" spans="5:5" x14ac:dyDescent="0.25">
      <c r="E673" s="44"/>
    </row>
    <row r="674" spans="5:5" x14ac:dyDescent="0.25">
      <c r="E674" s="44"/>
    </row>
    <row r="675" spans="5:5" x14ac:dyDescent="0.25">
      <c r="E675" s="44"/>
    </row>
    <row r="676" spans="5:5" x14ac:dyDescent="0.25">
      <c r="E676" s="44"/>
    </row>
    <row r="677" spans="5:5" x14ac:dyDescent="0.25">
      <c r="E677" s="44"/>
    </row>
    <row r="678" spans="5:5" x14ac:dyDescent="0.25">
      <c r="E678" s="44"/>
    </row>
    <row r="679" spans="5:5" x14ac:dyDescent="0.25">
      <c r="E679" s="44"/>
    </row>
    <row r="680" spans="5:5" x14ac:dyDescent="0.25">
      <c r="E680" s="44"/>
    </row>
    <row r="681" spans="5:5" x14ac:dyDescent="0.25">
      <c r="E681" s="44"/>
    </row>
    <row r="682" spans="5:5" x14ac:dyDescent="0.25">
      <c r="E682" s="44"/>
    </row>
    <row r="683" spans="5:5" x14ac:dyDescent="0.25">
      <c r="E683" s="44"/>
    </row>
    <row r="684" spans="5:5" x14ac:dyDescent="0.25">
      <c r="E684" s="44"/>
    </row>
    <row r="685" spans="5:5" x14ac:dyDescent="0.25">
      <c r="E685" s="44"/>
    </row>
    <row r="686" spans="5:5" x14ac:dyDescent="0.25">
      <c r="E686" s="44"/>
    </row>
    <row r="687" spans="5:5" x14ac:dyDescent="0.25">
      <c r="E687" s="44"/>
    </row>
    <row r="688" spans="5:5" x14ac:dyDescent="0.25">
      <c r="E688" s="44"/>
    </row>
    <row r="689" spans="5:5" x14ac:dyDescent="0.25">
      <c r="E689" s="44"/>
    </row>
    <row r="690" spans="5:5" x14ac:dyDescent="0.25">
      <c r="E690" s="44"/>
    </row>
    <row r="691" spans="5:5" x14ac:dyDescent="0.25">
      <c r="E691" s="44"/>
    </row>
    <row r="692" spans="5:5" x14ac:dyDescent="0.25">
      <c r="E692" s="44"/>
    </row>
    <row r="693" spans="5:5" x14ac:dyDescent="0.25">
      <c r="E693" s="44"/>
    </row>
    <row r="694" spans="5:5" x14ac:dyDescent="0.25">
      <c r="E694" s="44"/>
    </row>
    <row r="695" spans="5:5" x14ac:dyDescent="0.25">
      <c r="E695" s="44"/>
    </row>
    <row r="696" spans="5:5" x14ac:dyDescent="0.25">
      <c r="E696" s="44"/>
    </row>
    <row r="697" spans="5:5" x14ac:dyDescent="0.25">
      <c r="E697" s="44"/>
    </row>
    <row r="698" spans="5:5" x14ac:dyDescent="0.25">
      <c r="E698" s="44"/>
    </row>
    <row r="699" spans="5:5" x14ac:dyDescent="0.25">
      <c r="E699" s="44"/>
    </row>
    <row r="700" spans="5:5" x14ac:dyDescent="0.25">
      <c r="E700" s="44"/>
    </row>
    <row r="701" spans="5:5" x14ac:dyDescent="0.25">
      <c r="E701" s="44"/>
    </row>
    <row r="702" spans="5:5" x14ac:dyDescent="0.25">
      <c r="E702" s="44"/>
    </row>
    <row r="703" spans="5:5" x14ac:dyDescent="0.25">
      <c r="E703" s="44"/>
    </row>
    <row r="704" spans="5:5" x14ac:dyDescent="0.25">
      <c r="E704" s="44"/>
    </row>
    <row r="705" spans="5:5" x14ac:dyDescent="0.25">
      <c r="E705" s="44"/>
    </row>
    <row r="706" spans="5:5" x14ac:dyDescent="0.25">
      <c r="E706" s="44"/>
    </row>
    <row r="707" spans="5:5" x14ac:dyDescent="0.25">
      <c r="E707" s="44"/>
    </row>
    <row r="708" spans="5:5" x14ac:dyDescent="0.25">
      <c r="E708" s="44"/>
    </row>
    <row r="709" spans="5:5" x14ac:dyDescent="0.25">
      <c r="E709" s="44"/>
    </row>
    <row r="710" spans="5:5" x14ac:dyDescent="0.25">
      <c r="E710" s="44"/>
    </row>
    <row r="711" spans="5:5" x14ac:dyDescent="0.25">
      <c r="E711" s="44"/>
    </row>
    <row r="712" spans="5:5" x14ac:dyDescent="0.25">
      <c r="E712" s="44"/>
    </row>
    <row r="713" spans="5:5" x14ac:dyDescent="0.25">
      <c r="E713" s="44"/>
    </row>
    <row r="714" spans="5:5" x14ac:dyDescent="0.25">
      <c r="E714" s="44"/>
    </row>
    <row r="715" spans="5:5" x14ac:dyDescent="0.25">
      <c r="E715" s="44"/>
    </row>
    <row r="716" spans="5:5" x14ac:dyDescent="0.25">
      <c r="E716" s="44"/>
    </row>
    <row r="717" spans="5:5" x14ac:dyDescent="0.25">
      <c r="E717" s="44"/>
    </row>
    <row r="718" spans="5:5" x14ac:dyDescent="0.25">
      <c r="E718" s="44"/>
    </row>
    <row r="719" spans="5:5" x14ac:dyDescent="0.25">
      <c r="E719" s="44"/>
    </row>
    <row r="720" spans="5:5" x14ac:dyDescent="0.25">
      <c r="E720" s="44"/>
    </row>
    <row r="721" spans="5:5" x14ac:dyDescent="0.25">
      <c r="E721" s="44"/>
    </row>
    <row r="722" spans="5:5" x14ac:dyDescent="0.25">
      <c r="E722" s="44"/>
    </row>
    <row r="723" spans="5:5" x14ac:dyDescent="0.25">
      <c r="E723" s="44"/>
    </row>
    <row r="724" spans="5:5" x14ac:dyDescent="0.25">
      <c r="E724" s="44"/>
    </row>
    <row r="725" spans="5:5" x14ac:dyDescent="0.25">
      <c r="E725" s="44"/>
    </row>
    <row r="726" spans="5:5" x14ac:dyDescent="0.25">
      <c r="E726" s="44"/>
    </row>
    <row r="727" spans="5:5" x14ac:dyDescent="0.25">
      <c r="E727" s="44"/>
    </row>
    <row r="728" spans="5:5" x14ac:dyDescent="0.25">
      <c r="E728" s="44"/>
    </row>
    <row r="729" spans="5:5" x14ac:dyDescent="0.25">
      <c r="E729" s="44"/>
    </row>
    <row r="730" spans="5:5" x14ac:dyDescent="0.25">
      <c r="E730" s="44"/>
    </row>
    <row r="731" spans="5:5" x14ac:dyDescent="0.25">
      <c r="E731" s="44"/>
    </row>
    <row r="732" spans="5:5" x14ac:dyDescent="0.25">
      <c r="E732" s="44"/>
    </row>
    <row r="733" spans="5:5" x14ac:dyDescent="0.25">
      <c r="E733" s="44"/>
    </row>
    <row r="734" spans="5:5" x14ac:dyDescent="0.25">
      <c r="E734" s="44"/>
    </row>
    <row r="735" spans="5:5" x14ac:dyDescent="0.25">
      <c r="E735" s="44"/>
    </row>
    <row r="736" spans="5:5" x14ac:dyDescent="0.25">
      <c r="E736" s="44"/>
    </row>
    <row r="737" spans="5:5" x14ac:dyDescent="0.25">
      <c r="E737" s="44"/>
    </row>
    <row r="738" spans="5:5" x14ac:dyDescent="0.25">
      <c r="E738" s="44"/>
    </row>
    <row r="739" spans="5:5" x14ac:dyDescent="0.25">
      <c r="E739" s="44"/>
    </row>
    <row r="740" spans="5:5" x14ac:dyDescent="0.25">
      <c r="E740" s="44"/>
    </row>
    <row r="741" spans="5:5" x14ac:dyDescent="0.25">
      <c r="E741" s="44"/>
    </row>
    <row r="742" spans="5:5" x14ac:dyDescent="0.25">
      <c r="E742" s="44"/>
    </row>
    <row r="743" spans="5:5" x14ac:dyDescent="0.25">
      <c r="E743" s="44"/>
    </row>
    <row r="744" spans="5:5" x14ac:dyDescent="0.25">
      <c r="E744" s="44"/>
    </row>
    <row r="745" spans="5:5" x14ac:dyDescent="0.25">
      <c r="E745" s="44"/>
    </row>
    <row r="746" spans="5:5" x14ac:dyDescent="0.25">
      <c r="E746" s="44"/>
    </row>
    <row r="747" spans="5:5" x14ac:dyDescent="0.25">
      <c r="E747" s="44"/>
    </row>
    <row r="748" spans="5:5" x14ac:dyDescent="0.25">
      <c r="E748" s="44"/>
    </row>
    <row r="749" spans="5:5" x14ac:dyDescent="0.25">
      <c r="E749" s="44"/>
    </row>
    <row r="750" spans="5:5" x14ac:dyDescent="0.25">
      <c r="E750" s="44"/>
    </row>
    <row r="751" spans="5:5" x14ac:dyDescent="0.25">
      <c r="E751" s="44"/>
    </row>
    <row r="752" spans="5:5" x14ac:dyDescent="0.25">
      <c r="E752" s="44"/>
    </row>
    <row r="753" spans="5:5" x14ac:dyDescent="0.25">
      <c r="E753" s="44"/>
    </row>
    <row r="754" spans="5:5" x14ac:dyDescent="0.25">
      <c r="E754" s="44"/>
    </row>
    <row r="755" spans="5:5" x14ac:dyDescent="0.25">
      <c r="E755" s="44"/>
    </row>
    <row r="756" spans="5:5" x14ac:dyDescent="0.25">
      <c r="E756" s="44"/>
    </row>
    <row r="757" spans="5:5" x14ac:dyDescent="0.25">
      <c r="E757" s="44"/>
    </row>
    <row r="758" spans="5:5" x14ac:dyDescent="0.25">
      <c r="E758" s="44"/>
    </row>
    <row r="759" spans="5:5" x14ac:dyDescent="0.25">
      <c r="E759" s="44"/>
    </row>
    <row r="760" spans="5:5" x14ac:dyDescent="0.25">
      <c r="E760" s="44"/>
    </row>
    <row r="761" spans="5:5" x14ac:dyDescent="0.25">
      <c r="E761" s="44"/>
    </row>
    <row r="762" spans="5:5" x14ac:dyDescent="0.25">
      <c r="E762" s="44"/>
    </row>
    <row r="763" spans="5:5" x14ac:dyDescent="0.25">
      <c r="E763" s="44"/>
    </row>
    <row r="764" spans="5:5" x14ac:dyDescent="0.25">
      <c r="E764" s="44"/>
    </row>
    <row r="765" spans="5:5" x14ac:dyDescent="0.25">
      <c r="E765" s="44"/>
    </row>
    <row r="766" spans="5:5" x14ac:dyDescent="0.25">
      <c r="E766" s="44"/>
    </row>
    <row r="767" spans="5:5" x14ac:dyDescent="0.25">
      <c r="E767" s="44"/>
    </row>
    <row r="768" spans="5:5" x14ac:dyDescent="0.25">
      <c r="E768" s="44"/>
    </row>
    <row r="769" spans="5:5" x14ac:dyDescent="0.25">
      <c r="E769" s="44"/>
    </row>
    <row r="770" spans="5:5" x14ac:dyDescent="0.25">
      <c r="E770" s="44"/>
    </row>
    <row r="771" spans="5:5" x14ac:dyDescent="0.25">
      <c r="E771" s="44"/>
    </row>
    <row r="772" spans="5:5" x14ac:dyDescent="0.25">
      <c r="E772" s="44"/>
    </row>
    <row r="773" spans="5:5" x14ac:dyDescent="0.25">
      <c r="E773" s="44"/>
    </row>
    <row r="774" spans="5:5" x14ac:dyDescent="0.25">
      <c r="E774" s="44"/>
    </row>
    <row r="775" spans="5:5" x14ac:dyDescent="0.25">
      <c r="E775" s="44"/>
    </row>
    <row r="776" spans="5:5" x14ac:dyDescent="0.25">
      <c r="E776" s="44"/>
    </row>
    <row r="777" spans="5:5" x14ac:dyDescent="0.25">
      <c r="E777" s="44"/>
    </row>
    <row r="778" spans="5:5" x14ac:dyDescent="0.25">
      <c r="E778" s="44"/>
    </row>
    <row r="779" spans="5:5" x14ac:dyDescent="0.25">
      <c r="E779" s="44"/>
    </row>
    <row r="780" spans="5:5" x14ac:dyDescent="0.25">
      <c r="E780" s="44"/>
    </row>
    <row r="781" spans="5:5" x14ac:dyDescent="0.25">
      <c r="E781" s="44"/>
    </row>
    <row r="782" spans="5:5" x14ac:dyDescent="0.25">
      <c r="E782" s="44"/>
    </row>
    <row r="783" spans="5:5" x14ac:dyDescent="0.25">
      <c r="E783" s="44"/>
    </row>
    <row r="784" spans="5:5" x14ac:dyDescent="0.25">
      <c r="E784" s="44"/>
    </row>
    <row r="785" spans="5:5" x14ac:dyDescent="0.25">
      <c r="E785" s="44"/>
    </row>
    <row r="786" spans="5:5" x14ac:dyDescent="0.25">
      <c r="E786" s="44"/>
    </row>
    <row r="787" spans="5:5" x14ac:dyDescent="0.25">
      <c r="E787" s="44"/>
    </row>
    <row r="788" spans="5:5" x14ac:dyDescent="0.25">
      <c r="E788" s="44"/>
    </row>
    <row r="789" spans="5:5" x14ac:dyDescent="0.25">
      <c r="E789" s="44"/>
    </row>
    <row r="790" spans="5:5" x14ac:dyDescent="0.25">
      <c r="E790" s="44"/>
    </row>
    <row r="791" spans="5:5" x14ac:dyDescent="0.25">
      <c r="E791" s="44"/>
    </row>
    <row r="792" spans="5:5" x14ac:dyDescent="0.25">
      <c r="E792" s="44"/>
    </row>
    <row r="793" spans="5:5" x14ac:dyDescent="0.25">
      <c r="E793" s="44"/>
    </row>
    <row r="794" spans="5:5" x14ac:dyDescent="0.25">
      <c r="E794" s="44"/>
    </row>
    <row r="795" spans="5:5" x14ac:dyDescent="0.25">
      <c r="E795" s="44"/>
    </row>
    <row r="796" spans="5:5" x14ac:dyDescent="0.25">
      <c r="E796" s="44"/>
    </row>
    <row r="797" spans="5:5" x14ac:dyDescent="0.25">
      <c r="E797" s="44"/>
    </row>
    <row r="798" spans="5:5" x14ac:dyDescent="0.25">
      <c r="E798" s="44"/>
    </row>
    <row r="799" spans="5:5" x14ac:dyDescent="0.25">
      <c r="E799" s="44"/>
    </row>
    <row r="800" spans="5:5" x14ac:dyDescent="0.25">
      <c r="E800" s="44"/>
    </row>
    <row r="801" spans="5:5" x14ac:dyDescent="0.25">
      <c r="E801" s="44"/>
    </row>
    <row r="802" spans="5:5" x14ac:dyDescent="0.25">
      <c r="E802" s="44"/>
    </row>
    <row r="803" spans="5:5" x14ac:dyDescent="0.25">
      <c r="E803" s="44"/>
    </row>
    <row r="804" spans="5:5" x14ac:dyDescent="0.25">
      <c r="E804" s="44"/>
    </row>
    <row r="805" spans="5:5" x14ac:dyDescent="0.25">
      <c r="E805" s="44"/>
    </row>
    <row r="806" spans="5:5" x14ac:dyDescent="0.25">
      <c r="E806" s="44"/>
    </row>
    <row r="807" spans="5:5" x14ac:dyDescent="0.25">
      <c r="E807" s="44"/>
    </row>
    <row r="808" spans="5:5" x14ac:dyDescent="0.25">
      <c r="E808" s="44"/>
    </row>
    <row r="809" spans="5:5" x14ac:dyDescent="0.25">
      <c r="E809" s="44"/>
    </row>
    <row r="810" spans="5:5" x14ac:dyDescent="0.25">
      <c r="E810" s="44"/>
    </row>
    <row r="811" spans="5:5" x14ac:dyDescent="0.25">
      <c r="E811" s="44"/>
    </row>
    <row r="812" spans="5:5" x14ac:dyDescent="0.25">
      <c r="E812" s="44"/>
    </row>
    <row r="813" spans="5:5" x14ac:dyDescent="0.25">
      <c r="E813" s="44"/>
    </row>
    <row r="814" spans="5:5" x14ac:dyDescent="0.25">
      <c r="E814" s="44"/>
    </row>
    <row r="815" spans="5:5" x14ac:dyDescent="0.25">
      <c r="E815" s="44"/>
    </row>
    <row r="816" spans="5:5" x14ac:dyDescent="0.25">
      <c r="E816" s="44"/>
    </row>
    <row r="817" spans="5:5" x14ac:dyDescent="0.25">
      <c r="E817" s="44"/>
    </row>
    <row r="818" spans="5:5" x14ac:dyDescent="0.25">
      <c r="E818" s="44"/>
    </row>
    <row r="819" spans="5:5" x14ac:dyDescent="0.25">
      <c r="E819" s="44"/>
    </row>
    <row r="820" spans="5:5" x14ac:dyDescent="0.25">
      <c r="E820" s="44"/>
    </row>
    <row r="821" spans="5:5" x14ac:dyDescent="0.25">
      <c r="E821" s="44"/>
    </row>
    <row r="822" spans="5:5" x14ac:dyDescent="0.25">
      <c r="E822" s="44"/>
    </row>
    <row r="823" spans="5:5" x14ac:dyDescent="0.25">
      <c r="E823" s="44"/>
    </row>
    <row r="824" spans="5:5" x14ac:dyDescent="0.25">
      <c r="E824" s="44"/>
    </row>
    <row r="825" spans="5:5" x14ac:dyDescent="0.25">
      <c r="E825" s="44"/>
    </row>
    <row r="826" spans="5:5" x14ac:dyDescent="0.25">
      <c r="E826" s="44"/>
    </row>
    <row r="827" spans="5:5" x14ac:dyDescent="0.25">
      <c r="E827" s="44"/>
    </row>
    <row r="828" spans="5:5" x14ac:dyDescent="0.25">
      <c r="E828" s="44"/>
    </row>
    <row r="829" spans="5:5" x14ac:dyDescent="0.25">
      <c r="E829" s="44"/>
    </row>
    <row r="830" spans="5:5" x14ac:dyDescent="0.25">
      <c r="E830" s="44"/>
    </row>
    <row r="831" spans="5:5" x14ac:dyDescent="0.25">
      <c r="E831" s="44"/>
    </row>
    <row r="832" spans="5:5" x14ac:dyDescent="0.25">
      <c r="E832" s="44"/>
    </row>
    <row r="833" spans="5:5" x14ac:dyDescent="0.25">
      <c r="E833" s="44"/>
    </row>
    <row r="834" spans="5:5" x14ac:dyDescent="0.25">
      <c r="E834" s="44"/>
    </row>
    <row r="835" spans="5:5" x14ac:dyDescent="0.25">
      <c r="E835" s="44"/>
    </row>
    <row r="836" spans="5:5" x14ac:dyDescent="0.25">
      <c r="E836" s="44"/>
    </row>
    <row r="837" spans="5:5" x14ac:dyDescent="0.25">
      <c r="E837" s="44"/>
    </row>
    <row r="838" spans="5:5" x14ac:dyDescent="0.25">
      <c r="E838" s="44"/>
    </row>
    <row r="839" spans="5:5" x14ac:dyDescent="0.25">
      <c r="E839" s="44"/>
    </row>
    <row r="840" spans="5:5" x14ac:dyDescent="0.25">
      <c r="E840" s="44"/>
    </row>
    <row r="841" spans="5:5" x14ac:dyDescent="0.25">
      <c r="E841" s="44"/>
    </row>
    <row r="842" spans="5:5" x14ac:dyDescent="0.25">
      <c r="E842" s="44"/>
    </row>
    <row r="843" spans="5:5" x14ac:dyDescent="0.25">
      <c r="E843" s="44"/>
    </row>
    <row r="844" spans="5:5" x14ac:dyDescent="0.25">
      <c r="E844" s="44"/>
    </row>
    <row r="845" spans="5:5" x14ac:dyDescent="0.25">
      <c r="E845" s="44"/>
    </row>
    <row r="846" spans="5:5" x14ac:dyDescent="0.25">
      <c r="E846" s="44"/>
    </row>
    <row r="847" spans="5:5" x14ac:dyDescent="0.25">
      <c r="E847" s="44"/>
    </row>
    <row r="848" spans="5:5" x14ac:dyDescent="0.25">
      <c r="E848" s="44"/>
    </row>
    <row r="849" spans="5:5" x14ac:dyDescent="0.25">
      <c r="E849" s="44"/>
    </row>
    <row r="850" spans="5:5" x14ac:dyDescent="0.25">
      <c r="E850" s="44"/>
    </row>
    <row r="851" spans="5:5" x14ac:dyDescent="0.25">
      <c r="E851" s="44"/>
    </row>
    <row r="852" spans="5:5" x14ac:dyDescent="0.25">
      <c r="E852" s="44"/>
    </row>
    <row r="853" spans="5:5" x14ac:dyDescent="0.25">
      <c r="E853" s="44"/>
    </row>
    <row r="854" spans="5:5" x14ac:dyDescent="0.25">
      <c r="E854" s="44"/>
    </row>
    <row r="855" spans="5:5" x14ac:dyDescent="0.25">
      <c r="E855" s="44"/>
    </row>
    <row r="856" spans="5:5" x14ac:dyDescent="0.25">
      <c r="E856" s="44"/>
    </row>
    <row r="857" spans="5:5" x14ac:dyDescent="0.25">
      <c r="E857" s="44"/>
    </row>
    <row r="858" spans="5:5" x14ac:dyDescent="0.25">
      <c r="E858" s="44"/>
    </row>
    <row r="859" spans="5:5" x14ac:dyDescent="0.25">
      <c r="E859" s="44"/>
    </row>
    <row r="860" spans="5:5" x14ac:dyDescent="0.25">
      <c r="E860" s="44"/>
    </row>
    <row r="861" spans="5:5" x14ac:dyDescent="0.25">
      <c r="E861" s="44"/>
    </row>
    <row r="862" spans="5:5" x14ac:dyDescent="0.25">
      <c r="E862" s="44"/>
    </row>
    <row r="863" spans="5:5" x14ac:dyDescent="0.25">
      <c r="E863" s="44"/>
    </row>
    <row r="864" spans="5:5" x14ac:dyDescent="0.25">
      <c r="E864" s="44"/>
    </row>
    <row r="865" spans="5:5" x14ac:dyDescent="0.25">
      <c r="E865" s="44"/>
    </row>
    <row r="866" spans="5:5" x14ac:dyDescent="0.25">
      <c r="E866" s="44"/>
    </row>
    <row r="867" spans="5:5" x14ac:dyDescent="0.25">
      <c r="E867" s="44"/>
    </row>
    <row r="868" spans="5:5" x14ac:dyDescent="0.25">
      <c r="E868" s="44"/>
    </row>
    <row r="869" spans="5:5" x14ac:dyDescent="0.25">
      <c r="E869" s="44"/>
    </row>
    <row r="870" spans="5:5" x14ac:dyDescent="0.25">
      <c r="E870" s="44"/>
    </row>
    <row r="871" spans="5:5" x14ac:dyDescent="0.25">
      <c r="E871" s="44"/>
    </row>
    <row r="872" spans="5:5" x14ac:dyDescent="0.25">
      <c r="E872" s="44"/>
    </row>
    <row r="873" spans="5:5" x14ac:dyDescent="0.25">
      <c r="E873" s="44"/>
    </row>
    <row r="874" spans="5:5" x14ac:dyDescent="0.25">
      <c r="E874" s="44"/>
    </row>
    <row r="875" spans="5:5" x14ac:dyDescent="0.25">
      <c r="E875" s="44"/>
    </row>
    <row r="876" spans="5:5" x14ac:dyDescent="0.25">
      <c r="E876" s="44"/>
    </row>
    <row r="877" spans="5:5" x14ac:dyDescent="0.25">
      <c r="E877" s="44"/>
    </row>
    <row r="878" spans="5:5" x14ac:dyDescent="0.25">
      <c r="E878" s="44"/>
    </row>
    <row r="879" spans="5:5" x14ac:dyDescent="0.25">
      <c r="E879" s="44"/>
    </row>
    <row r="880" spans="5:5" x14ac:dyDescent="0.25">
      <c r="E880" s="44"/>
    </row>
    <row r="881" spans="5:5" x14ac:dyDescent="0.25">
      <c r="E881" s="44"/>
    </row>
    <row r="882" spans="5:5" x14ac:dyDescent="0.25">
      <c r="E882" s="44"/>
    </row>
    <row r="883" spans="5:5" x14ac:dyDescent="0.25">
      <c r="E883" s="44"/>
    </row>
    <row r="884" spans="5:5" x14ac:dyDescent="0.25">
      <c r="E884" s="44"/>
    </row>
    <row r="885" spans="5:5" x14ac:dyDescent="0.25">
      <c r="E885" s="44"/>
    </row>
    <row r="886" spans="5:5" x14ac:dyDescent="0.25">
      <c r="E886" s="44"/>
    </row>
    <row r="887" spans="5:5" x14ac:dyDescent="0.25">
      <c r="E887" s="44"/>
    </row>
    <row r="888" spans="5:5" x14ac:dyDescent="0.25">
      <c r="E888" s="44"/>
    </row>
    <row r="889" spans="5:5" x14ac:dyDescent="0.25">
      <c r="E889" s="44"/>
    </row>
    <row r="890" spans="5:5" x14ac:dyDescent="0.25">
      <c r="E890" s="44"/>
    </row>
    <row r="891" spans="5:5" x14ac:dyDescent="0.25">
      <c r="E891" s="44"/>
    </row>
    <row r="892" spans="5:5" x14ac:dyDescent="0.25">
      <c r="E892" s="44"/>
    </row>
    <row r="893" spans="5:5" x14ac:dyDescent="0.25">
      <c r="E893" s="44"/>
    </row>
    <row r="894" spans="5:5" x14ac:dyDescent="0.25">
      <c r="E894" s="44"/>
    </row>
    <row r="895" spans="5:5" x14ac:dyDescent="0.25">
      <c r="E895" s="44"/>
    </row>
    <row r="896" spans="5:5" x14ac:dyDescent="0.25">
      <c r="E896" s="44"/>
    </row>
    <row r="897" spans="5:5" x14ac:dyDescent="0.25">
      <c r="E897" s="44"/>
    </row>
    <row r="898" spans="5:5" x14ac:dyDescent="0.25">
      <c r="E898" s="44"/>
    </row>
    <row r="899" spans="5:5" x14ac:dyDescent="0.25">
      <c r="E899" s="44"/>
    </row>
    <row r="900" spans="5:5" x14ac:dyDescent="0.25">
      <c r="E900" s="44"/>
    </row>
    <row r="901" spans="5:5" x14ac:dyDescent="0.25">
      <c r="E901" s="44"/>
    </row>
    <row r="902" spans="5:5" x14ac:dyDescent="0.25">
      <c r="E902" s="44"/>
    </row>
    <row r="903" spans="5:5" x14ac:dyDescent="0.25">
      <c r="E903" s="44"/>
    </row>
    <row r="904" spans="5:5" x14ac:dyDescent="0.25">
      <c r="E904" s="44"/>
    </row>
    <row r="905" spans="5:5" x14ac:dyDescent="0.25">
      <c r="E905" s="44"/>
    </row>
    <row r="906" spans="5:5" x14ac:dyDescent="0.25">
      <c r="E906" s="44"/>
    </row>
    <row r="907" spans="5:5" x14ac:dyDescent="0.25">
      <c r="E907" s="44"/>
    </row>
    <row r="908" spans="5:5" x14ac:dyDescent="0.25">
      <c r="E908" s="44"/>
    </row>
    <row r="909" spans="5:5" x14ac:dyDescent="0.25">
      <c r="E909" s="44"/>
    </row>
    <row r="910" spans="5:5" x14ac:dyDescent="0.25">
      <c r="E910" s="44"/>
    </row>
    <row r="911" spans="5:5" x14ac:dyDescent="0.25">
      <c r="E911" s="44"/>
    </row>
    <row r="912" spans="5:5" x14ac:dyDescent="0.25">
      <c r="E912" s="44"/>
    </row>
    <row r="913" spans="5:5" x14ac:dyDescent="0.25">
      <c r="E913" s="44"/>
    </row>
    <row r="914" spans="5:5" x14ac:dyDescent="0.25">
      <c r="E914" s="44"/>
    </row>
    <row r="915" spans="5:5" x14ac:dyDescent="0.25">
      <c r="E915" s="44"/>
    </row>
    <row r="916" spans="5:5" x14ac:dyDescent="0.25">
      <c r="E916" s="44"/>
    </row>
    <row r="917" spans="5:5" x14ac:dyDescent="0.25">
      <c r="E917" s="44"/>
    </row>
    <row r="918" spans="5:5" x14ac:dyDescent="0.25">
      <c r="E918" s="44"/>
    </row>
    <row r="919" spans="5:5" x14ac:dyDescent="0.25">
      <c r="E919" s="44"/>
    </row>
    <row r="920" spans="5:5" x14ac:dyDescent="0.25">
      <c r="E920" s="44"/>
    </row>
    <row r="921" spans="5:5" x14ac:dyDescent="0.25">
      <c r="E921" s="44"/>
    </row>
    <row r="922" spans="5:5" x14ac:dyDescent="0.25">
      <c r="E922" s="44"/>
    </row>
    <row r="923" spans="5:5" x14ac:dyDescent="0.25">
      <c r="E923" s="44"/>
    </row>
    <row r="924" spans="5:5" x14ac:dyDescent="0.25">
      <c r="E924" s="44"/>
    </row>
    <row r="925" spans="5:5" x14ac:dyDescent="0.25">
      <c r="E925" s="44"/>
    </row>
    <row r="926" spans="5:5" x14ac:dyDescent="0.25">
      <c r="E926" s="44"/>
    </row>
    <row r="927" spans="5:5" x14ac:dyDescent="0.25">
      <c r="E927" s="44"/>
    </row>
    <row r="928" spans="5:5" x14ac:dyDescent="0.25">
      <c r="E928" s="44"/>
    </row>
    <row r="929" spans="5:5" x14ac:dyDescent="0.25">
      <c r="E929" s="44"/>
    </row>
    <row r="930" spans="5:5" x14ac:dyDescent="0.25">
      <c r="E930" s="44"/>
    </row>
    <row r="931" spans="5:5" x14ac:dyDescent="0.25">
      <c r="E931" s="44"/>
    </row>
    <row r="932" spans="5:5" x14ac:dyDescent="0.25">
      <c r="E932" s="44"/>
    </row>
    <row r="933" spans="5:5" x14ac:dyDescent="0.25">
      <c r="E933" s="44"/>
    </row>
    <row r="934" spans="5:5" x14ac:dyDescent="0.25">
      <c r="E934" s="44"/>
    </row>
    <row r="935" spans="5:5" x14ac:dyDescent="0.25">
      <c r="E935" s="44"/>
    </row>
    <row r="936" spans="5:5" x14ac:dyDescent="0.25">
      <c r="E936" s="44"/>
    </row>
    <row r="937" spans="5:5" x14ac:dyDescent="0.25">
      <c r="E937" s="44"/>
    </row>
    <row r="938" spans="5:5" x14ac:dyDescent="0.25">
      <c r="E938" s="44"/>
    </row>
    <row r="939" spans="5:5" x14ac:dyDescent="0.25">
      <c r="E939" s="44"/>
    </row>
    <row r="940" spans="5:5" x14ac:dyDescent="0.25">
      <c r="E940" s="44"/>
    </row>
    <row r="941" spans="5:5" x14ac:dyDescent="0.25">
      <c r="E941" s="44"/>
    </row>
    <row r="942" spans="5:5" x14ac:dyDescent="0.25">
      <c r="E942" s="44"/>
    </row>
    <row r="943" spans="5:5" x14ac:dyDescent="0.25">
      <c r="E943" s="44"/>
    </row>
    <row r="944" spans="5:5" x14ac:dyDescent="0.25">
      <c r="E944" s="44"/>
    </row>
    <row r="945" spans="5:5" x14ac:dyDescent="0.25">
      <c r="E945" s="44"/>
    </row>
    <row r="946" spans="5:5" x14ac:dyDescent="0.25">
      <c r="E946" s="44"/>
    </row>
    <row r="947" spans="5:5" x14ac:dyDescent="0.25">
      <c r="E947" s="44"/>
    </row>
    <row r="948" spans="5:5" x14ac:dyDescent="0.25">
      <c r="E948" s="44"/>
    </row>
    <row r="949" spans="5:5" x14ac:dyDescent="0.25">
      <c r="E949" s="44"/>
    </row>
    <row r="950" spans="5:5" x14ac:dyDescent="0.25">
      <c r="E950" s="44"/>
    </row>
    <row r="951" spans="5:5" x14ac:dyDescent="0.25">
      <c r="E951" s="44"/>
    </row>
    <row r="952" spans="5:5" x14ac:dyDescent="0.25">
      <c r="E952" s="44"/>
    </row>
    <row r="953" spans="5:5" x14ac:dyDescent="0.25">
      <c r="E953" s="44"/>
    </row>
    <row r="954" spans="5:5" x14ac:dyDescent="0.25">
      <c r="E954" s="44"/>
    </row>
    <row r="955" spans="5:5" x14ac:dyDescent="0.25">
      <c r="E955" s="44"/>
    </row>
    <row r="956" spans="5:5" x14ac:dyDescent="0.25">
      <c r="E956" s="44"/>
    </row>
    <row r="957" spans="5:5" x14ac:dyDescent="0.25">
      <c r="E957" s="44"/>
    </row>
    <row r="958" spans="5:5" x14ac:dyDescent="0.25">
      <c r="E958" s="44"/>
    </row>
    <row r="959" spans="5:5" x14ac:dyDescent="0.25">
      <c r="E959" s="44"/>
    </row>
    <row r="960" spans="5:5" x14ac:dyDescent="0.25">
      <c r="E960" s="44"/>
    </row>
    <row r="961" spans="5:5" x14ac:dyDescent="0.25">
      <c r="E961" s="44"/>
    </row>
    <row r="962" spans="5:5" x14ac:dyDescent="0.25">
      <c r="E962" s="44"/>
    </row>
    <row r="963" spans="5:5" x14ac:dyDescent="0.25">
      <c r="E963" s="44"/>
    </row>
    <row r="964" spans="5:5" x14ac:dyDescent="0.25">
      <c r="E964" s="44"/>
    </row>
    <row r="965" spans="5:5" x14ac:dyDescent="0.25">
      <c r="E965" s="44"/>
    </row>
    <row r="966" spans="5:5" x14ac:dyDescent="0.25">
      <c r="E966" s="44"/>
    </row>
    <row r="967" spans="5:5" x14ac:dyDescent="0.25">
      <c r="E967" s="44"/>
    </row>
    <row r="968" spans="5:5" x14ac:dyDescent="0.25">
      <c r="E968" s="44"/>
    </row>
    <row r="969" spans="5:5" x14ac:dyDescent="0.25">
      <c r="E969" s="44"/>
    </row>
    <row r="970" spans="5:5" x14ac:dyDescent="0.25">
      <c r="E970" s="44"/>
    </row>
    <row r="971" spans="5:5" x14ac:dyDescent="0.25">
      <c r="E971" s="44"/>
    </row>
    <row r="972" spans="5:5" x14ac:dyDescent="0.25">
      <c r="E972" s="44"/>
    </row>
    <row r="973" spans="5:5" x14ac:dyDescent="0.25">
      <c r="E973" s="44"/>
    </row>
    <row r="974" spans="5:5" x14ac:dyDescent="0.25">
      <c r="E974" s="44"/>
    </row>
    <row r="975" spans="5:5" x14ac:dyDescent="0.25">
      <c r="E975" s="44"/>
    </row>
    <row r="976" spans="5:5" x14ac:dyDescent="0.25">
      <c r="E976" s="44"/>
    </row>
    <row r="977" spans="5:5" x14ac:dyDescent="0.25">
      <c r="E977" s="44"/>
    </row>
    <row r="978" spans="5:5" x14ac:dyDescent="0.25">
      <c r="E978" s="44"/>
    </row>
    <row r="979" spans="5:5" x14ac:dyDescent="0.25">
      <c r="E979" s="44"/>
    </row>
    <row r="980" spans="5:5" x14ac:dyDescent="0.25">
      <c r="E980" s="44"/>
    </row>
    <row r="981" spans="5:5" x14ac:dyDescent="0.25">
      <c r="E981" s="44"/>
    </row>
    <row r="982" spans="5:5" x14ac:dyDescent="0.25">
      <c r="E982" s="44"/>
    </row>
    <row r="983" spans="5:5" x14ac:dyDescent="0.25">
      <c r="E983" s="44"/>
    </row>
    <row r="984" spans="5:5" x14ac:dyDescent="0.25">
      <c r="E984" s="44"/>
    </row>
    <row r="985" spans="5:5" x14ac:dyDescent="0.25">
      <c r="E985" s="44"/>
    </row>
    <row r="986" spans="5:5" x14ac:dyDescent="0.25">
      <c r="E986" s="44"/>
    </row>
    <row r="987" spans="5:5" x14ac:dyDescent="0.25">
      <c r="E987" s="44"/>
    </row>
    <row r="988" spans="5:5" x14ac:dyDescent="0.25">
      <c r="E988" s="44"/>
    </row>
    <row r="989" spans="5:5" x14ac:dyDescent="0.25">
      <c r="E989" s="44"/>
    </row>
    <row r="990" spans="5:5" x14ac:dyDescent="0.25">
      <c r="E990" s="44"/>
    </row>
    <row r="991" spans="5:5" x14ac:dyDescent="0.25">
      <c r="E991" s="44"/>
    </row>
    <row r="992" spans="5:5" x14ac:dyDescent="0.25">
      <c r="E992" s="44"/>
    </row>
    <row r="993" spans="5:5" x14ac:dyDescent="0.25">
      <c r="E993" s="44"/>
    </row>
    <row r="994" spans="5:5" x14ac:dyDescent="0.25">
      <c r="E994" s="44"/>
    </row>
    <row r="995" spans="5:5" x14ac:dyDescent="0.25">
      <c r="E995" s="44"/>
    </row>
    <row r="996" spans="5:5" x14ac:dyDescent="0.25">
      <c r="E996" s="44"/>
    </row>
    <row r="997" spans="5:5" x14ac:dyDescent="0.25">
      <c r="E997" s="44"/>
    </row>
    <row r="998" spans="5:5" x14ac:dyDescent="0.25">
      <c r="E998" s="44"/>
    </row>
    <row r="999" spans="5:5" x14ac:dyDescent="0.25">
      <c r="E999" s="44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307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44432</v>
      </c>
      <c r="E7" s="8" t="s">
        <v>577</v>
      </c>
      <c r="F7" s="8" t="s">
        <v>169</v>
      </c>
      <c r="G7" s="8">
        <v>1664</v>
      </c>
      <c r="H7" s="9"/>
    </row>
    <row r="8" spans="1:29" x14ac:dyDescent="0.25">
      <c r="C8" s="8">
        <v>2</v>
      </c>
      <c r="D8" s="25">
        <v>44442</v>
      </c>
      <c r="E8" s="8" t="s">
        <v>578</v>
      </c>
      <c r="F8" s="9"/>
      <c r="G8" s="8">
        <v>5600</v>
      </c>
      <c r="H8" s="9"/>
    </row>
    <row r="9" spans="1:29" x14ac:dyDescent="0.25">
      <c r="C9" s="8">
        <v>3</v>
      </c>
      <c r="D9" s="25">
        <v>44458</v>
      </c>
      <c r="E9" s="8" t="s">
        <v>579</v>
      </c>
      <c r="F9" s="9"/>
      <c r="G9" s="8">
        <v>2390</v>
      </c>
      <c r="H9" s="9"/>
    </row>
    <row r="10" spans="1:29" x14ac:dyDescent="0.25">
      <c r="C10" s="9"/>
      <c r="D10" s="25">
        <v>44471</v>
      </c>
      <c r="E10" s="8" t="s">
        <v>580</v>
      </c>
      <c r="F10" s="9"/>
      <c r="G10" s="8">
        <v>2129</v>
      </c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207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44436</v>
      </c>
      <c r="E7" s="8" t="s">
        <v>507</v>
      </c>
      <c r="F7" s="8" t="s">
        <v>316</v>
      </c>
      <c r="G7" s="8">
        <v>1594</v>
      </c>
      <c r="H7" s="9"/>
    </row>
    <row r="8" spans="1:29" x14ac:dyDescent="0.25">
      <c r="C8" s="49">
        <v>2</v>
      </c>
      <c r="D8" s="50">
        <v>44441</v>
      </c>
      <c r="E8" s="30" t="s">
        <v>509</v>
      </c>
      <c r="F8" s="51"/>
      <c r="G8" s="52">
        <v>2700</v>
      </c>
      <c r="H8" s="9"/>
    </row>
    <row r="9" spans="1:29" x14ac:dyDescent="0.25">
      <c r="C9" s="8">
        <v>3</v>
      </c>
      <c r="D9" s="53">
        <v>44445</v>
      </c>
      <c r="E9" s="54" t="s">
        <v>510</v>
      </c>
      <c r="F9" s="55"/>
      <c r="G9" s="56">
        <v>5600</v>
      </c>
      <c r="H9" s="9"/>
    </row>
    <row r="10" spans="1:29" x14ac:dyDescent="0.25">
      <c r="C10" s="9"/>
      <c r="D10" s="25">
        <v>44471</v>
      </c>
      <c r="E10" s="8" t="s">
        <v>581</v>
      </c>
      <c r="F10" s="9"/>
      <c r="G10" s="8">
        <v>1600</v>
      </c>
      <c r="H10" s="9"/>
    </row>
    <row r="11" spans="1:29" x14ac:dyDescent="0.25">
      <c r="C11" s="9"/>
      <c r="D11" s="25">
        <v>44452</v>
      </c>
      <c r="E11" s="8" t="s">
        <v>582</v>
      </c>
      <c r="F11" s="9"/>
      <c r="G11" s="8">
        <v>1767</v>
      </c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207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44433</v>
      </c>
      <c r="E7" s="8" t="s">
        <v>583</v>
      </c>
      <c r="F7" s="8" t="s">
        <v>316</v>
      </c>
      <c r="G7" s="9"/>
      <c r="H7" s="9"/>
    </row>
    <row r="8" spans="1:29" x14ac:dyDescent="0.25">
      <c r="C8" s="8">
        <v>2</v>
      </c>
      <c r="D8" s="25">
        <v>44441</v>
      </c>
      <c r="E8" s="34" t="s">
        <v>584</v>
      </c>
      <c r="F8" s="9"/>
      <c r="G8" s="8">
        <v>5600</v>
      </c>
      <c r="H8" s="9"/>
    </row>
    <row r="9" spans="1:29" x14ac:dyDescent="0.25">
      <c r="C9" s="8">
        <v>3</v>
      </c>
      <c r="D9" s="25">
        <v>44441</v>
      </c>
      <c r="E9" s="34" t="s">
        <v>585</v>
      </c>
      <c r="F9" s="9"/>
      <c r="G9" s="8">
        <v>2500</v>
      </c>
      <c r="H9" s="9"/>
    </row>
    <row r="10" spans="1:29" x14ac:dyDescent="0.25">
      <c r="C10" s="9"/>
      <c r="D10" s="25">
        <v>44443</v>
      </c>
      <c r="E10" s="8" t="s">
        <v>586</v>
      </c>
      <c r="F10" s="9"/>
      <c r="G10" s="8">
        <v>1276</v>
      </c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307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44424</v>
      </c>
      <c r="E7" s="8" t="s">
        <v>587</v>
      </c>
      <c r="F7" s="8" t="s">
        <v>169</v>
      </c>
      <c r="G7" s="8">
        <v>1729</v>
      </c>
      <c r="H7" s="9"/>
    </row>
    <row r="8" spans="1:29" x14ac:dyDescent="0.25">
      <c r="C8" s="49">
        <v>2</v>
      </c>
      <c r="D8" s="50">
        <v>44441</v>
      </c>
      <c r="E8" s="30" t="s">
        <v>509</v>
      </c>
      <c r="F8" s="51"/>
      <c r="G8" s="52">
        <v>2700</v>
      </c>
      <c r="H8" s="9"/>
    </row>
    <row r="9" spans="1:29" x14ac:dyDescent="0.25">
      <c r="C9" s="8">
        <v>3</v>
      </c>
      <c r="D9" s="25">
        <v>44443</v>
      </c>
      <c r="E9" s="8" t="s">
        <v>588</v>
      </c>
      <c r="F9" s="9"/>
      <c r="G9" s="8">
        <v>5600</v>
      </c>
      <c r="H9" s="9"/>
    </row>
    <row r="10" spans="1:29" x14ac:dyDescent="0.25">
      <c r="C10" s="8">
        <v>4</v>
      </c>
      <c r="D10" s="53">
        <v>44451</v>
      </c>
      <c r="E10" s="56" t="s">
        <v>589</v>
      </c>
      <c r="F10" s="55"/>
      <c r="G10" s="56">
        <v>800</v>
      </c>
      <c r="H10" s="9"/>
    </row>
    <row r="11" spans="1:29" x14ac:dyDescent="0.25">
      <c r="C11" s="9"/>
      <c r="D11" s="25">
        <v>44470</v>
      </c>
      <c r="E11" s="8" t="s">
        <v>590</v>
      </c>
      <c r="F11" s="9"/>
      <c r="G11" s="8">
        <v>2492</v>
      </c>
      <c r="H11" s="9"/>
    </row>
    <row r="12" spans="1:29" x14ac:dyDescent="0.25">
      <c r="C12" s="9"/>
      <c r="D12" s="25">
        <v>44459</v>
      </c>
      <c r="E12" s="8" t="s">
        <v>591</v>
      </c>
      <c r="F12" s="9"/>
      <c r="G12" s="8">
        <v>1877</v>
      </c>
      <c r="H12" s="9"/>
    </row>
    <row r="13" spans="1:29" x14ac:dyDescent="0.25">
      <c r="C13" s="9"/>
      <c r="D13" s="25">
        <v>44443</v>
      </c>
      <c r="E13" s="8" t="s">
        <v>592</v>
      </c>
      <c r="F13" s="9"/>
      <c r="G13" s="8">
        <v>1766</v>
      </c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>
    <outlinePr summaryBelow="0" summaryRight="0"/>
  </sheetPr>
  <dimension ref="A2:AC215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207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44444</v>
      </c>
      <c r="E7" s="8" t="s">
        <v>593</v>
      </c>
      <c r="F7" s="8" t="s">
        <v>178</v>
      </c>
      <c r="G7" s="8">
        <v>500</v>
      </c>
      <c r="H7" s="9"/>
    </row>
    <row r="8" spans="1:29" x14ac:dyDescent="0.25">
      <c r="C8" s="8">
        <v>2</v>
      </c>
      <c r="D8" s="25">
        <v>44444</v>
      </c>
      <c r="E8" s="8" t="s">
        <v>594</v>
      </c>
      <c r="F8" s="8" t="s">
        <v>178</v>
      </c>
      <c r="G8" s="8">
        <v>1310</v>
      </c>
      <c r="H8" s="9"/>
    </row>
    <row r="9" spans="1:29" x14ac:dyDescent="0.25">
      <c r="C9" s="8">
        <v>3</v>
      </c>
      <c r="D9" s="25">
        <v>44444</v>
      </c>
      <c r="E9" s="8" t="s">
        <v>595</v>
      </c>
      <c r="F9" s="8" t="s">
        <v>178</v>
      </c>
      <c r="G9" s="8">
        <v>3000</v>
      </c>
      <c r="H9" s="9"/>
    </row>
    <row r="10" spans="1:29" x14ac:dyDescent="0.25">
      <c r="C10" s="8">
        <v>4</v>
      </c>
      <c r="D10" s="25">
        <v>44451</v>
      </c>
      <c r="E10" s="8" t="s">
        <v>596</v>
      </c>
      <c r="F10" s="9"/>
      <c r="G10" s="8">
        <v>1895</v>
      </c>
      <c r="H10" s="9"/>
    </row>
    <row r="11" spans="1:29" x14ac:dyDescent="0.25">
      <c r="C11" s="8">
        <v>5</v>
      </c>
      <c r="D11" s="25">
        <v>44451</v>
      </c>
      <c r="E11" s="8" t="s">
        <v>597</v>
      </c>
      <c r="F11" s="9"/>
      <c r="G11" s="8">
        <v>500</v>
      </c>
      <c r="H11" s="9"/>
    </row>
    <row r="12" spans="1:29" x14ac:dyDescent="0.25">
      <c r="C12" s="8">
        <v>6</v>
      </c>
      <c r="D12" s="25">
        <v>44451</v>
      </c>
      <c r="E12" s="8" t="s">
        <v>598</v>
      </c>
      <c r="F12" s="9"/>
      <c r="G12" s="8">
        <v>240</v>
      </c>
      <c r="H12" s="9"/>
    </row>
    <row r="13" spans="1:29" x14ac:dyDescent="0.25">
      <c r="C13" s="8">
        <v>7</v>
      </c>
      <c r="D13" s="25">
        <v>44451</v>
      </c>
      <c r="E13" s="8" t="s">
        <v>599</v>
      </c>
      <c r="F13" s="9"/>
      <c r="G13" s="8">
        <v>850</v>
      </c>
      <c r="H13" s="9"/>
    </row>
    <row r="14" spans="1:29" x14ac:dyDescent="0.25">
      <c r="C14" s="8">
        <v>8</v>
      </c>
      <c r="D14" s="25">
        <v>44451</v>
      </c>
      <c r="E14" s="8" t="s">
        <v>600</v>
      </c>
      <c r="F14" s="9"/>
      <c r="G14" s="8">
        <v>1000</v>
      </c>
      <c r="H14" s="9"/>
    </row>
    <row r="15" spans="1:29" x14ac:dyDescent="0.25">
      <c r="C15" s="8">
        <v>9</v>
      </c>
      <c r="D15" s="25">
        <v>44451</v>
      </c>
      <c r="E15" s="8" t="s">
        <v>601</v>
      </c>
      <c r="F15" s="9"/>
      <c r="G15" s="8">
        <v>600</v>
      </c>
      <c r="H15" s="9"/>
    </row>
    <row r="16" spans="1:29" x14ac:dyDescent="0.25">
      <c r="C16" s="8">
        <v>10</v>
      </c>
      <c r="D16" s="25">
        <v>44452</v>
      </c>
      <c r="E16" s="8" t="s">
        <v>602</v>
      </c>
      <c r="F16" s="8" t="s">
        <v>603</v>
      </c>
      <c r="G16" s="8">
        <v>2065</v>
      </c>
      <c r="H16" s="9"/>
    </row>
    <row r="17" spans="3:8" x14ac:dyDescent="0.25">
      <c r="C17" s="8">
        <v>11</v>
      </c>
      <c r="D17" s="25">
        <v>44462</v>
      </c>
      <c r="E17" s="8" t="s">
        <v>604</v>
      </c>
      <c r="F17" s="9"/>
      <c r="G17" s="8">
        <v>10000</v>
      </c>
      <c r="H17" s="9"/>
    </row>
    <row r="18" spans="3:8" x14ac:dyDescent="0.25">
      <c r="C18" s="8">
        <v>12</v>
      </c>
      <c r="D18" s="25">
        <v>44462</v>
      </c>
      <c r="E18" s="8" t="s">
        <v>605</v>
      </c>
      <c r="F18" s="9"/>
      <c r="G18" s="8">
        <v>390</v>
      </c>
      <c r="H18" s="9"/>
    </row>
    <row r="19" spans="3:8" x14ac:dyDescent="0.25">
      <c r="C19" s="8">
        <v>13</v>
      </c>
      <c r="D19" s="25">
        <v>44468</v>
      </c>
      <c r="E19" s="8" t="s">
        <v>606</v>
      </c>
      <c r="F19" s="9"/>
      <c r="G19" s="9">
        <f>(23671+2031.26+703.12)*128%</f>
        <v>33798.886399999996</v>
      </c>
      <c r="H19" s="9"/>
    </row>
    <row r="20" spans="3:8" x14ac:dyDescent="0.25">
      <c r="C20" s="8">
        <v>14</v>
      </c>
      <c r="D20" s="25">
        <v>44462</v>
      </c>
      <c r="E20" s="8" t="s">
        <v>607</v>
      </c>
      <c r="F20" s="8" t="s">
        <v>608</v>
      </c>
      <c r="G20" s="8">
        <v>70</v>
      </c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>
    <outlinePr summaryBelow="0" summaryRight="0"/>
  </sheetPr>
  <dimension ref="A1:AC999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1" spans="1:29" x14ac:dyDescent="0.25">
      <c r="E1" s="44"/>
    </row>
    <row r="2" spans="1:29" x14ac:dyDescent="0.25">
      <c r="A2" s="58" t="s">
        <v>609</v>
      </c>
      <c r="B2" s="59"/>
      <c r="C2" s="60"/>
      <c r="E2" s="44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E3" s="44"/>
      <c r="G3" s="65"/>
      <c r="H3" s="65"/>
      <c r="I3" s="65"/>
    </row>
    <row r="4" spans="1:29" x14ac:dyDescent="0.25">
      <c r="E4" s="44"/>
      <c r="G4" s="6" t="s">
        <v>135</v>
      </c>
    </row>
    <row r="5" spans="1:29" x14ac:dyDescent="0.25">
      <c r="E5" s="44"/>
    </row>
    <row r="6" spans="1:29" x14ac:dyDescent="0.25">
      <c r="A6" s="1"/>
      <c r="B6" s="1"/>
      <c r="C6" s="7" t="s">
        <v>136</v>
      </c>
      <c r="D6" s="7" t="s">
        <v>137</v>
      </c>
      <c r="E6" s="45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44457</v>
      </c>
      <c r="E7" s="34" t="s">
        <v>610</v>
      </c>
      <c r="F7" s="9"/>
      <c r="G7" s="8">
        <v>28316</v>
      </c>
      <c r="H7" s="9"/>
    </row>
    <row r="8" spans="1:29" x14ac:dyDescent="0.25">
      <c r="C8" s="9"/>
      <c r="D8" s="9"/>
      <c r="E8" s="35"/>
      <c r="F8" s="9"/>
      <c r="G8" s="9"/>
      <c r="H8" s="9"/>
    </row>
    <row r="9" spans="1:29" x14ac:dyDescent="0.25">
      <c r="C9" s="9"/>
      <c r="D9" s="9"/>
      <c r="E9" s="35"/>
      <c r="F9" s="9"/>
      <c r="G9" s="9"/>
      <c r="H9" s="9"/>
    </row>
    <row r="10" spans="1:29" x14ac:dyDescent="0.25">
      <c r="C10" s="9"/>
      <c r="D10" s="9"/>
      <c r="E10" s="35"/>
      <c r="F10" s="9"/>
      <c r="G10" s="9"/>
      <c r="H10" s="9"/>
    </row>
    <row r="11" spans="1:29" x14ac:dyDescent="0.25">
      <c r="C11" s="9"/>
      <c r="D11" s="9"/>
      <c r="E11" s="35"/>
      <c r="F11" s="9"/>
      <c r="G11" s="9"/>
      <c r="H11" s="9"/>
    </row>
    <row r="12" spans="1:29" x14ac:dyDescent="0.25">
      <c r="C12" s="9"/>
      <c r="D12" s="9"/>
      <c r="E12" s="35"/>
      <c r="F12" s="9"/>
      <c r="G12" s="9"/>
      <c r="H12" s="9"/>
    </row>
    <row r="13" spans="1:29" x14ac:dyDescent="0.25">
      <c r="C13" s="9"/>
      <c r="D13" s="9"/>
      <c r="E13" s="35"/>
      <c r="F13" s="9"/>
      <c r="G13" s="9"/>
      <c r="H13" s="9"/>
    </row>
    <row r="14" spans="1:29" x14ac:dyDescent="0.25">
      <c r="C14" s="9"/>
      <c r="D14" s="9"/>
      <c r="E14" s="35"/>
      <c r="F14" s="9"/>
      <c r="G14" s="9"/>
      <c r="H14" s="9"/>
    </row>
    <row r="15" spans="1:29" x14ac:dyDescent="0.25">
      <c r="C15" s="9"/>
      <c r="D15" s="9"/>
      <c r="E15" s="35"/>
      <c r="F15" s="9"/>
      <c r="G15" s="9"/>
      <c r="H15" s="9"/>
    </row>
    <row r="16" spans="1:29" x14ac:dyDescent="0.25">
      <c r="C16" s="9"/>
      <c r="D16" s="9"/>
      <c r="E16" s="35"/>
      <c r="F16" s="9"/>
      <c r="G16" s="9"/>
      <c r="H16" s="9"/>
    </row>
    <row r="17" spans="3:8" x14ac:dyDescent="0.25">
      <c r="C17" s="9"/>
      <c r="D17" s="9"/>
      <c r="E17" s="35"/>
      <c r="F17" s="9"/>
      <c r="G17" s="9"/>
      <c r="H17" s="9"/>
    </row>
    <row r="18" spans="3:8" x14ac:dyDescent="0.25">
      <c r="C18" s="9"/>
      <c r="D18" s="9"/>
      <c r="E18" s="35"/>
      <c r="F18" s="9"/>
      <c r="G18" s="9"/>
      <c r="H18" s="9"/>
    </row>
    <row r="19" spans="3:8" x14ac:dyDescent="0.25">
      <c r="C19" s="9"/>
      <c r="D19" s="9"/>
      <c r="E19" s="35"/>
      <c r="F19" s="9"/>
      <c r="G19" s="9"/>
      <c r="H19" s="9"/>
    </row>
    <row r="20" spans="3:8" x14ac:dyDescent="0.25">
      <c r="C20" s="9"/>
      <c r="D20" s="9"/>
      <c r="E20" s="35"/>
      <c r="F20" s="9"/>
      <c r="G20" s="9"/>
      <c r="H20" s="9"/>
    </row>
    <row r="21" spans="3:8" x14ac:dyDescent="0.25">
      <c r="C21" s="9"/>
      <c r="D21" s="9"/>
      <c r="E21" s="35"/>
      <c r="F21" s="9"/>
      <c r="G21" s="9"/>
      <c r="H21" s="9"/>
    </row>
    <row r="22" spans="3:8" x14ac:dyDescent="0.25">
      <c r="C22" s="9"/>
      <c r="D22" s="9"/>
      <c r="E22" s="35"/>
      <c r="F22" s="9"/>
      <c r="G22" s="9"/>
      <c r="H22" s="9"/>
    </row>
    <row r="23" spans="3:8" x14ac:dyDescent="0.25">
      <c r="C23" s="9"/>
      <c r="D23" s="9"/>
      <c r="E23" s="35"/>
      <c r="F23" s="9"/>
      <c r="G23" s="9"/>
      <c r="H23" s="9"/>
    </row>
    <row r="24" spans="3:8" x14ac:dyDescent="0.25">
      <c r="C24" s="9"/>
      <c r="D24" s="9"/>
      <c r="E24" s="35"/>
      <c r="F24" s="9"/>
      <c r="G24" s="9"/>
      <c r="H24" s="9"/>
    </row>
    <row r="25" spans="3:8" x14ac:dyDescent="0.25">
      <c r="C25" s="9"/>
      <c r="D25" s="9"/>
      <c r="E25" s="35"/>
      <c r="F25" s="9"/>
      <c r="G25" s="9"/>
      <c r="H25" s="9"/>
    </row>
    <row r="26" spans="3:8" x14ac:dyDescent="0.25">
      <c r="C26" s="9"/>
      <c r="D26" s="9"/>
      <c r="E26" s="35"/>
      <c r="F26" s="9"/>
      <c r="G26" s="9"/>
      <c r="H26" s="9"/>
    </row>
    <row r="27" spans="3:8" x14ac:dyDescent="0.25">
      <c r="C27" s="9"/>
      <c r="D27" s="9"/>
      <c r="E27" s="35"/>
      <c r="F27" s="9"/>
      <c r="G27" s="9"/>
      <c r="H27" s="9"/>
    </row>
    <row r="28" spans="3:8" x14ac:dyDescent="0.25">
      <c r="C28" s="9"/>
      <c r="D28" s="9"/>
      <c r="E28" s="35"/>
      <c r="F28" s="9"/>
      <c r="G28" s="9"/>
      <c r="H28" s="9"/>
    </row>
    <row r="29" spans="3:8" x14ac:dyDescent="0.25">
      <c r="C29" s="9"/>
      <c r="D29" s="9"/>
      <c r="E29" s="35"/>
      <c r="F29" s="9"/>
      <c r="G29" s="9"/>
      <c r="H29" s="9"/>
    </row>
    <row r="30" spans="3:8" x14ac:dyDescent="0.25">
      <c r="C30" s="9"/>
      <c r="D30" s="9"/>
      <c r="E30" s="35"/>
      <c r="F30" s="9"/>
      <c r="G30" s="9"/>
      <c r="H30" s="9"/>
    </row>
    <row r="31" spans="3:8" x14ac:dyDescent="0.25">
      <c r="C31" s="9"/>
      <c r="D31" s="9"/>
      <c r="E31" s="35"/>
      <c r="F31" s="9"/>
      <c r="G31" s="9"/>
      <c r="H31" s="9"/>
    </row>
    <row r="32" spans="3:8" x14ac:dyDescent="0.25">
      <c r="C32" s="9"/>
      <c r="D32" s="9"/>
      <c r="E32" s="35"/>
      <c r="F32" s="9"/>
      <c r="G32" s="9"/>
      <c r="H32" s="9"/>
    </row>
    <row r="33" spans="3:8" x14ac:dyDescent="0.25">
      <c r="C33" s="9"/>
      <c r="D33" s="9"/>
      <c r="E33" s="35"/>
      <c r="F33" s="9"/>
      <c r="G33" s="9"/>
      <c r="H33" s="9"/>
    </row>
    <row r="34" spans="3:8" x14ac:dyDescent="0.25">
      <c r="C34" s="9"/>
      <c r="D34" s="9"/>
      <c r="E34" s="35"/>
      <c r="F34" s="9"/>
      <c r="G34" s="9"/>
      <c r="H34" s="9"/>
    </row>
    <row r="35" spans="3:8" x14ac:dyDescent="0.25">
      <c r="C35" s="9"/>
      <c r="D35" s="9"/>
      <c r="E35" s="35"/>
      <c r="F35" s="9"/>
      <c r="G35" s="9"/>
      <c r="H35" s="9"/>
    </row>
    <row r="36" spans="3:8" x14ac:dyDescent="0.25">
      <c r="C36" s="9"/>
      <c r="D36" s="9"/>
      <c r="E36" s="35"/>
      <c r="F36" s="9"/>
      <c r="G36" s="9"/>
      <c r="H36" s="9"/>
    </row>
    <row r="37" spans="3:8" x14ac:dyDescent="0.25">
      <c r="C37" s="9"/>
      <c r="D37" s="9"/>
      <c r="E37" s="35"/>
      <c r="F37" s="9"/>
      <c r="G37" s="9"/>
      <c r="H37" s="9"/>
    </row>
    <row r="38" spans="3:8" x14ac:dyDescent="0.25">
      <c r="C38" s="9"/>
      <c r="D38" s="9"/>
      <c r="E38" s="35"/>
      <c r="F38" s="9"/>
      <c r="G38" s="9"/>
      <c r="H38" s="9"/>
    </row>
    <row r="39" spans="3:8" x14ac:dyDescent="0.25">
      <c r="C39" s="9"/>
      <c r="D39" s="9"/>
      <c r="E39" s="35"/>
      <c r="F39" s="9"/>
      <c r="G39" s="9"/>
      <c r="H39" s="9"/>
    </row>
    <row r="40" spans="3:8" x14ac:dyDescent="0.25">
      <c r="C40" s="9"/>
      <c r="D40" s="9"/>
      <c r="E40" s="35"/>
      <c r="F40" s="9"/>
      <c r="G40" s="9"/>
      <c r="H40" s="9"/>
    </row>
    <row r="41" spans="3:8" x14ac:dyDescent="0.25">
      <c r="C41" s="9"/>
      <c r="D41" s="9"/>
      <c r="E41" s="35"/>
      <c r="F41" s="9"/>
      <c r="G41" s="9"/>
      <c r="H41" s="9"/>
    </row>
    <row r="42" spans="3:8" x14ac:dyDescent="0.25">
      <c r="C42" s="9"/>
      <c r="D42" s="9"/>
      <c r="E42" s="35"/>
      <c r="F42" s="9"/>
      <c r="G42" s="9"/>
      <c r="H42" s="9"/>
    </row>
    <row r="43" spans="3:8" x14ac:dyDescent="0.25">
      <c r="C43" s="9"/>
      <c r="D43" s="9"/>
      <c r="E43" s="35"/>
      <c r="F43" s="9"/>
      <c r="G43" s="9"/>
      <c r="H43" s="9"/>
    </row>
    <row r="44" spans="3:8" x14ac:dyDescent="0.25">
      <c r="C44" s="9"/>
      <c r="D44" s="9"/>
      <c r="E44" s="35"/>
      <c r="F44" s="9"/>
      <c r="G44" s="9"/>
      <c r="H44" s="9"/>
    </row>
    <row r="45" spans="3:8" x14ac:dyDescent="0.25">
      <c r="C45" s="9"/>
      <c r="D45" s="9"/>
      <c r="E45" s="35"/>
      <c r="F45" s="9"/>
      <c r="G45" s="9"/>
      <c r="H45" s="9"/>
    </row>
    <row r="46" spans="3:8" x14ac:dyDescent="0.25">
      <c r="C46" s="9"/>
      <c r="D46" s="9"/>
      <c r="E46" s="35"/>
      <c r="F46" s="9"/>
      <c r="G46" s="9"/>
      <c r="H46" s="9"/>
    </row>
    <row r="47" spans="3:8" x14ac:dyDescent="0.25">
      <c r="C47" s="9"/>
      <c r="D47" s="9"/>
      <c r="E47" s="35"/>
      <c r="F47" s="9"/>
      <c r="G47" s="9"/>
      <c r="H47" s="9"/>
    </row>
    <row r="48" spans="3:8" x14ac:dyDescent="0.25">
      <c r="C48" s="9"/>
      <c r="D48" s="9"/>
      <c r="E48" s="35"/>
      <c r="F48" s="9"/>
      <c r="G48" s="9"/>
      <c r="H48" s="9"/>
    </row>
    <row r="49" spans="3:8" x14ac:dyDescent="0.25">
      <c r="C49" s="9"/>
      <c r="D49" s="9"/>
      <c r="E49" s="35"/>
      <c r="F49" s="9"/>
      <c r="G49" s="9"/>
      <c r="H49" s="9"/>
    </row>
    <row r="50" spans="3:8" x14ac:dyDescent="0.25">
      <c r="C50" s="9"/>
      <c r="D50" s="9"/>
      <c r="E50" s="35"/>
      <c r="F50" s="9"/>
      <c r="G50" s="9"/>
      <c r="H50" s="9"/>
    </row>
    <row r="51" spans="3:8" x14ac:dyDescent="0.25">
      <c r="C51" s="9"/>
      <c r="D51" s="9"/>
      <c r="E51" s="35"/>
      <c r="F51" s="9"/>
      <c r="G51" s="9"/>
      <c r="H51" s="9"/>
    </row>
    <row r="52" spans="3:8" x14ac:dyDescent="0.25">
      <c r="C52" s="9"/>
      <c r="D52" s="9"/>
      <c r="E52" s="35"/>
      <c r="F52" s="9"/>
      <c r="G52" s="9"/>
      <c r="H52" s="9"/>
    </row>
    <row r="53" spans="3:8" x14ac:dyDescent="0.25">
      <c r="C53" s="9"/>
      <c r="D53" s="9"/>
      <c r="E53" s="35"/>
      <c r="F53" s="9"/>
      <c r="G53" s="9"/>
      <c r="H53" s="9"/>
    </row>
    <row r="54" spans="3:8" x14ac:dyDescent="0.25">
      <c r="C54" s="9"/>
      <c r="D54" s="9"/>
      <c r="E54" s="35"/>
      <c r="F54" s="9"/>
      <c r="G54" s="9"/>
      <c r="H54" s="9"/>
    </row>
    <row r="55" spans="3:8" x14ac:dyDescent="0.25">
      <c r="C55" s="9"/>
      <c r="D55" s="9"/>
      <c r="E55" s="35"/>
      <c r="F55" s="9"/>
      <c r="G55" s="9"/>
      <c r="H55" s="9"/>
    </row>
    <row r="56" spans="3:8" x14ac:dyDescent="0.25">
      <c r="C56" s="9"/>
      <c r="D56" s="9"/>
      <c r="E56" s="35"/>
      <c r="F56" s="9"/>
      <c r="G56" s="9"/>
      <c r="H56" s="9"/>
    </row>
    <row r="57" spans="3:8" x14ac:dyDescent="0.25">
      <c r="C57" s="9"/>
      <c r="D57" s="9"/>
      <c r="E57" s="35"/>
      <c r="F57" s="9"/>
      <c r="G57" s="9"/>
      <c r="H57" s="9"/>
    </row>
    <row r="58" spans="3:8" x14ac:dyDescent="0.25">
      <c r="C58" s="9"/>
      <c r="D58" s="9"/>
      <c r="E58" s="35"/>
      <c r="F58" s="9"/>
      <c r="G58" s="9"/>
      <c r="H58" s="9"/>
    </row>
    <row r="59" spans="3:8" x14ac:dyDescent="0.25">
      <c r="C59" s="9"/>
      <c r="D59" s="9"/>
      <c r="E59" s="35"/>
      <c r="F59" s="9"/>
      <c r="G59" s="9"/>
      <c r="H59" s="9"/>
    </row>
    <row r="60" spans="3:8" x14ac:dyDescent="0.25">
      <c r="C60" s="9"/>
      <c r="D60" s="9"/>
      <c r="E60" s="35"/>
      <c r="F60" s="9"/>
      <c r="G60" s="9"/>
      <c r="H60" s="9"/>
    </row>
    <row r="61" spans="3:8" x14ac:dyDescent="0.25">
      <c r="C61" s="9"/>
      <c r="D61" s="9"/>
      <c r="E61" s="35"/>
      <c r="F61" s="9"/>
      <c r="G61" s="9"/>
      <c r="H61" s="9"/>
    </row>
    <row r="62" spans="3:8" x14ac:dyDescent="0.25">
      <c r="C62" s="9"/>
      <c r="D62" s="9"/>
      <c r="E62" s="35"/>
      <c r="F62" s="9"/>
      <c r="G62" s="9"/>
      <c r="H62" s="9"/>
    </row>
    <row r="63" spans="3:8" x14ac:dyDescent="0.25">
      <c r="C63" s="9"/>
      <c r="D63" s="9"/>
      <c r="E63" s="35"/>
      <c r="F63" s="9"/>
      <c r="G63" s="9"/>
      <c r="H63" s="9"/>
    </row>
    <row r="64" spans="3:8" x14ac:dyDescent="0.25">
      <c r="C64" s="9"/>
      <c r="D64" s="9"/>
      <c r="E64" s="35"/>
      <c r="F64" s="9"/>
      <c r="G64" s="9"/>
      <c r="H64" s="9"/>
    </row>
    <row r="65" spans="3:8" x14ac:dyDescent="0.25">
      <c r="C65" s="9"/>
      <c r="D65" s="9"/>
      <c r="E65" s="35"/>
      <c r="F65" s="9"/>
      <c r="G65" s="9"/>
      <c r="H65" s="9"/>
    </row>
    <row r="66" spans="3:8" x14ac:dyDescent="0.25">
      <c r="C66" s="9"/>
      <c r="D66" s="9"/>
      <c r="E66" s="35"/>
      <c r="F66" s="9"/>
      <c r="G66" s="9"/>
      <c r="H66" s="9"/>
    </row>
    <row r="67" spans="3:8" x14ac:dyDescent="0.25">
      <c r="C67" s="9"/>
      <c r="D67" s="9"/>
      <c r="E67" s="35"/>
      <c r="F67" s="9"/>
      <c r="G67" s="9"/>
      <c r="H67" s="9"/>
    </row>
    <row r="68" spans="3:8" x14ac:dyDescent="0.25">
      <c r="C68" s="9"/>
      <c r="D68" s="9"/>
      <c r="E68" s="35"/>
      <c r="F68" s="9"/>
      <c r="G68" s="9"/>
      <c r="H68" s="9"/>
    </row>
    <row r="69" spans="3:8" x14ac:dyDescent="0.25">
      <c r="C69" s="9"/>
      <c r="D69" s="9"/>
      <c r="E69" s="35"/>
      <c r="F69" s="9"/>
      <c r="G69" s="9"/>
      <c r="H69" s="9"/>
    </row>
    <row r="70" spans="3:8" x14ac:dyDescent="0.25">
      <c r="C70" s="9"/>
      <c r="D70" s="9"/>
      <c r="E70" s="35"/>
      <c r="F70" s="9"/>
      <c r="G70" s="9"/>
      <c r="H70" s="9"/>
    </row>
    <row r="71" spans="3:8" x14ac:dyDescent="0.25">
      <c r="C71" s="9"/>
      <c r="D71" s="9"/>
      <c r="E71" s="35"/>
      <c r="F71" s="9"/>
      <c r="G71" s="9"/>
      <c r="H71" s="9"/>
    </row>
    <row r="72" spans="3:8" x14ac:dyDescent="0.25">
      <c r="C72" s="9"/>
      <c r="D72" s="9"/>
      <c r="E72" s="35"/>
      <c r="F72" s="9"/>
      <c r="G72" s="9"/>
      <c r="H72" s="9"/>
    </row>
    <row r="73" spans="3:8" x14ac:dyDescent="0.25">
      <c r="C73" s="9"/>
      <c r="D73" s="9"/>
      <c r="E73" s="35"/>
      <c r="F73" s="9"/>
      <c r="G73" s="9"/>
      <c r="H73" s="9"/>
    </row>
    <row r="74" spans="3:8" x14ac:dyDescent="0.25">
      <c r="C74" s="9"/>
      <c r="D74" s="9"/>
      <c r="E74" s="35"/>
      <c r="F74" s="9"/>
      <c r="G74" s="9"/>
      <c r="H74" s="9"/>
    </row>
    <row r="75" spans="3:8" x14ac:dyDescent="0.25">
      <c r="C75" s="9"/>
      <c r="D75" s="9"/>
      <c r="E75" s="35"/>
      <c r="F75" s="9"/>
      <c r="G75" s="9"/>
      <c r="H75" s="9"/>
    </row>
    <row r="76" spans="3:8" x14ac:dyDescent="0.25">
      <c r="C76" s="9"/>
      <c r="D76" s="9"/>
      <c r="E76" s="35"/>
      <c r="F76" s="9"/>
      <c r="G76" s="9"/>
      <c r="H76" s="9"/>
    </row>
    <row r="77" spans="3:8" x14ac:dyDescent="0.25">
      <c r="C77" s="9"/>
      <c r="D77" s="9"/>
      <c r="E77" s="35"/>
      <c r="F77" s="9"/>
      <c r="G77" s="9"/>
      <c r="H77" s="9"/>
    </row>
    <row r="78" spans="3:8" x14ac:dyDescent="0.25">
      <c r="C78" s="9"/>
      <c r="D78" s="9"/>
      <c r="E78" s="35"/>
      <c r="F78" s="9"/>
      <c r="G78" s="9"/>
      <c r="H78" s="9"/>
    </row>
    <row r="79" spans="3:8" x14ac:dyDescent="0.25">
      <c r="C79" s="9"/>
      <c r="D79" s="9"/>
      <c r="E79" s="35"/>
      <c r="F79" s="9"/>
      <c r="G79" s="9"/>
      <c r="H79" s="9"/>
    </row>
    <row r="80" spans="3:8" x14ac:dyDescent="0.25">
      <c r="C80" s="9"/>
      <c r="D80" s="9"/>
      <c r="E80" s="35"/>
      <c r="F80" s="9"/>
      <c r="G80" s="9"/>
      <c r="H80" s="9"/>
    </row>
    <row r="81" spans="3:8" x14ac:dyDescent="0.25">
      <c r="C81" s="9"/>
      <c r="D81" s="9"/>
      <c r="E81" s="35"/>
      <c r="F81" s="9"/>
      <c r="G81" s="9"/>
      <c r="H81" s="9"/>
    </row>
    <row r="82" spans="3:8" x14ac:dyDescent="0.25">
      <c r="C82" s="9"/>
      <c r="D82" s="9"/>
      <c r="E82" s="35"/>
      <c r="F82" s="9"/>
      <c r="G82" s="9"/>
      <c r="H82" s="9"/>
    </row>
    <row r="83" spans="3:8" x14ac:dyDescent="0.25">
      <c r="C83" s="9"/>
      <c r="D83" s="9"/>
      <c r="E83" s="35"/>
      <c r="F83" s="9"/>
      <c r="G83" s="9"/>
      <c r="H83" s="9"/>
    </row>
    <row r="84" spans="3:8" x14ac:dyDescent="0.25">
      <c r="C84" s="9"/>
      <c r="D84" s="9"/>
      <c r="E84" s="35"/>
      <c r="F84" s="9"/>
      <c r="G84" s="9"/>
      <c r="H84" s="9"/>
    </row>
    <row r="85" spans="3:8" x14ac:dyDescent="0.25">
      <c r="C85" s="9"/>
      <c r="D85" s="9"/>
      <c r="E85" s="35"/>
      <c r="F85" s="9"/>
      <c r="G85" s="9"/>
      <c r="H85" s="9"/>
    </row>
    <row r="86" spans="3:8" x14ac:dyDescent="0.25">
      <c r="C86" s="9"/>
      <c r="D86" s="9"/>
      <c r="E86" s="35"/>
      <c r="F86" s="9"/>
      <c r="G86" s="9"/>
      <c r="H86" s="9"/>
    </row>
    <row r="87" spans="3:8" x14ac:dyDescent="0.25">
      <c r="C87" s="9"/>
      <c r="D87" s="9"/>
      <c r="E87" s="35"/>
      <c r="F87" s="9"/>
      <c r="G87" s="9"/>
      <c r="H87" s="9"/>
    </row>
    <row r="88" spans="3:8" x14ac:dyDescent="0.25">
      <c r="C88" s="9"/>
      <c r="D88" s="9"/>
      <c r="E88" s="35"/>
      <c r="F88" s="9"/>
      <c r="G88" s="9"/>
      <c r="H88" s="9"/>
    </row>
    <row r="89" spans="3:8" x14ac:dyDescent="0.25">
      <c r="C89" s="9"/>
      <c r="D89" s="9"/>
      <c r="E89" s="35"/>
      <c r="F89" s="9"/>
      <c r="G89" s="9"/>
      <c r="H89" s="9"/>
    </row>
    <row r="90" spans="3:8" x14ac:dyDescent="0.25">
      <c r="C90" s="9"/>
      <c r="D90" s="9"/>
      <c r="E90" s="35"/>
      <c r="F90" s="9"/>
      <c r="G90" s="9"/>
      <c r="H90" s="9"/>
    </row>
    <row r="91" spans="3:8" x14ac:dyDescent="0.25">
      <c r="C91" s="9"/>
      <c r="D91" s="9"/>
      <c r="E91" s="35"/>
      <c r="F91" s="9"/>
      <c r="G91" s="9"/>
      <c r="H91" s="9"/>
    </row>
    <row r="92" spans="3:8" x14ac:dyDescent="0.25">
      <c r="C92" s="9"/>
      <c r="D92" s="9"/>
      <c r="E92" s="35"/>
      <c r="F92" s="9"/>
      <c r="G92" s="9"/>
      <c r="H92" s="9"/>
    </row>
    <row r="93" spans="3:8" x14ac:dyDescent="0.25">
      <c r="C93" s="9"/>
      <c r="D93" s="9"/>
      <c r="E93" s="35"/>
      <c r="F93" s="9"/>
      <c r="G93" s="9"/>
      <c r="H93" s="9"/>
    </row>
    <row r="94" spans="3:8" x14ac:dyDescent="0.25">
      <c r="C94" s="9"/>
      <c r="D94" s="9"/>
      <c r="E94" s="35"/>
      <c r="F94" s="9"/>
      <c r="G94" s="9"/>
      <c r="H94" s="9"/>
    </row>
    <row r="95" spans="3:8" x14ac:dyDescent="0.25">
      <c r="C95" s="9"/>
      <c r="D95" s="9"/>
      <c r="E95" s="35"/>
      <c r="F95" s="9"/>
      <c r="G95" s="9"/>
      <c r="H95" s="9"/>
    </row>
    <row r="96" spans="3:8" x14ac:dyDescent="0.25">
      <c r="C96" s="9"/>
      <c r="D96" s="9"/>
      <c r="E96" s="35"/>
      <c r="F96" s="9"/>
      <c r="G96" s="9"/>
      <c r="H96" s="9"/>
    </row>
    <row r="97" spans="3:8" x14ac:dyDescent="0.25">
      <c r="C97" s="9"/>
      <c r="D97" s="9"/>
      <c r="E97" s="35"/>
      <c r="F97" s="9"/>
      <c r="G97" s="9"/>
      <c r="H97" s="9"/>
    </row>
    <row r="98" spans="3:8" x14ac:dyDescent="0.25">
      <c r="C98" s="9"/>
      <c r="D98" s="9"/>
      <c r="E98" s="35"/>
      <c r="F98" s="9"/>
      <c r="G98" s="9"/>
      <c r="H98" s="9"/>
    </row>
    <row r="99" spans="3:8" x14ac:dyDescent="0.25">
      <c r="C99" s="9"/>
      <c r="D99" s="9"/>
      <c r="E99" s="35"/>
      <c r="F99" s="9"/>
      <c r="G99" s="9"/>
      <c r="H99" s="9"/>
    </row>
    <row r="100" spans="3:8" x14ac:dyDescent="0.25">
      <c r="C100" s="9"/>
      <c r="D100" s="9"/>
      <c r="E100" s="35"/>
      <c r="F100" s="9"/>
      <c r="G100" s="9"/>
      <c r="H100" s="9"/>
    </row>
    <row r="101" spans="3:8" x14ac:dyDescent="0.25">
      <c r="C101" s="9"/>
      <c r="D101" s="9"/>
      <c r="E101" s="35"/>
      <c r="F101" s="9"/>
      <c r="G101" s="9"/>
      <c r="H101" s="9"/>
    </row>
    <row r="102" spans="3:8" x14ac:dyDescent="0.25">
      <c r="C102" s="9"/>
      <c r="D102" s="9"/>
      <c r="E102" s="35"/>
      <c r="F102" s="9"/>
      <c r="G102" s="9"/>
      <c r="H102" s="9"/>
    </row>
    <row r="103" spans="3:8" x14ac:dyDescent="0.25">
      <c r="C103" s="9"/>
      <c r="D103" s="9"/>
      <c r="E103" s="35"/>
      <c r="F103" s="9"/>
      <c r="G103" s="9"/>
      <c r="H103" s="9"/>
    </row>
    <row r="104" spans="3:8" x14ac:dyDescent="0.25">
      <c r="C104" s="9"/>
      <c r="D104" s="9"/>
      <c r="E104" s="35"/>
      <c r="F104" s="9"/>
      <c r="G104" s="9"/>
      <c r="H104" s="9"/>
    </row>
    <row r="105" spans="3:8" x14ac:dyDescent="0.25">
      <c r="C105" s="9"/>
      <c r="D105" s="9"/>
      <c r="E105" s="35"/>
      <c r="F105" s="9"/>
      <c r="G105" s="9"/>
      <c r="H105" s="9"/>
    </row>
    <row r="106" spans="3:8" x14ac:dyDescent="0.25">
      <c r="C106" s="9"/>
      <c r="D106" s="9"/>
      <c r="E106" s="35"/>
      <c r="F106" s="9"/>
      <c r="G106" s="9"/>
      <c r="H106" s="9"/>
    </row>
    <row r="107" spans="3:8" x14ac:dyDescent="0.25">
      <c r="C107" s="9"/>
      <c r="D107" s="9"/>
      <c r="E107" s="35"/>
      <c r="F107" s="9"/>
      <c r="G107" s="9"/>
      <c r="H107" s="9"/>
    </row>
    <row r="108" spans="3:8" x14ac:dyDescent="0.25">
      <c r="C108" s="9"/>
      <c r="D108" s="9"/>
      <c r="E108" s="35"/>
      <c r="F108" s="9"/>
      <c r="G108" s="9"/>
      <c r="H108" s="9"/>
    </row>
    <row r="109" spans="3:8" x14ac:dyDescent="0.25">
      <c r="C109" s="9"/>
      <c r="D109" s="9"/>
      <c r="E109" s="35"/>
      <c r="F109" s="9"/>
      <c r="G109" s="9"/>
      <c r="H109" s="9"/>
    </row>
    <row r="110" spans="3:8" x14ac:dyDescent="0.25">
      <c r="C110" s="9"/>
      <c r="D110" s="9"/>
      <c r="E110" s="35"/>
      <c r="F110" s="9"/>
      <c r="G110" s="9"/>
      <c r="H110" s="9"/>
    </row>
    <row r="111" spans="3:8" x14ac:dyDescent="0.25">
      <c r="C111" s="9"/>
      <c r="D111" s="9"/>
      <c r="E111" s="35"/>
      <c r="F111" s="9"/>
      <c r="G111" s="9"/>
      <c r="H111" s="9"/>
    </row>
    <row r="112" spans="3:8" x14ac:dyDescent="0.25">
      <c r="C112" s="9"/>
      <c r="D112" s="9"/>
      <c r="E112" s="35"/>
      <c r="F112" s="9"/>
      <c r="G112" s="9"/>
      <c r="H112" s="9"/>
    </row>
    <row r="113" spans="3:8" x14ac:dyDescent="0.25">
      <c r="C113" s="9"/>
      <c r="D113" s="9"/>
      <c r="E113" s="35"/>
      <c r="F113" s="9"/>
      <c r="G113" s="9"/>
      <c r="H113" s="9"/>
    </row>
    <row r="114" spans="3:8" x14ac:dyDescent="0.25">
      <c r="C114" s="9"/>
      <c r="D114" s="9"/>
      <c r="E114" s="35"/>
      <c r="F114" s="9"/>
      <c r="G114" s="9"/>
      <c r="H114" s="9"/>
    </row>
    <row r="115" spans="3:8" x14ac:dyDescent="0.25">
      <c r="C115" s="9"/>
      <c r="D115" s="9"/>
      <c r="E115" s="35"/>
      <c r="F115" s="9"/>
      <c r="G115" s="9"/>
      <c r="H115" s="9"/>
    </row>
    <row r="116" spans="3:8" x14ac:dyDescent="0.25">
      <c r="C116" s="9"/>
      <c r="D116" s="9"/>
      <c r="E116" s="35"/>
      <c r="F116" s="9"/>
      <c r="G116" s="9"/>
      <c r="H116" s="9"/>
    </row>
    <row r="117" spans="3:8" x14ac:dyDescent="0.25">
      <c r="C117" s="9"/>
      <c r="D117" s="9"/>
      <c r="E117" s="35"/>
      <c r="F117" s="9"/>
      <c r="G117" s="9"/>
      <c r="H117" s="9"/>
    </row>
    <row r="118" spans="3:8" x14ac:dyDescent="0.25">
      <c r="C118" s="9"/>
      <c r="D118" s="9"/>
      <c r="E118" s="35"/>
      <c r="F118" s="9"/>
      <c r="G118" s="9"/>
      <c r="H118" s="9"/>
    </row>
    <row r="119" spans="3:8" x14ac:dyDescent="0.25">
      <c r="C119" s="9"/>
      <c r="D119" s="9"/>
      <c r="E119" s="35"/>
      <c r="F119" s="9"/>
      <c r="G119" s="9"/>
      <c r="H119" s="9"/>
    </row>
    <row r="120" spans="3:8" x14ac:dyDescent="0.25">
      <c r="C120" s="9"/>
      <c r="D120" s="9"/>
      <c r="E120" s="35"/>
      <c r="F120" s="9"/>
      <c r="G120" s="9"/>
      <c r="H120" s="9"/>
    </row>
    <row r="121" spans="3:8" x14ac:dyDescent="0.25">
      <c r="C121" s="9"/>
      <c r="D121" s="9"/>
      <c r="E121" s="35"/>
      <c r="F121" s="9"/>
      <c r="G121" s="9"/>
      <c r="H121" s="9"/>
    </row>
    <row r="122" spans="3:8" x14ac:dyDescent="0.25">
      <c r="C122" s="9"/>
      <c r="D122" s="9"/>
      <c r="E122" s="35"/>
      <c r="F122" s="9"/>
      <c r="G122" s="9"/>
      <c r="H122" s="9"/>
    </row>
    <row r="123" spans="3:8" x14ac:dyDescent="0.25">
      <c r="C123" s="9"/>
      <c r="D123" s="9"/>
      <c r="E123" s="35"/>
      <c r="F123" s="9"/>
      <c r="G123" s="9"/>
      <c r="H123" s="9"/>
    </row>
    <row r="124" spans="3:8" x14ac:dyDescent="0.25">
      <c r="C124" s="9"/>
      <c r="D124" s="9"/>
      <c r="E124" s="35"/>
      <c r="F124" s="9"/>
      <c r="G124" s="9"/>
      <c r="H124" s="9"/>
    </row>
    <row r="125" spans="3:8" x14ac:dyDescent="0.25">
      <c r="C125" s="9"/>
      <c r="D125" s="9"/>
      <c r="E125" s="35"/>
      <c r="F125" s="9"/>
      <c r="G125" s="9"/>
      <c r="H125" s="9"/>
    </row>
    <row r="126" spans="3:8" x14ac:dyDescent="0.25">
      <c r="C126" s="9"/>
      <c r="D126" s="9"/>
      <c r="E126" s="35"/>
      <c r="F126" s="9"/>
      <c r="G126" s="9"/>
      <c r="H126" s="9"/>
    </row>
    <row r="127" spans="3:8" x14ac:dyDescent="0.25">
      <c r="C127" s="9"/>
      <c r="D127" s="9"/>
      <c r="E127" s="35"/>
      <c r="F127" s="9"/>
      <c r="G127" s="9"/>
      <c r="H127" s="9"/>
    </row>
    <row r="128" spans="3:8" x14ac:dyDescent="0.25">
      <c r="C128" s="9"/>
      <c r="D128" s="9"/>
      <c r="E128" s="35"/>
      <c r="F128" s="9"/>
      <c r="G128" s="9"/>
      <c r="H128" s="9"/>
    </row>
    <row r="129" spans="3:8" x14ac:dyDescent="0.25">
      <c r="C129" s="9"/>
      <c r="D129" s="9"/>
      <c r="E129" s="35"/>
      <c r="F129" s="9"/>
      <c r="G129" s="9"/>
      <c r="H129" s="9"/>
    </row>
    <row r="130" spans="3:8" x14ac:dyDescent="0.25">
      <c r="C130" s="9"/>
      <c r="D130" s="9"/>
      <c r="E130" s="35"/>
      <c r="F130" s="9"/>
      <c r="G130" s="9"/>
      <c r="H130" s="9"/>
    </row>
    <row r="131" spans="3:8" x14ac:dyDescent="0.25">
      <c r="C131" s="9"/>
      <c r="D131" s="9"/>
      <c r="E131" s="35"/>
      <c r="F131" s="9"/>
      <c r="G131" s="9"/>
      <c r="H131" s="9"/>
    </row>
    <row r="132" spans="3:8" x14ac:dyDescent="0.25">
      <c r="C132" s="9"/>
      <c r="D132" s="9"/>
      <c r="E132" s="35"/>
      <c r="F132" s="9"/>
      <c r="G132" s="9"/>
      <c r="H132" s="9"/>
    </row>
    <row r="133" spans="3:8" x14ac:dyDescent="0.25">
      <c r="C133" s="9"/>
      <c r="D133" s="9"/>
      <c r="E133" s="35"/>
      <c r="F133" s="9"/>
      <c r="G133" s="9"/>
      <c r="H133" s="9"/>
    </row>
    <row r="134" spans="3:8" x14ac:dyDescent="0.25">
      <c r="C134" s="9"/>
      <c r="D134" s="9"/>
      <c r="E134" s="35"/>
      <c r="F134" s="9"/>
      <c r="G134" s="9"/>
      <c r="H134" s="9"/>
    </row>
    <row r="135" spans="3:8" x14ac:dyDescent="0.25">
      <c r="C135" s="9"/>
      <c r="D135" s="9"/>
      <c r="E135" s="35"/>
      <c r="F135" s="9"/>
      <c r="G135" s="9"/>
      <c r="H135" s="9"/>
    </row>
    <row r="136" spans="3:8" x14ac:dyDescent="0.25">
      <c r="C136" s="9"/>
      <c r="D136" s="9"/>
      <c r="E136" s="35"/>
      <c r="F136" s="9"/>
      <c r="G136" s="9"/>
      <c r="H136" s="9"/>
    </row>
    <row r="137" spans="3:8" x14ac:dyDescent="0.25">
      <c r="C137" s="9"/>
      <c r="D137" s="9"/>
      <c r="E137" s="35"/>
      <c r="F137" s="9"/>
      <c r="G137" s="9"/>
      <c r="H137" s="9"/>
    </row>
    <row r="138" spans="3:8" x14ac:dyDescent="0.25">
      <c r="C138" s="9"/>
      <c r="D138" s="9"/>
      <c r="E138" s="35"/>
      <c r="F138" s="9"/>
      <c r="G138" s="9"/>
      <c r="H138" s="9"/>
    </row>
    <row r="139" spans="3:8" x14ac:dyDescent="0.25">
      <c r="C139" s="9"/>
      <c r="D139" s="9"/>
      <c r="E139" s="35"/>
      <c r="F139" s="9"/>
      <c r="G139" s="9"/>
      <c r="H139" s="9"/>
    </row>
    <row r="140" spans="3:8" x14ac:dyDescent="0.25">
      <c r="C140" s="9"/>
      <c r="D140" s="9"/>
      <c r="E140" s="35"/>
      <c r="F140" s="9"/>
      <c r="G140" s="9"/>
      <c r="H140" s="9"/>
    </row>
    <row r="141" spans="3:8" x14ac:dyDescent="0.25">
      <c r="C141" s="9"/>
      <c r="D141" s="9"/>
      <c r="E141" s="35"/>
      <c r="F141" s="9"/>
      <c r="G141" s="9"/>
      <c r="H141" s="9"/>
    </row>
    <row r="142" spans="3:8" x14ac:dyDescent="0.25">
      <c r="C142" s="9"/>
      <c r="D142" s="9"/>
      <c r="E142" s="35"/>
      <c r="F142" s="9"/>
      <c r="G142" s="9"/>
      <c r="H142" s="9"/>
    </row>
    <row r="143" spans="3:8" x14ac:dyDescent="0.25">
      <c r="C143" s="9"/>
      <c r="D143" s="9"/>
      <c r="E143" s="35"/>
      <c r="F143" s="9"/>
      <c r="G143" s="9"/>
      <c r="H143" s="9"/>
    </row>
    <row r="144" spans="3:8" x14ac:dyDescent="0.25">
      <c r="C144" s="9"/>
      <c r="D144" s="9"/>
      <c r="E144" s="35"/>
      <c r="F144" s="9"/>
      <c r="G144" s="9"/>
      <c r="H144" s="9"/>
    </row>
    <row r="145" spans="3:8" x14ac:dyDescent="0.25">
      <c r="C145" s="9"/>
      <c r="D145" s="9"/>
      <c r="E145" s="35"/>
      <c r="F145" s="9"/>
      <c r="G145" s="9"/>
      <c r="H145" s="9"/>
    </row>
    <row r="146" spans="3:8" x14ac:dyDescent="0.25">
      <c r="C146" s="9"/>
      <c r="D146" s="9"/>
      <c r="E146" s="35"/>
      <c r="F146" s="9"/>
      <c r="G146" s="9"/>
      <c r="H146" s="9"/>
    </row>
    <row r="147" spans="3:8" x14ac:dyDescent="0.25">
      <c r="C147" s="9"/>
      <c r="D147" s="9"/>
      <c r="E147" s="35"/>
      <c r="F147" s="9"/>
      <c r="G147" s="9"/>
      <c r="H147" s="9"/>
    </row>
    <row r="148" spans="3:8" x14ac:dyDescent="0.25">
      <c r="C148" s="9"/>
      <c r="D148" s="9"/>
      <c r="E148" s="35"/>
      <c r="F148" s="9"/>
      <c r="G148" s="9"/>
      <c r="H148" s="9"/>
    </row>
    <row r="149" spans="3:8" x14ac:dyDescent="0.25">
      <c r="C149" s="9"/>
      <c r="D149" s="9"/>
      <c r="E149" s="35"/>
      <c r="F149" s="9"/>
      <c r="G149" s="9"/>
      <c r="H149" s="9"/>
    </row>
    <row r="150" spans="3:8" x14ac:dyDescent="0.25">
      <c r="C150" s="9"/>
      <c r="D150" s="9"/>
      <c r="E150" s="35"/>
      <c r="F150" s="9"/>
      <c r="G150" s="9"/>
      <c r="H150" s="9"/>
    </row>
    <row r="151" spans="3:8" x14ac:dyDescent="0.25">
      <c r="C151" s="9"/>
      <c r="D151" s="9"/>
      <c r="E151" s="35"/>
      <c r="F151" s="9"/>
      <c r="G151" s="9"/>
      <c r="H151" s="9"/>
    </row>
    <row r="152" spans="3:8" x14ac:dyDescent="0.25">
      <c r="C152" s="9"/>
      <c r="D152" s="9"/>
      <c r="E152" s="35"/>
      <c r="F152" s="9"/>
      <c r="G152" s="9"/>
      <c r="H152" s="9"/>
    </row>
    <row r="153" spans="3:8" x14ac:dyDescent="0.25">
      <c r="C153" s="9"/>
      <c r="D153" s="9"/>
      <c r="E153" s="35"/>
      <c r="F153" s="9"/>
      <c r="G153" s="9"/>
      <c r="H153" s="9"/>
    </row>
    <row r="154" spans="3:8" x14ac:dyDescent="0.25">
      <c r="C154" s="9"/>
      <c r="D154" s="9"/>
      <c r="E154" s="35"/>
      <c r="F154" s="9"/>
      <c r="G154" s="9"/>
      <c r="H154" s="9"/>
    </row>
    <row r="155" spans="3:8" x14ac:dyDescent="0.25">
      <c r="C155" s="9"/>
      <c r="D155" s="9"/>
      <c r="E155" s="35"/>
      <c r="F155" s="9"/>
      <c r="G155" s="9"/>
      <c r="H155" s="9"/>
    </row>
    <row r="156" spans="3:8" x14ac:dyDescent="0.25">
      <c r="C156" s="9"/>
      <c r="D156" s="9"/>
      <c r="E156" s="35"/>
      <c r="F156" s="9"/>
      <c r="G156" s="9"/>
      <c r="H156" s="9"/>
    </row>
    <row r="157" spans="3:8" x14ac:dyDescent="0.25">
      <c r="C157" s="9"/>
      <c r="D157" s="9"/>
      <c r="E157" s="35"/>
      <c r="F157" s="9"/>
      <c r="G157" s="9"/>
      <c r="H157" s="9"/>
    </row>
    <row r="158" spans="3:8" x14ac:dyDescent="0.25">
      <c r="C158" s="9"/>
      <c r="D158" s="9"/>
      <c r="E158" s="35"/>
      <c r="F158" s="9"/>
      <c r="G158" s="9"/>
      <c r="H158" s="9"/>
    </row>
    <row r="159" spans="3:8" x14ac:dyDescent="0.25">
      <c r="C159" s="9"/>
      <c r="D159" s="9"/>
      <c r="E159" s="35"/>
      <c r="F159" s="9"/>
      <c r="G159" s="9"/>
      <c r="H159" s="9"/>
    </row>
    <row r="160" spans="3:8" x14ac:dyDescent="0.25">
      <c r="C160" s="9"/>
      <c r="D160" s="9"/>
      <c r="E160" s="35"/>
      <c r="F160" s="9"/>
      <c r="G160" s="9"/>
      <c r="H160" s="9"/>
    </row>
    <row r="161" spans="3:8" x14ac:dyDescent="0.25">
      <c r="C161" s="9"/>
      <c r="D161" s="9"/>
      <c r="E161" s="35"/>
      <c r="F161" s="9"/>
      <c r="G161" s="9"/>
      <c r="H161" s="9"/>
    </row>
    <row r="162" spans="3:8" x14ac:dyDescent="0.25">
      <c r="C162" s="9"/>
      <c r="D162" s="9"/>
      <c r="E162" s="35"/>
      <c r="F162" s="9"/>
      <c r="G162" s="9"/>
      <c r="H162" s="9"/>
    </row>
    <row r="163" spans="3:8" x14ac:dyDescent="0.25">
      <c r="C163" s="9"/>
      <c r="D163" s="9"/>
      <c r="E163" s="35"/>
      <c r="F163" s="9"/>
      <c r="G163" s="9"/>
      <c r="H163" s="9"/>
    </row>
    <row r="164" spans="3:8" x14ac:dyDescent="0.25">
      <c r="C164" s="9"/>
      <c r="D164" s="9"/>
      <c r="E164" s="35"/>
      <c r="F164" s="9"/>
      <c r="G164" s="9"/>
      <c r="H164" s="9"/>
    </row>
    <row r="165" spans="3:8" x14ac:dyDescent="0.25">
      <c r="C165" s="9"/>
      <c r="D165" s="9"/>
      <c r="E165" s="35"/>
      <c r="F165" s="9"/>
      <c r="G165" s="9"/>
      <c r="H165" s="9"/>
    </row>
    <row r="166" spans="3:8" x14ac:dyDescent="0.25">
      <c r="C166" s="9"/>
      <c r="D166" s="9"/>
      <c r="E166" s="35"/>
      <c r="F166" s="9"/>
      <c r="G166" s="9"/>
      <c r="H166" s="9"/>
    </row>
    <row r="167" spans="3:8" x14ac:dyDescent="0.25">
      <c r="C167" s="9"/>
      <c r="D167" s="9"/>
      <c r="E167" s="35"/>
      <c r="F167" s="9"/>
      <c r="G167" s="9"/>
      <c r="H167" s="9"/>
    </row>
    <row r="168" spans="3:8" x14ac:dyDescent="0.25">
      <c r="C168" s="9"/>
      <c r="D168" s="9"/>
      <c r="E168" s="35"/>
      <c r="F168" s="9"/>
      <c r="G168" s="9"/>
      <c r="H168" s="9"/>
    </row>
    <row r="169" spans="3:8" x14ac:dyDescent="0.25">
      <c r="C169" s="9"/>
      <c r="D169" s="9"/>
      <c r="E169" s="35"/>
      <c r="F169" s="9"/>
      <c r="G169" s="9"/>
      <c r="H169" s="9"/>
    </row>
    <row r="170" spans="3:8" x14ac:dyDescent="0.25">
      <c r="C170" s="9"/>
      <c r="D170" s="9"/>
      <c r="E170" s="35"/>
      <c r="F170" s="9"/>
      <c r="G170" s="9"/>
      <c r="H170" s="9"/>
    </row>
    <row r="171" spans="3:8" x14ac:dyDescent="0.25">
      <c r="C171" s="9"/>
      <c r="D171" s="9"/>
      <c r="E171" s="35"/>
      <c r="F171" s="9"/>
      <c r="G171" s="9"/>
      <c r="H171" s="9"/>
    </row>
    <row r="172" spans="3:8" x14ac:dyDescent="0.25">
      <c r="C172" s="9"/>
      <c r="D172" s="9"/>
      <c r="E172" s="35"/>
      <c r="F172" s="9"/>
      <c r="G172" s="9"/>
      <c r="H172" s="9"/>
    </row>
    <row r="173" spans="3:8" x14ac:dyDescent="0.25">
      <c r="C173" s="9"/>
      <c r="D173" s="9"/>
      <c r="E173" s="35"/>
      <c r="F173" s="9"/>
      <c r="G173" s="9"/>
      <c r="H173" s="9"/>
    </row>
    <row r="174" spans="3:8" x14ac:dyDescent="0.25">
      <c r="C174" s="9"/>
      <c r="D174" s="9"/>
      <c r="E174" s="35"/>
      <c r="F174" s="9"/>
      <c r="G174" s="9"/>
      <c r="H174" s="9"/>
    </row>
    <row r="175" spans="3:8" x14ac:dyDescent="0.25">
      <c r="C175" s="9"/>
      <c r="D175" s="9"/>
      <c r="E175" s="35"/>
      <c r="F175" s="9"/>
      <c r="G175" s="9"/>
      <c r="H175" s="9"/>
    </row>
    <row r="176" spans="3:8" x14ac:dyDescent="0.25">
      <c r="C176" s="9"/>
      <c r="D176" s="9"/>
      <c r="E176" s="35"/>
      <c r="F176" s="9"/>
      <c r="G176" s="9"/>
      <c r="H176" s="9"/>
    </row>
    <row r="177" spans="3:8" x14ac:dyDescent="0.25">
      <c r="C177" s="9"/>
      <c r="D177" s="9"/>
      <c r="E177" s="35"/>
      <c r="F177" s="9"/>
      <c r="G177" s="9"/>
      <c r="H177" s="9"/>
    </row>
    <row r="178" spans="3:8" x14ac:dyDescent="0.25">
      <c r="C178" s="9"/>
      <c r="D178" s="9"/>
      <c r="E178" s="35"/>
      <c r="F178" s="9"/>
      <c r="G178" s="9"/>
      <c r="H178" s="9"/>
    </row>
    <row r="179" spans="3:8" x14ac:dyDescent="0.25">
      <c r="C179" s="9"/>
      <c r="D179" s="9"/>
      <c r="E179" s="35"/>
      <c r="F179" s="9"/>
      <c r="G179" s="9"/>
      <c r="H179" s="9"/>
    </row>
    <row r="180" spans="3:8" x14ac:dyDescent="0.25">
      <c r="C180" s="9"/>
      <c r="D180" s="9"/>
      <c r="E180" s="35"/>
      <c r="F180" s="9"/>
      <c r="G180" s="9"/>
      <c r="H180" s="9"/>
    </row>
    <row r="181" spans="3:8" x14ac:dyDescent="0.25">
      <c r="C181" s="9"/>
      <c r="D181" s="9"/>
      <c r="E181" s="35"/>
      <c r="F181" s="9"/>
      <c r="G181" s="9"/>
      <c r="H181" s="9"/>
    </row>
    <row r="182" spans="3:8" x14ac:dyDescent="0.25">
      <c r="C182" s="9"/>
      <c r="D182" s="9"/>
      <c r="E182" s="35"/>
      <c r="F182" s="9"/>
      <c r="G182" s="9"/>
      <c r="H182" s="9"/>
    </row>
    <row r="183" spans="3:8" x14ac:dyDescent="0.25">
      <c r="C183" s="9"/>
      <c r="D183" s="9"/>
      <c r="E183" s="35"/>
      <c r="F183" s="9"/>
      <c r="G183" s="9"/>
      <c r="H183" s="9"/>
    </row>
    <row r="184" spans="3:8" x14ac:dyDescent="0.25">
      <c r="C184" s="9"/>
      <c r="D184" s="9"/>
      <c r="E184" s="35"/>
      <c r="F184" s="9"/>
      <c r="G184" s="9"/>
      <c r="H184" s="9"/>
    </row>
    <row r="185" spans="3:8" x14ac:dyDescent="0.25">
      <c r="C185" s="9"/>
      <c r="D185" s="9"/>
      <c r="E185" s="35"/>
      <c r="F185" s="9"/>
      <c r="G185" s="9"/>
      <c r="H185" s="9"/>
    </row>
    <row r="186" spans="3:8" x14ac:dyDescent="0.25">
      <c r="C186" s="9"/>
      <c r="D186" s="9"/>
      <c r="E186" s="35"/>
      <c r="F186" s="9"/>
      <c r="G186" s="9"/>
      <c r="H186" s="9"/>
    </row>
    <row r="187" spans="3:8" x14ac:dyDescent="0.25">
      <c r="C187" s="9"/>
      <c r="D187" s="9"/>
      <c r="E187" s="35"/>
      <c r="F187" s="9"/>
      <c r="G187" s="9"/>
      <c r="H187" s="9"/>
    </row>
    <row r="188" spans="3:8" x14ac:dyDescent="0.25">
      <c r="C188" s="9"/>
      <c r="D188" s="9"/>
      <c r="E188" s="35"/>
      <c r="F188" s="9"/>
      <c r="G188" s="9"/>
      <c r="H188" s="9"/>
    </row>
    <row r="189" spans="3:8" x14ac:dyDescent="0.25">
      <c r="C189" s="9"/>
      <c r="D189" s="9"/>
      <c r="E189" s="35"/>
      <c r="F189" s="9"/>
      <c r="G189" s="9"/>
      <c r="H189" s="9"/>
    </row>
    <row r="190" spans="3:8" x14ac:dyDescent="0.25">
      <c r="C190" s="9"/>
      <c r="D190" s="9"/>
      <c r="E190" s="35"/>
      <c r="F190" s="9"/>
      <c r="G190" s="9"/>
      <c r="H190" s="9"/>
    </row>
    <row r="191" spans="3:8" x14ac:dyDescent="0.25">
      <c r="C191" s="9"/>
      <c r="D191" s="9"/>
      <c r="E191" s="35"/>
      <c r="F191" s="9"/>
      <c r="G191" s="9"/>
      <c r="H191" s="9"/>
    </row>
    <row r="192" spans="3:8" x14ac:dyDescent="0.25">
      <c r="C192" s="9"/>
      <c r="D192" s="9"/>
      <c r="E192" s="35"/>
      <c r="F192" s="9"/>
      <c r="G192" s="9"/>
      <c r="H192" s="9"/>
    </row>
    <row r="193" spans="3:8" x14ac:dyDescent="0.25">
      <c r="C193" s="9"/>
      <c r="D193" s="9"/>
      <c r="E193" s="35"/>
      <c r="F193" s="9"/>
      <c r="G193" s="9"/>
      <c r="H193" s="9"/>
    </row>
    <row r="194" spans="3:8" x14ac:dyDescent="0.25">
      <c r="C194" s="9"/>
      <c r="D194" s="9"/>
      <c r="E194" s="35"/>
      <c r="F194" s="9"/>
      <c r="G194" s="9"/>
      <c r="H194" s="9"/>
    </row>
    <row r="195" spans="3:8" x14ac:dyDescent="0.25">
      <c r="C195" s="9"/>
      <c r="D195" s="9"/>
      <c r="E195" s="35"/>
      <c r="F195" s="9"/>
      <c r="G195" s="9"/>
      <c r="H195" s="9"/>
    </row>
    <row r="196" spans="3:8" x14ac:dyDescent="0.25">
      <c r="C196" s="9"/>
      <c r="D196" s="9"/>
      <c r="E196" s="35"/>
      <c r="F196" s="9"/>
      <c r="G196" s="9"/>
      <c r="H196" s="9"/>
    </row>
    <row r="197" spans="3:8" x14ac:dyDescent="0.25">
      <c r="C197" s="9"/>
      <c r="D197" s="9"/>
      <c r="E197" s="35"/>
      <c r="F197" s="9"/>
      <c r="G197" s="9"/>
      <c r="H197" s="9"/>
    </row>
    <row r="198" spans="3:8" x14ac:dyDescent="0.25">
      <c r="C198" s="9"/>
      <c r="D198" s="9"/>
      <c r="E198" s="35"/>
      <c r="F198" s="9"/>
      <c r="G198" s="9"/>
      <c r="H198" s="9"/>
    </row>
    <row r="199" spans="3:8" x14ac:dyDescent="0.25">
      <c r="C199" s="9"/>
      <c r="D199" s="9"/>
      <c r="E199" s="35"/>
      <c r="F199" s="9"/>
      <c r="G199" s="9"/>
      <c r="H199" s="9"/>
    </row>
    <row r="200" spans="3:8" x14ac:dyDescent="0.25">
      <c r="C200" s="9"/>
      <c r="D200" s="9"/>
      <c r="E200" s="35"/>
      <c r="F200" s="9"/>
      <c r="G200" s="9"/>
      <c r="H200" s="9"/>
    </row>
    <row r="201" spans="3:8" x14ac:dyDescent="0.25">
      <c r="C201" s="9"/>
      <c r="D201" s="9"/>
      <c r="E201" s="35"/>
      <c r="F201" s="9"/>
      <c r="G201" s="9"/>
      <c r="H201" s="9"/>
    </row>
    <row r="202" spans="3:8" x14ac:dyDescent="0.25">
      <c r="C202" s="9"/>
      <c r="D202" s="9"/>
      <c r="E202" s="35"/>
      <c r="F202" s="9"/>
      <c r="G202" s="9"/>
      <c r="H202" s="9"/>
    </row>
    <row r="203" spans="3:8" x14ac:dyDescent="0.25">
      <c r="C203" s="9"/>
      <c r="D203" s="9"/>
      <c r="E203" s="35"/>
      <c r="F203" s="9"/>
      <c r="G203" s="9"/>
      <c r="H203" s="9"/>
    </row>
    <row r="204" spans="3:8" x14ac:dyDescent="0.25">
      <c r="C204" s="9"/>
      <c r="D204" s="9"/>
      <c r="E204" s="35"/>
      <c r="F204" s="9"/>
      <c r="G204" s="9"/>
      <c r="H204" s="9"/>
    </row>
    <row r="205" spans="3:8" x14ac:dyDescent="0.25">
      <c r="C205" s="9"/>
      <c r="D205" s="9"/>
      <c r="E205" s="35"/>
      <c r="F205" s="9"/>
      <c r="G205" s="9"/>
      <c r="H205" s="9"/>
    </row>
    <row r="206" spans="3:8" x14ac:dyDescent="0.25">
      <c r="C206" s="9"/>
      <c r="D206" s="9"/>
      <c r="E206" s="35"/>
      <c r="F206" s="9"/>
      <c r="G206" s="9"/>
      <c r="H206" s="9"/>
    </row>
    <row r="207" spans="3:8" x14ac:dyDescent="0.25">
      <c r="C207" s="9"/>
      <c r="D207" s="9"/>
      <c r="E207" s="35"/>
      <c r="F207" s="9"/>
      <c r="G207" s="9"/>
      <c r="H207" s="9"/>
    </row>
    <row r="208" spans="3:8" x14ac:dyDescent="0.25">
      <c r="C208" s="9"/>
      <c r="D208" s="9"/>
      <c r="E208" s="35"/>
      <c r="F208" s="9"/>
      <c r="G208" s="9"/>
      <c r="H208" s="9"/>
    </row>
    <row r="209" spans="3:8" x14ac:dyDescent="0.25">
      <c r="C209" s="9"/>
      <c r="D209" s="9"/>
      <c r="E209" s="35"/>
      <c r="F209" s="9"/>
      <c r="G209" s="9"/>
      <c r="H209" s="9"/>
    </row>
    <row r="210" spans="3:8" x14ac:dyDescent="0.25">
      <c r="C210" s="9"/>
      <c r="D210" s="9"/>
      <c r="E210" s="35"/>
      <c r="F210" s="9"/>
      <c r="G210" s="9"/>
      <c r="H210" s="9"/>
    </row>
    <row r="211" spans="3:8" x14ac:dyDescent="0.25">
      <c r="C211" s="9"/>
      <c r="D211" s="9"/>
      <c r="E211" s="35"/>
      <c r="F211" s="9"/>
      <c r="G211" s="9"/>
      <c r="H211" s="9"/>
    </row>
    <row r="212" spans="3:8" x14ac:dyDescent="0.25">
      <c r="C212" s="9"/>
      <c r="D212" s="9"/>
      <c r="E212" s="35"/>
      <c r="F212" s="9"/>
      <c r="G212" s="9"/>
      <c r="H212" s="9"/>
    </row>
    <row r="213" spans="3:8" x14ac:dyDescent="0.25">
      <c r="C213" s="9"/>
      <c r="D213" s="9"/>
      <c r="E213" s="35"/>
      <c r="F213" s="9"/>
      <c r="G213" s="9"/>
      <c r="H213" s="9"/>
    </row>
    <row r="214" spans="3:8" x14ac:dyDescent="0.25">
      <c r="C214" s="9"/>
      <c r="D214" s="9"/>
      <c r="E214" s="35"/>
      <c r="F214" s="9"/>
      <c r="G214" s="9"/>
      <c r="H214" s="9"/>
    </row>
    <row r="215" spans="3:8" x14ac:dyDescent="0.25">
      <c r="C215" s="9"/>
      <c r="D215" s="9"/>
      <c r="E215" s="35"/>
      <c r="F215" s="9"/>
      <c r="G215" s="9"/>
      <c r="H215" s="9"/>
    </row>
    <row r="216" spans="3:8" x14ac:dyDescent="0.25">
      <c r="C216" s="9"/>
      <c r="D216" s="9"/>
      <c r="E216" s="35"/>
      <c r="F216" s="9"/>
      <c r="G216" s="9"/>
      <c r="H216" s="9"/>
    </row>
    <row r="217" spans="3:8" x14ac:dyDescent="0.25">
      <c r="E217" s="44"/>
    </row>
    <row r="218" spans="3:8" x14ac:dyDescent="0.25">
      <c r="E218" s="44"/>
    </row>
    <row r="219" spans="3:8" x14ac:dyDescent="0.25">
      <c r="E219" s="44"/>
    </row>
    <row r="220" spans="3:8" x14ac:dyDescent="0.25">
      <c r="E220" s="44"/>
    </row>
    <row r="221" spans="3:8" x14ac:dyDescent="0.25">
      <c r="E221" s="44"/>
    </row>
    <row r="222" spans="3:8" x14ac:dyDescent="0.25">
      <c r="E222" s="44"/>
    </row>
    <row r="223" spans="3:8" x14ac:dyDescent="0.25">
      <c r="E223" s="44"/>
    </row>
    <row r="224" spans="3:8" x14ac:dyDescent="0.25">
      <c r="E224" s="44"/>
    </row>
    <row r="225" spans="5:5" x14ac:dyDescent="0.25">
      <c r="E225" s="44"/>
    </row>
    <row r="226" spans="5:5" x14ac:dyDescent="0.25">
      <c r="E226" s="44"/>
    </row>
    <row r="227" spans="5:5" x14ac:dyDescent="0.25">
      <c r="E227" s="44"/>
    </row>
    <row r="228" spans="5:5" x14ac:dyDescent="0.25">
      <c r="E228" s="44"/>
    </row>
    <row r="229" spans="5:5" x14ac:dyDescent="0.25">
      <c r="E229" s="44"/>
    </row>
    <row r="230" spans="5:5" x14ac:dyDescent="0.25">
      <c r="E230" s="44"/>
    </row>
    <row r="231" spans="5:5" x14ac:dyDescent="0.25">
      <c r="E231" s="44"/>
    </row>
    <row r="232" spans="5:5" x14ac:dyDescent="0.25">
      <c r="E232" s="44"/>
    </row>
    <row r="233" spans="5:5" x14ac:dyDescent="0.25">
      <c r="E233" s="44"/>
    </row>
    <row r="234" spans="5:5" x14ac:dyDescent="0.25">
      <c r="E234" s="44"/>
    </row>
    <row r="235" spans="5:5" x14ac:dyDescent="0.25">
      <c r="E235" s="44"/>
    </row>
    <row r="236" spans="5:5" x14ac:dyDescent="0.25">
      <c r="E236" s="44"/>
    </row>
    <row r="237" spans="5:5" x14ac:dyDescent="0.25">
      <c r="E237" s="44"/>
    </row>
    <row r="238" spans="5:5" x14ac:dyDescent="0.25">
      <c r="E238" s="44"/>
    </row>
    <row r="239" spans="5:5" x14ac:dyDescent="0.25">
      <c r="E239" s="44"/>
    </row>
    <row r="240" spans="5:5" x14ac:dyDescent="0.25">
      <c r="E240" s="44"/>
    </row>
    <row r="241" spans="5:5" x14ac:dyDescent="0.25">
      <c r="E241" s="44"/>
    </row>
    <row r="242" spans="5:5" x14ac:dyDescent="0.25">
      <c r="E242" s="44"/>
    </row>
    <row r="243" spans="5:5" x14ac:dyDescent="0.25">
      <c r="E243" s="44"/>
    </row>
    <row r="244" spans="5:5" x14ac:dyDescent="0.25">
      <c r="E244" s="44"/>
    </row>
    <row r="245" spans="5:5" x14ac:dyDescent="0.25">
      <c r="E245" s="44"/>
    </row>
    <row r="246" spans="5:5" x14ac:dyDescent="0.25">
      <c r="E246" s="44"/>
    </row>
    <row r="247" spans="5:5" x14ac:dyDescent="0.25">
      <c r="E247" s="44"/>
    </row>
    <row r="248" spans="5:5" x14ac:dyDescent="0.25">
      <c r="E248" s="44"/>
    </row>
    <row r="249" spans="5:5" x14ac:dyDescent="0.25">
      <c r="E249" s="44"/>
    </row>
    <row r="250" spans="5:5" x14ac:dyDescent="0.25">
      <c r="E250" s="44"/>
    </row>
    <row r="251" spans="5:5" x14ac:dyDescent="0.25">
      <c r="E251" s="44"/>
    </row>
    <row r="252" spans="5:5" x14ac:dyDescent="0.25">
      <c r="E252" s="44"/>
    </row>
    <row r="253" spans="5:5" x14ac:dyDescent="0.25">
      <c r="E253" s="44"/>
    </row>
    <row r="254" spans="5:5" x14ac:dyDescent="0.25">
      <c r="E254" s="44"/>
    </row>
    <row r="255" spans="5:5" x14ac:dyDescent="0.25">
      <c r="E255" s="44"/>
    </row>
    <row r="256" spans="5:5" x14ac:dyDescent="0.25">
      <c r="E256" s="44"/>
    </row>
    <row r="257" spans="5:5" x14ac:dyDescent="0.25">
      <c r="E257" s="44"/>
    </row>
    <row r="258" spans="5:5" x14ac:dyDescent="0.25">
      <c r="E258" s="44"/>
    </row>
    <row r="259" spans="5:5" x14ac:dyDescent="0.25">
      <c r="E259" s="44"/>
    </row>
    <row r="260" spans="5:5" x14ac:dyDescent="0.25">
      <c r="E260" s="44"/>
    </row>
    <row r="261" spans="5:5" x14ac:dyDescent="0.25">
      <c r="E261" s="44"/>
    </row>
    <row r="262" spans="5:5" x14ac:dyDescent="0.25">
      <c r="E262" s="44"/>
    </row>
    <row r="263" spans="5:5" x14ac:dyDescent="0.25">
      <c r="E263" s="44"/>
    </row>
    <row r="264" spans="5:5" x14ac:dyDescent="0.25">
      <c r="E264" s="44"/>
    </row>
    <row r="265" spans="5:5" x14ac:dyDescent="0.25">
      <c r="E265" s="44"/>
    </row>
    <row r="266" spans="5:5" x14ac:dyDescent="0.25">
      <c r="E266" s="44"/>
    </row>
    <row r="267" spans="5:5" x14ac:dyDescent="0.25">
      <c r="E267" s="44"/>
    </row>
    <row r="268" spans="5:5" x14ac:dyDescent="0.25">
      <c r="E268" s="44"/>
    </row>
    <row r="269" spans="5:5" x14ac:dyDescent="0.25">
      <c r="E269" s="44"/>
    </row>
    <row r="270" spans="5:5" x14ac:dyDescent="0.25">
      <c r="E270" s="44"/>
    </row>
    <row r="271" spans="5:5" x14ac:dyDescent="0.25">
      <c r="E271" s="44"/>
    </row>
    <row r="272" spans="5:5" x14ac:dyDescent="0.25">
      <c r="E272" s="44"/>
    </row>
    <row r="273" spans="5:5" x14ac:dyDescent="0.25">
      <c r="E273" s="44"/>
    </row>
    <row r="274" spans="5:5" x14ac:dyDescent="0.25">
      <c r="E274" s="44"/>
    </row>
    <row r="275" spans="5:5" x14ac:dyDescent="0.25">
      <c r="E275" s="44"/>
    </row>
    <row r="276" spans="5:5" x14ac:dyDescent="0.25">
      <c r="E276" s="44"/>
    </row>
    <row r="277" spans="5:5" x14ac:dyDescent="0.25">
      <c r="E277" s="44"/>
    </row>
    <row r="278" spans="5:5" x14ac:dyDescent="0.25">
      <c r="E278" s="44"/>
    </row>
    <row r="279" spans="5:5" x14ac:dyDescent="0.25">
      <c r="E279" s="44"/>
    </row>
    <row r="280" spans="5:5" x14ac:dyDescent="0.25">
      <c r="E280" s="44"/>
    </row>
    <row r="281" spans="5:5" x14ac:dyDescent="0.25">
      <c r="E281" s="44"/>
    </row>
    <row r="282" spans="5:5" x14ac:dyDescent="0.25">
      <c r="E282" s="44"/>
    </row>
    <row r="283" spans="5:5" x14ac:dyDescent="0.25">
      <c r="E283" s="44"/>
    </row>
    <row r="284" spans="5:5" x14ac:dyDescent="0.25">
      <c r="E284" s="44"/>
    </row>
    <row r="285" spans="5:5" x14ac:dyDescent="0.25">
      <c r="E285" s="44"/>
    </row>
    <row r="286" spans="5:5" x14ac:dyDescent="0.25">
      <c r="E286" s="44"/>
    </row>
    <row r="287" spans="5:5" x14ac:dyDescent="0.25">
      <c r="E287" s="44"/>
    </row>
    <row r="288" spans="5:5" x14ac:dyDescent="0.25">
      <c r="E288" s="44"/>
    </row>
    <row r="289" spans="5:5" x14ac:dyDescent="0.25">
      <c r="E289" s="44"/>
    </row>
    <row r="290" spans="5:5" x14ac:dyDescent="0.25">
      <c r="E290" s="44"/>
    </row>
    <row r="291" spans="5:5" x14ac:dyDescent="0.25">
      <c r="E291" s="44"/>
    </row>
    <row r="292" spans="5:5" x14ac:dyDescent="0.25">
      <c r="E292" s="44"/>
    </row>
    <row r="293" spans="5:5" x14ac:dyDescent="0.25">
      <c r="E293" s="44"/>
    </row>
    <row r="294" spans="5:5" x14ac:dyDescent="0.25">
      <c r="E294" s="44"/>
    </row>
    <row r="295" spans="5:5" x14ac:dyDescent="0.25">
      <c r="E295" s="44"/>
    </row>
    <row r="296" spans="5:5" x14ac:dyDescent="0.25">
      <c r="E296" s="44"/>
    </row>
    <row r="297" spans="5:5" x14ac:dyDescent="0.25">
      <c r="E297" s="44"/>
    </row>
    <row r="298" spans="5:5" x14ac:dyDescent="0.25">
      <c r="E298" s="44"/>
    </row>
    <row r="299" spans="5:5" x14ac:dyDescent="0.25">
      <c r="E299" s="44"/>
    </row>
    <row r="300" spans="5:5" x14ac:dyDescent="0.25">
      <c r="E300" s="44"/>
    </row>
    <row r="301" spans="5:5" x14ac:dyDescent="0.25">
      <c r="E301" s="44"/>
    </row>
    <row r="302" spans="5:5" x14ac:dyDescent="0.25">
      <c r="E302" s="44"/>
    </row>
    <row r="303" spans="5:5" x14ac:dyDescent="0.25">
      <c r="E303" s="44"/>
    </row>
    <row r="304" spans="5:5" x14ac:dyDescent="0.25">
      <c r="E304" s="44"/>
    </row>
    <row r="305" spans="5:5" x14ac:dyDescent="0.25">
      <c r="E305" s="44"/>
    </row>
    <row r="306" spans="5:5" x14ac:dyDescent="0.25">
      <c r="E306" s="44"/>
    </row>
    <row r="307" spans="5:5" x14ac:dyDescent="0.25">
      <c r="E307" s="44"/>
    </row>
    <row r="308" spans="5:5" x14ac:dyDescent="0.25">
      <c r="E308" s="44"/>
    </row>
    <row r="309" spans="5:5" x14ac:dyDescent="0.25">
      <c r="E309" s="44"/>
    </row>
    <row r="310" spans="5:5" x14ac:dyDescent="0.25">
      <c r="E310" s="44"/>
    </row>
    <row r="311" spans="5:5" x14ac:dyDescent="0.25">
      <c r="E311" s="44"/>
    </row>
    <row r="312" spans="5:5" x14ac:dyDescent="0.25">
      <c r="E312" s="44"/>
    </row>
    <row r="313" spans="5:5" x14ac:dyDescent="0.25">
      <c r="E313" s="44"/>
    </row>
    <row r="314" spans="5:5" x14ac:dyDescent="0.25">
      <c r="E314" s="44"/>
    </row>
    <row r="315" spans="5:5" x14ac:dyDescent="0.25">
      <c r="E315" s="44"/>
    </row>
    <row r="316" spans="5:5" x14ac:dyDescent="0.25">
      <c r="E316" s="44"/>
    </row>
    <row r="317" spans="5:5" x14ac:dyDescent="0.25">
      <c r="E317" s="44"/>
    </row>
    <row r="318" spans="5:5" x14ac:dyDescent="0.25">
      <c r="E318" s="44"/>
    </row>
    <row r="319" spans="5:5" x14ac:dyDescent="0.25">
      <c r="E319" s="44"/>
    </row>
    <row r="320" spans="5:5" x14ac:dyDescent="0.25">
      <c r="E320" s="44"/>
    </row>
    <row r="321" spans="5:5" x14ac:dyDescent="0.25">
      <c r="E321" s="44"/>
    </row>
    <row r="322" spans="5:5" x14ac:dyDescent="0.25">
      <c r="E322" s="44"/>
    </row>
    <row r="323" spans="5:5" x14ac:dyDescent="0.25">
      <c r="E323" s="44"/>
    </row>
    <row r="324" spans="5:5" x14ac:dyDescent="0.25">
      <c r="E324" s="44"/>
    </row>
    <row r="325" spans="5:5" x14ac:dyDescent="0.25">
      <c r="E325" s="44"/>
    </row>
    <row r="326" spans="5:5" x14ac:dyDescent="0.25">
      <c r="E326" s="44"/>
    </row>
    <row r="327" spans="5:5" x14ac:dyDescent="0.25">
      <c r="E327" s="44"/>
    </row>
    <row r="328" spans="5:5" x14ac:dyDescent="0.25">
      <c r="E328" s="44"/>
    </row>
    <row r="329" spans="5:5" x14ac:dyDescent="0.25">
      <c r="E329" s="44"/>
    </row>
    <row r="330" spans="5:5" x14ac:dyDescent="0.25">
      <c r="E330" s="44"/>
    </row>
    <row r="331" spans="5:5" x14ac:dyDescent="0.25">
      <c r="E331" s="44"/>
    </row>
    <row r="332" spans="5:5" x14ac:dyDescent="0.25">
      <c r="E332" s="44"/>
    </row>
    <row r="333" spans="5:5" x14ac:dyDescent="0.25">
      <c r="E333" s="44"/>
    </row>
    <row r="334" spans="5:5" x14ac:dyDescent="0.25">
      <c r="E334" s="44"/>
    </row>
    <row r="335" spans="5:5" x14ac:dyDescent="0.25">
      <c r="E335" s="44"/>
    </row>
    <row r="336" spans="5:5" x14ac:dyDescent="0.25">
      <c r="E336" s="44"/>
    </row>
    <row r="337" spans="5:5" x14ac:dyDescent="0.25">
      <c r="E337" s="44"/>
    </row>
    <row r="338" spans="5:5" x14ac:dyDescent="0.25">
      <c r="E338" s="44"/>
    </row>
    <row r="339" spans="5:5" x14ac:dyDescent="0.25">
      <c r="E339" s="44"/>
    </row>
    <row r="340" spans="5:5" x14ac:dyDescent="0.25">
      <c r="E340" s="44"/>
    </row>
    <row r="341" spans="5:5" x14ac:dyDescent="0.25">
      <c r="E341" s="44"/>
    </row>
    <row r="342" spans="5:5" x14ac:dyDescent="0.25">
      <c r="E342" s="44"/>
    </row>
    <row r="343" spans="5:5" x14ac:dyDescent="0.25">
      <c r="E343" s="44"/>
    </row>
    <row r="344" spans="5:5" x14ac:dyDescent="0.25">
      <c r="E344" s="44"/>
    </row>
    <row r="345" spans="5:5" x14ac:dyDescent="0.25">
      <c r="E345" s="44"/>
    </row>
    <row r="346" spans="5:5" x14ac:dyDescent="0.25">
      <c r="E346" s="44"/>
    </row>
    <row r="347" spans="5:5" x14ac:dyDescent="0.25">
      <c r="E347" s="44"/>
    </row>
    <row r="348" spans="5:5" x14ac:dyDescent="0.25">
      <c r="E348" s="44"/>
    </row>
    <row r="349" spans="5:5" x14ac:dyDescent="0.25">
      <c r="E349" s="44"/>
    </row>
    <row r="350" spans="5:5" x14ac:dyDescent="0.25">
      <c r="E350" s="44"/>
    </row>
    <row r="351" spans="5:5" x14ac:dyDescent="0.25">
      <c r="E351" s="44"/>
    </row>
    <row r="352" spans="5:5" x14ac:dyDescent="0.25">
      <c r="E352" s="44"/>
    </row>
    <row r="353" spans="5:5" x14ac:dyDescent="0.25">
      <c r="E353" s="44"/>
    </row>
    <row r="354" spans="5:5" x14ac:dyDescent="0.25">
      <c r="E354" s="44"/>
    </row>
    <row r="355" spans="5:5" x14ac:dyDescent="0.25">
      <c r="E355" s="44"/>
    </row>
    <row r="356" spans="5:5" x14ac:dyDescent="0.25">
      <c r="E356" s="44"/>
    </row>
    <row r="357" spans="5:5" x14ac:dyDescent="0.25">
      <c r="E357" s="44"/>
    </row>
    <row r="358" spans="5:5" x14ac:dyDescent="0.25">
      <c r="E358" s="44"/>
    </row>
    <row r="359" spans="5:5" x14ac:dyDescent="0.25">
      <c r="E359" s="44"/>
    </row>
    <row r="360" spans="5:5" x14ac:dyDescent="0.25">
      <c r="E360" s="44"/>
    </row>
    <row r="361" spans="5:5" x14ac:dyDescent="0.25">
      <c r="E361" s="44"/>
    </row>
    <row r="362" spans="5:5" x14ac:dyDescent="0.25">
      <c r="E362" s="44"/>
    </row>
    <row r="363" spans="5:5" x14ac:dyDescent="0.25">
      <c r="E363" s="44"/>
    </row>
    <row r="364" spans="5:5" x14ac:dyDescent="0.25">
      <c r="E364" s="44"/>
    </row>
    <row r="365" spans="5:5" x14ac:dyDescent="0.25">
      <c r="E365" s="44"/>
    </row>
    <row r="366" spans="5:5" x14ac:dyDescent="0.25">
      <c r="E366" s="44"/>
    </row>
    <row r="367" spans="5:5" x14ac:dyDescent="0.25">
      <c r="E367" s="44"/>
    </row>
    <row r="368" spans="5:5" x14ac:dyDescent="0.25">
      <c r="E368" s="44"/>
    </row>
    <row r="369" spans="5:5" x14ac:dyDescent="0.25">
      <c r="E369" s="44"/>
    </row>
    <row r="370" spans="5:5" x14ac:dyDescent="0.25">
      <c r="E370" s="44"/>
    </row>
    <row r="371" spans="5:5" x14ac:dyDescent="0.25">
      <c r="E371" s="44"/>
    </row>
    <row r="372" spans="5:5" x14ac:dyDescent="0.25">
      <c r="E372" s="44"/>
    </row>
    <row r="373" spans="5:5" x14ac:dyDescent="0.25">
      <c r="E373" s="44"/>
    </row>
    <row r="374" spans="5:5" x14ac:dyDescent="0.25">
      <c r="E374" s="44"/>
    </row>
    <row r="375" spans="5:5" x14ac:dyDescent="0.25">
      <c r="E375" s="44"/>
    </row>
    <row r="376" spans="5:5" x14ac:dyDescent="0.25">
      <c r="E376" s="44"/>
    </row>
    <row r="377" spans="5:5" x14ac:dyDescent="0.25">
      <c r="E377" s="44"/>
    </row>
    <row r="378" spans="5:5" x14ac:dyDescent="0.25">
      <c r="E378" s="44"/>
    </row>
    <row r="379" spans="5:5" x14ac:dyDescent="0.25">
      <c r="E379" s="44"/>
    </row>
    <row r="380" spans="5:5" x14ac:dyDescent="0.25">
      <c r="E380" s="44"/>
    </row>
    <row r="381" spans="5:5" x14ac:dyDescent="0.25">
      <c r="E381" s="44"/>
    </row>
    <row r="382" spans="5:5" x14ac:dyDescent="0.25">
      <c r="E382" s="44"/>
    </row>
    <row r="383" spans="5:5" x14ac:dyDescent="0.25">
      <c r="E383" s="44"/>
    </row>
    <row r="384" spans="5:5" x14ac:dyDescent="0.25">
      <c r="E384" s="44"/>
    </row>
    <row r="385" spans="5:5" x14ac:dyDescent="0.25">
      <c r="E385" s="44"/>
    </row>
    <row r="386" spans="5:5" x14ac:dyDescent="0.25">
      <c r="E386" s="44"/>
    </row>
    <row r="387" spans="5:5" x14ac:dyDescent="0.25">
      <c r="E387" s="44"/>
    </row>
    <row r="388" spans="5:5" x14ac:dyDescent="0.25">
      <c r="E388" s="44"/>
    </row>
    <row r="389" spans="5:5" x14ac:dyDescent="0.25">
      <c r="E389" s="44"/>
    </row>
    <row r="390" spans="5:5" x14ac:dyDescent="0.25">
      <c r="E390" s="44"/>
    </row>
    <row r="391" spans="5:5" x14ac:dyDescent="0.25">
      <c r="E391" s="44"/>
    </row>
    <row r="392" spans="5:5" x14ac:dyDescent="0.25">
      <c r="E392" s="44"/>
    </row>
    <row r="393" spans="5:5" x14ac:dyDescent="0.25">
      <c r="E393" s="44"/>
    </row>
    <row r="394" spans="5:5" x14ac:dyDescent="0.25">
      <c r="E394" s="44"/>
    </row>
    <row r="395" spans="5:5" x14ac:dyDescent="0.25">
      <c r="E395" s="44"/>
    </row>
    <row r="396" spans="5:5" x14ac:dyDescent="0.25">
      <c r="E396" s="44"/>
    </row>
    <row r="397" spans="5:5" x14ac:dyDescent="0.25">
      <c r="E397" s="44"/>
    </row>
    <row r="398" spans="5:5" x14ac:dyDescent="0.25">
      <c r="E398" s="44"/>
    </row>
    <row r="399" spans="5:5" x14ac:dyDescent="0.25">
      <c r="E399" s="44"/>
    </row>
    <row r="400" spans="5:5" x14ac:dyDescent="0.25">
      <c r="E400" s="44"/>
    </row>
    <row r="401" spans="5:5" x14ac:dyDescent="0.25">
      <c r="E401" s="44"/>
    </row>
    <row r="402" spans="5:5" x14ac:dyDescent="0.25">
      <c r="E402" s="44"/>
    </row>
    <row r="403" spans="5:5" x14ac:dyDescent="0.25">
      <c r="E403" s="44"/>
    </row>
    <row r="404" spans="5:5" x14ac:dyDescent="0.25">
      <c r="E404" s="44"/>
    </row>
    <row r="405" spans="5:5" x14ac:dyDescent="0.25">
      <c r="E405" s="44"/>
    </row>
    <row r="406" spans="5:5" x14ac:dyDescent="0.25">
      <c r="E406" s="44"/>
    </row>
    <row r="407" spans="5:5" x14ac:dyDescent="0.25">
      <c r="E407" s="44"/>
    </row>
    <row r="408" spans="5:5" x14ac:dyDescent="0.25">
      <c r="E408" s="44"/>
    </row>
    <row r="409" spans="5:5" x14ac:dyDescent="0.25">
      <c r="E409" s="44"/>
    </row>
    <row r="410" spans="5:5" x14ac:dyDescent="0.25">
      <c r="E410" s="44"/>
    </row>
    <row r="411" spans="5:5" x14ac:dyDescent="0.25">
      <c r="E411" s="44"/>
    </row>
    <row r="412" spans="5:5" x14ac:dyDescent="0.25">
      <c r="E412" s="44"/>
    </row>
    <row r="413" spans="5:5" x14ac:dyDescent="0.25">
      <c r="E413" s="44"/>
    </row>
    <row r="414" spans="5:5" x14ac:dyDescent="0.25">
      <c r="E414" s="44"/>
    </row>
    <row r="415" spans="5:5" x14ac:dyDescent="0.25">
      <c r="E415" s="44"/>
    </row>
    <row r="416" spans="5:5" x14ac:dyDescent="0.25">
      <c r="E416" s="44"/>
    </row>
    <row r="417" spans="5:5" x14ac:dyDescent="0.25">
      <c r="E417" s="44"/>
    </row>
    <row r="418" spans="5:5" x14ac:dyDescent="0.25">
      <c r="E418" s="44"/>
    </row>
    <row r="419" spans="5:5" x14ac:dyDescent="0.25">
      <c r="E419" s="44"/>
    </row>
    <row r="420" spans="5:5" x14ac:dyDescent="0.25">
      <c r="E420" s="44"/>
    </row>
    <row r="421" spans="5:5" x14ac:dyDescent="0.25">
      <c r="E421" s="44"/>
    </row>
    <row r="422" spans="5:5" x14ac:dyDescent="0.25">
      <c r="E422" s="44"/>
    </row>
    <row r="423" spans="5:5" x14ac:dyDescent="0.25">
      <c r="E423" s="44"/>
    </row>
    <row r="424" spans="5:5" x14ac:dyDescent="0.25">
      <c r="E424" s="44"/>
    </row>
    <row r="425" spans="5:5" x14ac:dyDescent="0.25">
      <c r="E425" s="44"/>
    </row>
    <row r="426" spans="5:5" x14ac:dyDescent="0.25">
      <c r="E426" s="44"/>
    </row>
    <row r="427" spans="5:5" x14ac:dyDescent="0.25">
      <c r="E427" s="44"/>
    </row>
    <row r="428" spans="5:5" x14ac:dyDescent="0.25">
      <c r="E428" s="44"/>
    </row>
    <row r="429" spans="5:5" x14ac:dyDescent="0.25">
      <c r="E429" s="44"/>
    </row>
    <row r="430" spans="5:5" x14ac:dyDescent="0.25">
      <c r="E430" s="44"/>
    </row>
    <row r="431" spans="5:5" x14ac:dyDescent="0.25">
      <c r="E431" s="44"/>
    </row>
    <row r="432" spans="5:5" x14ac:dyDescent="0.25">
      <c r="E432" s="44"/>
    </row>
    <row r="433" spans="5:5" x14ac:dyDescent="0.25">
      <c r="E433" s="44"/>
    </row>
    <row r="434" spans="5:5" x14ac:dyDescent="0.25">
      <c r="E434" s="44"/>
    </row>
    <row r="435" spans="5:5" x14ac:dyDescent="0.25">
      <c r="E435" s="44"/>
    </row>
    <row r="436" spans="5:5" x14ac:dyDescent="0.25">
      <c r="E436" s="44"/>
    </row>
    <row r="437" spans="5:5" x14ac:dyDescent="0.25">
      <c r="E437" s="44"/>
    </row>
    <row r="438" spans="5:5" x14ac:dyDescent="0.25">
      <c r="E438" s="44"/>
    </row>
    <row r="439" spans="5:5" x14ac:dyDescent="0.25">
      <c r="E439" s="44"/>
    </row>
    <row r="440" spans="5:5" x14ac:dyDescent="0.25">
      <c r="E440" s="44"/>
    </row>
    <row r="441" spans="5:5" x14ac:dyDescent="0.25">
      <c r="E441" s="44"/>
    </row>
    <row r="442" spans="5:5" x14ac:dyDescent="0.25">
      <c r="E442" s="44"/>
    </row>
    <row r="443" spans="5:5" x14ac:dyDescent="0.25">
      <c r="E443" s="44"/>
    </row>
    <row r="444" spans="5:5" x14ac:dyDescent="0.25">
      <c r="E444" s="44"/>
    </row>
    <row r="445" spans="5:5" x14ac:dyDescent="0.25">
      <c r="E445" s="44"/>
    </row>
    <row r="446" spans="5:5" x14ac:dyDescent="0.25">
      <c r="E446" s="44"/>
    </row>
    <row r="447" spans="5:5" x14ac:dyDescent="0.25">
      <c r="E447" s="44"/>
    </row>
    <row r="448" spans="5:5" x14ac:dyDescent="0.25">
      <c r="E448" s="44"/>
    </row>
    <row r="449" spans="5:5" x14ac:dyDescent="0.25">
      <c r="E449" s="44"/>
    </row>
    <row r="450" spans="5:5" x14ac:dyDescent="0.25">
      <c r="E450" s="44"/>
    </row>
    <row r="451" spans="5:5" x14ac:dyDescent="0.25">
      <c r="E451" s="44"/>
    </row>
    <row r="452" spans="5:5" x14ac:dyDescent="0.25">
      <c r="E452" s="44"/>
    </row>
    <row r="453" spans="5:5" x14ac:dyDescent="0.25">
      <c r="E453" s="44"/>
    </row>
    <row r="454" spans="5:5" x14ac:dyDescent="0.25">
      <c r="E454" s="44"/>
    </row>
    <row r="455" spans="5:5" x14ac:dyDescent="0.25">
      <c r="E455" s="44"/>
    </row>
    <row r="456" spans="5:5" x14ac:dyDescent="0.25">
      <c r="E456" s="44"/>
    </row>
    <row r="457" spans="5:5" x14ac:dyDescent="0.25">
      <c r="E457" s="44"/>
    </row>
    <row r="458" spans="5:5" x14ac:dyDescent="0.25">
      <c r="E458" s="44"/>
    </row>
    <row r="459" spans="5:5" x14ac:dyDescent="0.25">
      <c r="E459" s="44"/>
    </row>
    <row r="460" spans="5:5" x14ac:dyDescent="0.25">
      <c r="E460" s="44"/>
    </row>
    <row r="461" spans="5:5" x14ac:dyDescent="0.25">
      <c r="E461" s="44"/>
    </row>
    <row r="462" spans="5:5" x14ac:dyDescent="0.25">
      <c r="E462" s="44"/>
    </row>
    <row r="463" spans="5:5" x14ac:dyDescent="0.25">
      <c r="E463" s="44"/>
    </row>
    <row r="464" spans="5:5" x14ac:dyDescent="0.25">
      <c r="E464" s="44"/>
    </row>
    <row r="465" spans="5:5" x14ac:dyDescent="0.25">
      <c r="E465" s="44"/>
    </row>
    <row r="466" spans="5:5" x14ac:dyDescent="0.25">
      <c r="E466" s="44"/>
    </row>
    <row r="467" spans="5:5" x14ac:dyDescent="0.25">
      <c r="E467" s="44"/>
    </row>
    <row r="468" spans="5:5" x14ac:dyDescent="0.25">
      <c r="E468" s="44"/>
    </row>
    <row r="469" spans="5:5" x14ac:dyDescent="0.25">
      <c r="E469" s="44"/>
    </row>
    <row r="470" spans="5:5" x14ac:dyDescent="0.25">
      <c r="E470" s="44"/>
    </row>
    <row r="471" spans="5:5" x14ac:dyDescent="0.25">
      <c r="E471" s="44"/>
    </row>
    <row r="472" spans="5:5" x14ac:dyDescent="0.25">
      <c r="E472" s="44"/>
    </row>
    <row r="473" spans="5:5" x14ac:dyDescent="0.25">
      <c r="E473" s="44"/>
    </row>
    <row r="474" spans="5:5" x14ac:dyDescent="0.25">
      <c r="E474" s="44"/>
    </row>
    <row r="475" spans="5:5" x14ac:dyDescent="0.25">
      <c r="E475" s="44"/>
    </row>
    <row r="476" spans="5:5" x14ac:dyDescent="0.25">
      <c r="E476" s="44"/>
    </row>
    <row r="477" spans="5:5" x14ac:dyDescent="0.25">
      <c r="E477" s="44"/>
    </row>
    <row r="478" spans="5:5" x14ac:dyDescent="0.25">
      <c r="E478" s="44"/>
    </row>
    <row r="479" spans="5:5" x14ac:dyDescent="0.25">
      <c r="E479" s="44"/>
    </row>
    <row r="480" spans="5:5" x14ac:dyDescent="0.25">
      <c r="E480" s="44"/>
    </row>
    <row r="481" spans="5:5" x14ac:dyDescent="0.25">
      <c r="E481" s="44"/>
    </row>
    <row r="482" spans="5:5" x14ac:dyDescent="0.25">
      <c r="E482" s="44"/>
    </row>
    <row r="483" spans="5:5" x14ac:dyDescent="0.25">
      <c r="E483" s="44"/>
    </row>
    <row r="484" spans="5:5" x14ac:dyDescent="0.25">
      <c r="E484" s="44"/>
    </row>
    <row r="485" spans="5:5" x14ac:dyDescent="0.25">
      <c r="E485" s="44"/>
    </row>
    <row r="486" spans="5:5" x14ac:dyDescent="0.25">
      <c r="E486" s="44"/>
    </row>
    <row r="487" spans="5:5" x14ac:dyDescent="0.25">
      <c r="E487" s="44"/>
    </row>
    <row r="488" spans="5:5" x14ac:dyDescent="0.25">
      <c r="E488" s="44"/>
    </row>
    <row r="489" spans="5:5" x14ac:dyDescent="0.25">
      <c r="E489" s="44"/>
    </row>
    <row r="490" spans="5:5" x14ac:dyDescent="0.25">
      <c r="E490" s="44"/>
    </row>
    <row r="491" spans="5:5" x14ac:dyDescent="0.25">
      <c r="E491" s="44"/>
    </row>
    <row r="492" spans="5:5" x14ac:dyDescent="0.25">
      <c r="E492" s="44"/>
    </row>
    <row r="493" spans="5:5" x14ac:dyDescent="0.25">
      <c r="E493" s="44"/>
    </row>
    <row r="494" spans="5:5" x14ac:dyDescent="0.25">
      <c r="E494" s="44"/>
    </row>
    <row r="495" spans="5:5" x14ac:dyDescent="0.25">
      <c r="E495" s="44"/>
    </row>
    <row r="496" spans="5:5" x14ac:dyDescent="0.25">
      <c r="E496" s="44"/>
    </row>
    <row r="497" spans="5:5" x14ac:dyDescent="0.25">
      <c r="E497" s="44"/>
    </row>
    <row r="498" spans="5:5" x14ac:dyDescent="0.25">
      <c r="E498" s="44"/>
    </row>
    <row r="499" spans="5:5" x14ac:dyDescent="0.25">
      <c r="E499" s="44"/>
    </row>
    <row r="500" spans="5:5" x14ac:dyDescent="0.25">
      <c r="E500" s="44"/>
    </row>
    <row r="501" spans="5:5" x14ac:dyDescent="0.25">
      <c r="E501" s="44"/>
    </row>
    <row r="502" spans="5:5" x14ac:dyDescent="0.25">
      <c r="E502" s="44"/>
    </row>
    <row r="503" spans="5:5" x14ac:dyDescent="0.25">
      <c r="E503" s="44"/>
    </row>
    <row r="504" spans="5:5" x14ac:dyDescent="0.25">
      <c r="E504" s="44"/>
    </row>
    <row r="505" spans="5:5" x14ac:dyDescent="0.25">
      <c r="E505" s="44"/>
    </row>
    <row r="506" spans="5:5" x14ac:dyDescent="0.25">
      <c r="E506" s="44"/>
    </row>
    <row r="507" spans="5:5" x14ac:dyDescent="0.25">
      <c r="E507" s="44"/>
    </row>
    <row r="508" spans="5:5" x14ac:dyDescent="0.25">
      <c r="E508" s="44"/>
    </row>
    <row r="509" spans="5:5" x14ac:dyDescent="0.25">
      <c r="E509" s="44"/>
    </row>
    <row r="510" spans="5:5" x14ac:dyDescent="0.25">
      <c r="E510" s="44"/>
    </row>
    <row r="511" spans="5:5" x14ac:dyDescent="0.25">
      <c r="E511" s="44"/>
    </row>
    <row r="512" spans="5:5" x14ac:dyDescent="0.25">
      <c r="E512" s="44"/>
    </row>
    <row r="513" spans="5:5" x14ac:dyDescent="0.25">
      <c r="E513" s="44"/>
    </row>
    <row r="514" spans="5:5" x14ac:dyDescent="0.25">
      <c r="E514" s="44"/>
    </row>
    <row r="515" spans="5:5" x14ac:dyDescent="0.25">
      <c r="E515" s="44"/>
    </row>
    <row r="516" spans="5:5" x14ac:dyDescent="0.25">
      <c r="E516" s="44"/>
    </row>
    <row r="517" spans="5:5" x14ac:dyDescent="0.25">
      <c r="E517" s="44"/>
    </row>
    <row r="518" spans="5:5" x14ac:dyDescent="0.25">
      <c r="E518" s="44"/>
    </row>
    <row r="519" spans="5:5" x14ac:dyDescent="0.25">
      <c r="E519" s="44"/>
    </row>
    <row r="520" spans="5:5" x14ac:dyDescent="0.25">
      <c r="E520" s="44"/>
    </row>
    <row r="521" spans="5:5" x14ac:dyDescent="0.25">
      <c r="E521" s="44"/>
    </row>
    <row r="522" spans="5:5" x14ac:dyDescent="0.25">
      <c r="E522" s="44"/>
    </row>
    <row r="523" spans="5:5" x14ac:dyDescent="0.25">
      <c r="E523" s="44"/>
    </row>
    <row r="524" spans="5:5" x14ac:dyDescent="0.25">
      <c r="E524" s="44"/>
    </row>
    <row r="525" spans="5:5" x14ac:dyDescent="0.25">
      <c r="E525" s="44"/>
    </row>
    <row r="526" spans="5:5" x14ac:dyDescent="0.25">
      <c r="E526" s="44"/>
    </row>
    <row r="527" spans="5:5" x14ac:dyDescent="0.25">
      <c r="E527" s="44"/>
    </row>
    <row r="528" spans="5:5" x14ac:dyDescent="0.25">
      <c r="E528" s="44"/>
    </row>
    <row r="529" spans="5:5" x14ac:dyDescent="0.25">
      <c r="E529" s="44"/>
    </row>
    <row r="530" spans="5:5" x14ac:dyDescent="0.25">
      <c r="E530" s="44"/>
    </row>
    <row r="531" spans="5:5" x14ac:dyDescent="0.25">
      <c r="E531" s="44"/>
    </row>
    <row r="532" spans="5:5" x14ac:dyDescent="0.25">
      <c r="E532" s="44"/>
    </row>
    <row r="533" spans="5:5" x14ac:dyDescent="0.25">
      <c r="E533" s="44"/>
    </row>
    <row r="534" spans="5:5" x14ac:dyDescent="0.25">
      <c r="E534" s="44"/>
    </row>
    <row r="535" spans="5:5" x14ac:dyDescent="0.25">
      <c r="E535" s="44"/>
    </row>
    <row r="536" spans="5:5" x14ac:dyDescent="0.25">
      <c r="E536" s="44"/>
    </row>
    <row r="537" spans="5:5" x14ac:dyDescent="0.25">
      <c r="E537" s="44"/>
    </row>
    <row r="538" spans="5:5" x14ac:dyDescent="0.25">
      <c r="E538" s="44"/>
    </row>
    <row r="539" spans="5:5" x14ac:dyDescent="0.25">
      <c r="E539" s="44"/>
    </row>
    <row r="540" spans="5:5" x14ac:dyDescent="0.25">
      <c r="E540" s="44"/>
    </row>
    <row r="541" spans="5:5" x14ac:dyDescent="0.25">
      <c r="E541" s="44"/>
    </row>
    <row r="542" spans="5:5" x14ac:dyDescent="0.25">
      <c r="E542" s="44"/>
    </row>
    <row r="543" spans="5:5" x14ac:dyDescent="0.25">
      <c r="E543" s="44"/>
    </row>
    <row r="544" spans="5:5" x14ac:dyDescent="0.25">
      <c r="E544" s="44"/>
    </row>
    <row r="545" spans="5:5" x14ac:dyDescent="0.25">
      <c r="E545" s="44"/>
    </row>
    <row r="546" spans="5:5" x14ac:dyDescent="0.25">
      <c r="E546" s="44"/>
    </row>
    <row r="547" spans="5:5" x14ac:dyDescent="0.25">
      <c r="E547" s="44"/>
    </row>
    <row r="548" spans="5:5" x14ac:dyDescent="0.25">
      <c r="E548" s="44"/>
    </row>
    <row r="549" spans="5:5" x14ac:dyDescent="0.25">
      <c r="E549" s="44"/>
    </row>
    <row r="550" spans="5:5" x14ac:dyDescent="0.25">
      <c r="E550" s="44"/>
    </row>
    <row r="551" spans="5:5" x14ac:dyDescent="0.25">
      <c r="E551" s="44"/>
    </row>
    <row r="552" spans="5:5" x14ac:dyDescent="0.25">
      <c r="E552" s="44"/>
    </row>
    <row r="553" spans="5:5" x14ac:dyDescent="0.25">
      <c r="E553" s="44"/>
    </row>
    <row r="554" spans="5:5" x14ac:dyDescent="0.25">
      <c r="E554" s="44"/>
    </row>
    <row r="555" spans="5:5" x14ac:dyDescent="0.25">
      <c r="E555" s="44"/>
    </row>
    <row r="556" spans="5:5" x14ac:dyDescent="0.25">
      <c r="E556" s="44"/>
    </row>
    <row r="557" spans="5:5" x14ac:dyDescent="0.25">
      <c r="E557" s="44"/>
    </row>
    <row r="558" spans="5:5" x14ac:dyDescent="0.25">
      <c r="E558" s="44"/>
    </row>
    <row r="559" spans="5:5" x14ac:dyDescent="0.25">
      <c r="E559" s="44"/>
    </row>
    <row r="560" spans="5:5" x14ac:dyDescent="0.25">
      <c r="E560" s="44"/>
    </row>
    <row r="561" spans="5:5" x14ac:dyDescent="0.25">
      <c r="E561" s="44"/>
    </row>
    <row r="562" spans="5:5" x14ac:dyDescent="0.25">
      <c r="E562" s="44"/>
    </row>
    <row r="563" spans="5:5" x14ac:dyDescent="0.25">
      <c r="E563" s="44"/>
    </row>
    <row r="564" spans="5:5" x14ac:dyDescent="0.25">
      <c r="E564" s="44"/>
    </row>
    <row r="565" spans="5:5" x14ac:dyDescent="0.25">
      <c r="E565" s="44"/>
    </row>
    <row r="566" spans="5:5" x14ac:dyDescent="0.25">
      <c r="E566" s="44"/>
    </row>
    <row r="567" spans="5:5" x14ac:dyDescent="0.25">
      <c r="E567" s="44"/>
    </row>
    <row r="568" spans="5:5" x14ac:dyDescent="0.25">
      <c r="E568" s="44"/>
    </row>
    <row r="569" spans="5:5" x14ac:dyDescent="0.25">
      <c r="E569" s="44"/>
    </row>
    <row r="570" spans="5:5" x14ac:dyDescent="0.25">
      <c r="E570" s="44"/>
    </row>
    <row r="571" spans="5:5" x14ac:dyDescent="0.25">
      <c r="E571" s="44"/>
    </row>
    <row r="572" spans="5:5" x14ac:dyDescent="0.25">
      <c r="E572" s="44"/>
    </row>
    <row r="573" spans="5:5" x14ac:dyDescent="0.25">
      <c r="E573" s="44"/>
    </row>
    <row r="574" spans="5:5" x14ac:dyDescent="0.25">
      <c r="E574" s="44"/>
    </row>
    <row r="575" spans="5:5" x14ac:dyDescent="0.25">
      <c r="E575" s="44"/>
    </row>
    <row r="576" spans="5:5" x14ac:dyDescent="0.25">
      <c r="E576" s="44"/>
    </row>
    <row r="577" spans="5:5" x14ac:dyDescent="0.25">
      <c r="E577" s="44"/>
    </row>
    <row r="578" spans="5:5" x14ac:dyDescent="0.25">
      <c r="E578" s="44"/>
    </row>
    <row r="579" spans="5:5" x14ac:dyDescent="0.25">
      <c r="E579" s="44"/>
    </row>
    <row r="580" spans="5:5" x14ac:dyDescent="0.25">
      <c r="E580" s="44"/>
    </row>
    <row r="581" spans="5:5" x14ac:dyDescent="0.25">
      <c r="E581" s="44"/>
    </row>
    <row r="582" spans="5:5" x14ac:dyDescent="0.25">
      <c r="E582" s="44"/>
    </row>
    <row r="583" spans="5:5" x14ac:dyDescent="0.25">
      <c r="E583" s="44"/>
    </row>
    <row r="584" spans="5:5" x14ac:dyDescent="0.25">
      <c r="E584" s="44"/>
    </row>
    <row r="585" spans="5:5" x14ac:dyDescent="0.25">
      <c r="E585" s="44"/>
    </row>
    <row r="586" spans="5:5" x14ac:dyDescent="0.25">
      <c r="E586" s="44"/>
    </row>
    <row r="587" spans="5:5" x14ac:dyDescent="0.25">
      <c r="E587" s="44"/>
    </row>
    <row r="588" spans="5:5" x14ac:dyDescent="0.25">
      <c r="E588" s="44"/>
    </row>
    <row r="589" spans="5:5" x14ac:dyDescent="0.25">
      <c r="E589" s="44"/>
    </row>
    <row r="590" spans="5:5" x14ac:dyDescent="0.25">
      <c r="E590" s="44"/>
    </row>
    <row r="591" spans="5:5" x14ac:dyDescent="0.25">
      <c r="E591" s="44"/>
    </row>
    <row r="592" spans="5:5" x14ac:dyDescent="0.25">
      <c r="E592" s="44"/>
    </row>
    <row r="593" spans="5:5" x14ac:dyDescent="0.25">
      <c r="E593" s="44"/>
    </row>
    <row r="594" spans="5:5" x14ac:dyDescent="0.25">
      <c r="E594" s="44"/>
    </row>
    <row r="595" spans="5:5" x14ac:dyDescent="0.25">
      <c r="E595" s="44"/>
    </row>
    <row r="596" spans="5:5" x14ac:dyDescent="0.25">
      <c r="E596" s="44"/>
    </row>
    <row r="597" spans="5:5" x14ac:dyDescent="0.25">
      <c r="E597" s="44"/>
    </row>
    <row r="598" spans="5:5" x14ac:dyDescent="0.25">
      <c r="E598" s="44"/>
    </row>
    <row r="599" spans="5:5" x14ac:dyDescent="0.25">
      <c r="E599" s="44"/>
    </row>
    <row r="600" spans="5:5" x14ac:dyDescent="0.25">
      <c r="E600" s="44"/>
    </row>
    <row r="601" spans="5:5" x14ac:dyDescent="0.25">
      <c r="E601" s="44"/>
    </row>
    <row r="602" spans="5:5" x14ac:dyDescent="0.25">
      <c r="E602" s="44"/>
    </row>
    <row r="603" spans="5:5" x14ac:dyDescent="0.25">
      <c r="E603" s="44"/>
    </row>
    <row r="604" spans="5:5" x14ac:dyDescent="0.25">
      <c r="E604" s="44"/>
    </row>
    <row r="605" spans="5:5" x14ac:dyDescent="0.25">
      <c r="E605" s="44"/>
    </row>
    <row r="606" spans="5:5" x14ac:dyDescent="0.25">
      <c r="E606" s="44"/>
    </row>
    <row r="607" spans="5:5" x14ac:dyDescent="0.25">
      <c r="E607" s="44"/>
    </row>
    <row r="608" spans="5:5" x14ac:dyDescent="0.25">
      <c r="E608" s="44"/>
    </row>
    <row r="609" spans="5:5" x14ac:dyDescent="0.25">
      <c r="E609" s="44"/>
    </row>
    <row r="610" spans="5:5" x14ac:dyDescent="0.25">
      <c r="E610" s="44"/>
    </row>
    <row r="611" spans="5:5" x14ac:dyDescent="0.25">
      <c r="E611" s="44"/>
    </row>
    <row r="612" spans="5:5" x14ac:dyDescent="0.25">
      <c r="E612" s="44"/>
    </row>
    <row r="613" spans="5:5" x14ac:dyDescent="0.25">
      <c r="E613" s="44"/>
    </row>
    <row r="614" spans="5:5" x14ac:dyDescent="0.25">
      <c r="E614" s="44"/>
    </row>
    <row r="615" spans="5:5" x14ac:dyDescent="0.25">
      <c r="E615" s="44"/>
    </row>
    <row r="616" spans="5:5" x14ac:dyDescent="0.25">
      <c r="E616" s="44"/>
    </row>
    <row r="617" spans="5:5" x14ac:dyDescent="0.25">
      <c r="E617" s="44"/>
    </row>
    <row r="618" spans="5:5" x14ac:dyDescent="0.25">
      <c r="E618" s="44"/>
    </row>
    <row r="619" spans="5:5" x14ac:dyDescent="0.25">
      <c r="E619" s="44"/>
    </row>
    <row r="620" spans="5:5" x14ac:dyDescent="0.25">
      <c r="E620" s="44"/>
    </row>
    <row r="621" spans="5:5" x14ac:dyDescent="0.25">
      <c r="E621" s="44"/>
    </row>
    <row r="622" spans="5:5" x14ac:dyDescent="0.25">
      <c r="E622" s="44"/>
    </row>
    <row r="623" spans="5:5" x14ac:dyDescent="0.25">
      <c r="E623" s="44"/>
    </row>
    <row r="624" spans="5:5" x14ac:dyDescent="0.25">
      <c r="E624" s="44"/>
    </row>
    <row r="625" spans="5:5" x14ac:dyDescent="0.25">
      <c r="E625" s="44"/>
    </row>
    <row r="626" spans="5:5" x14ac:dyDescent="0.25">
      <c r="E626" s="44"/>
    </row>
    <row r="627" spans="5:5" x14ac:dyDescent="0.25">
      <c r="E627" s="44"/>
    </row>
    <row r="628" spans="5:5" x14ac:dyDescent="0.25">
      <c r="E628" s="44"/>
    </row>
    <row r="629" spans="5:5" x14ac:dyDescent="0.25">
      <c r="E629" s="44"/>
    </row>
    <row r="630" spans="5:5" x14ac:dyDescent="0.25">
      <c r="E630" s="44"/>
    </row>
    <row r="631" spans="5:5" x14ac:dyDescent="0.25">
      <c r="E631" s="44"/>
    </row>
    <row r="632" spans="5:5" x14ac:dyDescent="0.25">
      <c r="E632" s="44"/>
    </row>
    <row r="633" spans="5:5" x14ac:dyDescent="0.25">
      <c r="E633" s="44"/>
    </row>
    <row r="634" spans="5:5" x14ac:dyDescent="0.25">
      <c r="E634" s="44"/>
    </row>
    <row r="635" spans="5:5" x14ac:dyDescent="0.25">
      <c r="E635" s="44"/>
    </row>
    <row r="636" spans="5:5" x14ac:dyDescent="0.25">
      <c r="E636" s="44"/>
    </row>
    <row r="637" spans="5:5" x14ac:dyDescent="0.25">
      <c r="E637" s="44"/>
    </row>
    <row r="638" spans="5:5" x14ac:dyDescent="0.25">
      <c r="E638" s="44"/>
    </row>
    <row r="639" spans="5:5" x14ac:dyDescent="0.25">
      <c r="E639" s="44"/>
    </row>
    <row r="640" spans="5:5" x14ac:dyDescent="0.25">
      <c r="E640" s="44"/>
    </row>
    <row r="641" spans="5:5" x14ac:dyDescent="0.25">
      <c r="E641" s="44"/>
    </row>
    <row r="642" spans="5:5" x14ac:dyDescent="0.25">
      <c r="E642" s="44"/>
    </row>
    <row r="643" spans="5:5" x14ac:dyDescent="0.25">
      <c r="E643" s="44"/>
    </row>
    <row r="644" spans="5:5" x14ac:dyDescent="0.25">
      <c r="E644" s="44"/>
    </row>
    <row r="645" spans="5:5" x14ac:dyDescent="0.25">
      <c r="E645" s="44"/>
    </row>
    <row r="646" spans="5:5" x14ac:dyDescent="0.25">
      <c r="E646" s="44"/>
    </row>
    <row r="647" spans="5:5" x14ac:dyDescent="0.25">
      <c r="E647" s="44"/>
    </row>
    <row r="648" spans="5:5" x14ac:dyDescent="0.25">
      <c r="E648" s="44"/>
    </row>
    <row r="649" spans="5:5" x14ac:dyDescent="0.25">
      <c r="E649" s="44"/>
    </row>
    <row r="650" spans="5:5" x14ac:dyDescent="0.25">
      <c r="E650" s="44"/>
    </row>
    <row r="651" spans="5:5" x14ac:dyDescent="0.25">
      <c r="E651" s="44"/>
    </row>
    <row r="652" spans="5:5" x14ac:dyDescent="0.25">
      <c r="E652" s="44"/>
    </row>
    <row r="653" spans="5:5" x14ac:dyDescent="0.25">
      <c r="E653" s="44"/>
    </row>
    <row r="654" spans="5:5" x14ac:dyDescent="0.25">
      <c r="E654" s="44"/>
    </row>
    <row r="655" spans="5:5" x14ac:dyDescent="0.25">
      <c r="E655" s="44"/>
    </row>
    <row r="656" spans="5:5" x14ac:dyDescent="0.25">
      <c r="E656" s="44"/>
    </row>
    <row r="657" spans="5:5" x14ac:dyDescent="0.25">
      <c r="E657" s="44"/>
    </row>
    <row r="658" spans="5:5" x14ac:dyDescent="0.25">
      <c r="E658" s="44"/>
    </row>
    <row r="659" spans="5:5" x14ac:dyDescent="0.25">
      <c r="E659" s="44"/>
    </row>
    <row r="660" spans="5:5" x14ac:dyDescent="0.25">
      <c r="E660" s="44"/>
    </row>
    <row r="661" spans="5:5" x14ac:dyDescent="0.25">
      <c r="E661" s="44"/>
    </row>
    <row r="662" spans="5:5" x14ac:dyDescent="0.25">
      <c r="E662" s="44"/>
    </row>
    <row r="663" spans="5:5" x14ac:dyDescent="0.25">
      <c r="E663" s="44"/>
    </row>
    <row r="664" spans="5:5" x14ac:dyDescent="0.25">
      <c r="E664" s="44"/>
    </row>
    <row r="665" spans="5:5" x14ac:dyDescent="0.25">
      <c r="E665" s="44"/>
    </row>
    <row r="666" spans="5:5" x14ac:dyDescent="0.25">
      <c r="E666" s="44"/>
    </row>
    <row r="667" spans="5:5" x14ac:dyDescent="0.25">
      <c r="E667" s="44"/>
    </row>
    <row r="668" spans="5:5" x14ac:dyDescent="0.25">
      <c r="E668" s="44"/>
    </row>
    <row r="669" spans="5:5" x14ac:dyDescent="0.25">
      <c r="E669" s="44"/>
    </row>
    <row r="670" spans="5:5" x14ac:dyDescent="0.25">
      <c r="E670" s="44"/>
    </row>
    <row r="671" spans="5:5" x14ac:dyDescent="0.25">
      <c r="E671" s="44"/>
    </row>
    <row r="672" spans="5:5" x14ac:dyDescent="0.25">
      <c r="E672" s="44"/>
    </row>
    <row r="673" spans="5:5" x14ac:dyDescent="0.25">
      <c r="E673" s="44"/>
    </row>
    <row r="674" spans="5:5" x14ac:dyDescent="0.25">
      <c r="E674" s="44"/>
    </row>
    <row r="675" spans="5:5" x14ac:dyDescent="0.25">
      <c r="E675" s="44"/>
    </row>
    <row r="676" spans="5:5" x14ac:dyDescent="0.25">
      <c r="E676" s="44"/>
    </row>
    <row r="677" spans="5:5" x14ac:dyDescent="0.25">
      <c r="E677" s="44"/>
    </row>
    <row r="678" spans="5:5" x14ac:dyDescent="0.25">
      <c r="E678" s="44"/>
    </row>
    <row r="679" spans="5:5" x14ac:dyDescent="0.25">
      <c r="E679" s="44"/>
    </row>
    <row r="680" spans="5:5" x14ac:dyDescent="0.25">
      <c r="E680" s="44"/>
    </row>
    <row r="681" spans="5:5" x14ac:dyDescent="0.25">
      <c r="E681" s="44"/>
    </row>
    <row r="682" spans="5:5" x14ac:dyDescent="0.25">
      <c r="E682" s="44"/>
    </row>
    <row r="683" spans="5:5" x14ac:dyDescent="0.25">
      <c r="E683" s="44"/>
    </row>
    <row r="684" spans="5:5" x14ac:dyDescent="0.25">
      <c r="E684" s="44"/>
    </row>
    <row r="685" spans="5:5" x14ac:dyDescent="0.25">
      <c r="E685" s="44"/>
    </row>
    <row r="686" spans="5:5" x14ac:dyDescent="0.25">
      <c r="E686" s="44"/>
    </row>
    <row r="687" spans="5:5" x14ac:dyDescent="0.25">
      <c r="E687" s="44"/>
    </row>
    <row r="688" spans="5:5" x14ac:dyDescent="0.25">
      <c r="E688" s="44"/>
    </row>
    <row r="689" spans="5:5" x14ac:dyDescent="0.25">
      <c r="E689" s="44"/>
    </row>
    <row r="690" spans="5:5" x14ac:dyDescent="0.25">
      <c r="E690" s="44"/>
    </row>
    <row r="691" spans="5:5" x14ac:dyDescent="0.25">
      <c r="E691" s="44"/>
    </row>
    <row r="692" spans="5:5" x14ac:dyDescent="0.25">
      <c r="E692" s="44"/>
    </row>
    <row r="693" spans="5:5" x14ac:dyDescent="0.25">
      <c r="E693" s="44"/>
    </row>
    <row r="694" spans="5:5" x14ac:dyDescent="0.25">
      <c r="E694" s="44"/>
    </row>
    <row r="695" spans="5:5" x14ac:dyDescent="0.25">
      <c r="E695" s="44"/>
    </row>
    <row r="696" spans="5:5" x14ac:dyDescent="0.25">
      <c r="E696" s="44"/>
    </row>
    <row r="697" spans="5:5" x14ac:dyDescent="0.25">
      <c r="E697" s="44"/>
    </row>
    <row r="698" spans="5:5" x14ac:dyDescent="0.25">
      <c r="E698" s="44"/>
    </row>
    <row r="699" spans="5:5" x14ac:dyDescent="0.25">
      <c r="E699" s="44"/>
    </row>
    <row r="700" spans="5:5" x14ac:dyDescent="0.25">
      <c r="E700" s="44"/>
    </row>
    <row r="701" spans="5:5" x14ac:dyDescent="0.25">
      <c r="E701" s="44"/>
    </row>
    <row r="702" spans="5:5" x14ac:dyDescent="0.25">
      <c r="E702" s="44"/>
    </row>
    <row r="703" spans="5:5" x14ac:dyDescent="0.25">
      <c r="E703" s="44"/>
    </row>
    <row r="704" spans="5:5" x14ac:dyDescent="0.25">
      <c r="E704" s="44"/>
    </row>
    <row r="705" spans="5:5" x14ac:dyDescent="0.25">
      <c r="E705" s="44"/>
    </row>
    <row r="706" spans="5:5" x14ac:dyDescent="0.25">
      <c r="E706" s="44"/>
    </row>
    <row r="707" spans="5:5" x14ac:dyDescent="0.25">
      <c r="E707" s="44"/>
    </row>
    <row r="708" spans="5:5" x14ac:dyDescent="0.25">
      <c r="E708" s="44"/>
    </row>
    <row r="709" spans="5:5" x14ac:dyDescent="0.25">
      <c r="E709" s="44"/>
    </row>
    <row r="710" spans="5:5" x14ac:dyDescent="0.25">
      <c r="E710" s="44"/>
    </row>
    <row r="711" spans="5:5" x14ac:dyDescent="0.25">
      <c r="E711" s="44"/>
    </row>
    <row r="712" spans="5:5" x14ac:dyDescent="0.25">
      <c r="E712" s="44"/>
    </row>
    <row r="713" spans="5:5" x14ac:dyDescent="0.25">
      <c r="E713" s="44"/>
    </row>
    <row r="714" spans="5:5" x14ac:dyDescent="0.25">
      <c r="E714" s="44"/>
    </row>
    <row r="715" spans="5:5" x14ac:dyDescent="0.25">
      <c r="E715" s="44"/>
    </row>
    <row r="716" spans="5:5" x14ac:dyDescent="0.25">
      <c r="E716" s="44"/>
    </row>
    <row r="717" spans="5:5" x14ac:dyDescent="0.25">
      <c r="E717" s="44"/>
    </row>
    <row r="718" spans="5:5" x14ac:dyDescent="0.25">
      <c r="E718" s="44"/>
    </row>
    <row r="719" spans="5:5" x14ac:dyDescent="0.25">
      <c r="E719" s="44"/>
    </row>
    <row r="720" spans="5:5" x14ac:dyDescent="0.25">
      <c r="E720" s="44"/>
    </row>
    <row r="721" spans="5:5" x14ac:dyDescent="0.25">
      <c r="E721" s="44"/>
    </row>
    <row r="722" spans="5:5" x14ac:dyDescent="0.25">
      <c r="E722" s="44"/>
    </row>
    <row r="723" spans="5:5" x14ac:dyDescent="0.25">
      <c r="E723" s="44"/>
    </row>
    <row r="724" spans="5:5" x14ac:dyDescent="0.25">
      <c r="E724" s="44"/>
    </row>
    <row r="725" spans="5:5" x14ac:dyDescent="0.25">
      <c r="E725" s="44"/>
    </row>
    <row r="726" spans="5:5" x14ac:dyDescent="0.25">
      <c r="E726" s="44"/>
    </row>
    <row r="727" spans="5:5" x14ac:dyDescent="0.25">
      <c r="E727" s="44"/>
    </row>
    <row r="728" spans="5:5" x14ac:dyDescent="0.25">
      <c r="E728" s="44"/>
    </row>
    <row r="729" spans="5:5" x14ac:dyDescent="0.25">
      <c r="E729" s="44"/>
    </row>
    <row r="730" spans="5:5" x14ac:dyDescent="0.25">
      <c r="E730" s="44"/>
    </row>
    <row r="731" spans="5:5" x14ac:dyDescent="0.25">
      <c r="E731" s="44"/>
    </row>
    <row r="732" spans="5:5" x14ac:dyDescent="0.25">
      <c r="E732" s="44"/>
    </row>
    <row r="733" spans="5:5" x14ac:dyDescent="0.25">
      <c r="E733" s="44"/>
    </row>
    <row r="734" spans="5:5" x14ac:dyDescent="0.25">
      <c r="E734" s="44"/>
    </row>
    <row r="735" spans="5:5" x14ac:dyDescent="0.25">
      <c r="E735" s="44"/>
    </row>
    <row r="736" spans="5:5" x14ac:dyDescent="0.25">
      <c r="E736" s="44"/>
    </row>
    <row r="737" spans="5:5" x14ac:dyDescent="0.25">
      <c r="E737" s="44"/>
    </row>
    <row r="738" spans="5:5" x14ac:dyDescent="0.25">
      <c r="E738" s="44"/>
    </row>
    <row r="739" spans="5:5" x14ac:dyDescent="0.25">
      <c r="E739" s="44"/>
    </row>
    <row r="740" spans="5:5" x14ac:dyDescent="0.25">
      <c r="E740" s="44"/>
    </row>
    <row r="741" spans="5:5" x14ac:dyDescent="0.25">
      <c r="E741" s="44"/>
    </row>
    <row r="742" spans="5:5" x14ac:dyDescent="0.25">
      <c r="E742" s="44"/>
    </row>
    <row r="743" spans="5:5" x14ac:dyDescent="0.25">
      <c r="E743" s="44"/>
    </row>
    <row r="744" spans="5:5" x14ac:dyDescent="0.25">
      <c r="E744" s="44"/>
    </row>
    <row r="745" spans="5:5" x14ac:dyDescent="0.25">
      <c r="E745" s="44"/>
    </row>
    <row r="746" spans="5:5" x14ac:dyDescent="0.25">
      <c r="E746" s="44"/>
    </row>
    <row r="747" spans="5:5" x14ac:dyDescent="0.25">
      <c r="E747" s="44"/>
    </row>
    <row r="748" spans="5:5" x14ac:dyDescent="0.25">
      <c r="E748" s="44"/>
    </row>
    <row r="749" spans="5:5" x14ac:dyDescent="0.25">
      <c r="E749" s="44"/>
    </row>
    <row r="750" spans="5:5" x14ac:dyDescent="0.25">
      <c r="E750" s="44"/>
    </row>
    <row r="751" spans="5:5" x14ac:dyDescent="0.25">
      <c r="E751" s="44"/>
    </row>
    <row r="752" spans="5:5" x14ac:dyDescent="0.25">
      <c r="E752" s="44"/>
    </row>
    <row r="753" spans="5:5" x14ac:dyDescent="0.25">
      <c r="E753" s="44"/>
    </row>
    <row r="754" spans="5:5" x14ac:dyDescent="0.25">
      <c r="E754" s="44"/>
    </row>
    <row r="755" spans="5:5" x14ac:dyDescent="0.25">
      <c r="E755" s="44"/>
    </row>
    <row r="756" spans="5:5" x14ac:dyDescent="0.25">
      <c r="E756" s="44"/>
    </row>
    <row r="757" spans="5:5" x14ac:dyDescent="0.25">
      <c r="E757" s="44"/>
    </row>
    <row r="758" spans="5:5" x14ac:dyDescent="0.25">
      <c r="E758" s="44"/>
    </row>
    <row r="759" spans="5:5" x14ac:dyDescent="0.25">
      <c r="E759" s="44"/>
    </row>
    <row r="760" spans="5:5" x14ac:dyDescent="0.25">
      <c r="E760" s="44"/>
    </row>
    <row r="761" spans="5:5" x14ac:dyDescent="0.25">
      <c r="E761" s="44"/>
    </row>
    <row r="762" spans="5:5" x14ac:dyDescent="0.25">
      <c r="E762" s="44"/>
    </row>
    <row r="763" spans="5:5" x14ac:dyDescent="0.25">
      <c r="E763" s="44"/>
    </row>
    <row r="764" spans="5:5" x14ac:dyDescent="0.25">
      <c r="E764" s="44"/>
    </row>
    <row r="765" spans="5:5" x14ac:dyDescent="0.25">
      <c r="E765" s="44"/>
    </row>
    <row r="766" spans="5:5" x14ac:dyDescent="0.25">
      <c r="E766" s="44"/>
    </row>
    <row r="767" spans="5:5" x14ac:dyDescent="0.25">
      <c r="E767" s="44"/>
    </row>
    <row r="768" spans="5:5" x14ac:dyDescent="0.25">
      <c r="E768" s="44"/>
    </row>
    <row r="769" spans="5:5" x14ac:dyDescent="0.25">
      <c r="E769" s="44"/>
    </row>
    <row r="770" spans="5:5" x14ac:dyDescent="0.25">
      <c r="E770" s="44"/>
    </row>
    <row r="771" spans="5:5" x14ac:dyDescent="0.25">
      <c r="E771" s="44"/>
    </row>
    <row r="772" spans="5:5" x14ac:dyDescent="0.25">
      <c r="E772" s="44"/>
    </row>
    <row r="773" spans="5:5" x14ac:dyDescent="0.25">
      <c r="E773" s="44"/>
    </row>
    <row r="774" spans="5:5" x14ac:dyDescent="0.25">
      <c r="E774" s="44"/>
    </row>
    <row r="775" spans="5:5" x14ac:dyDescent="0.25">
      <c r="E775" s="44"/>
    </row>
    <row r="776" spans="5:5" x14ac:dyDescent="0.25">
      <c r="E776" s="44"/>
    </row>
    <row r="777" spans="5:5" x14ac:dyDescent="0.25">
      <c r="E777" s="44"/>
    </row>
    <row r="778" spans="5:5" x14ac:dyDescent="0.25">
      <c r="E778" s="44"/>
    </row>
    <row r="779" spans="5:5" x14ac:dyDescent="0.25">
      <c r="E779" s="44"/>
    </row>
    <row r="780" spans="5:5" x14ac:dyDescent="0.25">
      <c r="E780" s="44"/>
    </row>
    <row r="781" spans="5:5" x14ac:dyDescent="0.25">
      <c r="E781" s="44"/>
    </row>
    <row r="782" spans="5:5" x14ac:dyDescent="0.25">
      <c r="E782" s="44"/>
    </row>
    <row r="783" spans="5:5" x14ac:dyDescent="0.25">
      <c r="E783" s="44"/>
    </row>
    <row r="784" spans="5:5" x14ac:dyDescent="0.25">
      <c r="E784" s="44"/>
    </row>
    <row r="785" spans="5:5" x14ac:dyDescent="0.25">
      <c r="E785" s="44"/>
    </row>
    <row r="786" spans="5:5" x14ac:dyDescent="0.25">
      <c r="E786" s="44"/>
    </row>
    <row r="787" spans="5:5" x14ac:dyDescent="0.25">
      <c r="E787" s="44"/>
    </row>
    <row r="788" spans="5:5" x14ac:dyDescent="0.25">
      <c r="E788" s="44"/>
    </row>
    <row r="789" spans="5:5" x14ac:dyDescent="0.25">
      <c r="E789" s="44"/>
    </row>
    <row r="790" spans="5:5" x14ac:dyDescent="0.25">
      <c r="E790" s="44"/>
    </row>
    <row r="791" spans="5:5" x14ac:dyDescent="0.25">
      <c r="E791" s="44"/>
    </row>
    <row r="792" spans="5:5" x14ac:dyDescent="0.25">
      <c r="E792" s="44"/>
    </row>
    <row r="793" spans="5:5" x14ac:dyDescent="0.25">
      <c r="E793" s="44"/>
    </row>
    <row r="794" spans="5:5" x14ac:dyDescent="0.25">
      <c r="E794" s="44"/>
    </row>
    <row r="795" spans="5:5" x14ac:dyDescent="0.25">
      <c r="E795" s="44"/>
    </row>
    <row r="796" spans="5:5" x14ac:dyDescent="0.25">
      <c r="E796" s="44"/>
    </row>
    <row r="797" spans="5:5" x14ac:dyDescent="0.25">
      <c r="E797" s="44"/>
    </row>
    <row r="798" spans="5:5" x14ac:dyDescent="0.25">
      <c r="E798" s="44"/>
    </row>
    <row r="799" spans="5:5" x14ac:dyDescent="0.25">
      <c r="E799" s="44"/>
    </row>
    <row r="800" spans="5:5" x14ac:dyDescent="0.25">
      <c r="E800" s="44"/>
    </row>
    <row r="801" spans="5:5" x14ac:dyDescent="0.25">
      <c r="E801" s="44"/>
    </row>
    <row r="802" spans="5:5" x14ac:dyDescent="0.25">
      <c r="E802" s="44"/>
    </row>
    <row r="803" spans="5:5" x14ac:dyDescent="0.25">
      <c r="E803" s="44"/>
    </row>
    <row r="804" spans="5:5" x14ac:dyDescent="0.25">
      <c r="E804" s="44"/>
    </row>
    <row r="805" spans="5:5" x14ac:dyDescent="0.25">
      <c r="E805" s="44"/>
    </row>
    <row r="806" spans="5:5" x14ac:dyDescent="0.25">
      <c r="E806" s="44"/>
    </row>
    <row r="807" spans="5:5" x14ac:dyDescent="0.25">
      <c r="E807" s="44"/>
    </row>
    <row r="808" spans="5:5" x14ac:dyDescent="0.25">
      <c r="E808" s="44"/>
    </row>
    <row r="809" spans="5:5" x14ac:dyDescent="0.25">
      <c r="E809" s="44"/>
    </row>
    <row r="810" spans="5:5" x14ac:dyDescent="0.25">
      <c r="E810" s="44"/>
    </row>
    <row r="811" spans="5:5" x14ac:dyDescent="0.25">
      <c r="E811" s="44"/>
    </row>
    <row r="812" spans="5:5" x14ac:dyDescent="0.25">
      <c r="E812" s="44"/>
    </row>
    <row r="813" spans="5:5" x14ac:dyDescent="0.25">
      <c r="E813" s="44"/>
    </row>
    <row r="814" spans="5:5" x14ac:dyDescent="0.25">
      <c r="E814" s="44"/>
    </row>
    <row r="815" spans="5:5" x14ac:dyDescent="0.25">
      <c r="E815" s="44"/>
    </row>
    <row r="816" spans="5:5" x14ac:dyDescent="0.25">
      <c r="E816" s="44"/>
    </row>
    <row r="817" spans="5:5" x14ac:dyDescent="0.25">
      <c r="E817" s="44"/>
    </row>
    <row r="818" spans="5:5" x14ac:dyDescent="0.25">
      <c r="E818" s="44"/>
    </row>
    <row r="819" spans="5:5" x14ac:dyDescent="0.25">
      <c r="E819" s="44"/>
    </row>
    <row r="820" spans="5:5" x14ac:dyDescent="0.25">
      <c r="E820" s="44"/>
    </row>
    <row r="821" spans="5:5" x14ac:dyDescent="0.25">
      <c r="E821" s="44"/>
    </row>
    <row r="822" spans="5:5" x14ac:dyDescent="0.25">
      <c r="E822" s="44"/>
    </row>
    <row r="823" spans="5:5" x14ac:dyDescent="0.25">
      <c r="E823" s="44"/>
    </row>
    <row r="824" spans="5:5" x14ac:dyDescent="0.25">
      <c r="E824" s="44"/>
    </row>
    <row r="825" spans="5:5" x14ac:dyDescent="0.25">
      <c r="E825" s="44"/>
    </row>
    <row r="826" spans="5:5" x14ac:dyDescent="0.25">
      <c r="E826" s="44"/>
    </row>
    <row r="827" spans="5:5" x14ac:dyDescent="0.25">
      <c r="E827" s="44"/>
    </row>
    <row r="828" spans="5:5" x14ac:dyDescent="0.25">
      <c r="E828" s="44"/>
    </row>
    <row r="829" spans="5:5" x14ac:dyDescent="0.25">
      <c r="E829" s="44"/>
    </row>
    <row r="830" spans="5:5" x14ac:dyDescent="0.25">
      <c r="E830" s="44"/>
    </row>
    <row r="831" spans="5:5" x14ac:dyDescent="0.25">
      <c r="E831" s="44"/>
    </row>
    <row r="832" spans="5:5" x14ac:dyDescent="0.25">
      <c r="E832" s="44"/>
    </row>
    <row r="833" spans="5:5" x14ac:dyDescent="0.25">
      <c r="E833" s="44"/>
    </row>
    <row r="834" spans="5:5" x14ac:dyDescent="0.25">
      <c r="E834" s="44"/>
    </row>
    <row r="835" spans="5:5" x14ac:dyDescent="0.25">
      <c r="E835" s="44"/>
    </row>
    <row r="836" spans="5:5" x14ac:dyDescent="0.25">
      <c r="E836" s="44"/>
    </row>
    <row r="837" spans="5:5" x14ac:dyDescent="0.25">
      <c r="E837" s="44"/>
    </row>
    <row r="838" spans="5:5" x14ac:dyDescent="0.25">
      <c r="E838" s="44"/>
    </row>
    <row r="839" spans="5:5" x14ac:dyDescent="0.25">
      <c r="E839" s="44"/>
    </row>
    <row r="840" spans="5:5" x14ac:dyDescent="0.25">
      <c r="E840" s="44"/>
    </row>
    <row r="841" spans="5:5" x14ac:dyDescent="0.25">
      <c r="E841" s="44"/>
    </row>
    <row r="842" spans="5:5" x14ac:dyDescent="0.25">
      <c r="E842" s="44"/>
    </row>
    <row r="843" spans="5:5" x14ac:dyDescent="0.25">
      <c r="E843" s="44"/>
    </row>
    <row r="844" spans="5:5" x14ac:dyDescent="0.25">
      <c r="E844" s="44"/>
    </row>
    <row r="845" spans="5:5" x14ac:dyDescent="0.25">
      <c r="E845" s="44"/>
    </row>
    <row r="846" spans="5:5" x14ac:dyDescent="0.25">
      <c r="E846" s="44"/>
    </row>
    <row r="847" spans="5:5" x14ac:dyDescent="0.25">
      <c r="E847" s="44"/>
    </row>
    <row r="848" spans="5:5" x14ac:dyDescent="0.25">
      <c r="E848" s="44"/>
    </row>
    <row r="849" spans="5:5" x14ac:dyDescent="0.25">
      <c r="E849" s="44"/>
    </row>
    <row r="850" spans="5:5" x14ac:dyDescent="0.25">
      <c r="E850" s="44"/>
    </row>
    <row r="851" spans="5:5" x14ac:dyDescent="0.25">
      <c r="E851" s="44"/>
    </row>
    <row r="852" spans="5:5" x14ac:dyDescent="0.25">
      <c r="E852" s="44"/>
    </row>
    <row r="853" spans="5:5" x14ac:dyDescent="0.25">
      <c r="E853" s="44"/>
    </row>
    <row r="854" spans="5:5" x14ac:dyDescent="0.25">
      <c r="E854" s="44"/>
    </row>
    <row r="855" spans="5:5" x14ac:dyDescent="0.25">
      <c r="E855" s="44"/>
    </row>
    <row r="856" spans="5:5" x14ac:dyDescent="0.25">
      <c r="E856" s="44"/>
    </row>
    <row r="857" spans="5:5" x14ac:dyDescent="0.25">
      <c r="E857" s="44"/>
    </row>
    <row r="858" spans="5:5" x14ac:dyDescent="0.25">
      <c r="E858" s="44"/>
    </row>
    <row r="859" spans="5:5" x14ac:dyDescent="0.25">
      <c r="E859" s="44"/>
    </row>
    <row r="860" spans="5:5" x14ac:dyDescent="0.25">
      <c r="E860" s="44"/>
    </row>
    <row r="861" spans="5:5" x14ac:dyDescent="0.25">
      <c r="E861" s="44"/>
    </row>
    <row r="862" spans="5:5" x14ac:dyDescent="0.25">
      <c r="E862" s="44"/>
    </row>
    <row r="863" spans="5:5" x14ac:dyDescent="0.25">
      <c r="E863" s="44"/>
    </row>
    <row r="864" spans="5:5" x14ac:dyDescent="0.25">
      <c r="E864" s="44"/>
    </row>
    <row r="865" spans="5:5" x14ac:dyDescent="0.25">
      <c r="E865" s="44"/>
    </row>
    <row r="866" spans="5:5" x14ac:dyDescent="0.25">
      <c r="E866" s="44"/>
    </row>
    <row r="867" spans="5:5" x14ac:dyDescent="0.25">
      <c r="E867" s="44"/>
    </row>
    <row r="868" spans="5:5" x14ac:dyDescent="0.25">
      <c r="E868" s="44"/>
    </row>
    <row r="869" spans="5:5" x14ac:dyDescent="0.25">
      <c r="E869" s="44"/>
    </row>
    <row r="870" spans="5:5" x14ac:dyDescent="0.25">
      <c r="E870" s="44"/>
    </row>
    <row r="871" spans="5:5" x14ac:dyDescent="0.25">
      <c r="E871" s="44"/>
    </row>
    <row r="872" spans="5:5" x14ac:dyDescent="0.25">
      <c r="E872" s="44"/>
    </row>
    <row r="873" spans="5:5" x14ac:dyDescent="0.25">
      <c r="E873" s="44"/>
    </row>
    <row r="874" spans="5:5" x14ac:dyDescent="0.25">
      <c r="E874" s="44"/>
    </row>
    <row r="875" spans="5:5" x14ac:dyDescent="0.25">
      <c r="E875" s="44"/>
    </row>
    <row r="876" spans="5:5" x14ac:dyDescent="0.25">
      <c r="E876" s="44"/>
    </row>
    <row r="877" spans="5:5" x14ac:dyDescent="0.25">
      <c r="E877" s="44"/>
    </row>
    <row r="878" spans="5:5" x14ac:dyDescent="0.25">
      <c r="E878" s="44"/>
    </row>
    <row r="879" spans="5:5" x14ac:dyDescent="0.25">
      <c r="E879" s="44"/>
    </row>
    <row r="880" spans="5:5" x14ac:dyDescent="0.25">
      <c r="E880" s="44"/>
    </row>
    <row r="881" spans="5:5" x14ac:dyDescent="0.25">
      <c r="E881" s="44"/>
    </row>
    <row r="882" spans="5:5" x14ac:dyDescent="0.25">
      <c r="E882" s="44"/>
    </row>
    <row r="883" spans="5:5" x14ac:dyDescent="0.25">
      <c r="E883" s="44"/>
    </row>
    <row r="884" spans="5:5" x14ac:dyDescent="0.25">
      <c r="E884" s="44"/>
    </row>
    <row r="885" spans="5:5" x14ac:dyDescent="0.25">
      <c r="E885" s="44"/>
    </row>
    <row r="886" spans="5:5" x14ac:dyDescent="0.25">
      <c r="E886" s="44"/>
    </row>
    <row r="887" spans="5:5" x14ac:dyDescent="0.25">
      <c r="E887" s="44"/>
    </row>
    <row r="888" spans="5:5" x14ac:dyDescent="0.25">
      <c r="E888" s="44"/>
    </row>
    <row r="889" spans="5:5" x14ac:dyDescent="0.25">
      <c r="E889" s="44"/>
    </row>
    <row r="890" spans="5:5" x14ac:dyDescent="0.25">
      <c r="E890" s="44"/>
    </row>
    <row r="891" spans="5:5" x14ac:dyDescent="0.25">
      <c r="E891" s="44"/>
    </row>
    <row r="892" spans="5:5" x14ac:dyDescent="0.25">
      <c r="E892" s="44"/>
    </row>
    <row r="893" spans="5:5" x14ac:dyDescent="0.25">
      <c r="E893" s="44"/>
    </row>
    <row r="894" spans="5:5" x14ac:dyDescent="0.25">
      <c r="E894" s="44"/>
    </row>
    <row r="895" spans="5:5" x14ac:dyDescent="0.25">
      <c r="E895" s="44"/>
    </row>
    <row r="896" spans="5:5" x14ac:dyDescent="0.25">
      <c r="E896" s="44"/>
    </row>
    <row r="897" spans="5:5" x14ac:dyDescent="0.25">
      <c r="E897" s="44"/>
    </row>
    <row r="898" spans="5:5" x14ac:dyDescent="0.25">
      <c r="E898" s="44"/>
    </row>
    <row r="899" spans="5:5" x14ac:dyDescent="0.25">
      <c r="E899" s="44"/>
    </row>
    <row r="900" spans="5:5" x14ac:dyDescent="0.25">
      <c r="E900" s="44"/>
    </row>
    <row r="901" spans="5:5" x14ac:dyDescent="0.25">
      <c r="E901" s="44"/>
    </row>
    <row r="902" spans="5:5" x14ac:dyDescent="0.25">
      <c r="E902" s="44"/>
    </row>
    <row r="903" spans="5:5" x14ac:dyDescent="0.25">
      <c r="E903" s="44"/>
    </row>
    <row r="904" spans="5:5" x14ac:dyDescent="0.25">
      <c r="E904" s="44"/>
    </row>
    <row r="905" spans="5:5" x14ac:dyDescent="0.25">
      <c r="E905" s="44"/>
    </row>
    <row r="906" spans="5:5" x14ac:dyDescent="0.25">
      <c r="E906" s="44"/>
    </row>
    <row r="907" spans="5:5" x14ac:dyDescent="0.25">
      <c r="E907" s="44"/>
    </row>
    <row r="908" spans="5:5" x14ac:dyDescent="0.25">
      <c r="E908" s="44"/>
    </row>
    <row r="909" spans="5:5" x14ac:dyDescent="0.25">
      <c r="E909" s="44"/>
    </row>
    <row r="910" spans="5:5" x14ac:dyDescent="0.25">
      <c r="E910" s="44"/>
    </row>
    <row r="911" spans="5:5" x14ac:dyDescent="0.25">
      <c r="E911" s="44"/>
    </row>
    <row r="912" spans="5:5" x14ac:dyDescent="0.25">
      <c r="E912" s="44"/>
    </row>
    <row r="913" spans="5:5" x14ac:dyDescent="0.25">
      <c r="E913" s="44"/>
    </row>
    <row r="914" spans="5:5" x14ac:dyDescent="0.25">
      <c r="E914" s="44"/>
    </row>
    <row r="915" spans="5:5" x14ac:dyDescent="0.25">
      <c r="E915" s="44"/>
    </row>
    <row r="916" spans="5:5" x14ac:dyDescent="0.25">
      <c r="E916" s="44"/>
    </row>
    <row r="917" spans="5:5" x14ac:dyDescent="0.25">
      <c r="E917" s="44"/>
    </row>
    <row r="918" spans="5:5" x14ac:dyDescent="0.25">
      <c r="E918" s="44"/>
    </row>
    <row r="919" spans="5:5" x14ac:dyDescent="0.25">
      <c r="E919" s="44"/>
    </row>
    <row r="920" spans="5:5" x14ac:dyDescent="0.25">
      <c r="E920" s="44"/>
    </row>
    <row r="921" spans="5:5" x14ac:dyDescent="0.25">
      <c r="E921" s="44"/>
    </row>
    <row r="922" spans="5:5" x14ac:dyDescent="0.25">
      <c r="E922" s="44"/>
    </row>
    <row r="923" spans="5:5" x14ac:dyDescent="0.25">
      <c r="E923" s="44"/>
    </row>
    <row r="924" spans="5:5" x14ac:dyDescent="0.25">
      <c r="E924" s="44"/>
    </row>
    <row r="925" spans="5:5" x14ac:dyDescent="0.25">
      <c r="E925" s="44"/>
    </row>
    <row r="926" spans="5:5" x14ac:dyDescent="0.25">
      <c r="E926" s="44"/>
    </row>
    <row r="927" spans="5:5" x14ac:dyDescent="0.25">
      <c r="E927" s="44"/>
    </row>
    <row r="928" spans="5:5" x14ac:dyDescent="0.25">
      <c r="E928" s="44"/>
    </row>
    <row r="929" spans="5:5" x14ac:dyDescent="0.25">
      <c r="E929" s="44"/>
    </row>
    <row r="930" spans="5:5" x14ac:dyDescent="0.25">
      <c r="E930" s="44"/>
    </row>
    <row r="931" spans="5:5" x14ac:dyDescent="0.25">
      <c r="E931" s="44"/>
    </row>
    <row r="932" spans="5:5" x14ac:dyDescent="0.25">
      <c r="E932" s="44"/>
    </row>
    <row r="933" spans="5:5" x14ac:dyDescent="0.25">
      <c r="E933" s="44"/>
    </row>
    <row r="934" spans="5:5" x14ac:dyDescent="0.25">
      <c r="E934" s="44"/>
    </row>
    <row r="935" spans="5:5" x14ac:dyDescent="0.25">
      <c r="E935" s="44"/>
    </row>
    <row r="936" spans="5:5" x14ac:dyDescent="0.25">
      <c r="E936" s="44"/>
    </row>
    <row r="937" spans="5:5" x14ac:dyDescent="0.25">
      <c r="E937" s="44"/>
    </row>
    <row r="938" spans="5:5" x14ac:dyDescent="0.25">
      <c r="E938" s="44"/>
    </row>
    <row r="939" spans="5:5" x14ac:dyDescent="0.25">
      <c r="E939" s="44"/>
    </row>
    <row r="940" spans="5:5" x14ac:dyDescent="0.25">
      <c r="E940" s="44"/>
    </row>
    <row r="941" spans="5:5" x14ac:dyDescent="0.25">
      <c r="E941" s="44"/>
    </row>
    <row r="942" spans="5:5" x14ac:dyDescent="0.25">
      <c r="E942" s="44"/>
    </row>
    <row r="943" spans="5:5" x14ac:dyDescent="0.25">
      <c r="E943" s="44"/>
    </row>
    <row r="944" spans="5:5" x14ac:dyDescent="0.25">
      <c r="E944" s="44"/>
    </row>
    <row r="945" spans="5:5" x14ac:dyDescent="0.25">
      <c r="E945" s="44"/>
    </row>
    <row r="946" spans="5:5" x14ac:dyDescent="0.25">
      <c r="E946" s="44"/>
    </row>
    <row r="947" spans="5:5" x14ac:dyDescent="0.25">
      <c r="E947" s="44"/>
    </row>
    <row r="948" spans="5:5" x14ac:dyDescent="0.25">
      <c r="E948" s="44"/>
    </row>
    <row r="949" spans="5:5" x14ac:dyDescent="0.25">
      <c r="E949" s="44"/>
    </row>
    <row r="950" spans="5:5" x14ac:dyDescent="0.25">
      <c r="E950" s="44"/>
    </row>
    <row r="951" spans="5:5" x14ac:dyDescent="0.25">
      <c r="E951" s="44"/>
    </row>
    <row r="952" spans="5:5" x14ac:dyDescent="0.25">
      <c r="E952" s="44"/>
    </row>
    <row r="953" spans="5:5" x14ac:dyDescent="0.25">
      <c r="E953" s="44"/>
    </row>
    <row r="954" spans="5:5" x14ac:dyDescent="0.25">
      <c r="E954" s="44"/>
    </row>
    <row r="955" spans="5:5" x14ac:dyDescent="0.25">
      <c r="E955" s="44"/>
    </row>
    <row r="956" spans="5:5" x14ac:dyDescent="0.25">
      <c r="E956" s="44"/>
    </row>
    <row r="957" spans="5:5" x14ac:dyDescent="0.25">
      <c r="E957" s="44"/>
    </row>
    <row r="958" spans="5:5" x14ac:dyDescent="0.25">
      <c r="E958" s="44"/>
    </row>
    <row r="959" spans="5:5" x14ac:dyDescent="0.25">
      <c r="E959" s="44"/>
    </row>
    <row r="960" spans="5:5" x14ac:dyDescent="0.25">
      <c r="E960" s="44"/>
    </row>
    <row r="961" spans="5:5" x14ac:dyDescent="0.25">
      <c r="E961" s="44"/>
    </row>
    <row r="962" spans="5:5" x14ac:dyDescent="0.25">
      <c r="E962" s="44"/>
    </row>
    <row r="963" spans="5:5" x14ac:dyDescent="0.25">
      <c r="E963" s="44"/>
    </row>
    <row r="964" spans="5:5" x14ac:dyDescent="0.25">
      <c r="E964" s="44"/>
    </row>
    <row r="965" spans="5:5" x14ac:dyDescent="0.25">
      <c r="E965" s="44"/>
    </row>
    <row r="966" spans="5:5" x14ac:dyDescent="0.25">
      <c r="E966" s="44"/>
    </row>
    <row r="967" spans="5:5" x14ac:dyDescent="0.25">
      <c r="E967" s="44"/>
    </row>
    <row r="968" spans="5:5" x14ac:dyDescent="0.25">
      <c r="E968" s="44"/>
    </row>
    <row r="969" spans="5:5" x14ac:dyDescent="0.25">
      <c r="E969" s="44"/>
    </row>
    <row r="970" spans="5:5" x14ac:dyDescent="0.25">
      <c r="E970" s="44"/>
    </row>
    <row r="971" spans="5:5" x14ac:dyDescent="0.25">
      <c r="E971" s="44"/>
    </row>
    <row r="972" spans="5:5" x14ac:dyDescent="0.25">
      <c r="E972" s="44"/>
    </row>
    <row r="973" spans="5:5" x14ac:dyDescent="0.25">
      <c r="E973" s="44"/>
    </row>
    <row r="974" spans="5:5" x14ac:dyDescent="0.25">
      <c r="E974" s="44"/>
    </row>
    <row r="975" spans="5:5" x14ac:dyDescent="0.25">
      <c r="E975" s="44"/>
    </row>
    <row r="976" spans="5:5" x14ac:dyDescent="0.25">
      <c r="E976" s="44"/>
    </row>
    <row r="977" spans="5:5" x14ac:dyDescent="0.25">
      <c r="E977" s="44"/>
    </row>
    <row r="978" spans="5:5" x14ac:dyDescent="0.25">
      <c r="E978" s="44"/>
    </row>
    <row r="979" spans="5:5" x14ac:dyDescent="0.25">
      <c r="E979" s="44"/>
    </row>
    <row r="980" spans="5:5" x14ac:dyDescent="0.25">
      <c r="E980" s="44"/>
    </row>
    <row r="981" spans="5:5" x14ac:dyDescent="0.25">
      <c r="E981" s="44"/>
    </row>
    <row r="982" spans="5:5" x14ac:dyDescent="0.25">
      <c r="E982" s="44"/>
    </row>
    <row r="983" spans="5:5" x14ac:dyDescent="0.25">
      <c r="E983" s="44"/>
    </row>
    <row r="984" spans="5:5" x14ac:dyDescent="0.25">
      <c r="E984" s="44"/>
    </row>
    <row r="985" spans="5:5" x14ac:dyDescent="0.25">
      <c r="E985" s="44"/>
    </row>
    <row r="986" spans="5:5" x14ac:dyDescent="0.25">
      <c r="E986" s="44"/>
    </row>
    <row r="987" spans="5:5" x14ac:dyDescent="0.25">
      <c r="E987" s="44"/>
    </row>
    <row r="988" spans="5:5" x14ac:dyDescent="0.25">
      <c r="E988" s="44"/>
    </row>
    <row r="989" spans="5:5" x14ac:dyDescent="0.25">
      <c r="E989" s="44"/>
    </row>
    <row r="990" spans="5:5" x14ac:dyDescent="0.25">
      <c r="E990" s="44"/>
    </row>
    <row r="991" spans="5:5" x14ac:dyDescent="0.25">
      <c r="E991" s="44"/>
    </row>
    <row r="992" spans="5:5" x14ac:dyDescent="0.25">
      <c r="E992" s="44"/>
    </row>
    <row r="993" spans="5:5" x14ac:dyDescent="0.25">
      <c r="E993" s="44"/>
    </row>
    <row r="994" spans="5:5" x14ac:dyDescent="0.25">
      <c r="E994" s="44"/>
    </row>
    <row r="995" spans="5:5" x14ac:dyDescent="0.25">
      <c r="E995" s="44"/>
    </row>
    <row r="996" spans="5:5" x14ac:dyDescent="0.25">
      <c r="E996" s="44"/>
    </row>
    <row r="997" spans="5:5" x14ac:dyDescent="0.25">
      <c r="E997" s="44"/>
    </row>
    <row r="998" spans="5:5" x14ac:dyDescent="0.25">
      <c r="E998" s="44"/>
    </row>
    <row r="999" spans="5:5" x14ac:dyDescent="0.25">
      <c r="E999" s="44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132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/>
      <c r="D7" s="8"/>
      <c r="E7" s="8"/>
      <c r="F7" s="9"/>
      <c r="G7" s="9"/>
      <c r="H7" s="9"/>
    </row>
    <row r="8" spans="1:29" x14ac:dyDescent="0.25">
      <c r="C8" s="9"/>
      <c r="D8" s="9"/>
      <c r="E8" s="9"/>
      <c r="F8" s="9"/>
      <c r="G8" s="9"/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611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44457</v>
      </c>
      <c r="E7" s="8" t="s">
        <v>612</v>
      </c>
      <c r="F7" s="8" t="s">
        <v>613</v>
      </c>
      <c r="G7" s="8">
        <v>8322</v>
      </c>
      <c r="H7" s="9"/>
    </row>
    <row r="8" spans="1:29" x14ac:dyDescent="0.25">
      <c r="C8" s="9"/>
      <c r="D8" s="9"/>
      <c r="E8" s="9"/>
      <c r="F8" s="9"/>
      <c r="G8" s="9"/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132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/>
      <c r="D7" s="8"/>
      <c r="E7" s="8"/>
      <c r="F7" s="9"/>
      <c r="G7" s="9"/>
      <c r="H7" s="9"/>
    </row>
    <row r="8" spans="1:29" x14ac:dyDescent="0.25">
      <c r="C8" s="9"/>
      <c r="D8" s="9"/>
      <c r="E8" s="9"/>
      <c r="F8" s="9"/>
      <c r="G8" s="9"/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>
    <outlinePr summaryBelow="0" summaryRight="0"/>
  </sheetPr>
  <dimension ref="A2:AC216"/>
  <sheetViews>
    <sheetView workbookViewId="0">
      <pane ySplit="6" topLeftCell="A7" activePane="bottomLeft" state="frozen"/>
      <selection pane="bottomLeft" activeCell="B8" sqref="B8"/>
    </sheetView>
  </sheetViews>
  <sheetFormatPr defaultColWidth="14.44140625" defaultRowHeight="15.75" customHeight="1" x14ac:dyDescent="0.25"/>
  <cols>
    <col min="3" max="3" width="7.109375" customWidth="1"/>
    <col min="4" max="4" width="18" customWidth="1"/>
    <col min="5" max="5" width="50.6640625" customWidth="1"/>
    <col min="6" max="8" width="26.6640625" customWidth="1"/>
  </cols>
  <sheetData>
    <row r="2" spans="1:29" x14ac:dyDescent="0.25">
      <c r="A2" s="58" t="s">
        <v>614</v>
      </c>
      <c r="B2" s="59"/>
      <c r="C2" s="60"/>
      <c r="G2" s="64" t="s">
        <v>133</v>
      </c>
      <c r="H2" s="64"/>
      <c r="I2" s="64" t="s">
        <v>134</v>
      </c>
    </row>
    <row r="3" spans="1:29" x14ac:dyDescent="0.25">
      <c r="A3" s="61"/>
      <c r="B3" s="62"/>
      <c r="C3" s="63"/>
      <c r="G3" s="65"/>
      <c r="H3" s="65"/>
      <c r="I3" s="65"/>
    </row>
    <row r="4" spans="1:29" x14ac:dyDescent="0.25">
      <c r="G4" s="6" t="s">
        <v>135</v>
      </c>
    </row>
    <row r="6" spans="1:29" x14ac:dyDescent="0.25">
      <c r="A6" s="1"/>
      <c r="B6" s="1"/>
      <c r="C6" s="7" t="s">
        <v>136</v>
      </c>
      <c r="D6" s="7" t="s">
        <v>137</v>
      </c>
      <c r="E6" s="7" t="s">
        <v>138</v>
      </c>
      <c r="F6" s="7" t="s">
        <v>139</v>
      </c>
      <c r="G6" s="7" t="s">
        <v>140</v>
      </c>
      <c r="H6" s="7" t="s">
        <v>141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C7" s="8">
        <v>1</v>
      </c>
      <c r="D7" s="25">
        <v>44455</v>
      </c>
      <c r="E7" s="8" t="s">
        <v>615</v>
      </c>
      <c r="F7" s="9"/>
      <c r="G7" s="8">
        <v>25390</v>
      </c>
      <c r="H7" s="8" t="s">
        <v>616</v>
      </c>
    </row>
    <row r="8" spans="1:29" x14ac:dyDescent="0.25">
      <c r="C8" s="8">
        <v>2</v>
      </c>
      <c r="D8" s="25">
        <v>44458</v>
      </c>
      <c r="E8" s="8" t="s">
        <v>617</v>
      </c>
      <c r="F8" s="9"/>
      <c r="G8" s="8">
        <v>200</v>
      </c>
      <c r="H8" s="9"/>
    </row>
    <row r="9" spans="1:29" x14ac:dyDescent="0.25">
      <c r="C9" s="9"/>
      <c r="D9" s="9"/>
      <c r="E9" s="9"/>
      <c r="F9" s="9"/>
      <c r="G9" s="9"/>
      <c r="H9" s="9"/>
    </row>
    <row r="10" spans="1:29" x14ac:dyDescent="0.25">
      <c r="C10" s="9"/>
      <c r="D10" s="9"/>
      <c r="E10" s="9"/>
      <c r="F10" s="9"/>
      <c r="G10" s="9"/>
      <c r="H10" s="9"/>
    </row>
    <row r="11" spans="1:29" x14ac:dyDescent="0.25">
      <c r="C11" s="9"/>
      <c r="D11" s="9"/>
      <c r="E11" s="9"/>
      <c r="F11" s="9"/>
      <c r="G11" s="9"/>
      <c r="H11" s="9"/>
    </row>
    <row r="12" spans="1:29" x14ac:dyDescent="0.25">
      <c r="C12" s="9"/>
      <c r="D12" s="9"/>
      <c r="E12" s="9"/>
      <c r="F12" s="9"/>
      <c r="G12" s="9"/>
      <c r="H12" s="9"/>
    </row>
    <row r="13" spans="1:29" x14ac:dyDescent="0.25">
      <c r="C13" s="9"/>
      <c r="D13" s="9"/>
      <c r="E13" s="9"/>
      <c r="F13" s="9"/>
      <c r="G13" s="9"/>
      <c r="H13" s="9"/>
    </row>
    <row r="14" spans="1:29" x14ac:dyDescent="0.25">
      <c r="C14" s="9"/>
      <c r="D14" s="9"/>
      <c r="E14" s="9"/>
      <c r="F14" s="9"/>
      <c r="G14" s="9"/>
      <c r="H14" s="9"/>
    </row>
    <row r="15" spans="1:29" x14ac:dyDescent="0.25">
      <c r="C15" s="9"/>
      <c r="D15" s="9"/>
      <c r="E15" s="9"/>
      <c r="F15" s="9"/>
      <c r="G15" s="9"/>
      <c r="H15" s="9"/>
    </row>
    <row r="16" spans="1:29" x14ac:dyDescent="0.25">
      <c r="C16" s="9"/>
      <c r="D16" s="9"/>
      <c r="E16" s="9"/>
      <c r="F16" s="9"/>
      <c r="G16" s="9"/>
      <c r="H16" s="9"/>
    </row>
    <row r="17" spans="3:8" x14ac:dyDescent="0.25">
      <c r="C17" s="9"/>
      <c r="D17" s="9"/>
      <c r="E17" s="9"/>
      <c r="F17" s="9"/>
      <c r="G17" s="9"/>
      <c r="H17" s="9"/>
    </row>
    <row r="18" spans="3:8" x14ac:dyDescent="0.25">
      <c r="C18" s="9"/>
      <c r="D18" s="9"/>
      <c r="E18" s="9"/>
      <c r="F18" s="9"/>
      <c r="G18" s="9"/>
      <c r="H18" s="9"/>
    </row>
    <row r="19" spans="3:8" x14ac:dyDescent="0.25">
      <c r="C19" s="9"/>
      <c r="D19" s="9"/>
      <c r="E19" s="9"/>
      <c r="F19" s="9"/>
      <c r="G19" s="9"/>
      <c r="H19" s="9"/>
    </row>
    <row r="20" spans="3:8" x14ac:dyDescent="0.25">
      <c r="C20" s="9"/>
      <c r="D20" s="9"/>
      <c r="E20" s="9"/>
      <c r="F20" s="9"/>
      <c r="G20" s="9"/>
      <c r="H20" s="9"/>
    </row>
    <row r="21" spans="3:8" x14ac:dyDescent="0.25">
      <c r="C21" s="9"/>
      <c r="D21" s="9"/>
      <c r="E21" s="9"/>
      <c r="F21" s="9"/>
      <c r="G21" s="9"/>
      <c r="H21" s="9"/>
    </row>
    <row r="22" spans="3:8" x14ac:dyDescent="0.25">
      <c r="C22" s="9"/>
      <c r="D22" s="9"/>
      <c r="E22" s="9"/>
      <c r="F22" s="9"/>
      <c r="G22" s="9"/>
      <c r="H22" s="9"/>
    </row>
    <row r="23" spans="3:8" x14ac:dyDescent="0.25">
      <c r="C23" s="9"/>
      <c r="D23" s="9"/>
      <c r="E23" s="9"/>
      <c r="F23" s="9"/>
      <c r="G23" s="9"/>
      <c r="H23" s="9"/>
    </row>
    <row r="24" spans="3:8" x14ac:dyDescent="0.25">
      <c r="C24" s="9"/>
      <c r="D24" s="9"/>
      <c r="E24" s="9"/>
      <c r="F24" s="9"/>
      <c r="G24" s="9"/>
      <c r="H24" s="9"/>
    </row>
    <row r="25" spans="3:8" x14ac:dyDescent="0.25">
      <c r="C25" s="9"/>
      <c r="D25" s="9"/>
      <c r="E25" s="9"/>
      <c r="F25" s="9"/>
      <c r="G25" s="9"/>
      <c r="H25" s="9"/>
    </row>
    <row r="26" spans="3:8" x14ac:dyDescent="0.25">
      <c r="C26" s="9"/>
      <c r="D26" s="9"/>
      <c r="E26" s="9"/>
      <c r="F26" s="9"/>
      <c r="G26" s="9"/>
      <c r="H26" s="9"/>
    </row>
    <row r="27" spans="3:8" x14ac:dyDescent="0.25">
      <c r="C27" s="9"/>
      <c r="D27" s="9"/>
      <c r="E27" s="9"/>
      <c r="F27" s="9"/>
      <c r="G27" s="9"/>
      <c r="H27" s="9"/>
    </row>
    <row r="28" spans="3:8" x14ac:dyDescent="0.25">
      <c r="C28" s="9"/>
      <c r="D28" s="9"/>
      <c r="E28" s="9"/>
      <c r="F28" s="9"/>
      <c r="G28" s="9"/>
      <c r="H28" s="9"/>
    </row>
    <row r="29" spans="3:8" x14ac:dyDescent="0.25">
      <c r="C29" s="9"/>
      <c r="D29" s="9"/>
      <c r="E29" s="9"/>
      <c r="F29" s="9"/>
      <c r="G29" s="9"/>
      <c r="H29" s="9"/>
    </row>
    <row r="30" spans="3:8" x14ac:dyDescent="0.25">
      <c r="C30" s="9"/>
      <c r="D30" s="9"/>
      <c r="E30" s="9"/>
      <c r="F30" s="9"/>
      <c r="G30" s="9"/>
      <c r="H30" s="9"/>
    </row>
    <row r="31" spans="3:8" x14ac:dyDescent="0.25">
      <c r="C31" s="9"/>
      <c r="D31" s="9"/>
      <c r="E31" s="9"/>
      <c r="F31" s="9"/>
      <c r="G31" s="9"/>
      <c r="H31" s="9"/>
    </row>
    <row r="32" spans="3:8" x14ac:dyDescent="0.25">
      <c r="C32" s="9"/>
      <c r="D32" s="9"/>
      <c r="E32" s="9"/>
      <c r="F32" s="9"/>
      <c r="G32" s="9"/>
      <c r="H32" s="9"/>
    </row>
    <row r="33" spans="3:8" x14ac:dyDescent="0.25">
      <c r="C33" s="9"/>
      <c r="D33" s="9"/>
      <c r="E33" s="9"/>
      <c r="F33" s="9"/>
      <c r="G33" s="9"/>
      <c r="H33" s="9"/>
    </row>
    <row r="34" spans="3:8" x14ac:dyDescent="0.25">
      <c r="C34" s="9"/>
      <c r="D34" s="9"/>
      <c r="E34" s="9"/>
      <c r="F34" s="9"/>
      <c r="G34" s="9"/>
      <c r="H34" s="9"/>
    </row>
    <row r="35" spans="3:8" x14ac:dyDescent="0.25">
      <c r="C35" s="9"/>
      <c r="D35" s="9"/>
      <c r="E35" s="9"/>
      <c r="F35" s="9"/>
      <c r="G35" s="9"/>
      <c r="H35" s="9"/>
    </row>
    <row r="36" spans="3:8" x14ac:dyDescent="0.25">
      <c r="C36" s="9"/>
      <c r="D36" s="9"/>
      <c r="E36" s="9"/>
      <c r="F36" s="9"/>
      <c r="G36" s="9"/>
      <c r="H36" s="9"/>
    </row>
    <row r="37" spans="3:8" x14ac:dyDescent="0.25">
      <c r="C37" s="9"/>
      <c r="D37" s="9"/>
      <c r="E37" s="9"/>
      <c r="F37" s="9"/>
      <c r="G37" s="9"/>
      <c r="H37" s="9"/>
    </row>
    <row r="38" spans="3:8" x14ac:dyDescent="0.25">
      <c r="C38" s="9"/>
      <c r="D38" s="9"/>
      <c r="E38" s="9"/>
      <c r="F38" s="9"/>
      <c r="G38" s="9"/>
      <c r="H38" s="9"/>
    </row>
    <row r="39" spans="3:8" x14ac:dyDescent="0.25">
      <c r="C39" s="9"/>
      <c r="D39" s="9"/>
      <c r="E39" s="9"/>
      <c r="F39" s="9"/>
      <c r="G39" s="9"/>
      <c r="H39" s="9"/>
    </row>
    <row r="40" spans="3:8" x14ac:dyDescent="0.25">
      <c r="C40" s="9"/>
      <c r="D40" s="9"/>
      <c r="E40" s="9"/>
      <c r="F40" s="9"/>
      <c r="G40" s="9"/>
      <c r="H40" s="9"/>
    </row>
    <row r="41" spans="3:8" x14ac:dyDescent="0.25">
      <c r="C41" s="9"/>
      <c r="D41" s="9"/>
      <c r="E41" s="9"/>
      <c r="F41" s="9"/>
      <c r="G41" s="9"/>
      <c r="H41" s="9"/>
    </row>
    <row r="42" spans="3:8" x14ac:dyDescent="0.25">
      <c r="C42" s="9"/>
      <c r="D42" s="9"/>
      <c r="E42" s="9"/>
      <c r="F42" s="9"/>
      <c r="G42" s="9"/>
      <c r="H42" s="9"/>
    </row>
    <row r="43" spans="3:8" x14ac:dyDescent="0.25">
      <c r="C43" s="9"/>
      <c r="D43" s="9"/>
      <c r="E43" s="9"/>
      <c r="F43" s="9"/>
      <c r="G43" s="9"/>
      <c r="H43" s="9"/>
    </row>
    <row r="44" spans="3:8" x14ac:dyDescent="0.25">
      <c r="C44" s="9"/>
      <c r="D44" s="9"/>
      <c r="E44" s="9"/>
      <c r="F44" s="9"/>
      <c r="G44" s="9"/>
      <c r="H44" s="9"/>
    </row>
    <row r="45" spans="3:8" x14ac:dyDescent="0.25">
      <c r="C45" s="9"/>
      <c r="D45" s="9"/>
      <c r="E45" s="9"/>
      <c r="F45" s="9"/>
      <c r="G45" s="9"/>
      <c r="H45" s="9"/>
    </row>
    <row r="46" spans="3:8" x14ac:dyDescent="0.25">
      <c r="C46" s="9"/>
      <c r="D46" s="9"/>
      <c r="E46" s="9"/>
      <c r="F46" s="9"/>
      <c r="G46" s="9"/>
      <c r="H46" s="9"/>
    </row>
    <row r="47" spans="3:8" x14ac:dyDescent="0.25">
      <c r="C47" s="9"/>
      <c r="D47" s="9"/>
      <c r="E47" s="9"/>
      <c r="F47" s="9"/>
      <c r="G47" s="9"/>
      <c r="H47" s="9"/>
    </row>
    <row r="48" spans="3:8" x14ac:dyDescent="0.25">
      <c r="C48" s="9"/>
      <c r="D48" s="9"/>
      <c r="E48" s="9"/>
      <c r="F48" s="9"/>
      <c r="G48" s="9"/>
      <c r="H48" s="9"/>
    </row>
    <row r="49" spans="3:8" x14ac:dyDescent="0.25">
      <c r="C49" s="9"/>
      <c r="D49" s="9"/>
      <c r="E49" s="9"/>
      <c r="F49" s="9"/>
      <c r="G49" s="9"/>
      <c r="H49" s="9"/>
    </row>
    <row r="50" spans="3:8" x14ac:dyDescent="0.25">
      <c r="C50" s="9"/>
      <c r="D50" s="9"/>
      <c r="E50" s="9"/>
      <c r="F50" s="9"/>
      <c r="G50" s="9"/>
      <c r="H50" s="9"/>
    </row>
    <row r="51" spans="3:8" x14ac:dyDescent="0.25">
      <c r="C51" s="9"/>
      <c r="D51" s="9"/>
      <c r="E51" s="9"/>
      <c r="F51" s="9"/>
      <c r="G51" s="9"/>
      <c r="H51" s="9"/>
    </row>
    <row r="52" spans="3:8" x14ac:dyDescent="0.25">
      <c r="C52" s="9"/>
      <c r="D52" s="9"/>
      <c r="E52" s="9"/>
      <c r="F52" s="9"/>
      <c r="G52" s="9"/>
      <c r="H52" s="9"/>
    </row>
    <row r="53" spans="3:8" x14ac:dyDescent="0.25">
      <c r="C53" s="9"/>
      <c r="D53" s="9"/>
      <c r="E53" s="9"/>
      <c r="F53" s="9"/>
      <c r="G53" s="9"/>
      <c r="H53" s="9"/>
    </row>
    <row r="54" spans="3:8" x14ac:dyDescent="0.25">
      <c r="C54" s="9"/>
      <c r="D54" s="9"/>
      <c r="E54" s="9"/>
      <c r="F54" s="9"/>
      <c r="G54" s="9"/>
      <c r="H54" s="9"/>
    </row>
    <row r="55" spans="3:8" x14ac:dyDescent="0.25">
      <c r="C55" s="9"/>
      <c r="D55" s="9"/>
      <c r="E55" s="9"/>
      <c r="F55" s="9"/>
      <c r="G55" s="9"/>
      <c r="H55" s="9"/>
    </row>
    <row r="56" spans="3:8" x14ac:dyDescent="0.25">
      <c r="C56" s="9"/>
      <c r="D56" s="9"/>
      <c r="E56" s="9"/>
      <c r="F56" s="9"/>
      <c r="G56" s="9"/>
      <c r="H56" s="9"/>
    </row>
    <row r="57" spans="3:8" x14ac:dyDescent="0.25">
      <c r="C57" s="9"/>
      <c r="D57" s="9"/>
      <c r="E57" s="9"/>
      <c r="F57" s="9"/>
      <c r="G57" s="9"/>
      <c r="H57" s="9"/>
    </row>
    <row r="58" spans="3:8" x14ac:dyDescent="0.25">
      <c r="C58" s="9"/>
      <c r="D58" s="9"/>
      <c r="E58" s="9"/>
      <c r="F58" s="9"/>
      <c r="G58" s="9"/>
      <c r="H58" s="9"/>
    </row>
    <row r="59" spans="3:8" x14ac:dyDescent="0.25">
      <c r="C59" s="9"/>
      <c r="D59" s="9"/>
      <c r="E59" s="9"/>
      <c r="F59" s="9"/>
      <c r="G59" s="9"/>
      <c r="H59" s="9"/>
    </row>
    <row r="60" spans="3:8" x14ac:dyDescent="0.25">
      <c r="C60" s="9"/>
      <c r="D60" s="9"/>
      <c r="E60" s="9"/>
      <c r="F60" s="9"/>
      <c r="G60" s="9"/>
      <c r="H60" s="9"/>
    </row>
    <row r="61" spans="3:8" x14ac:dyDescent="0.25">
      <c r="C61" s="9"/>
      <c r="D61" s="9"/>
      <c r="E61" s="9"/>
      <c r="F61" s="9"/>
      <c r="G61" s="9"/>
      <c r="H61" s="9"/>
    </row>
    <row r="62" spans="3:8" x14ac:dyDescent="0.25">
      <c r="C62" s="9"/>
      <c r="D62" s="9"/>
      <c r="E62" s="9"/>
      <c r="F62" s="9"/>
      <c r="G62" s="9"/>
      <c r="H62" s="9"/>
    </row>
    <row r="63" spans="3:8" x14ac:dyDescent="0.25">
      <c r="C63" s="9"/>
      <c r="D63" s="9"/>
      <c r="E63" s="9"/>
      <c r="F63" s="9"/>
      <c r="G63" s="9"/>
      <c r="H63" s="9"/>
    </row>
    <row r="64" spans="3:8" x14ac:dyDescent="0.25">
      <c r="C64" s="9"/>
      <c r="D64" s="9"/>
      <c r="E64" s="9"/>
      <c r="F64" s="9"/>
      <c r="G64" s="9"/>
      <c r="H64" s="9"/>
    </row>
    <row r="65" spans="3:8" x14ac:dyDescent="0.25">
      <c r="C65" s="9"/>
      <c r="D65" s="9"/>
      <c r="E65" s="9"/>
      <c r="F65" s="9"/>
      <c r="G65" s="9"/>
      <c r="H65" s="9"/>
    </row>
    <row r="66" spans="3:8" x14ac:dyDescent="0.25">
      <c r="C66" s="9"/>
      <c r="D66" s="9"/>
      <c r="E66" s="9"/>
      <c r="F66" s="9"/>
      <c r="G66" s="9"/>
      <c r="H66" s="9"/>
    </row>
    <row r="67" spans="3:8" x14ac:dyDescent="0.25">
      <c r="C67" s="9"/>
      <c r="D67" s="9"/>
      <c r="E67" s="9"/>
      <c r="F67" s="9"/>
      <c r="G67" s="9"/>
      <c r="H67" s="9"/>
    </row>
    <row r="68" spans="3:8" x14ac:dyDescent="0.25">
      <c r="C68" s="9"/>
      <c r="D68" s="9"/>
      <c r="E68" s="9"/>
      <c r="F68" s="9"/>
      <c r="G68" s="9"/>
      <c r="H68" s="9"/>
    </row>
    <row r="69" spans="3:8" x14ac:dyDescent="0.25">
      <c r="C69" s="9"/>
      <c r="D69" s="9"/>
      <c r="E69" s="9"/>
      <c r="F69" s="9"/>
      <c r="G69" s="9"/>
      <c r="H69" s="9"/>
    </row>
    <row r="70" spans="3:8" x14ac:dyDescent="0.25">
      <c r="C70" s="9"/>
      <c r="D70" s="9"/>
      <c r="E70" s="9"/>
      <c r="F70" s="9"/>
      <c r="G70" s="9"/>
      <c r="H70" s="9"/>
    </row>
    <row r="71" spans="3:8" x14ac:dyDescent="0.25">
      <c r="C71" s="9"/>
      <c r="D71" s="9"/>
      <c r="E71" s="9"/>
      <c r="F71" s="9"/>
      <c r="G71" s="9"/>
      <c r="H71" s="9"/>
    </row>
    <row r="72" spans="3:8" x14ac:dyDescent="0.25">
      <c r="C72" s="9"/>
      <c r="D72" s="9"/>
      <c r="E72" s="9"/>
      <c r="F72" s="9"/>
      <c r="G72" s="9"/>
      <c r="H72" s="9"/>
    </row>
    <row r="73" spans="3:8" x14ac:dyDescent="0.25">
      <c r="C73" s="9"/>
      <c r="D73" s="9"/>
      <c r="E73" s="9"/>
      <c r="F73" s="9"/>
      <c r="G73" s="9"/>
      <c r="H73" s="9"/>
    </row>
    <row r="74" spans="3:8" x14ac:dyDescent="0.25">
      <c r="C74" s="9"/>
      <c r="D74" s="9"/>
      <c r="E74" s="9"/>
      <c r="F74" s="9"/>
      <c r="G74" s="9"/>
      <c r="H74" s="9"/>
    </row>
    <row r="75" spans="3:8" x14ac:dyDescent="0.25">
      <c r="C75" s="9"/>
      <c r="D75" s="9"/>
      <c r="E75" s="9"/>
      <c r="F75" s="9"/>
      <c r="G75" s="9"/>
      <c r="H75" s="9"/>
    </row>
    <row r="76" spans="3:8" x14ac:dyDescent="0.25">
      <c r="C76" s="9"/>
      <c r="D76" s="9"/>
      <c r="E76" s="9"/>
      <c r="F76" s="9"/>
      <c r="G76" s="9"/>
      <c r="H76" s="9"/>
    </row>
    <row r="77" spans="3:8" x14ac:dyDescent="0.25">
      <c r="C77" s="9"/>
      <c r="D77" s="9"/>
      <c r="E77" s="9"/>
      <c r="F77" s="9"/>
      <c r="G77" s="9"/>
      <c r="H77" s="9"/>
    </row>
    <row r="78" spans="3:8" x14ac:dyDescent="0.25">
      <c r="C78" s="9"/>
      <c r="D78" s="9"/>
      <c r="E78" s="9"/>
      <c r="F78" s="9"/>
      <c r="G78" s="9"/>
      <c r="H78" s="9"/>
    </row>
    <row r="79" spans="3:8" x14ac:dyDescent="0.25">
      <c r="C79" s="9"/>
      <c r="D79" s="9"/>
      <c r="E79" s="9"/>
      <c r="F79" s="9"/>
      <c r="G79" s="9"/>
      <c r="H79" s="9"/>
    </row>
    <row r="80" spans="3:8" x14ac:dyDescent="0.25">
      <c r="C80" s="9"/>
      <c r="D80" s="9"/>
      <c r="E80" s="9"/>
      <c r="F80" s="9"/>
      <c r="G80" s="9"/>
      <c r="H80" s="9"/>
    </row>
    <row r="81" spans="3:8" x14ac:dyDescent="0.25">
      <c r="C81" s="9"/>
      <c r="D81" s="9"/>
      <c r="E81" s="9"/>
      <c r="F81" s="9"/>
      <c r="G81" s="9"/>
      <c r="H81" s="9"/>
    </row>
    <row r="82" spans="3:8" x14ac:dyDescent="0.25">
      <c r="C82" s="9"/>
      <c r="D82" s="9"/>
      <c r="E82" s="9"/>
      <c r="F82" s="9"/>
      <c r="G82" s="9"/>
      <c r="H82" s="9"/>
    </row>
    <row r="83" spans="3:8" x14ac:dyDescent="0.25">
      <c r="C83" s="9"/>
      <c r="D83" s="9"/>
      <c r="E83" s="9"/>
      <c r="F83" s="9"/>
      <c r="G83" s="9"/>
      <c r="H83" s="9"/>
    </row>
    <row r="84" spans="3:8" x14ac:dyDescent="0.25">
      <c r="C84" s="9"/>
      <c r="D84" s="9"/>
      <c r="E84" s="9"/>
      <c r="F84" s="9"/>
      <c r="G84" s="9"/>
      <c r="H84" s="9"/>
    </row>
    <row r="85" spans="3:8" x14ac:dyDescent="0.25">
      <c r="C85" s="9"/>
      <c r="D85" s="9"/>
      <c r="E85" s="9"/>
      <c r="F85" s="9"/>
      <c r="G85" s="9"/>
      <c r="H85" s="9"/>
    </row>
    <row r="86" spans="3:8" x14ac:dyDescent="0.25">
      <c r="C86" s="9"/>
      <c r="D86" s="9"/>
      <c r="E86" s="9"/>
      <c r="F86" s="9"/>
      <c r="G86" s="9"/>
      <c r="H86" s="9"/>
    </row>
    <row r="87" spans="3:8" x14ac:dyDescent="0.25">
      <c r="C87" s="9"/>
      <c r="D87" s="9"/>
      <c r="E87" s="9"/>
      <c r="F87" s="9"/>
      <c r="G87" s="9"/>
      <c r="H87" s="9"/>
    </row>
    <row r="88" spans="3:8" x14ac:dyDescent="0.25">
      <c r="C88" s="9"/>
      <c r="D88" s="9"/>
      <c r="E88" s="9"/>
      <c r="F88" s="9"/>
      <c r="G88" s="9"/>
      <c r="H88" s="9"/>
    </row>
    <row r="89" spans="3:8" x14ac:dyDescent="0.25">
      <c r="C89" s="9"/>
      <c r="D89" s="9"/>
      <c r="E89" s="9"/>
      <c r="F89" s="9"/>
      <c r="G89" s="9"/>
      <c r="H89" s="9"/>
    </row>
    <row r="90" spans="3:8" x14ac:dyDescent="0.25">
      <c r="C90" s="9"/>
      <c r="D90" s="9"/>
      <c r="E90" s="9"/>
      <c r="F90" s="9"/>
      <c r="G90" s="9"/>
      <c r="H90" s="9"/>
    </row>
    <row r="91" spans="3:8" x14ac:dyDescent="0.25">
      <c r="C91" s="9"/>
      <c r="D91" s="9"/>
      <c r="E91" s="9"/>
      <c r="F91" s="9"/>
      <c r="G91" s="9"/>
      <c r="H91" s="9"/>
    </row>
    <row r="92" spans="3:8" x14ac:dyDescent="0.25">
      <c r="C92" s="9"/>
      <c r="D92" s="9"/>
      <c r="E92" s="9"/>
      <c r="F92" s="9"/>
      <c r="G92" s="9"/>
      <c r="H92" s="9"/>
    </row>
    <row r="93" spans="3:8" x14ac:dyDescent="0.25">
      <c r="C93" s="9"/>
      <c r="D93" s="9"/>
      <c r="E93" s="9"/>
      <c r="F93" s="9"/>
      <c r="G93" s="9"/>
      <c r="H93" s="9"/>
    </row>
    <row r="94" spans="3:8" x14ac:dyDescent="0.25">
      <c r="C94" s="9"/>
      <c r="D94" s="9"/>
      <c r="E94" s="9"/>
      <c r="F94" s="9"/>
      <c r="G94" s="9"/>
      <c r="H94" s="9"/>
    </row>
    <row r="95" spans="3:8" x14ac:dyDescent="0.25">
      <c r="C95" s="9"/>
      <c r="D95" s="9"/>
      <c r="E95" s="9"/>
      <c r="F95" s="9"/>
      <c r="G95" s="9"/>
      <c r="H95" s="9"/>
    </row>
    <row r="96" spans="3:8" x14ac:dyDescent="0.25">
      <c r="C96" s="9"/>
      <c r="D96" s="9"/>
      <c r="E96" s="9"/>
      <c r="F96" s="9"/>
      <c r="G96" s="9"/>
      <c r="H96" s="9"/>
    </row>
    <row r="97" spans="3:8" x14ac:dyDescent="0.25">
      <c r="C97" s="9"/>
      <c r="D97" s="9"/>
      <c r="E97" s="9"/>
      <c r="F97" s="9"/>
      <c r="G97" s="9"/>
      <c r="H97" s="9"/>
    </row>
    <row r="98" spans="3:8" x14ac:dyDescent="0.25">
      <c r="C98" s="9"/>
      <c r="D98" s="9"/>
      <c r="E98" s="9"/>
      <c r="F98" s="9"/>
      <c r="G98" s="9"/>
      <c r="H98" s="9"/>
    </row>
    <row r="99" spans="3:8" x14ac:dyDescent="0.25">
      <c r="C99" s="9"/>
      <c r="D99" s="9"/>
      <c r="E99" s="9"/>
      <c r="F99" s="9"/>
      <c r="G99" s="9"/>
      <c r="H99" s="9"/>
    </row>
    <row r="100" spans="3:8" x14ac:dyDescent="0.25">
      <c r="C100" s="9"/>
      <c r="D100" s="9"/>
      <c r="E100" s="9"/>
      <c r="F100" s="9"/>
      <c r="G100" s="9"/>
      <c r="H100" s="9"/>
    </row>
    <row r="101" spans="3:8" x14ac:dyDescent="0.25">
      <c r="C101" s="9"/>
      <c r="D101" s="9"/>
      <c r="E101" s="9"/>
      <c r="F101" s="9"/>
      <c r="G101" s="9"/>
      <c r="H101" s="9"/>
    </row>
    <row r="102" spans="3:8" x14ac:dyDescent="0.25">
      <c r="C102" s="9"/>
      <c r="D102" s="9"/>
      <c r="E102" s="9"/>
      <c r="F102" s="9"/>
      <c r="G102" s="9"/>
      <c r="H102" s="9"/>
    </row>
    <row r="103" spans="3:8" x14ac:dyDescent="0.25">
      <c r="C103" s="9"/>
      <c r="D103" s="9"/>
      <c r="E103" s="9"/>
      <c r="F103" s="9"/>
      <c r="G103" s="9"/>
      <c r="H103" s="9"/>
    </row>
    <row r="104" spans="3:8" x14ac:dyDescent="0.25">
      <c r="C104" s="9"/>
      <c r="D104" s="9"/>
      <c r="E104" s="9"/>
      <c r="F104" s="9"/>
      <c r="G104" s="9"/>
      <c r="H104" s="9"/>
    </row>
    <row r="105" spans="3:8" x14ac:dyDescent="0.25">
      <c r="C105" s="9"/>
      <c r="D105" s="9"/>
      <c r="E105" s="9"/>
      <c r="F105" s="9"/>
      <c r="G105" s="9"/>
      <c r="H105" s="9"/>
    </row>
    <row r="106" spans="3:8" x14ac:dyDescent="0.25">
      <c r="C106" s="9"/>
      <c r="D106" s="9"/>
      <c r="E106" s="9"/>
      <c r="F106" s="9"/>
      <c r="G106" s="9"/>
      <c r="H106" s="9"/>
    </row>
    <row r="107" spans="3:8" x14ac:dyDescent="0.25">
      <c r="C107" s="9"/>
      <c r="D107" s="9"/>
      <c r="E107" s="9"/>
      <c r="F107" s="9"/>
      <c r="G107" s="9"/>
      <c r="H107" s="9"/>
    </row>
    <row r="108" spans="3:8" x14ac:dyDescent="0.25">
      <c r="C108" s="9"/>
      <c r="D108" s="9"/>
      <c r="E108" s="9"/>
      <c r="F108" s="9"/>
      <c r="G108" s="9"/>
      <c r="H108" s="9"/>
    </row>
    <row r="109" spans="3:8" x14ac:dyDescent="0.25">
      <c r="C109" s="9"/>
      <c r="D109" s="9"/>
      <c r="E109" s="9"/>
      <c r="F109" s="9"/>
      <c r="G109" s="9"/>
      <c r="H109" s="9"/>
    </row>
    <row r="110" spans="3:8" x14ac:dyDescent="0.25">
      <c r="C110" s="9"/>
      <c r="D110" s="9"/>
      <c r="E110" s="9"/>
      <c r="F110" s="9"/>
      <c r="G110" s="9"/>
      <c r="H110" s="9"/>
    </row>
    <row r="111" spans="3:8" x14ac:dyDescent="0.25">
      <c r="C111" s="9"/>
      <c r="D111" s="9"/>
      <c r="E111" s="9"/>
      <c r="F111" s="9"/>
      <c r="G111" s="9"/>
      <c r="H111" s="9"/>
    </row>
    <row r="112" spans="3:8" x14ac:dyDescent="0.25">
      <c r="C112" s="9"/>
      <c r="D112" s="9"/>
      <c r="E112" s="9"/>
      <c r="F112" s="9"/>
      <c r="G112" s="9"/>
      <c r="H112" s="9"/>
    </row>
    <row r="113" spans="3:8" x14ac:dyDescent="0.25">
      <c r="C113" s="9"/>
      <c r="D113" s="9"/>
      <c r="E113" s="9"/>
      <c r="F113" s="9"/>
      <c r="G113" s="9"/>
      <c r="H113" s="9"/>
    </row>
    <row r="114" spans="3:8" x14ac:dyDescent="0.25">
      <c r="C114" s="9"/>
      <c r="D114" s="9"/>
      <c r="E114" s="9"/>
      <c r="F114" s="9"/>
      <c r="G114" s="9"/>
      <c r="H114" s="9"/>
    </row>
    <row r="115" spans="3:8" x14ac:dyDescent="0.25">
      <c r="C115" s="9"/>
      <c r="D115" s="9"/>
      <c r="E115" s="9"/>
      <c r="F115" s="9"/>
      <c r="G115" s="9"/>
      <c r="H115" s="9"/>
    </row>
    <row r="116" spans="3:8" x14ac:dyDescent="0.25">
      <c r="C116" s="9"/>
      <c r="D116" s="9"/>
      <c r="E116" s="9"/>
      <c r="F116" s="9"/>
      <c r="G116" s="9"/>
      <c r="H116" s="9"/>
    </row>
    <row r="117" spans="3:8" x14ac:dyDescent="0.25">
      <c r="C117" s="9"/>
      <c r="D117" s="9"/>
      <c r="E117" s="9"/>
      <c r="F117" s="9"/>
      <c r="G117" s="9"/>
      <c r="H117" s="9"/>
    </row>
    <row r="118" spans="3:8" x14ac:dyDescent="0.25">
      <c r="C118" s="9"/>
      <c r="D118" s="9"/>
      <c r="E118" s="9"/>
      <c r="F118" s="9"/>
      <c r="G118" s="9"/>
      <c r="H118" s="9"/>
    </row>
    <row r="119" spans="3:8" x14ac:dyDescent="0.25">
      <c r="C119" s="9"/>
      <c r="D119" s="9"/>
      <c r="E119" s="9"/>
      <c r="F119" s="9"/>
      <c r="G119" s="9"/>
      <c r="H119" s="9"/>
    </row>
    <row r="120" spans="3:8" x14ac:dyDescent="0.25">
      <c r="C120" s="9"/>
      <c r="D120" s="9"/>
      <c r="E120" s="9"/>
      <c r="F120" s="9"/>
      <c r="G120" s="9"/>
      <c r="H120" s="9"/>
    </row>
    <row r="121" spans="3:8" x14ac:dyDescent="0.25">
      <c r="C121" s="9"/>
      <c r="D121" s="9"/>
      <c r="E121" s="9"/>
      <c r="F121" s="9"/>
      <c r="G121" s="9"/>
      <c r="H121" s="9"/>
    </row>
    <row r="122" spans="3:8" x14ac:dyDescent="0.25">
      <c r="C122" s="9"/>
      <c r="D122" s="9"/>
      <c r="E122" s="9"/>
      <c r="F122" s="9"/>
      <c r="G122" s="9"/>
      <c r="H122" s="9"/>
    </row>
    <row r="123" spans="3:8" x14ac:dyDescent="0.25">
      <c r="C123" s="9"/>
      <c r="D123" s="9"/>
      <c r="E123" s="9"/>
      <c r="F123" s="9"/>
      <c r="G123" s="9"/>
      <c r="H123" s="9"/>
    </row>
    <row r="124" spans="3:8" x14ac:dyDescent="0.25">
      <c r="C124" s="9"/>
      <c r="D124" s="9"/>
      <c r="E124" s="9"/>
      <c r="F124" s="9"/>
      <c r="G124" s="9"/>
      <c r="H124" s="9"/>
    </row>
    <row r="125" spans="3:8" x14ac:dyDescent="0.25">
      <c r="C125" s="9"/>
      <c r="D125" s="9"/>
      <c r="E125" s="9"/>
      <c r="F125" s="9"/>
      <c r="G125" s="9"/>
      <c r="H125" s="9"/>
    </row>
    <row r="126" spans="3:8" x14ac:dyDescent="0.25">
      <c r="C126" s="9"/>
      <c r="D126" s="9"/>
      <c r="E126" s="9"/>
      <c r="F126" s="9"/>
      <c r="G126" s="9"/>
      <c r="H126" s="9"/>
    </row>
    <row r="127" spans="3:8" x14ac:dyDescent="0.25">
      <c r="C127" s="9"/>
      <c r="D127" s="9"/>
      <c r="E127" s="9"/>
      <c r="F127" s="9"/>
      <c r="G127" s="9"/>
      <c r="H127" s="9"/>
    </row>
    <row r="128" spans="3:8" x14ac:dyDescent="0.25">
      <c r="C128" s="9"/>
      <c r="D128" s="9"/>
      <c r="E128" s="9"/>
      <c r="F128" s="9"/>
      <c r="G128" s="9"/>
      <c r="H128" s="9"/>
    </row>
    <row r="129" spans="3:8" x14ac:dyDescent="0.25">
      <c r="C129" s="9"/>
      <c r="D129" s="9"/>
      <c r="E129" s="9"/>
      <c r="F129" s="9"/>
      <c r="G129" s="9"/>
      <c r="H129" s="9"/>
    </row>
    <row r="130" spans="3:8" x14ac:dyDescent="0.25">
      <c r="C130" s="9"/>
      <c r="D130" s="9"/>
      <c r="E130" s="9"/>
      <c r="F130" s="9"/>
      <c r="G130" s="9"/>
      <c r="H130" s="9"/>
    </row>
    <row r="131" spans="3:8" x14ac:dyDescent="0.25">
      <c r="C131" s="9"/>
      <c r="D131" s="9"/>
      <c r="E131" s="9"/>
      <c r="F131" s="9"/>
      <c r="G131" s="9"/>
      <c r="H131" s="9"/>
    </row>
    <row r="132" spans="3:8" x14ac:dyDescent="0.25">
      <c r="C132" s="9"/>
      <c r="D132" s="9"/>
      <c r="E132" s="9"/>
      <c r="F132" s="9"/>
      <c r="G132" s="9"/>
      <c r="H132" s="9"/>
    </row>
    <row r="133" spans="3:8" x14ac:dyDescent="0.25">
      <c r="C133" s="9"/>
      <c r="D133" s="9"/>
      <c r="E133" s="9"/>
      <c r="F133" s="9"/>
      <c r="G133" s="9"/>
      <c r="H133" s="9"/>
    </row>
    <row r="134" spans="3:8" x14ac:dyDescent="0.25">
      <c r="C134" s="9"/>
      <c r="D134" s="9"/>
      <c r="E134" s="9"/>
      <c r="F134" s="9"/>
      <c r="G134" s="9"/>
      <c r="H134" s="9"/>
    </row>
    <row r="135" spans="3:8" x14ac:dyDescent="0.25">
      <c r="C135" s="9"/>
      <c r="D135" s="9"/>
      <c r="E135" s="9"/>
      <c r="F135" s="9"/>
      <c r="G135" s="9"/>
      <c r="H135" s="9"/>
    </row>
    <row r="136" spans="3:8" x14ac:dyDescent="0.25">
      <c r="C136" s="9"/>
      <c r="D136" s="9"/>
      <c r="E136" s="9"/>
      <c r="F136" s="9"/>
      <c r="G136" s="9"/>
      <c r="H136" s="9"/>
    </row>
    <row r="137" spans="3:8" x14ac:dyDescent="0.25">
      <c r="C137" s="9"/>
      <c r="D137" s="9"/>
      <c r="E137" s="9"/>
      <c r="F137" s="9"/>
      <c r="G137" s="9"/>
      <c r="H137" s="9"/>
    </row>
    <row r="138" spans="3:8" x14ac:dyDescent="0.25">
      <c r="C138" s="9"/>
      <c r="D138" s="9"/>
      <c r="E138" s="9"/>
      <c r="F138" s="9"/>
      <c r="G138" s="9"/>
      <c r="H138" s="9"/>
    </row>
    <row r="139" spans="3:8" x14ac:dyDescent="0.25">
      <c r="C139" s="9"/>
      <c r="D139" s="9"/>
      <c r="E139" s="9"/>
      <c r="F139" s="9"/>
      <c r="G139" s="9"/>
      <c r="H139" s="9"/>
    </row>
    <row r="140" spans="3:8" x14ac:dyDescent="0.25">
      <c r="C140" s="9"/>
      <c r="D140" s="9"/>
      <c r="E140" s="9"/>
      <c r="F140" s="9"/>
      <c r="G140" s="9"/>
      <c r="H140" s="9"/>
    </row>
    <row r="141" spans="3:8" x14ac:dyDescent="0.25">
      <c r="C141" s="9"/>
      <c r="D141" s="9"/>
      <c r="E141" s="9"/>
      <c r="F141" s="9"/>
      <c r="G141" s="9"/>
      <c r="H141" s="9"/>
    </row>
    <row r="142" spans="3:8" x14ac:dyDescent="0.25">
      <c r="C142" s="9"/>
      <c r="D142" s="9"/>
      <c r="E142" s="9"/>
      <c r="F142" s="9"/>
      <c r="G142" s="9"/>
      <c r="H142" s="9"/>
    </row>
    <row r="143" spans="3:8" x14ac:dyDescent="0.25">
      <c r="C143" s="9"/>
      <c r="D143" s="9"/>
      <c r="E143" s="9"/>
      <c r="F143" s="9"/>
      <c r="G143" s="9"/>
      <c r="H143" s="9"/>
    </row>
    <row r="144" spans="3:8" x14ac:dyDescent="0.25">
      <c r="C144" s="9"/>
      <c r="D144" s="9"/>
      <c r="E144" s="9"/>
      <c r="F144" s="9"/>
      <c r="G144" s="9"/>
      <c r="H144" s="9"/>
    </row>
    <row r="145" spans="3:8" x14ac:dyDescent="0.25">
      <c r="C145" s="9"/>
      <c r="D145" s="9"/>
      <c r="E145" s="9"/>
      <c r="F145" s="9"/>
      <c r="G145" s="9"/>
      <c r="H145" s="9"/>
    </row>
    <row r="146" spans="3:8" x14ac:dyDescent="0.25">
      <c r="C146" s="9"/>
      <c r="D146" s="9"/>
      <c r="E146" s="9"/>
      <c r="F146" s="9"/>
      <c r="G146" s="9"/>
      <c r="H146" s="9"/>
    </row>
    <row r="147" spans="3:8" x14ac:dyDescent="0.25">
      <c r="C147" s="9"/>
      <c r="D147" s="9"/>
      <c r="E147" s="9"/>
      <c r="F147" s="9"/>
      <c r="G147" s="9"/>
      <c r="H147" s="9"/>
    </row>
    <row r="148" spans="3:8" x14ac:dyDescent="0.25">
      <c r="C148" s="9"/>
      <c r="D148" s="9"/>
      <c r="E148" s="9"/>
      <c r="F148" s="9"/>
      <c r="G148" s="9"/>
      <c r="H148" s="9"/>
    </row>
    <row r="149" spans="3:8" x14ac:dyDescent="0.25">
      <c r="C149" s="9"/>
      <c r="D149" s="9"/>
      <c r="E149" s="9"/>
      <c r="F149" s="9"/>
      <c r="G149" s="9"/>
      <c r="H149" s="9"/>
    </row>
    <row r="150" spans="3:8" x14ac:dyDescent="0.25">
      <c r="C150" s="9"/>
      <c r="D150" s="9"/>
      <c r="E150" s="9"/>
      <c r="F150" s="9"/>
      <c r="G150" s="9"/>
      <c r="H150" s="9"/>
    </row>
    <row r="151" spans="3:8" x14ac:dyDescent="0.25">
      <c r="C151" s="9"/>
      <c r="D151" s="9"/>
      <c r="E151" s="9"/>
      <c r="F151" s="9"/>
      <c r="G151" s="9"/>
      <c r="H151" s="9"/>
    </row>
    <row r="152" spans="3:8" x14ac:dyDescent="0.25">
      <c r="C152" s="9"/>
      <c r="D152" s="9"/>
      <c r="E152" s="9"/>
      <c r="F152" s="9"/>
      <c r="G152" s="9"/>
      <c r="H152" s="9"/>
    </row>
    <row r="153" spans="3:8" x14ac:dyDescent="0.25">
      <c r="C153" s="9"/>
      <c r="D153" s="9"/>
      <c r="E153" s="9"/>
      <c r="F153" s="9"/>
      <c r="G153" s="9"/>
      <c r="H153" s="9"/>
    </row>
    <row r="154" spans="3:8" x14ac:dyDescent="0.25">
      <c r="C154" s="9"/>
      <c r="D154" s="9"/>
      <c r="E154" s="9"/>
      <c r="F154" s="9"/>
      <c r="G154" s="9"/>
      <c r="H154" s="9"/>
    </row>
    <row r="155" spans="3:8" x14ac:dyDescent="0.25">
      <c r="C155" s="9"/>
      <c r="D155" s="9"/>
      <c r="E155" s="9"/>
      <c r="F155" s="9"/>
      <c r="G155" s="9"/>
      <c r="H155" s="9"/>
    </row>
    <row r="156" spans="3:8" x14ac:dyDescent="0.25">
      <c r="C156" s="9"/>
      <c r="D156" s="9"/>
      <c r="E156" s="9"/>
      <c r="F156" s="9"/>
      <c r="G156" s="9"/>
      <c r="H156" s="9"/>
    </row>
    <row r="157" spans="3:8" x14ac:dyDescent="0.25">
      <c r="C157" s="9"/>
      <c r="D157" s="9"/>
      <c r="E157" s="9"/>
      <c r="F157" s="9"/>
      <c r="G157" s="9"/>
      <c r="H157" s="9"/>
    </row>
    <row r="158" spans="3:8" x14ac:dyDescent="0.25">
      <c r="C158" s="9"/>
      <c r="D158" s="9"/>
      <c r="E158" s="9"/>
      <c r="F158" s="9"/>
      <c r="G158" s="9"/>
      <c r="H158" s="9"/>
    </row>
    <row r="159" spans="3:8" x14ac:dyDescent="0.25">
      <c r="C159" s="9"/>
      <c r="D159" s="9"/>
      <c r="E159" s="9"/>
      <c r="F159" s="9"/>
      <c r="G159" s="9"/>
      <c r="H159" s="9"/>
    </row>
    <row r="160" spans="3:8" x14ac:dyDescent="0.25">
      <c r="C160" s="9"/>
      <c r="D160" s="9"/>
      <c r="E160" s="9"/>
      <c r="F160" s="9"/>
      <c r="G160" s="9"/>
      <c r="H160" s="9"/>
    </row>
    <row r="161" spans="3:8" x14ac:dyDescent="0.25">
      <c r="C161" s="9"/>
      <c r="D161" s="9"/>
      <c r="E161" s="9"/>
      <c r="F161" s="9"/>
      <c r="G161" s="9"/>
      <c r="H161" s="9"/>
    </row>
    <row r="162" spans="3:8" x14ac:dyDescent="0.25">
      <c r="C162" s="9"/>
      <c r="D162" s="9"/>
      <c r="E162" s="9"/>
      <c r="F162" s="9"/>
      <c r="G162" s="9"/>
      <c r="H162" s="9"/>
    </row>
    <row r="163" spans="3:8" x14ac:dyDescent="0.25">
      <c r="C163" s="9"/>
      <c r="D163" s="9"/>
      <c r="E163" s="9"/>
      <c r="F163" s="9"/>
      <c r="G163" s="9"/>
      <c r="H163" s="9"/>
    </row>
    <row r="164" spans="3:8" x14ac:dyDescent="0.25">
      <c r="C164" s="9"/>
      <c r="D164" s="9"/>
      <c r="E164" s="9"/>
      <c r="F164" s="9"/>
      <c r="G164" s="9"/>
      <c r="H164" s="9"/>
    </row>
    <row r="165" spans="3:8" x14ac:dyDescent="0.25">
      <c r="C165" s="9"/>
      <c r="D165" s="9"/>
      <c r="E165" s="9"/>
      <c r="F165" s="9"/>
      <c r="G165" s="9"/>
      <c r="H165" s="9"/>
    </row>
    <row r="166" spans="3:8" x14ac:dyDescent="0.25">
      <c r="C166" s="9"/>
      <c r="D166" s="9"/>
      <c r="E166" s="9"/>
      <c r="F166" s="9"/>
      <c r="G166" s="9"/>
      <c r="H166" s="9"/>
    </row>
    <row r="167" spans="3:8" x14ac:dyDescent="0.25">
      <c r="C167" s="9"/>
      <c r="D167" s="9"/>
      <c r="E167" s="9"/>
      <c r="F167" s="9"/>
      <c r="G167" s="9"/>
      <c r="H167" s="9"/>
    </row>
    <row r="168" spans="3:8" x14ac:dyDescent="0.25">
      <c r="C168" s="9"/>
      <c r="D168" s="9"/>
      <c r="E168" s="9"/>
      <c r="F168" s="9"/>
      <c r="G168" s="9"/>
      <c r="H168" s="9"/>
    </row>
    <row r="169" spans="3:8" x14ac:dyDescent="0.25">
      <c r="C169" s="9"/>
      <c r="D169" s="9"/>
      <c r="E169" s="9"/>
      <c r="F169" s="9"/>
      <c r="G169" s="9"/>
      <c r="H169" s="9"/>
    </row>
    <row r="170" spans="3:8" x14ac:dyDescent="0.25">
      <c r="C170" s="9"/>
      <c r="D170" s="9"/>
      <c r="E170" s="9"/>
      <c r="F170" s="9"/>
      <c r="G170" s="9"/>
      <c r="H170" s="9"/>
    </row>
    <row r="171" spans="3:8" x14ac:dyDescent="0.25">
      <c r="C171" s="9"/>
      <c r="D171" s="9"/>
      <c r="E171" s="9"/>
      <c r="F171" s="9"/>
      <c r="G171" s="9"/>
      <c r="H171" s="9"/>
    </row>
    <row r="172" spans="3:8" x14ac:dyDescent="0.25">
      <c r="C172" s="9"/>
      <c r="D172" s="9"/>
      <c r="E172" s="9"/>
      <c r="F172" s="9"/>
      <c r="G172" s="9"/>
      <c r="H172" s="9"/>
    </row>
    <row r="173" spans="3:8" x14ac:dyDescent="0.25">
      <c r="C173" s="9"/>
      <c r="D173" s="9"/>
      <c r="E173" s="9"/>
      <c r="F173" s="9"/>
      <c r="G173" s="9"/>
      <c r="H173" s="9"/>
    </row>
    <row r="174" spans="3:8" x14ac:dyDescent="0.25">
      <c r="C174" s="9"/>
      <c r="D174" s="9"/>
      <c r="E174" s="9"/>
      <c r="F174" s="9"/>
      <c r="G174" s="9"/>
      <c r="H174" s="9"/>
    </row>
    <row r="175" spans="3:8" x14ac:dyDescent="0.25">
      <c r="C175" s="9"/>
      <c r="D175" s="9"/>
      <c r="E175" s="9"/>
      <c r="F175" s="9"/>
      <c r="G175" s="9"/>
      <c r="H175" s="9"/>
    </row>
    <row r="176" spans="3:8" x14ac:dyDescent="0.25">
      <c r="C176" s="9"/>
      <c r="D176" s="9"/>
      <c r="E176" s="9"/>
      <c r="F176" s="9"/>
      <c r="G176" s="9"/>
      <c r="H176" s="9"/>
    </row>
    <row r="177" spans="3:8" x14ac:dyDescent="0.25">
      <c r="C177" s="9"/>
      <c r="D177" s="9"/>
      <c r="E177" s="9"/>
      <c r="F177" s="9"/>
      <c r="G177" s="9"/>
      <c r="H177" s="9"/>
    </row>
    <row r="178" spans="3:8" x14ac:dyDescent="0.25">
      <c r="C178" s="9"/>
      <c r="D178" s="9"/>
      <c r="E178" s="9"/>
      <c r="F178" s="9"/>
      <c r="G178" s="9"/>
      <c r="H178" s="9"/>
    </row>
    <row r="179" spans="3:8" x14ac:dyDescent="0.25">
      <c r="C179" s="9"/>
      <c r="D179" s="9"/>
      <c r="E179" s="9"/>
      <c r="F179" s="9"/>
      <c r="G179" s="9"/>
      <c r="H179" s="9"/>
    </row>
    <row r="180" spans="3:8" x14ac:dyDescent="0.25">
      <c r="C180" s="9"/>
      <c r="D180" s="9"/>
      <c r="E180" s="9"/>
      <c r="F180" s="9"/>
      <c r="G180" s="9"/>
      <c r="H180" s="9"/>
    </row>
    <row r="181" spans="3:8" x14ac:dyDescent="0.25">
      <c r="C181" s="9"/>
      <c r="D181" s="9"/>
      <c r="E181" s="9"/>
      <c r="F181" s="9"/>
      <c r="G181" s="9"/>
      <c r="H181" s="9"/>
    </row>
    <row r="182" spans="3:8" x14ac:dyDescent="0.25">
      <c r="C182" s="9"/>
      <c r="D182" s="9"/>
      <c r="E182" s="9"/>
      <c r="F182" s="9"/>
      <c r="G182" s="9"/>
      <c r="H182" s="9"/>
    </row>
    <row r="183" spans="3:8" x14ac:dyDescent="0.25">
      <c r="C183" s="9"/>
      <c r="D183" s="9"/>
      <c r="E183" s="9"/>
      <c r="F183" s="9"/>
      <c r="G183" s="9"/>
      <c r="H183" s="9"/>
    </row>
    <row r="184" spans="3:8" x14ac:dyDescent="0.25">
      <c r="C184" s="9"/>
      <c r="D184" s="9"/>
      <c r="E184" s="9"/>
      <c r="F184" s="9"/>
      <c r="G184" s="9"/>
      <c r="H184" s="9"/>
    </row>
    <row r="185" spans="3:8" x14ac:dyDescent="0.25">
      <c r="C185" s="9"/>
      <c r="D185" s="9"/>
      <c r="E185" s="9"/>
      <c r="F185" s="9"/>
      <c r="G185" s="9"/>
      <c r="H185" s="9"/>
    </row>
    <row r="186" spans="3:8" x14ac:dyDescent="0.25">
      <c r="C186" s="9"/>
      <c r="D186" s="9"/>
      <c r="E186" s="9"/>
      <c r="F186" s="9"/>
      <c r="G186" s="9"/>
      <c r="H186" s="9"/>
    </row>
    <row r="187" spans="3:8" x14ac:dyDescent="0.25">
      <c r="C187" s="9"/>
      <c r="D187" s="9"/>
      <c r="E187" s="9"/>
      <c r="F187" s="9"/>
      <c r="G187" s="9"/>
      <c r="H187" s="9"/>
    </row>
    <row r="188" spans="3:8" x14ac:dyDescent="0.25">
      <c r="C188" s="9"/>
      <c r="D188" s="9"/>
      <c r="E188" s="9"/>
      <c r="F188" s="9"/>
      <c r="G188" s="9"/>
      <c r="H188" s="9"/>
    </row>
    <row r="189" spans="3:8" x14ac:dyDescent="0.25">
      <c r="C189" s="9"/>
      <c r="D189" s="9"/>
      <c r="E189" s="9"/>
      <c r="F189" s="9"/>
      <c r="G189" s="9"/>
      <c r="H189" s="9"/>
    </row>
    <row r="190" spans="3:8" x14ac:dyDescent="0.25">
      <c r="C190" s="9"/>
      <c r="D190" s="9"/>
      <c r="E190" s="9"/>
      <c r="F190" s="9"/>
      <c r="G190" s="9"/>
      <c r="H190" s="9"/>
    </row>
    <row r="191" spans="3:8" x14ac:dyDescent="0.25">
      <c r="C191" s="9"/>
      <c r="D191" s="9"/>
      <c r="E191" s="9"/>
      <c r="F191" s="9"/>
      <c r="G191" s="9"/>
      <c r="H191" s="9"/>
    </row>
    <row r="192" spans="3:8" x14ac:dyDescent="0.25">
      <c r="C192" s="9"/>
      <c r="D192" s="9"/>
      <c r="E192" s="9"/>
      <c r="F192" s="9"/>
      <c r="G192" s="9"/>
      <c r="H192" s="9"/>
    </row>
    <row r="193" spans="3:8" x14ac:dyDescent="0.25">
      <c r="C193" s="9"/>
      <c r="D193" s="9"/>
      <c r="E193" s="9"/>
      <c r="F193" s="9"/>
      <c r="G193" s="9"/>
      <c r="H193" s="9"/>
    </row>
    <row r="194" spans="3:8" x14ac:dyDescent="0.25">
      <c r="C194" s="9"/>
      <c r="D194" s="9"/>
      <c r="E194" s="9"/>
      <c r="F194" s="9"/>
      <c r="G194" s="9"/>
      <c r="H194" s="9"/>
    </row>
    <row r="195" spans="3:8" x14ac:dyDescent="0.25">
      <c r="C195" s="9"/>
      <c r="D195" s="9"/>
      <c r="E195" s="9"/>
      <c r="F195" s="9"/>
      <c r="G195" s="9"/>
      <c r="H195" s="9"/>
    </row>
    <row r="196" spans="3:8" x14ac:dyDescent="0.25">
      <c r="C196" s="9"/>
      <c r="D196" s="9"/>
      <c r="E196" s="9"/>
      <c r="F196" s="9"/>
      <c r="G196" s="9"/>
      <c r="H196" s="9"/>
    </row>
    <row r="197" spans="3:8" x14ac:dyDescent="0.25">
      <c r="C197" s="9"/>
      <c r="D197" s="9"/>
      <c r="E197" s="9"/>
      <c r="F197" s="9"/>
      <c r="G197" s="9"/>
      <c r="H197" s="9"/>
    </row>
    <row r="198" spans="3:8" x14ac:dyDescent="0.25">
      <c r="C198" s="9"/>
      <c r="D198" s="9"/>
      <c r="E198" s="9"/>
      <c r="F198" s="9"/>
      <c r="G198" s="9"/>
      <c r="H198" s="9"/>
    </row>
    <row r="199" spans="3:8" x14ac:dyDescent="0.25">
      <c r="C199" s="9"/>
      <c r="D199" s="9"/>
      <c r="E199" s="9"/>
      <c r="F199" s="9"/>
      <c r="G199" s="9"/>
      <c r="H199" s="9"/>
    </row>
    <row r="200" spans="3:8" x14ac:dyDescent="0.25">
      <c r="C200" s="9"/>
      <c r="D200" s="9"/>
      <c r="E200" s="9"/>
      <c r="F200" s="9"/>
      <c r="G200" s="9"/>
      <c r="H200" s="9"/>
    </row>
    <row r="201" spans="3:8" x14ac:dyDescent="0.25">
      <c r="C201" s="9"/>
      <c r="D201" s="9"/>
      <c r="E201" s="9"/>
      <c r="F201" s="9"/>
      <c r="G201" s="9"/>
      <c r="H201" s="9"/>
    </row>
    <row r="202" spans="3:8" x14ac:dyDescent="0.25">
      <c r="C202" s="9"/>
      <c r="D202" s="9"/>
      <c r="E202" s="9"/>
      <c r="F202" s="9"/>
      <c r="G202" s="9"/>
      <c r="H202" s="9"/>
    </row>
    <row r="203" spans="3:8" x14ac:dyDescent="0.25">
      <c r="C203" s="9"/>
      <c r="D203" s="9"/>
      <c r="E203" s="9"/>
      <c r="F203" s="9"/>
      <c r="G203" s="9"/>
      <c r="H203" s="9"/>
    </row>
    <row r="204" spans="3:8" x14ac:dyDescent="0.25">
      <c r="C204" s="9"/>
      <c r="D204" s="9"/>
      <c r="E204" s="9"/>
      <c r="F204" s="9"/>
      <c r="G204" s="9"/>
      <c r="H204" s="9"/>
    </row>
    <row r="205" spans="3:8" x14ac:dyDescent="0.25">
      <c r="C205" s="9"/>
      <c r="D205" s="9"/>
      <c r="E205" s="9"/>
      <c r="F205" s="9"/>
      <c r="G205" s="9"/>
      <c r="H205" s="9"/>
    </row>
    <row r="206" spans="3:8" x14ac:dyDescent="0.25">
      <c r="C206" s="9"/>
      <c r="D206" s="9"/>
      <c r="E206" s="9"/>
      <c r="F206" s="9"/>
      <c r="G206" s="9"/>
      <c r="H206" s="9"/>
    </row>
    <row r="207" spans="3:8" x14ac:dyDescent="0.25">
      <c r="C207" s="9"/>
      <c r="D207" s="9"/>
      <c r="E207" s="9"/>
      <c r="F207" s="9"/>
      <c r="G207" s="9"/>
      <c r="H207" s="9"/>
    </row>
    <row r="208" spans="3:8" x14ac:dyDescent="0.25">
      <c r="C208" s="9"/>
      <c r="D208" s="9"/>
      <c r="E208" s="9"/>
      <c r="F208" s="9"/>
      <c r="G208" s="9"/>
      <c r="H208" s="9"/>
    </row>
    <row r="209" spans="3:8" x14ac:dyDescent="0.25">
      <c r="C209" s="9"/>
      <c r="D209" s="9"/>
      <c r="E209" s="9"/>
      <c r="F209" s="9"/>
      <c r="G209" s="9"/>
      <c r="H209" s="9"/>
    </row>
    <row r="210" spans="3:8" x14ac:dyDescent="0.25">
      <c r="C210" s="9"/>
      <c r="D210" s="9"/>
      <c r="E210" s="9"/>
      <c r="F210" s="9"/>
      <c r="G210" s="9"/>
      <c r="H210" s="9"/>
    </row>
    <row r="211" spans="3:8" x14ac:dyDescent="0.25">
      <c r="C211" s="9"/>
      <c r="D211" s="9"/>
      <c r="E211" s="9"/>
      <c r="F211" s="9"/>
      <c r="G211" s="9"/>
      <c r="H211" s="9"/>
    </row>
    <row r="212" spans="3:8" x14ac:dyDescent="0.25">
      <c r="C212" s="9"/>
      <c r="D212" s="9"/>
      <c r="E212" s="9"/>
      <c r="F212" s="9"/>
      <c r="G212" s="9"/>
      <c r="H212" s="9"/>
    </row>
    <row r="213" spans="3:8" x14ac:dyDescent="0.25">
      <c r="C213" s="9"/>
      <c r="D213" s="9"/>
      <c r="E213" s="9"/>
      <c r="F213" s="9"/>
      <c r="G213" s="9"/>
      <c r="H213" s="9"/>
    </row>
    <row r="214" spans="3:8" x14ac:dyDescent="0.25">
      <c r="C214" s="9"/>
      <c r="D214" s="9"/>
      <c r="E214" s="9"/>
      <c r="F214" s="9"/>
      <c r="G214" s="9"/>
      <c r="H214" s="9"/>
    </row>
    <row r="215" spans="3:8" x14ac:dyDescent="0.25">
      <c r="C215" s="9"/>
      <c r="D215" s="9"/>
      <c r="E215" s="9"/>
      <c r="F215" s="9"/>
      <c r="G215" s="9"/>
      <c r="H215" s="9"/>
    </row>
    <row r="216" spans="3:8" x14ac:dyDescent="0.25">
      <c r="C216" s="9"/>
      <c r="D216" s="9"/>
      <c r="E216" s="9"/>
      <c r="F216" s="9"/>
      <c r="G216" s="9"/>
      <c r="H216" s="9"/>
    </row>
  </sheetData>
  <mergeCells count="4">
    <mergeCell ref="A2:C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134</vt:i4>
      </vt:variant>
    </vt:vector>
  </HeadingPairs>
  <TitlesOfParts>
    <vt:vector size="134" baseType="lpstr">
      <vt:lpstr>DASHBOARD</vt:lpstr>
      <vt:lpstr>FORMAT</vt:lpstr>
      <vt:lpstr>LIST OF VEHICLES</vt:lpstr>
      <vt:lpstr>Kaushal Ji Transaction details</vt:lpstr>
      <vt:lpstr>Beauty Ji Transaction Details</vt:lpstr>
      <vt:lpstr>MISCmisc</vt:lpstr>
      <vt:lpstr>BR01GE-7243</vt:lpstr>
      <vt:lpstr>BR01GG - 6617</vt:lpstr>
      <vt:lpstr>BR01GE-7244</vt:lpstr>
      <vt:lpstr>BR01GF-7245</vt:lpstr>
      <vt:lpstr>BR01GF-7246</vt:lpstr>
      <vt:lpstr>BR01GC-0642</vt:lpstr>
      <vt:lpstr>BR01GC-0643</vt:lpstr>
      <vt:lpstr>BR1G-9610</vt:lpstr>
      <vt:lpstr>BR1G-9614</vt:lpstr>
      <vt:lpstr>mixture_plant1</vt:lpstr>
      <vt:lpstr>BR1G-9384</vt:lpstr>
      <vt:lpstr>BR01G-9386</vt:lpstr>
      <vt:lpstr>BR01GG-5111</vt:lpstr>
      <vt:lpstr>BR01GG-5112</vt:lpstr>
      <vt:lpstr>BR01GG-5113</vt:lpstr>
      <vt:lpstr>BR01GG-5114</vt:lpstr>
      <vt:lpstr>BR01GG-5115</vt:lpstr>
      <vt:lpstr>BR01GG-3744</vt:lpstr>
      <vt:lpstr>BR01GG-3745</vt:lpstr>
      <vt:lpstr>BR01GG-3746</vt:lpstr>
      <vt:lpstr>BR01GG-3747</vt:lpstr>
      <vt:lpstr>BR01GG-3748</vt:lpstr>
      <vt:lpstr>BR01GF-9085</vt:lpstr>
      <vt:lpstr>BR01GF-9086</vt:lpstr>
      <vt:lpstr>BR01GF-9087</vt:lpstr>
      <vt:lpstr>BR01GF-9088</vt:lpstr>
      <vt:lpstr>BR01GF-9089</vt:lpstr>
      <vt:lpstr>BR01GH-5720</vt:lpstr>
      <vt:lpstr>BR01GH-5721</vt:lpstr>
      <vt:lpstr>BR01GH-5722</vt:lpstr>
      <vt:lpstr>BR01GH-5723</vt:lpstr>
      <vt:lpstr>BR01GH-5724</vt:lpstr>
      <vt:lpstr>BR06GC-1478</vt:lpstr>
      <vt:lpstr>BR06GC-1480</vt:lpstr>
      <vt:lpstr>BR06GC-1481</vt:lpstr>
      <vt:lpstr>BR01GH-9445</vt:lpstr>
      <vt:lpstr>BR01GH-9446</vt:lpstr>
      <vt:lpstr>BR01GC-3355</vt:lpstr>
      <vt:lpstr>concrete pump 1100014</vt:lpstr>
      <vt:lpstr>BR01GC-3356</vt:lpstr>
      <vt:lpstr>BR01GF-9094</vt:lpstr>
      <vt:lpstr>BR01GF-0703</vt:lpstr>
      <vt:lpstr>BR01GF-0704</vt:lpstr>
      <vt:lpstr>BR01GB-1467</vt:lpstr>
      <vt:lpstr>BR01GH-2903</vt:lpstr>
      <vt:lpstr>BR01GE-3416</vt:lpstr>
      <vt:lpstr>BR11GA-2277</vt:lpstr>
      <vt:lpstr>BR01GH-2907</vt:lpstr>
      <vt:lpstr>BR01GE-3474</vt:lpstr>
      <vt:lpstr>BR01GJ-7164</vt:lpstr>
      <vt:lpstr>BR1AF-6536</vt:lpstr>
      <vt:lpstr>BR1AF-6538</vt:lpstr>
      <vt:lpstr>BR1AD-8936</vt:lpstr>
      <vt:lpstr>BR1AD-8935</vt:lpstr>
      <vt:lpstr>BR01AB-0131</vt:lpstr>
      <vt:lpstr>WB73F-2082</vt:lpstr>
      <vt:lpstr>BR9B-4564</vt:lpstr>
      <vt:lpstr>BR1G 2822</vt:lpstr>
      <vt:lpstr>BR01GE-8286</vt:lpstr>
      <vt:lpstr>BR25G-1867</vt:lpstr>
      <vt:lpstr>BR01GF-1382</vt:lpstr>
      <vt:lpstr>BR01GE-3415</vt:lpstr>
      <vt:lpstr>BR01GH-3608</vt:lpstr>
      <vt:lpstr>BR01GJ-3991</vt:lpstr>
      <vt:lpstr>BR01GH-2904</vt:lpstr>
      <vt:lpstr>BR01GH-4906</vt:lpstr>
      <vt:lpstr>BR01GJ-3934</vt:lpstr>
      <vt:lpstr>POC-06 2065</vt:lpstr>
      <vt:lpstr>POC-07 2147</vt:lpstr>
      <vt:lpstr>POC-04 2009</vt:lpstr>
      <vt:lpstr>POC-05 2010</vt:lpstr>
      <vt:lpstr>POC-03 1509</vt:lpstr>
      <vt:lpstr>POC-02 1474</vt:lpstr>
      <vt:lpstr>POC-01 0818</vt:lpstr>
      <vt:lpstr>POC 70 -08</vt:lpstr>
      <vt:lpstr>BR01GF-9084</vt:lpstr>
      <vt:lpstr>BR01GH-5348</vt:lpstr>
      <vt:lpstr>BR01GH-2905</vt:lpstr>
      <vt:lpstr>BR01GE-9746</vt:lpstr>
      <vt:lpstr>BR01GF-9057</vt:lpstr>
      <vt:lpstr>SC01</vt:lpstr>
      <vt:lpstr>BR03GA-6620</vt:lpstr>
      <vt:lpstr>BR03GA-6621</vt:lpstr>
      <vt:lpstr>BR03GA-6622</vt:lpstr>
      <vt:lpstr>BR03GA-6623</vt:lpstr>
      <vt:lpstr>BR03GA-6625</vt:lpstr>
      <vt:lpstr>BR03GA-6627</vt:lpstr>
      <vt:lpstr>BR03GA-6628</vt:lpstr>
      <vt:lpstr>BR03GA-6629</vt:lpstr>
      <vt:lpstr>BR03GA-6630</vt:lpstr>
      <vt:lpstr>BR01PJ-6606</vt:lpstr>
      <vt:lpstr>BR01DD 0100</vt:lpstr>
      <vt:lpstr>BR01BC-0001</vt:lpstr>
      <vt:lpstr>BR33AL-0001</vt:lpstr>
      <vt:lpstr>BR01BZ-0001</vt:lpstr>
      <vt:lpstr>BR01CN-0713</vt:lpstr>
      <vt:lpstr>BR01EB-0003</vt:lpstr>
      <vt:lpstr>PV1</vt:lpstr>
      <vt:lpstr>BR01GK-3632</vt:lpstr>
      <vt:lpstr>BR01GK-3628</vt:lpstr>
      <vt:lpstr>BR01GK-3627</vt:lpstr>
      <vt:lpstr>BR01GK-3626</vt:lpstr>
      <vt:lpstr>BR01GK-3625</vt:lpstr>
      <vt:lpstr>BR01GK-3631</vt:lpstr>
      <vt:lpstr>BR01GK-3630</vt:lpstr>
      <vt:lpstr>BR01GK-3624</vt:lpstr>
      <vt:lpstr>BR01GK-3629</vt:lpstr>
      <vt:lpstr>BR01GK-3647</vt:lpstr>
      <vt:lpstr>BR01GK 4278</vt:lpstr>
      <vt:lpstr>BR01GK 4279</vt:lpstr>
      <vt:lpstr>BR01GK 4280</vt:lpstr>
      <vt:lpstr>BR01GK 4277</vt:lpstr>
      <vt:lpstr>BR01GK 4285</vt:lpstr>
      <vt:lpstr>BR01GK 4284</vt:lpstr>
      <vt:lpstr>BR01GK 4283</vt:lpstr>
      <vt:lpstr>BR01GK 4282</vt:lpstr>
      <vt:lpstr>BR01GK 4281</vt:lpstr>
      <vt:lpstr>BR01GK 3862</vt:lpstr>
      <vt:lpstr>BR01GK 3864</vt:lpstr>
      <vt:lpstr>BR01GK 3867</vt:lpstr>
      <vt:lpstr>BR01GK 3866</vt:lpstr>
      <vt:lpstr>BR01GK 3863</vt:lpstr>
      <vt:lpstr>BR01GK 3865</vt:lpstr>
      <vt:lpstr>BR01GJ 4439</vt:lpstr>
      <vt:lpstr>BR01GF 8401</vt:lpstr>
      <vt:lpstr>Volvo Roller 0163</vt:lpstr>
      <vt:lpstr>BR01GK 1133</vt:lpstr>
      <vt:lpstr>BR01GG 7942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Benjamin</cp:lastModifiedBy>
  <dcterms:modified xsi:type="dcterms:W3CDTF">2021-10-14T07:11:29Z</dcterms:modified>
</cp:coreProperties>
</file>