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Hoja1" sheetId="1" r:id="rId1"/>
  </sheets>
  <calcPr calcId="162912"/>
</workbook>
</file>

<file path=xl/calcChain.xml><?xml version="1.0" encoding="utf-8"?>
<calcChain xmlns="http://schemas.openxmlformats.org/spreadsheetml/2006/main">
  <c r="E5" i="1" l="1"/>
  <c r="E4" i="1"/>
  <c r="E3" i="1"/>
  <c r="E2" i="1"/>
  <c r="I5" i="1"/>
  <c r="I4" i="1"/>
  <c r="I3" i="1"/>
  <c r="I2" i="1"/>
  <c r="H2" i="1"/>
  <c r="H4" i="1"/>
  <c r="H5" i="1"/>
  <c r="H3" i="1"/>
</calcChain>
</file>

<file path=xl/sharedStrings.xml><?xml version="1.0" encoding="utf-8"?>
<sst xmlns="http://schemas.openxmlformats.org/spreadsheetml/2006/main" count="15" uniqueCount="11">
  <si>
    <t>EXP</t>
  </si>
  <si>
    <t>IMP</t>
  </si>
  <si>
    <t>PIB</t>
  </si>
  <si>
    <t>TOTAL</t>
  </si>
  <si>
    <t>Expor</t>
  </si>
  <si>
    <t>Impor</t>
  </si>
  <si>
    <t>Belice</t>
  </si>
  <si>
    <t>Alemania</t>
  </si>
  <si>
    <t>Nicaragua</t>
  </si>
  <si>
    <t>Estados Unidos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</si>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</sst>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/>
  <cols>
    <col min="1" max="1" width="16" customWidth="1"/>
    <col min="2" max="2" width="18.7109375" customWidth="1"/>
    <col min="3" max="3" width="20.5703125" customWidth="1"/>
    <col min="4" max="4" width="24.85546875" customWidth="1"/>
    <col min="5" max="5" width="15" customWidth="1"/>
    <col min="6" max="6" width="2.28515625" customWidth="1"/>
    <col min="7" max="7" width="14.5703125" bestFit="1" customWidth="1"/>
    <col min="8" max="8" width="16.85546875" bestFit="1" customWidth="1"/>
    <col min="9" max="9" width="24.140625" customWidth="1"/>
    <col min="10" max="10" width="30.28515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H1" t="s">
        <v>4</v>
      </c>
      <c r="I1" t="s">
        <v>5</v>
      </c>
    </row>
    <row r="2" spans="1:9">
      <c r="A2" t="s">
        <v>6</v>
      </c>
      <c r="B2">
        <v>989195198.25</v>
      </c>
      <c r="C2">
        <v>1076907088</v>
      </c>
      <c r="D2" s="1">
        <v>1624294250</v>
      </c>
      <c r="E2">
        <f>(B2+C2)/D2</f>
        <v>1.2720000001539129</v>
      </c>
      <c r="G2" t="s">
        <v>6</v>
      </c>
      <c r="H2">
        <f>D2*0.609</f>
        <v>989195198.25</v>
      </c>
      <c r="I2">
        <f>D2*0.663</f>
        <v>1076907087.75</v>
      </c>
    </row>
    <row r="3" spans="1:9">
      <c r="A3" t="s">
        <v>7</v>
      </c>
      <c r="B3" s="2">
        <v>1700998820538.5601</v>
      </c>
      <c r="C3" s="2">
        <v>1484643707399.887</v>
      </c>
      <c r="D3" s="1">
        <v>3730260571356.5</v>
      </c>
      <c r="E3">
        <f>(B3+C3)/D3</f>
        <v>0.85399999999999898</v>
      </c>
      <c r="G3" t="s">
        <v>7</v>
      </c>
      <c r="H3" s="2">
        <f>D3*0.456</f>
        <v>1700998820538.564</v>
      </c>
      <c r="I3" s="2">
        <f>D3*0.398</f>
        <v>1484643707399.887</v>
      </c>
    </row>
    <row r="4" spans="1:9">
      <c r="A4" t="s">
        <v>8</v>
      </c>
      <c r="B4">
        <v>4558521406</v>
      </c>
      <c r="C4">
        <v>5864171982</v>
      </c>
      <c r="D4" s="1">
        <v>11255608410.1</v>
      </c>
      <c r="E4">
        <f>(B4+C4)/D4</f>
        <v>0.92600000002198013</v>
      </c>
      <c r="G4" t="s">
        <v>8</v>
      </c>
      <c r="H4">
        <f>D4*0.405</f>
        <v>4558521406.0905008</v>
      </c>
      <c r="I4">
        <f>D4*0.521</f>
        <v>5864171981.6621008</v>
      </c>
    </row>
    <row r="5" spans="1:9">
      <c r="A5" t="s">
        <v>9</v>
      </c>
      <c r="B5" s="2">
        <v>2263693500000</v>
      </c>
      <c r="C5" s="2">
        <v>2766736500000</v>
      </c>
      <c r="D5" s="1">
        <v>16768100000000</v>
      </c>
      <c r="E5">
        <f>(B5+C5)/D5</f>
        <v>0.3</v>
      </c>
      <c r="G5" t="s">
        <v>9</v>
      </c>
      <c r="H5" s="2">
        <f>D5*0.135</f>
        <v>2263693500000</v>
      </c>
      <c r="I5" s="2">
        <f>D5*0.165</f>
        <v>2766736500000</v>
      </c>
    </row>
    <row r="6" spans="1:9">
      <c r="A6" t="s">
        <v>10</v>
      </c>
      <c r="D6" s="1">
        <v>9240270452047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Rodolfo Velasco</cp:lastModifiedBy>
  <cp:revision/>
  <dcterms:created xsi:type="dcterms:W3CDTF">2006-09-16T00:00:00Z</dcterms:created>
  <dcterms:modified xsi:type="dcterms:W3CDTF">2015-06-05T00:19:12Z</dcterms:modified>
</cp:coreProperties>
</file>