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\Desktop\ROD\PROGRAMAÇÃO\WS\ws-sts\ws-devsuperior\projeto-sds3\"/>
    </mc:Choice>
  </mc:AlternateContent>
  <xr:revisionPtr revIDLastSave="0" documentId="13_ncr:1_{69D51242-B5B1-4754-9085-D5ABAAA57814}" xr6:coauthVersionLast="46" xr6:coauthVersionMax="46" xr10:uidLastSave="{00000000-0000-0000-0000-000000000000}"/>
  <bookViews>
    <workbookView xWindow="345" yWindow="345" windowWidth="2400" windowHeight="585" firstSheet="1" activeTab="2" xr2:uid="{00000000-000D-0000-FFFF-FFFF00000000}"/>
  </bookViews>
  <sheets>
    <sheet name="BaseDeDados" sheetId="7" r:id="rId1"/>
    <sheet name="Taxa de sucesso" sheetId="8" r:id="rId2"/>
    <sheet name="Vendas" sheetId="10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4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4" i="7"/>
  <c r="F113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9" i="7"/>
  <c r="F148" i="7"/>
  <c r="F150" i="7"/>
  <c r="F151" i="7"/>
  <c r="F152" i="7"/>
  <c r="F153" i="7"/>
  <c r="F154" i="7"/>
  <c r="F155" i="7"/>
  <c r="F156" i="7"/>
  <c r="F157" i="7"/>
  <c r="F158" i="7"/>
  <c r="F159" i="7"/>
  <c r="F161" i="7"/>
  <c r="F160" i="7"/>
  <c r="F162" i="7"/>
  <c r="F163" i="7"/>
  <c r="F164" i="7"/>
  <c r="F165" i="7"/>
  <c r="F166" i="7"/>
  <c r="F167" i="7"/>
  <c r="F168" i="7"/>
  <c r="F169" i="7"/>
  <c r="F170" i="7"/>
  <c r="F171" i="7"/>
</calcChain>
</file>

<file path=xl/sharedStrings.xml><?xml version="1.0" encoding="utf-8"?>
<sst xmlns="http://schemas.openxmlformats.org/spreadsheetml/2006/main" count="193" uniqueCount="18">
  <si>
    <t>Vendedor</t>
  </si>
  <si>
    <t>Valor Vendido</t>
  </si>
  <si>
    <t>Barry Allen</t>
  </si>
  <si>
    <t>Clientes visitados</t>
  </si>
  <si>
    <t>Negócios Fechados</t>
  </si>
  <si>
    <t>Rótulos de Linha</t>
  </si>
  <si>
    <t>Total Geral</t>
  </si>
  <si>
    <t>Soma de Valor Vendido</t>
  </si>
  <si>
    <t>Data</t>
  </si>
  <si>
    <t>Taxa de sucesso</t>
  </si>
  <si>
    <t>Soma de Clientes visitados</t>
  </si>
  <si>
    <t>Soma de Negócios Fechados</t>
  </si>
  <si>
    <t>Sucesso %</t>
  </si>
  <si>
    <t>Estevão Wonder</t>
  </si>
  <si>
    <t>Willian Bruto</t>
  </si>
  <si>
    <t>Tobias Maguire</t>
  </si>
  <si>
    <t>Hermes Renatoé</t>
  </si>
  <si>
    <t>Hermes Renato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</si>
</sst>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64" fontId="2" fillId="0" borderId="0" xfId="1" applyNumberFormat="1" applyFont="1"/>
    <xf numFmtId="165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[dados.xlsx]Vendas!Tabela dinâmica21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Vendas!$B$3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B5-4464-BDD8-98F5D60D80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5-4464-BDD8-98F5D60D80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B5-4464-BDD8-98F5D60D80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B5-4464-BDD8-98F5D60D80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B5-4464-BDD8-98F5D60D80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B5-4464-BDD8-98F5D60D80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B5-4464-BDD8-98F5D60D802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Vendas!$A$4:$A$9</c:f>
              <c:strCache>
                <c:ptCount val="5"/>
                <c:pt idx="0">
                  <c:v>Willian Bruto</c:v>
                </c:pt>
                <c:pt idx="1">
                  <c:v>Barry Allen</c:v>
                </c:pt>
                <c:pt idx="2">
                  <c:v>Tobias Maguire</c:v>
                </c:pt>
                <c:pt idx="3">
                  <c:v>Estevão Wonder</c:v>
                </c:pt>
                <c:pt idx="4">
                  <c:v>Hermes Renatoé</c:v>
                </c:pt>
              </c:strCache>
            </c:strRef>
          </c:cat>
          <c:val>
            <c:numRef>
              <c:f>Vendas!$B$4:$B$9</c:f>
              <c:numCache>
                <c:formatCode>General</c:formatCode>
                <c:ptCount val="5"/>
                <c:pt idx="0">
                  <c:v>477138</c:v>
                </c:pt>
                <c:pt idx="1">
                  <c:v>499928</c:v>
                </c:pt>
                <c:pt idx="2">
                  <c:v>444867</c:v>
                </c:pt>
                <c:pt idx="3">
                  <c:v>220426</c:v>
                </c:pt>
                <c:pt idx="4">
                  <c:v>473088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5-4464-BDD8-98F5D60D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161926</xdr:colOff>
      <xdr:row>1</xdr:row>
      <xdr:rowOff>23812</xdr:rowOff>
    </xdr:from>
    <xdr:to>
      <xdr:col>8</xdr:col>
      <xdr:colOff>352426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E7147F-B4CD-4895-B861-D2CF92773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 Muniz Mendes Alves" refreshedDate="44310.352190277779" createdVersion="7" refreshedVersion="7" minRefreshableVersion="3" recordCount="170" xr:uid="{63B8745A-F399-4A60-9BB7-96321C7909EB}">
  <cacheSource type="worksheet">
    <worksheetSource name="TBVendas3"/>
  </cacheSource>
  <cacheFields count="8">
    <cacheField name="Data" numFmtId="14">
      <sharedItems containsSemiMixedTypes="0" containsNonDate="0" containsDate="1" containsString="0" minDate="2019-10-07T00:00:00" maxDate="2021-04-02T00:00:00"/>
    </cacheField>
    <cacheField name="Vendedor" numFmtId="0">
      <sharedItems count="9">
        <s v="Padmé"/>
        <s v="Logan"/>
        <s v="Anakin"/>
        <s v="Barry Allen"/>
        <s v="Kal-El"/>
        <s v="Wanda Maximoff" u="1"/>
        <s v="Padmé Amidala" u="1"/>
        <s v="Rachel Roth" u="1"/>
        <s v="Victor Von Doom" u="1"/>
      </sharedItems>
    </cacheField>
    <cacheField name="Clientes visitados" numFmtId="164">
      <sharedItems containsSemiMixedTypes="0" containsString="0" containsNumber="1" containsInteger="1" minValue="11" maxValue="185"/>
    </cacheField>
    <cacheField name="Negócios Fechados" numFmtId="164">
      <sharedItems containsSemiMixedTypes="0" containsString="0" containsNumber="1" containsInteger="1" minValue="1" maxValue="100"/>
    </cacheField>
    <cacheField name="Valor Vendido" numFmtId="2">
      <sharedItems containsSemiMixedTypes="0" containsString="0" containsNumber="1" containsInteger="1" minValue="3056" maxValue="22465"/>
    </cacheField>
    <cacheField name="Taxa de sucesso" numFmtId="2">
      <sharedItems containsSemiMixedTypes="0" containsString="0" containsNumber="1" minValue="9.0909090909090912E-2" maxValue="1"/>
    </cacheField>
    <cacheField name="Diferença" numFmtId="0" formula="'Clientes visitados'-'Negócios Fechados'" databaseField="0"/>
    <cacheField name="% Sucesso" numFmtId="0" formula="'Negócios Fechados'/'Clientes visitado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d v="2021-04-01T00:00:00"/>
    <x v="0"/>
    <n v="83"/>
    <n v="66"/>
    <n v="5501"/>
    <n v="0.79518072289156627"/>
  </r>
  <r>
    <d v="2021-03-31T00:00:00"/>
    <x v="0"/>
    <n v="113"/>
    <n v="78"/>
    <n v="8290"/>
    <n v="0.69026548672566368"/>
  </r>
  <r>
    <d v="2021-03-30T00:00:00"/>
    <x v="1"/>
    <n v="36"/>
    <n v="12"/>
    <n v="6096"/>
    <n v="0.33333333333333331"/>
  </r>
  <r>
    <d v="2021-03-27T00:00:00"/>
    <x v="1"/>
    <n v="42"/>
    <n v="22"/>
    <n v="3223"/>
    <n v="0.52380952380952384"/>
  </r>
  <r>
    <d v="2021-03-26T00:00:00"/>
    <x v="2"/>
    <n v="38"/>
    <n v="12"/>
    <n v="15017"/>
    <n v="0.31578947368421051"/>
  </r>
  <r>
    <d v="2021-03-21T00:00:00"/>
    <x v="0"/>
    <n v="88"/>
    <n v="52"/>
    <n v="20899"/>
    <n v="0.59090909090909094"/>
  </r>
  <r>
    <d v="2021-03-17T00:00:00"/>
    <x v="3"/>
    <n v="95"/>
    <n v="66"/>
    <n v="12383"/>
    <n v="0.69473684210526321"/>
  </r>
  <r>
    <d v="2021-03-17T00:00:00"/>
    <x v="3"/>
    <n v="117"/>
    <n v="78"/>
    <n v="10748"/>
    <n v="0.66666666666666663"/>
  </r>
  <r>
    <d v="2021-03-15T00:00:00"/>
    <x v="0"/>
    <n v="114"/>
    <n v="71"/>
    <n v="22274"/>
    <n v="0.6228070175438597"/>
  </r>
  <r>
    <d v="2021-03-14T00:00:00"/>
    <x v="3"/>
    <n v="127"/>
    <n v="96"/>
    <n v="19284"/>
    <n v="0.75590551181102361"/>
  </r>
  <r>
    <d v="2021-03-09T00:00:00"/>
    <x v="1"/>
    <n v="44"/>
    <n v="13"/>
    <n v="6871"/>
    <n v="0.29545454545454547"/>
  </r>
  <r>
    <d v="2021-03-05T00:00:00"/>
    <x v="3"/>
    <n v="49"/>
    <n v="25"/>
    <n v="9034"/>
    <n v="0.51020408163265307"/>
  </r>
  <r>
    <d v="2021-03-04T00:00:00"/>
    <x v="0"/>
    <n v="105"/>
    <n v="84"/>
    <n v="8114"/>
    <n v="0.8"/>
  </r>
  <r>
    <d v="2021-03-03T00:00:00"/>
    <x v="3"/>
    <n v="94"/>
    <n v="65"/>
    <n v="21628"/>
    <n v="0.69148936170212771"/>
  </r>
  <r>
    <d v="2021-02-28T00:00:00"/>
    <x v="2"/>
    <n v="97"/>
    <n v="46"/>
    <n v="21707"/>
    <n v="0.47422680412371132"/>
  </r>
  <r>
    <d v="2021-02-10T00:00:00"/>
    <x v="4"/>
    <n v="104"/>
    <n v="71"/>
    <n v="12652"/>
    <n v="0.68269230769230771"/>
  </r>
  <r>
    <d v="2021-02-09T00:00:00"/>
    <x v="2"/>
    <n v="76"/>
    <n v="14"/>
    <n v="19349"/>
    <n v="0.18421052631578946"/>
  </r>
  <r>
    <d v="2021-02-08T00:00:00"/>
    <x v="3"/>
    <n v="154"/>
    <n v="78"/>
    <n v="21216"/>
    <n v="0.50649350649350644"/>
  </r>
  <r>
    <d v="2021-02-03T00:00:00"/>
    <x v="0"/>
    <n v="133"/>
    <n v="88"/>
    <n v="12561"/>
    <n v="0.66165413533834583"/>
  </r>
  <r>
    <d v="2021-01-31T00:00:00"/>
    <x v="2"/>
    <n v="50"/>
    <n v="31"/>
    <n v="15963"/>
    <n v="0.62"/>
  </r>
  <r>
    <d v="2021-01-25T00:00:00"/>
    <x v="4"/>
    <n v="137"/>
    <n v="70"/>
    <n v="19349"/>
    <n v="0.51094890510948909"/>
  </r>
  <r>
    <d v="2021-01-16T00:00:00"/>
    <x v="2"/>
    <n v="53"/>
    <n v="33"/>
    <n v="9103"/>
    <n v="0.62264150943396224"/>
  </r>
  <r>
    <d v="2021-01-10T00:00:00"/>
    <x v="3"/>
    <n v="184"/>
    <n v="93"/>
    <n v="12927"/>
    <n v="0.50543478260869568"/>
  </r>
  <r>
    <d v="2021-01-08T00:00:00"/>
    <x v="1"/>
    <n v="35"/>
    <n v="12"/>
    <n v="6537"/>
    <n v="0.34285714285714286"/>
  </r>
  <r>
    <d v="2021-01-01T00:00:00"/>
    <x v="4"/>
    <n v="93"/>
    <n v="55"/>
    <n v="19890"/>
    <n v="0.59139784946236562"/>
  </r>
  <r>
    <d v="2020-12-28T00:00:00"/>
    <x v="4"/>
    <n v="168"/>
    <n v="92"/>
    <n v="6299"/>
    <n v="0.54761904761904767"/>
  </r>
  <r>
    <d v="2020-12-26T00:00:00"/>
    <x v="2"/>
    <n v="48"/>
    <n v="13"/>
    <n v="22411"/>
    <n v="0.27083333333333331"/>
  </r>
  <r>
    <d v="2020-12-24T00:00:00"/>
    <x v="2"/>
    <n v="107"/>
    <n v="67"/>
    <n v="9788"/>
    <n v="0.62616822429906538"/>
  </r>
  <r>
    <d v="2020-12-20T00:00:00"/>
    <x v="3"/>
    <n v="106"/>
    <n v="62"/>
    <n v="18942"/>
    <n v="0.58490566037735847"/>
  </r>
  <r>
    <d v="2020-12-18T00:00:00"/>
    <x v="2"/>
    <n v="40"/>
    <n v="26"/>
    <n v="11731"/>
    <n v="0.65"/>
  </r>
  <r>
    <d v="2020-12-18T00:00:00"/>
    <x v="0"/>
    <n v="101"/>
    <n v="68"/>
    <n v="19882"/>
    <n v="0.67326732673267331"/>
  </r>
  <r>
    <d v="2020-12-17T00:00:00"/>
    <x v="0"/>
    <n v="185"/>
    <n v="100"/>
    <n v="14618"/>
    <n v="0.54054054054054057"/>
  </r>
  <r>
    <d v="2020-12-15T00:00:00"/>
    <x v="1"/>
    <n v="82"/>
    <n v="47"/>
    <n v="7951"/>
    <n v="0.57317073170731703"/>
  </r>
  <r>
    <d v="2020-12-14T00:00:00"/>
    <x v="1"/>
    <n v="86"/>
    <n v="45"/>
    <n v="4147"/>
    <n v="0.52325581395348841"/>
  </r>
  <r>
    <d v="2020-12-09T00:00:00"/>
    <x v="0"/>
    <n v="95"/>
    <n v="88"/>
    <n v="12943"/>
    <n v="0.9263157894736842"/>
  </r>
  <r>
    <d v="2020-12-02T00:00:00"/>
    <x v="3"/>
    <n v="75"/>
    <n v="58"/>
    <n v="18747"/>
    <n v="0.77333333333333332"/>
  </r>
  <r>
    <d v="2020-12-01T00:00:00"/>
    <x v="2"/>
    <n v="96"/>
    <n v="50"/>
    <n v="12624"/>
    <n v="0.52083333333333337"/>
  </r>
  <r>
    <d v="2020-11-21T00:00:00"/>
    <x v="4"/>
    <n v="79"/>
    <n v="40"/>
    <n v="14770"/>
    <n v="0.50632911392405067"/>
  </r>
  <r>
    <d v="2020-11-20T00:00:00"/>
    <x v="0"/>
    <n v="73"/>
    <n v="46"/>
    <n v="14124"/>
    <n v="0.63013698630136983"/>
  </r>
  <r>
    <d v="2020-11-20T00:00:00"/>
    <x v="0"/>
    <n v="92"/>
    <n v="58"/>
    <n v="20953"/>
    <n v="0.63043478260869568"/>
  </r>
  <r>
    <d v="2020-11-18T00:00:00"/>
    <x v="1"/>
    <n v="43"/>
    <n v="30"/>
    <n v="9690"/>
    <n v="0.69767441860465118"/>
  </r>
  <r>
    <d v="2020-11-14T00:00:00"/>
    <x v="4"/>
    <n v="58"/>
    <n v="30"/>
    <n v="11396"/>
    <n v="0.51724137931034486"/>
  </r>
  <r>
    <d v="2020-11-14T00:00:00"/>
    <x v="1"/>
    <n v="49"/>
    <n v="14"/>
    <n v="5119"/>
    <n v="0.2857142857142857"/>
  </r>
  <r>
    <d v="2020-11-12T00:00:00"/>
    <x v="2"/>
    <n v="53"/>
    <n v="23"/>
    <n v="8206"/>
    <n v="0.43396226415094341"/>
  </r>
  <r>
    <d v="2020-11-10T00:00:00"/>
    <x v="2"/>
    <n v="49"/>
    <n v="25"/>
    <n v="8269"/>
    <n v="0.51020408163265307"/>
  </r>
  <r>
    <d v="2020-11-09T00:00:00"/>
    <x v="2"/>
    <n v="53"/>
    <n v="29"/>
    <n v="17984"/>
    <n v="0.54716981132075471"/>
  </r>
  <r>
    <d v="2020-11-08T00:00:00"/>
    <x v="1"/>
    <n v="43"/>
    <n v="26"/>
    <n v="3056"/>
    <n v="0.60465116279069764"/>
  </r>
  <r>
    <d v="2020-11-06T00:00:00"/>
    <x v="2"/>
    <n v="51"/>
    <n v="21"/>
    <n v="8624"/>
    <n v="0.41176470588235292"/>
  </r>
  <r>
    <d v="2020-11-03T00:00:00"/>
    <x v="3"/>
    <n v="64"/>
    <n v="41"/>
    <n v="10959"/>
    <n v="0.640625"/>
  </r>
  <r>
    <d v="2020-10-30T00:00:00"/>
    <x v="2"/>
    <n v="75"/>
    <n v="23"/>
    <n v="15883"/>
    <n v="0.30666666666666664"/>
  </r>
  <r>
    <d v="2020-10-27T00:00:00"/>
    <x v="3"/>
    <n v="51"/>
    <n v="44"/>
    <n v="14038"/>
    <n v="0.86274509803921573"/>
  </r>
  <r>
    <d v="2020-10-26T00:00:00"/>
    <x v="4"/>
    <n v="141"/>
    <n v="81"/>
    <n v="13535"/>
    <n v="0.57446808510638303"/>
  </r>
  <r>
    <d v="2020-10-25T00:00:00"/>
    <x v="3"/>
    <n v="135"/>
    <n v="98"/>
    <n v="17241"/>
    <n v="0.72592592592592597"/>
  </r>
  <r>
    <d v="2020-10-19T00:00:00"/>
    <x v="3"/>
    <n v="116"/>
    <n v="66"/>
    <n v="16415"/>
    <n v="0.56896551724137934"/>
  </r>
  <r>
    <d v="2020-10-14T00:00:00"/>
    <x v="4"/>
    <n v="60"/>
    <n v="44"/>
    <n v="5329"/>
    <n v="0.73333333333333328"/>
  </r>
  <r>
    <d v="2020-10-07T00:00:00"/>
    <x v="4"/>
    <n v="63"/>
    <n v="32"/>
    <n v="16618"/>
    <n v="0.50793650793650791"/>
  </r>
  <r>
    <d v="2020-10-01T00:00:00"/>
    <x v="4"/>
    <n v="176"/>
    <n v="100"/>
    <n v="5062"/>
    <n v="0.56818181818181823"/>
  </r>
  <r>
    <d v="2020-09-29T00:00:00"/>
    <x v="2"/>
    <n v="118"/>
    <n v="45"/>
    <n v="22235"/>
    <n v="0.38135593220338981"/>
  </r>
  <r>
    <d v="2020-09-26T00:00:00"/>
    <x v="4"/>
    <n v="150"/>
    <n v="97"/>
    <n v="14484"/>
    <n v="0.64666666666666661"/>
  </r>
  <r>
    <d v="2020-09-24T00:00:00"/>
    <x v="2"/>
    <n v="115"/>
    <n v="63"/>
    <n v="18081"/>
    <n v="0.54782608695652169"/>
  </r>
  <r>
    <d v="2020-09-23T00:00:00"/>
    <x v="0"/>
    <n v="159"/>
    <n v="88"/>
    <n v="16101"/>
    <n v="0.55345911949685533"/>
  </r>
  <r>
    <d v="2020-09-22T00:00:00"/>
    <x v="4"/>
    <n v="76"/>
    <n v="45"/>
    <n v="11150"/>
    <n v="0.59210526315789469"/>
  </r>
  <r>
    <d v="2020-09-09T00:00:00"/>
    <x v="4"/>
    <n v="65"/>
    <n v="63"/>
    <n v="17982"/>
    <n v="0.96923076923076923"/>
  </r>
  <r>
    <d v="2020-09-08T00:00:00"/>
    <x v="3"/>
    <n v="90"/>
    <n v="68"/>
    <n v="15927"/>
    <n v="0.75555555555555554"/>
  </r>
  <r>
    <d v="2020-09-06T00:00:00"/>
    <x v="1"/>
    <n v="22"/>
    <n v="12"/>
    <n v="9793"/>
    <n v="0.54545454545454541"/>
  </r>
  <r>
    <d v="2020-09-05T00:00:00"/>
    <x v="1"/>
    <n v="19"/>
    <n v="11"/>
    <n v="4185"/>
    <n v="0.57894736842105265"/>
  </r>
  <r>
    <d v="2020-09-04T00:00:00"/>
    <x v="2"/>
    <n v="68"/>
    <n v="21"/>
    <n v="15541"/>
    <n v="0.30882352941176472"/>
  </r>
  <r>
    <d v="2020-09-04T00:00:00"/>
    <x v="3"/>
    <n v="64"/>
    <n v="47"/>
    <n v="7287"/>
    <n v="0.734375"/>
  </r>
  <r>
    <d v="2020-09-04T00:00:00"/>
    <x v="4"/>
    <n v="153"/>
    <n v="92"/>
    <n v="17913"/>
    <n v="0.60130718954248363"/>
  </r>
  <r>
    <d v="2020-09-02T00:00:00"/>
    <x v="0"/>
    <n v="93"/>
    <n v="53"/>
    <n v="12648"/>
    <n v="0.56989247311827962"/>
  </r>
  <r>
    <d v="2020-08-30T00:00:00"/>
    <x v="2"/>
    <n v="78"/>
    <n v="32"/>
    <n v="12021"/>
    <n v="0.41025641025641024"/>
  </r>
  <r>
    <d v="2020-08-29T00:00:00"/>
    <x v="2"/>
    <n v="94"/>
    <n v="49"/>
    <n v="18787"/>
    <n v="0.52127659574468088"/>
  </r>
  <r>
    <d v="2020-08-28T00:00:00"/>
    <x v="1"/>
    <n v="54"/>
    <n v="28"/>
    <n v="3974"/>
    <n v="0.51851851851851849"/>
  </r>
  <r>
    <d v="2020-08-26T00:00:00"/>
    <x v="2"/>
    <n v="45"/>
    <n v="25"/>
    <n v="5681"/>
    <n v="0.55555555555555558"/>
  </r>
  <r>
    <d v="2020-08-14T00:00:00"/>
    <x v="1"/>
    <n v="11"/>
    <n v="1"/>
    <n v="4008"/>
    <n v="9.0909090909090912E-2"/>
  </r>
  <r>
    <d v="2020-08-13T00:00:00"/>
    <x v="0"/>
    <n v="118"/>
    <n v="80"/>
    <n v="5218"/>
    <n v="0.67796610169491522"/>
  </r>
  <r>
    <d v="2020-08-09T00:00:00"/>
    <x v="2"/>
    <n v="52"/>
    <n v="21"/>
    <n v="21220"/>
    <n v="0.40384615384615385"/>
  </r>
  <r>
    <d v="2020-08-06T00:00:00"/>
    <x v="2"/>
    <n v="127"/>
    <n v="23"/>
    <n v="8831"/>
    <n v="0.18110236220472442"/>
  </r>
  <r>
    <d v="2020-08-04T00:00:00"/>
    <x v="2"/>
    <n v="78"/>
    <n v="23"/>
    <n v="13900"/>
    <n v="0.29487179487179488"/>
  </r>
  <r>
    <d v="2020-08-03T00:00:00"/>
    <x v="3"/>
    <n v="102"/>
    <n v="52"/>
    <n v="22086"/>
    <n v="0.50980392156862742"/>
  </r>
  <r>
    <d v="2020-07-31T00:00:00"/>
    <x v="3"/>
    <n v="54"/>
    <n v="53"/>
    <n v="15731"/>
    <n v="0.98148148148148151"/>
  </r>
  <r>
    <d v="2020-07-22T00:00:00"/>
    <x v="3"/>
    <n v="173"/>
    <n v="93"/>
    <n v="10816"/>
    <n v="0.53757225433526012"/>
  </r>
  <r>
    <d v="2020-07-20T00:00:00"/>
    <x v="4"/>
    <n v="60"/>
    <n v="45"/>
    <n v="17633"/>
    <n v="0.75"/>
  </r>
  <r>
    <d v="2020-07-19T00:00:00"/>
    <x v="4"/>
    <n v="138"/>
    <n v="72"/>
    <n v="14528"/>
    <n v="0.52173913043478259"/>
  </r>
  <r>
    <d v="2020-07-17T00:00:00"/>
    <x v="0"/>
    <n v="147"/>
    <n v="96"/>
    <n v="21582"/>
    <n v="0.65306122448979587"/>
  </r>
  <r>
    <d v="2020-07-13T00:00:00"/>
    <x v="1"/>
    <n v="32"/>
    <n v="12"/>
    <n v="9751"/>
    <n v="0.375"/>
  </r>
  <r>
    <d v="2020-07-08T00:00:00"/>
    <x v="0"/>
    <n v="83"/>
    <n v="59"/>
    <n v="8496"/>
    <n v="0.71084337349397586"/>
  </r>
  <r>
    <d v="2020-07-07T00:00:00"/>
    <x v="0"/>
    <n v="58"/>
    <n v="48"/>
    <n v="5283"/>
    <n v="0.82758620689655171"/>
  </r>
  <r>
    <d v="2020-07-05T00:00:00"/>
    <x v="4"/>
    <n v="55"/>
    <n v="35"/>
    <n v="20474"/>
    <n v="0.63636363636363635"/>
  </r>
  <r>
    <d v="2020-07-01T00:00:00"/>
    <x v="2"/>
    <n v="84"/>
    <n v="34"/>
    <n v="5787"/>
    <n v="0.40476190476190477"/>
  </r>
  <r>
    <d v="2020-06-27T00:00:00"/>
    <x v="0"/>
    <n v="79"/>
    <n v="68"/>
    <n v="11976"/>
    <n v="0.86075949367088611"/>
  </r>
  <r>
    <d v="2020-06-16T00:00:00"/>
    <x v="3"/>
    <n v="121"/>
    <n v="67"/>
    <n v="18196"/>
    <n v="0.55371900826446285"/>
  </r>
  <r>
    <d v="2020-06-14T00:00:00"/>
    <x v="1"/>
    <n v="26"/>
    <n v="14"/>
    <n v="4255"/>
    <n v="0.53846153846153844"/>
  </r>
  <r>
    <d v="2020-06-14T00:00:00"/>
    <x v="0"/>
    <n v="55"/>
    <n v="42"/>
    <n v="13249"/>
    <n v="0.76363636363636367"/>
  </r>
  <r>
    <d v="2020-06-10T00:00:00"/>
    <x v="0"/>
    <n v="73"/>
    <n v="65"/>
    <n v="20751"/>
    <n v="0.8904109589041096"/>
  </r>
  <r>
    <d v="2020-06-04T00:00:00"/>
    <x v="1"/>
    <n v="47"/>
    <n v="25"/>
    <n v="7318"/>
    <n v="0.53191489361702127"/>
  </r>
  <r>
    <d v="2020-06-03T00:00:00"/>
    <x v="4"/>
    <n v="72"/>
    <n v="60"/>
    <n v="15608"/>
    <n v="0.83333333333333337"/>
  </r>
  <r>
    <d v="2020-06-03T00:00:00"/>
    <x v="4"/>
    <n v="97"/>
    <n v="68"/>
    <n v="8901"/>
    <n v="0.7010309278350515"/>
  </r>
  <r>
    <d v="2020-06-02T00:00:00"/>
    <x v="2"/>
    <n v="68"/>
    <n v="26"/>
    <n v="13231"/>
    <n v="0.38235294117647056"/>
  </r>
  <r>
    <d v="2020-05-22T00:00:00"/>
    <x v="3"/>
    <n v="73"/>
    <n v="53"/>
    <n v="19476"/>
    <n v="0.72602739726027399"/>
  </r>
  <r>
    <d v="2020-05-18T00:00:00"/>
    <x v="4"/>
    <n v="28"/>
    <n v="23"/>
    <n v="20530"/>
    <n v="0.8214285714285714"/>
  </r>
  <r>
    <d v="2020-05-13T00:00:00"/>
    <x v="1"/>
    <n v="83"/>
    <n v="44"/>
    <n v="4864"/>
    <n v="0.53012048192771088"/>
  </r>
  <r>
    <d v="2020-05-06T00:00:00"/>
    <x v="3"/>
    <n v="82"/>
    <n v="43"/>
    <n v="21753"/>
    <n v="0.52439024390243905"/>
  </r>
  <r>
    <d v="2020-05-03T00:00:00"/>
    <x v="1"/>
    <n v="43"/>
    <n v="26"/>
    <n v="7362"/>
    <n v="0.60465116279069764"/>
  </r>
  <r>
    <d v="2020-04-28T00:00:00"/>
    <x v="2"/>
    <n v="54"/>
    <n v="23"/>
    <n v="10549"/>
    <n v="0.42592592592592593"/>
  </r>
  <r>
    <d v="2020-04-25T00:00:00"/>
    <x v="0"/>
    <n v="125"/>
    <n v="84"/>
    <n v="13333"/>
    <n v="0.67200000000000004"/>
  </r>
  <r>
    <d v="2020-04-23T00:00:00"/>
    <x v="1"/>
    <n v="44"/>
    <n v="26"/>
    <n v="7431"/>
    <n v="0.59090909090909094"/>
  </r>
  <r>
    <d v="2020-04-19T00:00:00"/>
    <x v="4"/>
    <n v="46"/>
    <n v="25"/>
    <n v="21099"/>
    <n v="0.54347826086956519"/>
  </r>
  <r>
    <d v="2020-04-19T00:00:00"/>
    <x v="4"/>
    <n v="42"/>
    <n v="28"/>
    <n v="7217"/>
    <n v="0.66666666666666663"/>
  </r>
  <r>
    <d v="2020-04-18T00:00:00"/>
    <x v="2"/>
    <n v="52"/>
    <n v="21"/>
    <n v="10107"/>
    <n v="0.40384615384615385"/>
  </r>
  <r>
    <d v="2020-04-17T00:00:00"/>
    <x v="0"/>
    <n v="121"/>
    <n v="90"/>
    <n v="18174"/>
    <n v="0.74380165289256195"/>
  </r>
  <r>
    <d v="2020-04-12T00:00:00"/>
    <x v="1"/>
    <n v="65"/>
    <n v="14"/>
    <n v="8095"/>
    <n v="0.2153846153846154"/>
  </r>
  <r>
    <d v="2020-04-12T00:00:00"/>
    <x v="0"/>
    <n v="107"/>
    <n v="74"/>
    <n v="11507"/>
    <n v="0.69158878504672894"/>
  </r>
  <r>
    <d v="2020-04-09T00:00:00"/>
    <x v="3"/>
    <n v="140"/>
    <n v="74"/>
    <n v="11709"/>
    <n v="0.52857142857142858"/>
  </r>
  <r>
    <d v="2020-04-08T00:00:00"/>
    <x v="4"/>
    <n v="95"/>
    <n v="91"/>
    <n v="8288"/>
    <n v="0.95789473684210524"/>
  </r>
  <r>
    <d v="2020-04-07T00:00:00"/>
    <x v="2"/>
    <n v="68"/>
    <n v="43"/>
    <n v="17016"/>
    <n v="0.63235294117647056"/>
  </r>
  <r>
    <d v="2020-04-03T00:00:00"/>
    <x v="4"/>
    <n v="21"/>
    <n v="20"/>
    <n v="17126"/>
    <n v="0.95238095238095233"/>
  </r>
  <r>
    <d v="2020-03-31T00:00:00"/>
    <x v="1"/>
    <n v="38"/>
    <n v="15"/>
    <n v="7957"/>
    <n v="0.39473684210526316"/>
  </r>
  <r>
    <d v="2020-03-29T00:00:00"/>
    <x v="3"/>
    <n v="53"/>
    <n v="29"/>
    <n v="20903"/>
    <n v="0.54716981132075471"/>
  </r>
  <r>
    <d v="2020-03-28T00:00:00"/>
    <x v="1"/>
    <n v="19"/>
    <n v="10"/>
    <n v="3987"/>
    <n v="0.52631578947368418"/>
  </r>
  <r>
    <d v="2020-03-27T00:00:00"/>
    <x v="2"/>
    <n v="78"/>
    <n v="34"/>
    <n v="20795"/>
    <n v="0.4358974358974359"/>
  </r>
  <r>
    <d v="2020-03-26T00:00:00"/>
    <x v="1"/>
    <n v="83"/>
    <n v="44"/>
    <n v="4938"/>
    <n v="0.53012048192771088"/>
  </r>
  <r>
    <d v="2020-03-13T00:00:00"/>
    <x v="1"/>
    <n v="32"/>
    <n v="12"/>
    <n v="6926"/>
    <n v="0.375"/>
  </r>
  <r>
    <d v="2020-03-13T00:00:00"/>
    <x v="1"/>
    <n v="64"/>
    <n v="33"/>
    <n v="8193"/>
    <n v="0.515625"/>
  </r>
  <r>
    <d v="2020-03-05T00:00:00"/>
    <x v="3"/>
    <n v="39"/>
    <n v="39"/>
    <n v="10557"/>
    <n v="1"/>
  </r>
  <r>
    <d v="2020-03-02T00:00:00"/>
    <x v="3"/>
    <n v="158"/>
    <n v="84"/>
    <n v="21601"/>
    <n v="0.53164556962025311"/>
  </r>
  <r>
    <d v="2020-02-29T00:00:00"/>
    <x v="1"/>
    <n v="12"/>
    <n v="6"/>
    <n v="7625"/>
    <n v="0.5"/>
  </r>
  <r>
    <d v="2020-02-27T00:00:00"/>
    <x v="0"/>
    <n v="82"/>
    <n v="82"/>
    <n v="22465"/>
    <n v="1"/>
  </r>
  <r>
    <d v="2020-02-17T00:00:00"/>
    <x v="3"/>
    <n v="68"/>
    <n v="56"/>
    <n v="12595"/>
    <n v="0.82352941176470584"/>
  </r>
  <r>
    <d v="2020-02-16T00:00:00"/>
    <x v="1"/>
    <n v="27"/>
    <n v="13"/>
    <n v="4636"/>
    <n v="0.48148148148148145"/>
  </r>
  <r>
    <d v="2020-02-14T00:00:00"/>
    <x v="4"/>
    <n v="52"/>
    <n v="33"/>
    <n v="10155"/>
    <n v="0.63461538461538458"/>
  </r>
  <r>
    <d v="2020-02-13T00:00:00"/>
    <x v="4"/>
    <n v="142"/>
    <n v="81"/>
    <n v="13610"/>
    <n v="0.57042253521126762"/>
  </r>
  <r>
    <d v="2020-02-08T00:00:00"/>
    <x v="0"/>
    <n v="81"/>
    <n v="45"/>
    <n v="15306"/>
    <n v="0.55555555555555558"/>
  </r>
  <r>
    <d v="2020-02-07T00:00:00"/>
    <x v="2"/>
    <n v="64"/>
    <n v="35"/>
    <n v="17460"/>
    <n v="0.546875"/>
  </r>
  <r>
    <d v="2020-02-03T00:00:00"/>
    <x v="2"/>
    <n v="48"/>
    <n v="24"/>
    <n v="21413"/>
    <n v="0.5"/>
  </r>
  <r>
    <d v="2020-01-26T00:00:00"/>
    <x v="3"/>
    <n v="150"/>
    <n v="82"/>
    <n v="6505"/>
    <n v="0.54666666666666663"/>
  </r>
  <r>
    <d v="2020-01-18T00:00:00"/>
    <x v="4"/>
    <n v="138"/>
    <n v="95"/>
    <n v="7983"/>
    <n v="0.68840579710144922"/>
  </r>
  <r>
    <d v="2020-01-16T00:00:00"/>
    <x v="0"/>
    <n v="70"/>
    <n v="48"/>
    <n v="9564"/>
    <n v="0.68571428571428572"/>
  </r>
  <r>
    <d v="2020-01-15T00:00:00"/>
    <x v="3"/>
    <n v="162"/>
    <n v="84"/>
    <n v="7302"/>
    <n v="0.51851851851851849"/>
  </r>
  <r>
    <d v="2020-01-12T00:00:00"/>
    <x v="4"/>
    <n v="57"/>
    <n v="54"/>
    <n v="9126"/>
    <n v="0.94736842105263153"/>
  </r>
  <r>
    <d v="2020-01-06T00:00:00"/>
    <x v="4"/>
    <n v="78"/>
    <n v="60"/>
    <n v="5253"/>
    <n v="0.76923076923076927"/>
  </r>
  <r>
    <d v="2020-01-04T00:00:00"/>
    <x v="0"/>
    <n v="81"/>
    <n v="53"/>
    <n v="11553"/>
    <n v="0.65432098765432101"/>
  </r>
  <r>
    <d v="2019-12-31T00:00:00"/>
    <x v="2"/>
    <n v="90"/>
    <n v="34"/>
    <n v="16020"/>
    <n v="0.37777777777777777"/>
  </r>
  <r>
    <d v="2019-12-28T00:00:00"/>
    <x v="4"/>
    <n v="57"/>
    <n v="39"/>
    <n v="10253"/>
    <n v="0.68421052631578949"/>
  </r>
  <r>
    <d v="2019-12-21T00:00:00"/>
    <x v="4"/>
    <n v="90"/>
    <n v="53"/>
    <n v="14398"/>
    <n v="0.58888888888888891"/>
  </r>
  <r>
    <d v="2019-12-16T00:00:00"/>
    <x v="0"/>
    <n v="30"/>
    <n v="25"/>
    <n v="16429"/>
    <n v="0.83333333333333337"/>
  </r>
  <r>
    <d v="2019-12-13T00:00:00"/>
    <x v="2"/>
    <n v="58"/>
    <n v="21"/>
    <n v="5368"/>
    <n v="0.36206896551724138"/>
  </r>
  <r>
    <d v="2019-12-13T00:00:00"/>
    <x v="1"/>
    <n v="79"/>
    <n v="12"/>
    <n v="9928"/>
    <n v="0.15189873417721519"/>
  </r>
  <r>
    <d v="2019-12-12T00:00:00"/>
    <x v="3"/>
    <n v="98"/>
    <n v="77"/>
    <n v="8860"/>
    <n v="0.7857142857142857"/>
  </r>
  <r>
    <d v="2019-12-09T00:00:00"/>
    <x v="3"/>
    <n v="100"/>
    <n v="69"/>
    <n v="13335"/>
    <n v="0.69"/>
  </r>
  <r>
    <d v="2019-12-06T00:00:00"/>
    <x v="1"/>
    <n v="41"/>
    <n v="21"/>
    <n v="7009"/>
    <n v="0.51219512195121952"/>
  </r>
  <r>
    <d v="2019-12-04T00:00:00"/>
    <x v="4"/>
    <n v="141"/>
    <n v="78"/>
    <n v="6100"/>
    <n v="0.55319148936170215"/>
  </r>
  <r>
    <d v="2019-12-02T00:00:00"/>
    <x v="0"/>
    <n v="52"/>
    <n v="36"/>
    <n v="7050"/>
    <n v="0.69230769230769229"/>
  </r>
  <r>
    <d v="2019-12-01T00:00:00"/>
    <x v="3"/>
    <n v="76"/>
    <n v="51"/>
    <n v="21591"/>
    <n v="0.67105263157894735"/>
  </r>
  <r>
    <d v="2019-11-29T00:00:00"/>
    <x v="4"/>
    <n v="38"/>
    <n v="35"/>
    <n v="19416"/>
    <n v="0.92105263157894735"/>
  </r>
  <r>
    <d v="2019-11-26T00:00:00"/>
    <x v="1"/>
    <n v="54"/>
    <n v="12"/>
    <n v="9400"/>
    <n v="0.22222222222222221"/>
  </r>
  <r>
    <d v="2019-11-23T00:00:00"/>
    <x v="1"/>
    <n v="43"/>
    <n v="25"/>
    <n v="4854"/>
    <n v="0.58139534883720934"/>
  </r>
  <r>
    <d v="2019-11-21T00:00:00"/>
    <x v="4"/>
    <n v="70"/>
    <n v="51"/>
    <n v="10740"/>
    <n v="0.72857142857142854"/>
  </r>
  <r>
    <d v="2019-11-17T00:00:00"/>
    <x v="3"/>
    <n v="84"/>
    <n v="78"/>
    <n v="6990"/>
    <n v="0.9285714285714286"/>
  </r>
  <r>
    <d v="2019-11-17T00:00:00"/>
    <x v="0"/>
    <n v="126"/>
    <n v="94"/>
    <n v="14183"/>
    <n v="0.74603174603174605"/>
  </r>
  <r>
    <d v="2019-11-02T00:00:00"/>
    <x v="0"/>
    <n v="89"/>
    <n v="89"/>
    <n v="17044"/>
    <n v="1"/>
  </r>
  <r>
    <d v="2019-11-01T00:00:00"/>
    <x v="0"/>
    <n v="149"/>
    <n v="83"/>
    <n v="20988"/>
    <n v="0.55704697986577179"/>
  </r>
  <r>
    <d v="2019-10-31T00:00:00"/>
    <x v="0"/>
    <n v="139"/>
    <n v="76"/>
    <n v="7682"/>
    <n v="0.5467625899280576"/>
  </r>
  <r>
    <d v="2019-10-29T00:00:00"/>
    <x v="1"/>
    <n v="39"/>
    <n v="14"/>
    <n v="7996"/>
    <n v="0.35897435897435898"/>
  </r>
  <r>
    <d v="2019-10-24T00:00:00"/>
    <x v="1"/>
    <n v="44"/>
    <n v="25"/>
    <n v="5546"/>
    <n v="0.56818181818181823"/>
  </r>
  <r>
    <d v="2019-10-23T00:00:00"/>
    <x v="0"/>
    <n v="127"/>
    <n v="92"/>
    <n v="12347"/>
    <n v="0.72440944881889768"/>
  </r>
  <r>
    <d v="2019-10-20T00:00:00"/>
    <x v="3"/>
    <n v="53"/>
    <n v="35"/>
    <n v="16423"/>
    <n v="0.660377358490566"/>
  </r>
  <r>
    <d v="2019-10-16T00:00:00"/>
    <x v="1"/>
    <n v="14"/>
    <n v="8"/>
    <n v="7705"/>
    <n v="0.5714285714285714"/>
  </r>
  <r>
    <d v="2019-10-07T00:00:00"/>
    <x v="2"/>
    <n v="71"/>
    <n v="18"/>
    <n v="6436"/>
    <n v="0.25352112676056338"/>
  </r>
  <r>
    <d v="2019-10-07T00:00:00"/>
    <x v="3"/>
    <n v="78"/>
    <n v="60"/>
    <n v="6723"/>
    <n v="0.769230769230769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B9F01-1738-4D85-8E36-364F0ED3402C}" name="Tabela dinâmica9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2">
  <location ref="A3:D8" firstHeaderRow="0" firstDataRow="1" firstDataCol="1"/>
  <pivotFields count="8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n="Willian Bruto" x="2"/>
        <item x="3"/>
        <item n="Tobias Maguire" x="4"/>
        <item n="Estevão Wonder" x="1"/>
        <item m="1" x="6"/>
        <item m="1" x="7"/>
        <item m="1" x="8"/>
        <item m="1" x="5"/>
        <item n="Hermes Renato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lientes visitados" fld="2" baseField="0" baseItem="0"/>
    <dataField name="Soma de Negócios Fechados" fld="3" baseField="0" baseItem="0"/>
    <dataField name="Sucesso %" fld="7" baseField="1" baseItem="0" numFmtId="165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8AE7F-B0AC-4A94-AEE7-0A1B30B84405}" name="Tabela dinâmica2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8">
    <pivotField numFmtId="14" showAll="0"/>
    <pivotField axis="axisRow" showAll="0">
      <items count="10">
        <item n="Willian Bruto" x="2"/>
        <item x="3"/>
        <item n="Tobias Maguire" x="4"/>
        <item n="Estevão Wonder" x="1"/>
        <item m="1" x="6"/>
        <item m="1" x="7"/>
        <item m="1" x="8"/>
        <item m="1" x="5"/>
        <item n="Hermes Renatoé" x="0"/>
        <item t="default"/>
      </items>
    </pivotField>
    <pivotField numFmtId="164" showAll="0"/>
    <pivotField numFmtId="164" showAll="0"/>
    <pivotField dataField="1" numFmtId="2" showAll="0"/>
    <pivotField numFmtId="2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8"/>
    </i>
    <i t="grand">
      <x/>
    </i>
  </rowItems>
  <colItems count="1">
    <i/>
  </colItems>
  <dataFields count="1">
    <dataField name="Soma de Valor Vendido" fld="4" baseField="1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4A11F0-F1A1-4CC5-8638-1CA4700573E8}" name="TBVendas3" displayName="TBVendas3" ref="A1:F171" headerRowDxfId="7">
  <autoFilter ref="A1:F171" xr:uid="{00000000-0009-0000-0100-000001000000}"/>
  <sortState xmlns:xlrd2="http://schemas.microsoft.com/office/spreadsheetml/2017/richdata2" ref="A2:F171">
    <sortCondition descending="1" ref="A1:A171"/>
  </sortState>
  <tableColumns count="6">
    <tableColumn id="2" xr3:uid="{E215C743-C9FB-4275-BA6D-0B55E4B0D944}" name="Data" dataDxfId="6"/>
    <tableColumn id="3" xr3:uid="{B790EA92-00EA-4938-8F76-56C9AD62D5A1}" name="Vendedor"/>
    <tableColumn id="7" xr3:uid="{03AE97C0-0D91-4373-B2EF-8FA077C62D95}" name="Clientes visitados" dataDxfId="5" dataCellStyle="Vírgula"/>
    <tableColumn id="4" xr3:uid="{8B7BFFEA-87A5-44D4-BCF3-B90989D568BE}" name="Negócios Fechados" totalsRowFunction="sum" dataDxfId="4" totalsRowDxfId="3" dataCellStyle="Vírgula"/>
    <tableColumn id="5" xr3:uid="{5823A218-E72F-4EF7-B169-74E7D036D07F}" name="Valor Vendido" totalsRowFunction="sum" dataDxfId="2" totalsRowDxfId="1" dataCellStyle="Moeda"/>
    <tableColumn id="8" xr3:uid="{E2F0C1AF-F27C-453A-B45E-AD5F241597CF}" name="Taxa de sucesso" dataDxfId="0">
      <calculatedColumnFormula>TBVendas3[[#This Row],[Negócios Fechados]]/TBVendas3[[#This Row],[Clientes visitados]]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91F2-2FAA-4B3A-B463-42CBA47F1245}">
  <dimension ref="A1:F171"/>
  <sheetViews>
    <sheetView showGridLines="0" topLeftCell="A22" zoomScaleNormal="100" workbookViewId="0">
      <selection activeCell="B2" sqref="B2"/>
    </sheetView>
  </sheetViews>
  <sheetFormatPr defaultRowHeight="15" x14ac:dyDescent="0.25"/>
  <cols>
    <col min="1" max="1" width="12.85546875" customWidth="1"/>
    <col min="2" max="2" width="19.85546875" customWidth="1"/>
    <col min="3" max="3" width="22.85546875" bestFit="1" customWidth="1"/>
    <col min="4" max="4" width="23.42578125" style="1" customWidth="1"/>
    <col min="5" max="5" width="16.85546875" style="11" customWidth="1"/>
    <col min="6" max="6" width="17" style="9" customWidth="1"/>
    <col min="7" max="7" width="13.5703125" customWidth="1"/>
  </cols>
  <sheetData>
    <row r="1" spans="1:6" x14ac:dyDescent="0.25">
      <c r="A1" s="3" t="s">
        <v>8</v>
      </c>
      <c r="B1" s="3" t="s">
        <v>0</v>
      </c>
      <c r="C1" s="4" t="s">
        <v>3</v>
      </c>
      <c r="D1" s="5" t="s">
        <v>4</v>
      </c>
      <c r="E1" s="10" t="s">
        <v>1</v>
      </c>
      <c r="F1" s="12" t="s">
        <v>9</v>
      </c>
    </row>
    <row r="2" spans="1:6" x14ac:dyDescent="0.25">
      <c r="A2" s="8">
        <v>44287</v>
      </c>
      <c r="B2" t="s">
        <v>16</v>
      </c>
      <c r="C2" s="1">
        <v>83</v>
      </c>
      <c r="D2" s="1">
        <v>66</v>
      </c>
      <c r="E2" s="11">
        <v>5501</v>
      </c>
      <c r="F2" s="9">
        <f>TBVendas3[[#This Row],[Negócios Fechados]]/TBVendas3[[#This Row],[Clientes visitados]]</f>
        <v>0.79518072289156627</v>
      </c>
    </row>
    <row r="3" spans="1:6" x14ac:dyDescent="0.25">
      <c r="A3" s="8">
        <v>44286</v>
      </c>
      <c r="B3" t="s">
        <v>16</v>
      </c>
      <c r="C3" s="1">
        <v>113</v>
      </c>
      <c r="D3" s="1">
        <v>78</v>
      </c>
      <c r="E3" s="11">
        <v>8290</v>
      </c>
      <c r="F3" s="9">
        <f>TBVendas3[[#This Row],[Negócios Fechados]]/TBVendas3[[#This Row],[Clientes visitados]]</f>
        <v>0.69026548672566368</v>
      </c>
    </row>
    <row r="4" spans="1:6" x14ac:dyDescent="0.25">
      <c r="A4" s="8">
        <v>44285</v>
      </c>
      <c r="B4" t="s">
        <v>13</v>
      </c>
      <c r="C4" s="1">
        <v>36</v>
      </c>
      <c r="D4" s="1">
        <v>12</v>
      </c>
      <c r="E4" s="11">
        <v>6096</v>
      </c>
      <c r="F4" s="9">
        <f>TBVendas3[[#This Row],[Negócios Fechados]]/TBVendas3[[#This Row],[Clientes visitados]]</f>
        <v>0.33333333333333331</v>
      </c>
    </row>
    <row r="5" spans="1:6" x14ac:dyDescent="0.25">
      <c r="A5" s="8">
        <v>44282</v>
      </c>
      <c r="B5" t="s">
        <v>13</v>
      </c>
      <c r="C5" s="1">
        <v>42</v>
      </c>
      <c r="D5" s="1">
        <v>22</v>
      </c>
      <c r="E5" s="11">
        <v>3223</v>
      </c>
      <c r="F5" s="9">
        <f>TBVendas3[[#This Row],[Negócios Fechados]]/TBVendas3[[#This Row],[Clientes visitados]]</f>
        <v>0.52380952380952384</v>
      </c>
    </row>
    <row r="6" spans="1:6" x14ac:dyDescent="0.25">
      <c r="A6" s="8">
        <v>44281</v>
      </c>
      <c r="B6" t="s">
        <v>14</v>
      </c>
      <c r="C6" s="1">
        <v>38</v>
      </c>
      <c r="D6" s="1">
        <v>12</v>
      </c>
      <c r="E6" s="11">
        <v>15017</v>
      </c>
      <c r="F6" s="9">
        <f>TBVendas3[[#This Row],[Negócios Fechados]]/TBVendas3[[#This Row],[Clientes visitados]]</f>
        <v>0.31578947368421051</v>
      </c>
    </row>
    <row r="7" spans="1:6" x14ac:dyDescent="0.25">
      <c r="A7" s="8">
        <v>44276</v>
      </c>
      <c r="B7" t="s">
        <v>16</v>
      </c>
      <c r="C7" s="1">
        <v>88</v>
      </c>
      <c r="D7" s="1">
        <v>52</v>
      </c>
      <c r="E7" s="11">
        <v>20899</v>
      </c>
      <c r="F7" s="9">
        <f>TBVendas3[[#This Row],[Negócios Fechados]]/TBVendas3[[#This Row],[Clientes visitados]]</f>
        <v>0.59090909090909094</v>
      </c>
    </row>
    <row r="8" spans="1:6" x14ac:dyDescent="0.25">
      <c r="A8" s="8">
        <v>44272</v>
      </c>
      <c r="B8" t="s">
        <v>2</v>
      </c>
      <c r="C8" s="1">
        <v>95</v>
      </c>
      <c r="D8" s="1">
        <v>66</v>
      </c>
      <c r="E8" s="11">
        <v>12383</v>
      </c>
      <c r="F8" s="9">
        <f>TBVendas3[[#This Row],[Negócios Fechados]]/TBVendas3[[#This Row],[Clientes visitados]]</f>
        <v>0.69473684210526321</v>
      </c>
    </row>
    <row r="9" spans="1:6" x14ac:dyDescent="0.25">
      <c r="A9" s="8">
        <v>44272</v>
      </c>
      <c r="B9" t="s">
        <v>2</v>
      </c>
      <c r="C9" s="1">
        <v>117</v>
      </c>
      <c r="D9" s="1">
        <v>78</v>
      </c>
      <c r="E9" s="11">
        <v>10748</v>
      </c>
      <c r="F9" s="9">
        <f>TBVendas3[[#This Row],[Negócios Fechados]]/TBVendas3[[#This Row],[Clientes visitados]]</f>
        <v>0.66666666666666663</v>
      </c>
    </row>
    <row r="10" spans="1:6" x14ac:dyDescent="0.25">
      <c r="A10" s="8">
        <v>44270</v>
      </c>
      <c r="B10" t="s">
        <v>16</v>
      </c>
      <c r="C10" s="1">
        <v>114</v>
      </c>
      <c r="D10" s="1">
        <v>71</v>
      </c>
      <c r="E10" s="11">
        <v>22274</v>
      </c>
      <c r="F10" s="9">
        <f>TBVendas3[[#This Row],[Negócios Fechados]]/TBVendas3[[#This Row],[Clientes visitados]]</f>
        <v>0.6228070175438597</v>
      </c>
    </row>
    <row r="11" spans="1:6" x14ac:dyDescent="0.25">
      <c r="A11" s="8">
        <v>44269</v>
      </c>
      <c r="B11" t="s">
        <v>2</v>
      </c>
      <c r="C11" s="1">
        <v>127</v>
      </c>
      <c r="D11" s="1">
        <v>96</v>
      </c>
      <c r="E11" s="11">
        <v>19284</v>
      </c>
      <c r="F11" s="9">
        <f>TBVendas3[[#This Row],[Negócios Fechados]]/TBVendas3[[#This Row],[Clientes visitados]]</f>
        <v>0.75590551181102361</v>
      </c>
    </row>
    <row r="12" spans="1:6" x14ac:dyDescent="0.25">
      <c r="A12" s="8">
        <v>44264</v>
      </c>
      <c r="B12" t="s">
        <v>13</v>
      </c>
      <c r="C12" s="1">
        <v>44</v>
      </c>
      <c r="D12" s="1">
        <v>13</v>
      </c>
      <c r="E12" s="11">
        <v>6871</v>
      </c>
      <c r="F12" s="9">
        <f>TBVendas3[[#This Row],[Negócios Fechados]]/TBVendas3[[#This Row],[Clientes visitados]]</f>
        <v>0.29545454545454547</v>
      </c>
    </row>
    <row r="13" spans="1:6" x14ac:dyDescent="0.25">
      <c r="A13" s="8">
        <v>44260</v>
      </c>
      <c r="B13" t="s">
        <v>2</v>
      </c>
      <c r="C13" s="1">
        <v>49</v>
      </c>
      <c r="D13" s="1">
        <v>25</v>
      </c>
      <c r="E13" s="11">
        <v>9034</v>
      </c>
      <c r="F13" s="9">
        <f>TBVendas3[[#This Row],[Negócios Fechados]]/TBVendas3[[#This Row],[Clientes visitados]]</f>
        <v>0.51020408163265307</v>
      </c>
    </row>
    <row r="14" spans="1:6" x14ac:dyDescent="0.25">
      <c r="A14" s="8">
        <v>44259</v>
      </c>
      <c r="B14" t="s">
        <v>16</v>
      </c>
      <c r="C14" s="1">
        <v>105</v>
      </c>
      <c r="D14" s="1">
        <v>84</v>
      </c>
      <c r="E14" s="11">
        <v>8114</v>
      </c>
      <c r="F14" s="9">
        <f>TBVendas3[[#This Row],[Negócios Fechados]]/TBVendas3[[#This Row],[Clientes visitados]]</f>
        <v>0.8</v>
      </c>
    </row>
    <row r="15" spans="1:6" x14ac:dyDescent="0.25">
      <c r="A15" s="8">
        <v>44258</v>
      </c>
      <c r="B15" t="s">
        <v>2</v>
      </c>
      <c r="C15" s="1">
        <v>94</v>
      </c>
      <c r="D15" s="1">
        <v>65</v>
      </c>
      <c r="E15" s="11">
        <v>21628</v>
      </c>
      <c r="F15" s="9">
        <f>TBVendas3[[#This Row],[Negócios Fechados]]/TBVendas3[[#This Row],[Clientes visitados]]</f>
        <v>0.69148936170212771</v>
      </c>
    </row>
    <row r="16" spans="1:6" x14ac:dyDescent="0.25">
      <c r="A16" s="8">
        <v>44255</v>
      </c>
      <c r="B16" t="s">
        <v>14</v>
      </c>
      <c r="C16" s="1">
        <v>97</v>
      </c>
      <c r="D16" s="1">
        <v>46</v>
      </c>
      <c r="E16" s="11">
        <v>21707</v>
      </c>
      <c r="F16" s="9">
        <f>TBVendas3[[#This Row],[Negócios Fechados]]/TBVendas3[[#This Row],[Clientes visitados]]</f>
        <v>0.47422680412371132</v>
      </c>
    </row>
    <row r="17" spans="1:6" x14ac:dyDescent="0.25">
      <c r="A17" s="8">
        <v>44237</v>
      </c>
      <c r="B17" t="s">
        <v>15</v>
      </c>
      <c r="C17" s="1">
        <v>104</v>
      </c>
      <c r="D17" s="1">
        <v>71</v>
      </c>
      <c r="E17" s="11">
        <v>12652</v>
      </c>
      <c r="F17" s="9">
        <f>TBVendas3[[#This Row],[Negócios Fechados]]/TBVendas3[[#This Row],[Clientes visitados]]</f>
        <v>0.68269230769230771</v>
      </c>
    </row>
    <row r="18" spans="1:6" x14ac:dyDescent="0.25">
      <c r="A18" s="8">
        <v>44236</v>
      </c>
      <c r="B18" t="s">
        <v>14</v>
      </c>
      <c r="C18" s="1">
        <v>76</v>
      </c>
      <c r="D18" s="1">
        <v>14</v>
      </c>
      <c r="E18" s="11">
        <v>19349</v>
      </c>
      <c r="F18" s="9">
        <f>TBVendas3[[#This Row],[Negócios Fechados]]/TBVendas3[[#This Row],[Clientes visitados]]</f>
        <v>0.18421052631578946</v>
      </c>
    </row>
    <row r="19" spans="1:6" x14ac:dyDescent="0.25">
      <c r="A19" s="8">
        <v>44235</v>
      </c>
      <c r="B19" t="s">
        <v>2</v>
      </c>
      <c r="C19" s="1">
        <v>154</v>
      </c>
      <c r="D19" s="1">
        <v>78</v>
      </c>
      <c r="E19" s="11">
        <v>21216</v>
      </c>
      <c r="F19" s="9">
        <f>TBVendas3[[#This Row],[Negócios Fechados]]/TBVendas3[[#This Row],[Clientes visitados]]</f>
        <v>0.50649350649350644</v>
      </c>
    </row>
    <row r="20" spans="1:6" x14ac:dyDescent="0.25">
      <c r="A20" s="8">
        <v>44230</v>
      </c>
      <c r="B20" t="s">
        <v>16</v>
      </c>
      <c r="C20" s="1">
        <v>133</v>
      </c>
      <c r="D20" s="1">
        <v>88</v>
      </c>
      <c r="E20" s="11">
        <v>12561</v>
      </c>
      <c r="F20" s="9">
        <f>TBVendas3[[#This Row],[Negócios Fechados]]/TBVendas3[[#This Row],[Clientes visitados]]</f>
        <v>0.66165413533834583</v>
      </c>
    </row>
    <row r="21" spans="1:6" x14ac:dyDescent="0.25">
      <c r="A21" s="8">
        <v>44227</v>
      </c>
      <c r="B21" t="s">
        <v>14</v>
      </c>
      <c r="C21" s="1">
        <v>50</v>
      </c>
      <c r="D21" s="1">
        <v>31</v>
      </c>
      <c r="E21" s="11">
        <v>15963</v>
      </c>
      <c r="F21" s="9">
        <f>TBVendas3[[#This Row],[Negócios Fechados]]/TBVendas3[[#This Row],[Clientes visitados]]</f>
        <v>0.62</v>
      </c>
    </row>
    <row r="22" spans="1:6" x14ac:dyDescent="0.25">
      <c r="A22" s="8">
        <v>44221</v>
      </c>
      <c r="B22" t="s">
        <v>15</v>
      </c>
      <c r="C22" s="1">
        <v>137</v>
      </c>
      <c r="D22" s="1">
        <v>70</v>
      </c>
      <c r="E22" s="11">
        <v>19349</v>
      </c>
      <c r="F22" s="9">
        <f>TBVendas3[[#This Row],[Negócios Fechados]]/TBVendas3[[#This Row],[Clientes visitados]]</f>
        <v>0.51094890510948909</v>
      </c>
    </row>
    <row r="23" spans="1:6" x14ac:dyDescent="0.25">
      <c r="A23" s="8">
        <v>44212</v>
      </c>
      <c r="B23" t="s">
        <v>14</v>
      </c>
      <c r="C23" s="1">
        <v>53</v>
      </c>
      <c r="D23" s="1">
        <v>33</v>
      </c>
      <c r="E23" s="11">
        <v>9103</v>
      </c>
      <c r="F23" s="9">
        <f>TBVendas3[[#This Row],[Negócios Fechados]]/TBVendas3[[#This Row],[Clientes visitados]]</f>
        <v>0.62264150943396224</v>
      </c>
    </row>
    <row r="24" spans="1:6" x14ac:dyDescent="0.25">
      <c r="A24" s="8">
        <v>44206</v>
      </c>
      <c r="B24" t="s">
        <v>2</v>
      </c>
      <c r="C24" s="1">
        <v>184</v>
      </c>
      <c r="D24" s="1">
        <v>93</v>
      </c>
      <c r="E24" s="11">
        <v>12927</v>
      </c>
      <c r="F24" s="9">
        <f>TBVendas3[[#This Row],[Negócios Fechados]]/TBVendas3[[#This Row],[Clientes visitados]]</f>
        <v>0.50543478260869568</v>
      </c>
    </row>
    <row r="25" spans="1:6" x14ac:dyDescent="0.25">
      <c r="A25" s="8">
        <v>44204</v>
      </c>
      <c r="B25" t="s">
        <v>13</v>
      </c>
      <c r="C25" s="1">
        <v>35</v>
      </c>
      <c r="D25" s="1">
        <v>12</v>
      </c>
      <c r="E25" s="11">
        <v>6537</v>
      </c>
      <c r="F25" s="9">
        <f>TBVendas3[[#This Row],[Negócios Fechados]]/TBVendas3[[#This Row],[Clientes visitados]]</f>
        <v>0.34285714285714286</v>
      </c>
    </row>
    <row r="26" spans="1:6" x14ac:dyDescent="0.25">
      <c r="A26" s="8">
        <v>44197</v>
      </c>
      <c r="B26" t="s">
        <v>15</v>
      </c>
      <c r="C26" s="1">
        <v>93</v>
      </c>
      <c r="D26" s="1">
        <v>55</v>
      </c>
      <c r="E26" s="11">
        <v>19890</v>
      </c>
      <c r="F26" s="9">
        <f>TBVendas3[[#This Row],[Negócios Fechados]]/TBVendas3[[#This Row],[Clientes visitados]]</f>
        <v>0.59139784946236562</v>
      </c>
    </row>
    <row r="27" spans="1:6" x14ac:dyDescent="0.25">
      <c r="A27" s="8">
        <v>44193</v>
      </c>
      <c r="B27" t="s">
        <v>15</v>
      </c>
      <c r="C27" s="1">
        <v>168</v>
      </c>
      <c r="D27" s="1">
        <v>92</v>
      </c>
      <c r="E27" s="11">
        <v>6299</v>
      </c>
      <c r="F27" s="9">
        <f>TBVendas3[[#This Row],[Negócios Fechados]]/TBVendas3[[#This Row],[Clientes visitados]]</f>
        <v>0.54761904761904767</v>
      </c>
    </row>
    <row r="28" spans="1:6" x14ac:dyDescent="0.25">
      <c r="A28" s="8">
        <v>44191</v>
      </c>
      <c r="B28" t="s">
        <v>14</v>
      </c>
      <c r="C28" s="1">
        <v>48</v>
      </c>
      <c r="D28" s="1">
        <v>13</v>
      </c>
      <c r="E28" s="11">
        <v>22411</v>
      </c>
      <c r="F28" s="9">
        <f>TBVendas3[[#This Row],[Negócios Fechados]]/TBVendas3[[#This Row],[Clientes visitados]]</f>
        <v>0.27083333333333331</v>
      </c>
    </row>
    <row r="29" spans="1:6" x14ac:dyDescent="0.25">
      <c r="A29" s="8">
        <v>44189</v>
      </c>
      <c r="B29" t="s">
        <v>14</v>
      </c>
      <c r="C29" s="1">
        <v>107</v>
      </c>
      <c r="D29" s="1">
        <v>67</v>
      </c>
      <c r="E29" s="11">
        <v>9788</v>
      </c>
      <c r="F29" s="9">
        <f>TBVendas3[[#This Row],[Negócios Fechados]]/TBVendas3[[#This Row],[Clientes visitados]]</f>
        <v>0.62616822429906538</v>
      </c>
    </row>
    <row r="30" spans="1:6" x14ac:dyDescent="0.25">
      <c r="A30" s="8">
        <v>44185</v>
      </c>
      <c r="B30" t="s">
        <v>2</v>
      </c>
      <c r="C30" s="1">
        <v>106</v>
      </c>
      <c r="D30" s="1">
        <v>62</v>
      </c>
      <c r="E30" s="11">
        <v>18942</v>
      </c>
      <c r="F30" s="9">
        <f>TBVendas3[[#This Row],[Negócios Fechados]]/TBVendas3[[#This Row],[Clientes visitados]]</f>
        <v>0.58490566037735847</v>
      </c>
    </row>
    <row r="31" spans="1:6" x14ac:dyDescent="0.25">
      <c r="A31" s="8">
        <v>44183</v>
      </c>
      <c r="B31" t="s">
        <v>14</v>
      </c>
      <c r="C31" s="1">
        <v>40</v>
      </c>
      <c r="D31" s="1">
        <v>26</v>
      </c>
      <c r="E31" s="11">
        <v>11731</v>
      </c>
      <c r="F31" s="9">
        <f>TBVendas3[[#This Row],[Negócios Fechados]]/TBVendas3[[#This Row],[Clientes visitados]]</f>
        <v>0.65</v>
      </c>
    </row>
    <row r="32" spans="1:6" x14ac:dyDescent="0.25">
      <c r="A32" s="8">
        <v>44183</v>
      </c>
      <c r="B32" t="s">
        <v>16</v>
      </c>
      <c r="C32" s="1">
        <v>101</v>
      </c>
      <c r="D32" s="1">
        <v>68</v>
      </c>
      <c r="E32" s="11">
        <v>19882</v>
      </c>
      <c r="F32" s="9">
        <f>TBVendas3[[#This Row],[Negócios Fechados]]/TBVendas3[[#This Row],[Clientes visitados]]</f>
        <v>0.67326732673267331</v>
      </c>
    </row>
    <row r="33" spans="1:6" x14ac:dyDescent="0.25">
      <c r="A33" s="8">
        <v>44182</v>
      </c>
      <c r="B33" t="s">
        <v>16</v>
      </c>
      <c r="C33" s="1">
        <v>185</v>
      </c>
      <c r="D33" s="1">
        <v>100</v>
      </c>
      <c r="E33" s="11">
        <v>14618</v>
      </c>
      <c r="F33" s="9">
        <f>TBVendas3[[#This Row],[Negócios Fechados]]/TBVendas3[[#This Row],[Clientes visitados]]</f>
        <v>0.54054054054054057</v>
      </c>
    </row>
    <row r="34" spans="1:6" x14ac:dyDescent="0.25">
      <c r="A34" s="8">
        <v>44180</v>
      </c>
      <c r="B34" t="s">
        <v>13</v>
      </c>
      <c r="C34" s="1">
        <v>82</v>
      </c>
      <c r="D34" s="1">
        <v>47</v>
      </c>
      <c r="E34" s="11">
        <v>7951</v>
      </c>
      <c r="F34" s="9">
        <f>TBVendas3[[#This Row],[Negócios Fechados]]/TBVendas3[[#This Row],[Clientes visitados]]</f>
        <v>0.57317073170731703</v>
      </c>
    </row>
    <row r="35" spans="1:6" x14ac:dyDescent="0.25">
      <c r="A35" s="8">
        <v>44179</v>
      </c>
      <c r="B35" t="s">
        <v>13</v>
      </c>
      <c r="C35" s="1">
        <v>86</v>
      </c>
      <c r="D35" s="1">
        <v>45</v>
      </c>
      <c r="E35" s="11">
        <v>4147</v>
      </c>
      <c r="F35" s="9">
        <f>TBVendas3[[#This Row],[Negócios Fechados]]/TBVendas3[[#This Row],[Clientes visitados]]</f>
        <v>0.52325581395348841</v>
      </c>
    </row>
    <row r="36" spans="1:6" x14ac:dyDescent="0.25">
      <c r="A36" s="8">
        <v>44174</v>
      </c>
      <c r="B36" t="s">
        <v>16</v>
      </c>
      <c r="C36" s="1">
        <v>95</v>
      </c>
      <c r="D36" s="1">
        <v>88</v>
      </c>
      <c r="E36" s="11">
        <v>12943</v>
      </c>
      <c r="F36" s="9">
        <f>TBVendas3[[#This Row],[Negócios Fechados]]/TBVendas3[[#This Row],[Clientes visitados]]</f>
        <v>0.9263157894736842</v>
      </c>
    </row>
    <row r="37" spans="1:6" x14ac:dyDescent="0.25">
      <c r="A37" s="8">
        <v>44167</v>
      </c>
      <c r="B37" t="s">
        <v>2</v>
      </c>
      <c r="C37" s="1">
        <v>75</v>
      </c>
      <c r="D37" s="1">
        <v>58</v>
      </c>
      <c r="E37" s="11">
        <v>18747</v>
      </c>
      <c r="F37" s="9">
        <f>TBVendas3[[#This Row],[Negócios Fechados]]/TBVendas3[[#This Row],[Clientes visitados]]</f>
        <v>0.77333333333333332</v>
      </c>
    </row>
    <row r="38" spans="1:6" x14ac:dyDescent="0.25">
      <c r="A38" s="8">
        <v>44166</v>
      </c>
      <c r="B38" t="s">
        <v>14</v>
      </c>
      <c r="C38" s="1">
        <v>96</v>
      </c>
      <c r="D38" s="1">
        <v>50</v>
      </c>
      <c r="E38" s="11">
        <v>12624</v>
      </c>
      <c r="F38" s="9">
        <f>TBVendas3[[#This Row],[Negócios Fechados]]/TBVendas3[[#This Row],[Clientes visitados]]</f>
        <v>0.52083333333333337</v>
      </c>
    </row>
    <row r="39" spans="1:6" x14ac:dyDescent="0.25">
      <c r="A39" s="8">
        <v>44156</v>
      </c>
      <c r="B39" t="s">
        <v>15</v>
      </c>
      <c r="C39" s="1">
        <v>79</v>
      </c>
      <c r="D39" s="1">
        <v>40</v>
      </c>
      <c r="E39" s="11">
        <v>14770</v>
      </c>
      <c r="F39" s="9">
        <f>TBVendas3[[#This Row],[Negócios Fechados]]/TBVendas3[[#This Row],[Clientes visitados]]</f>
        <v>0.50632911392405067</v>
      </c>
    </row>
    <row r="40" spans="1:6" x14ac:dyDescent="0.25">
      <c r="A40" s="8">
        <v>44155</v>
      </c>
      <c r="B40" t="s">
        <v>16</v>
      </c>
      <c r="C40" s="1">
        <v>73</v>
      </c>
      <c r="D40" s="1">
        <v>46</v>
      </c>
      <c r="E40" s="11">
        <v>14124</v>
      </c>
      <c r="F40" s="9">
        <f>TBVendas3[[#This Row],[Negócios Fechados]]/TBVendas3[[#This Row],[Clientes visitados]]</f>
        <v>0.63013698630136983</v>
      </c>
    </row>
    <row r="41" spans="1:6" x14ac:dyDescent="0.25">
      <c r="A41" s="8">
        <v>44155</v>
      </c>
      <c r="B41" t="s">
        <v>16</v>
      </c>
      <c r="C41" s="1">
        <v>92</v>
      </c>
      <c r="D41" s="1">
        <v>58</v>
      </c>
      <c r="E41" s="11">
        <v>20953</v>
      </c>
      <c r="F41" s="9">
        <f>TBVendas3[[#This Row],[Negócios Fechados]]/TBVendas3[[#This Row],[Clientes visitados]]</f>
        <v>0.63043478260869568</v>
      </c>
    </row>
    <row r="42" spans="1:6" x14ac:dyDescent="0.25">
      <c r="A42" s="8">
        <v>44153</v>
      </c>
      <c r="B42" t="s">
        <v>13</v>
      </c>
      <c r="C42" s="1">
        <v>43</v>
      </c>
      <c r="D42" s="1">
        <v>30</v>
      </c>
      <c r="E42" s="11">
        <v>9690</v>
      </c>
      <c r="F42" s="9">
        <f>TBVendas3[[#This Row],[Negócios Fechados]]/TBVendas3[[#This Row],[Clientes visitados]]</f>
        <v>0.69767441860465118</v>
      </c>
    </row>
    <row r="43" spans="1:6" x14ac:dyDescent="0.25">
      <c r="A43" s="8">
        <v>44149</v>
      </c>
      <c r="B43" t="s">
        <v>15</v>
      </c>
      <c r="C43" s="1">
        <v>58</v>
      </c>
      <c r="D43" s="1">
        <v>30</v>
      </c>
      <c r="E43" s="11">
        <v>11396</v>
      </c>
      <c r="F43" s="9">
        <f>TBVendas3[[#This Row],[Negócios Fechados]]/TBVendas3[[#This Row],[Clientes visitados]]</f>
        <v>0.51724137931034486</v>
      </c>
    </row>
    <row r="44" spans="1:6" x14ac:dyDescent="0.25">
      <c r="A44" s="8">
        <v>44149</v>
      </c>
      <c r="B44" t="s">
        <v>13</v>
      </c>
      <c r="C44" s="1">
        <v>49</v>
      </c>
      <c r="D44" s="1">
        <v>14</v>
      </c>
      <c r="E44" s="11">
        <v>5119</v>
      </c>
      <c r="F44" s="9">
        <f>TBVendas3[[#This Row],[Negócios Fechados]]/TBVendas3[[#This Row],[Clientes visitados]]</f>
        <v>0.2857142857142857</v>
      </c>
    </row>
    <row r="45" spans="1:6" x14ac:dyDescent="0.25">
      <c r="A45" s="8">
        <v>44147</v>
      </c>
      <c r="B45" t="s">
        <v>14</v>
      </c>
      <c r="C45" s="1">
        <v>53</v>
      </c>
      <c r="D45" s="1">
        <v>23</v>
      </c>
      <c r="E45" s="11">
        <v>8206</v>
      </c>
      <c r="F45" s="9">
        <f>TBVendas3[[#This Row],[Negócios Fechados]]/TBVendas3[[#This Row],[Clientes visitados]]</f>
        <v>0.43396226415094341</v>
      </c>
    </row>
    <row r="46" spans="1:6" x14ac:dyDescent="0.25">
      <c r="A46" s="8">
        <v>44145</v>
      </c>
      <c r="B46" t="s">
        <v>14</v>
      </c>
      <c r="C46" s="1">
        <v>49</v>
      </c>
      <c r="D46" s="1">
        <v>25</v>
      </c>
      <c r="E46" s="11">
        <v>8269</v>
      </c>
      <c r="F46" s="9">
        <f>TBVendas3[[#This Row],[Negócios Fechados]]/TBVendas3[[#This Row],[Clientes visitados]]</f>
        <v>0.51020408163265307</v>
      </c>
    </row>
    <row r="47" spans="1:6" x14ac:dyDescent="0.25">
      <c r="A47" s="8">
        <v>44144</v>
      </c>
      <c r="B47" t="s">
        <v>14</v>
      </c>
      <c r="C47" s="1">
        <v>53</v>
      </c>
      <c r="D47" s="1">
        <v>29</v>
      </c>
      <c r="E47" s="11">
        <v>17984</v>
      </c>
      <c r="F47" s="9">
        <f>TBVendas3[[#This Row],[Negócios Fechados]]/TBVendas3[[#This Row],[Clientes visitados]]</f>
        <v>0.54716981132075471</v>
      </c>
    </row>
    <row r="48" spans="1:6" x14ac:dyDescent="0.25">
      <c r="A48" s="8">
        <v>44143</v>
      </c>
      <c r="B48" t="s">
        <v>13</v>
      </c>
      <c r="C48" s="1">
        <v>43</v>
      </c>
      <c r="D48" s="1">
        <v>26</v>
      </c>
      <c r="E48" s="11">
        <v>3056</v>
      </c>
      <c r="F48" s="9">
        <f>TBVendas3[[#This Row],[Negócios Fechados]]/TBVendas3[[#This Row],[Clientes visitados]]</f>
        <v>0.60465116279069764</v>
      </c>
    </row>
    <row r="49" spans="1:6" x14ac:dyDescent="0.25">
      <c r="A49" s="8">
        <v>44141</v>
      </c>
      <c r="B49" t="s">
        <v>14</v>
      </c>
      <c r="C49" s="1">
        <v>51</v>
      </c>
      <c r="D49" s="1">
        <v>21</v>
      </c>
      <c r="E49" s="11">
        <v>8624</v>
      </c>
      <c r="F49" s="9">
        <f>TBVendas3[[#This Row],[Negócios Fechados]]/TBVendas3[[#This Row],[Clientes visitados]]</f>
        <v>0.41176470588235292</v>
      </c>
    </row>
    <row r="50" spans="1:6" x14ac:dyDescent="0.25">
      <c r="A50" s="8">
        <v>44138</v>
      </c>
      <c r="B50" t="s">
        <v>2</v>
      </c>
      <c r="C50" s="1">
        <v>64</v>
      </c>
      <c r="D50" s="1">
        <v>41</v>
      </c>
      <c r="E50" s="11">
        <v>10959</v>
      </c>
      <c r="F50" s="9">
        <f>TBVendas3[[#This Row],[Negócios Fechados]]/TBVendas3[[#This Row],[Clientes visitados]]</f>
        <v>0.640625</v>
      </c>
    </row>
    <row r="51" spans="1:6" x14ac:dyDescent="0.25">
      <c r="A51" s="8">
        <v>44134</v>
      </c>
      <c r="B51" t="s">
        <v>14</v>
      </c>
      <c r="C51" s="1">
        <v>75</v>
      </c>
      <c r="D51" s="1">
        <v>23</v>
      </c>
      <c r="E51" s="11">
        <v>15883</v>
      </c>
      <c r="F51" s="9">
        <f>TBVendas3[[#This Row],[Negócios Fechados]]/TBVendas3[[#This Row],[Clientes visitados]]</f>
        <v>0.30666666666666664</v>
      </c>
    </row>
    <row r="52" spans="1:6" x14ac:dyDescent="0.25">
      <c r="A52" s="8">
        <v>44131</v>
      </c>
      <c r="B52" t="s">
        <v>2</v>
      </c>
      <c r="C52" s="1">
        <v>51</v>
      </c>
      <c r="D52" s="1">
        <v>44</v>
      </c>
      <c r="E52" s="11">
        <v>14038</v>
      </c>
      <c r="F52" s="9">
        <f>TBVendas3[[#This Row],[Negócios Fechados]]/TBVendas3[[#This Row],[Clientes visitados]]</f>
        <v>0.86274509803921573</v>
      </c>
    </row>
    <row r="53" spans="1:6" x14ac:dyDescent="0.25">
      <c r="A53" s="8">
        <v>44130</v>
      </c>
      <c r="B53" t="s">
        <v>15</v>
      </c>
      <c r="C53" s="1">
        <v>141</v>
      </c>
      <c r="D53" s="1">
        <v>81</v>
      </c>
      <c r="E53" s="11">
        <v>13535</v>
      </c>
      <c r="F53" s="9">
        <f>TBVendas3[[#This Row],[Negócios Fechados]]/TBVendas3[[#This Row],[Clientes visitados]]</f>
        <v>0.57446808510638303</v>
      </c>
    </row>
    <row r="54" spans="1:6" x14ac:dyDescent="0.25">
      <c r="A54" s="8">
        <v>44129</v>
      </c>
      <c r="B54" t="s">
        <v>2</v>
      </c>
      <c r="C54" s="1">
        <v>135</v>
      </c>
      <c r="D54" s="1">
        <v>98</v>
      </c>
      <c r="E54" s="11">
        <v>17241</v>
      </c>
      <c r="F54" s="9">
        <f>TBVendas3[[#This Row],[Negócios Fechados]]/TBVendas3[[#This Row],[Clientes visitados]]</f>
        <v>0.72592592592592597</v>
      </c>
    </row>
    <row r="55" spans="1:6" x14ac:dyDescent="0.25">
      <c r="A55" s="8">
        <v>44123</v>
      </c>
      <c r="B55" t="s">
        <v>2</v>
      </c>
      <c r="C55" s="1">
        <v>116</v>
      </c>
      <c r="D55" s="1">
        <v>66</v>
      </c>
      <c r="E55" s="11">
        <v>16415</v>
      </c>
      <c r="F55" s="9">
        <f>TBVendas3[[#This Row],[Negócios Fechados]]/TBVendas3[[#This Row],[Clientes visitados]]</f>
        <v>0.56896551724137934</v>
      </c>
    </row>
    <row r="56" spans="1:6" x14ac:dyDescent="0.25">
      <c r="A56" s="8">
        <v>44118</v>
      </c>
      <c r="B56" t="s">
        <v>15</v>
      </c>
      <c r="C56" s="1">
        <v>60</v>
      </c>
      <c r="D56" s="1">
        <v>44</v>
      </c>
      <c r="E56" s="11">
        <v>5329</v>
      </c>
      <c r="F56" s="9">
        <f>TBVendas3[[#This Row],[Negócios Fechados]]/TBVendas3[[#This Row],[Clientes visitados]]</f>
        <v>0.73333333333333328</v>
      </c>
    </row>
    <row r="57" spans="1:6" x14ac:dyDescent="0.25">
      <c r="A57" s="8">
        <v>44111</v>
      </c>
      <c r="B57" t="s">
        <v>15</v>
      </c>
      <c r="C57" s="1">
        <v>63</v>
      </c>
      <c r="D57" s="1">
        <v>32</v>
      </c>
      <c r="E57" s="11">
        <v>16618</v>
      </c>
      <c r="F57" s="9">
        <f>TBVendas3[[#This Row],[Negócios Fechados]]/TBVendas3[[#This Row],[Clientes visitados]]</f>
        <v>0.50793650793650791</v>
      </c>
    </row>
    <row r="58" spans="1:6" x14ac:dyDescent="0.25">
      <c r="A58" s="8">
        <v>44105</v>
      </c>
      <c r="B58" t="s">
        <v>15</v>
      </c>
      <c r="C58" s="1">
        <v>176</v>
      </c>
      <c r="D58" s="1">
        <v>100</v>
      </c>
      <c r="E58" s="11">
        <v>5062</v>
      </c>
      <c r="F58" s="9">
        <f>TBVendas3[[#This Row],[Negócios Fechados]]/TBVendas3[[#This Row],[Clientes visitados]]</f>
        <v>0.56818181818181823</v>
      </c>
    </row>
    <row r="59" spans="1:6" x14ac:dyDescent="0.25">
      <c r="A59" s="8">
        <v>44103</v>
      </c>
      <c r="B59" t="s">
        <v>14</v>
      </c>
      <c r="C59" s="1">
        <v>118</v>
      </c>
      <c r="D59" s="1">
        <v>45</v>
      </c>
      <c r="E59" s="11">
        <v>22235</v>
      </c>
      <c r="F59" s="9">
        <f>TBVendas3[[#This Row],[Negócios Fechados]]/TBVendas3[[#This Row],[Clientes visitados]]</f>
        <v>0.38135593220338981</v>
      </c>
    </row>
    <row r="60" spans="1:6" x14ac:dyDescent="0.25">
      <c r="A60" s="8">
        <v>44100</v>
      </c>
      <c r="B60" t="s">
        <v>15</v>
      </c>
      <c r="C60" s="1">
        <v>150</v>
      </c>
      <c r="D60" s="1">
        <v>97</v>
      </c>
      <c r="E60" s="11">
        <v>14484</v>
      </c>
      <c r="F60" s="9">
        <f>TBVendas3[[#This Row],[Negócios Fechados]]/TBVendas3[[#This Row],[Clientes visitados]]</f>
        <v>0.64666666666666661</v>
      </c>
    </row>
    <row r="61" spans="1:6" x14ac:dyDescent="0.25">
      <c r="A61" s="8">
        <v>44098</v>
      </c>
      <c r="B61" t="s">
        <v>14</v>
      </c>
      <c r="C61" s="1">
        <v>115</v>
      </c>
      <c r="D61" s="1">
        <v>63</v>
      </c>
      <c r="E61" s="11">
        <v>18081</v>
      </c>
      <c r="F61" s="9">
        <f>TBVendas3[[#This Row],[Negócios Fechados]]/TBVendas3[[#This Row],[Clientes visitados]]</f>
        <v>0.54782608695652169</v>
      </c>
    </row>
    <row r="62" spans="1:6" x14ac:dyDescent="0.25">
      <c r="A62" s="8">
        <v>44097</v>
      </c>
      <c r="B62" t="s">
        <v>16</v>
      </c>
      <c r="C62" s="1">
        <v>159</v>
      </c>
      <c r="D62" s="1">
        <v>88</v>
      </c>
      <c r="E62" s="11">
        <v>16101</v>
      </c>
      <c r="F62" s="9">
        <f>TBVendas3[[#This Row],[Negócios Fechados]]/TBVendas3[[#This Row],[Clientes visitados]]</f>
        <v>0.55345911949685533</v>
      </c>
    </row>
    <row r="63" spans="1:6" x14ac:dyDescent="0.25">
      <c r="A63" s="8">
        <v>44096</v>
      </c>
      <c r="B63" t="s">
        <v>15</v>
      </c>
      <c r="C63" s="1">
        <v>76</v>
      </c>
      <c r="D63" s="1">
        <v>45</v>
      </c>
      <c r="E63" s="11">
        <v>11150</v>
      </c>
      <c r="F63" s="9">
        <f>TBVendas3[[#This Row],[Negócios Fechados]]/TBVendas3[[#This Row],[Clientes visitados]]</f>
        <v>0.59210526315789469</v>
      </c>
    </row>
    <row r="64" spans="1:6" x14ac:dyDescent="0.25">
      <c r="A64" s="8">
        <v>44083</v>
      </c>
      <c r="B64" t="s">
        <v>15</v>
      </c>
      <c r="C64" s="1">
        <v>65</v>
      </c>
      <c r="D64" s="1">
        <v>63</v>
      </c>
      <c r="E64" s="11">
        <v>17982</v>
      </c>
      <c r="F64" s="9">
        <f>TBVendas3[[#This Row],[Negócios Fechados]]/TBVendas3[[#This Row],[Clientes visitados]]</f>
        <v>0.96923076923076923</v>
      </c>
    </row>
    <row r="65" spans="1:6" x14ac:dyDescent="0.25">
      <c r="A65" s="8">
        <v>44082</v>
      </c>
      <c r="B65" t="s">
        <v>2</v>
      </c>
      <c r="C65" s="1">
        <v>90</v>
      </c>
      <c r="D65" s="1">
        <v>68</v>
      </c>
      <c r="E65" s="11">
        <v>15927</v>
      </c>
      <c r="F65" s="9">
        <f>TBVendas3[[#This Row],[Negócios Fechados]]/TBVendas3[[#This Row],[Clientes visitados]]</f>
        <v>0.75555555555555554</v>
      </c>
    </row>
    <row r="66" spans="1:6" x14ac:dyDescent="0.25">
      <c r="A66" s="8">
        <v>44080</v>
      </c>
      <c r="B66" t="s">
        <v>13</v>
      </c>
      <c r="C66" s="1">
        <v>22</v>
      </c>
      <c r="D66" s="1">
        <v>12</v>
      </c>
      <c r="E66" s="11">
        <v>9793</v>
      </c>
      <c r="F66" s="9">
        <f>TBVendas3[[#This Row],[Negócios Fechados]]/TBVendas3[[#This Row],[Clientes visitados]]</f>
        <v>0.54545454545454541</v>
      </c>
    </row>
    <row r="67" spans="1:6" x14ac:dyDescent="0.25">
      <c r="A67" s="8">
        <v>44079</v>
      </c>
      <c r="B67" t="s">
        <v>13</v>
      </c>
      <c r="C67" s="1">
        <v>19</v>
      </c>
      <c r="D67" s="1">
        <v>11</v>
      </c>
      <c r="E67" s="11">
        <v>4185</v>
      </c>
      <c r="F67" s="9">
        <f>TBVendas3[[#This Row],[Negócios Fechados]]/TBVendas3[[#This Row],[Clientes visitados]]</f>
        <v>0.57894736842105265</v>
      </c>
    </row>
    <row r="68" spans="1:6" x14ac:dyDescent="0.25">
      <c r="A68" s="8">
        <v>44078</v>
      </c>
      <c r="B68" t="s">
        <v>14</v>
      </c>
      <c r="C68" s="1">
        <v>68</v>
      </c>
      <c r="D68" s="1">
        <v>21</v>
      </c>
      <c r="E68" s="11">
        <v>15541</v>
      </c>
      <c r="F68" s="9">
        <f>TBVendas3[[#This Row],[Negócios Fechados]]/TBVendas3[[#This Row],[Clientes visitados]]</f>
        <v>0.30882352941176472</v>
      </c>
    </row>
    <row r="69" spans="1:6" x14ac:dyDescent="0.25">
      <c r="A69" s="8">
        <v>44078</v>
      </c>
      <c r="B69" t="s">
        <v>2</v>
      </c>
      <c r="C69" s="1">
        <v>64</v>
      </c>
      <c r="D69" s="1">
        <v>47</v>
      </c>
      <c r="E69" s="11">
        <v>7287</v>
      </c>
      <c r="F69" s="9">
        <f>TBVendas3[[#This Row],[Negócios Fechados]]/TBVendas3[[#This Row],[Clientes visitados]]</f>
        <v>0.734375</v>
      </c>
    </row>
    <row r="70" spans="1:6" x14ac:dyDescent="0.25">
      <c r="A70" s="8">
        <v>44078</v>
      </c>
      <c r="B70" t="s">
        <v>15</v>
      </c>
      <c r="C70" s="1">
        <v>153</v>
      </c>
      <c r="D70" s="1">
        <v>92</v>
      </c>
      <c r="E70" s="11">
        <v>17913</v>
      </c>
      <c r="F70" s="9">
        <f>TBVendas3[[#This Row],[Negócios Fechados]]/TBVendas3[[#This Row],[Clientes visitados]]</f>
        <v>0.60130718954248363</v>
      </c>
    </row>
    <row r="71" spans="1:6" x14ac:dyDescent="0.25">
      <c r="A71" s="8">
        <v>44076</v>
      </c>
      <c r="B71" t="s">
        <v>16</v>
      </c>
      <c r="C71" s="1">
        <v>93</v>
      </c>
      <c r="D71" s="1">
        <v>53</v>
      </c>
      <c r="E71" s="11">
        <v>12648</v>
      </c>
      <c r="F71" s="9">
        <f>TBVendas3[[#This Row],[Negócios Fechados]]/TBVendas3[[#This Row],[Clientes visitados]]</f>
        <v>0.56989247311827962</v>
      </c>
    </row>
    <row r="72" spans="1:6" x14ac:dyDescent="0.25">
      <c r="A72" s="8">
        <v>44073</v>
      </c>
      <c r="B72" t="s">
        <v>14</v>
      </c>
      <c r="C72" s="1">
        <v>78</v>
      </c>
      <c r="D72" s="1">
        <v>32</v>
      </c>
      <c r="E72" s="11">
        <v>12021</v>
      </c>
      <c r="F72" s="9">
        <f>TBVendas3[[#This Row],[Negócios Fechados]]/TBVendas3[[#This Row],[Clientes visitados]]</f>
        <v>0.41025641025641024</v>
      </c>
    </row>
    <row r="73" spans="1:6" x14ac:dyDescent="0.25">
      <c r="A73" s="8">
        <v>44072</v>
      </c>
      <c r="B73" t="s">
        <v>14</v>
      </c>
      <c r="C73" s="1">
        <v>94</v>
      </c>
      <c r="D73" s="1">
        <v>49</v>
      </c>
      <c r="E73" s="11">
        <v>18787</v>
      </c>
      <c r="F73" s="9">
        <f>TBVendas3[[#This Row],[Negócios Fechados]]/TBVendas3[[#This Row],[Clientes visitados]]</f>
        <v>0.52127659574468088</v>
      </c>
    </row>
    <row r="74" spans="1:6" x14ac:dyDescent="0.25">
      <c r="A74" s="8">
        <v>44071</v>
      </c>
      <c r="B74" t="s">
        <v>13</v>
      </c>
      <c r="C74" s="1">
        <v>54</v>
      </c>
      <c r="D74" s="1">
        <v>28</v>
      </c>
      <c r="E74" s="11">
        <v>3974</v>
      </c>
      <c r="F74" s="9">
        <f>TBVendas3[[#This Row],[Negócios Fechados]]/TBVendas3[[#This Row],[Clientes visitados]]</f>
        <v>0.51851851851851849</v>
      </c>
    </row>
    <row r="75" spans="1:6" x14ac:dyDescent="0.25">
      <c r="A75" s="8">
        <v>44069</v>
      </c>
      <c r="B75" t="s">
        <v>14</v>
      </c>
      <c r="C75" s="1">
        <v>45</v>
      </c>
      <c r="D75" s="1">
        <v>25</v>
      </c>
      <c r="E75" s="11">
        <v>5681</v>
      </c>
      <c r="F75" s="9">
        <f>TBVendas3[[#This Row],[Negócios Fechados]]/TBVendas3[[#This Row],[Clientes visitados]]</f>
        <v>0.55555555555555558</v>
      </c>
    </row>
    <row r="76" spans="1:6" x14ac:dyDescent="0.25">
      <c r="A76" s="8">
        <v>44057</v>
      </c>
      <c r="B76" t="s">
        <v>13</v>
      </c>
      <c r="C76" s="1">
        <v>11</v>
      </c>
      <c r="D76" s="1">
        <v>1</v>
      </c>
      <c r="E76" s="11">
        <v>4008</v>
      </c>
      <c r="F76" s="9">
        <f>TBVendas3[[#This Row],[Negócios Fechados]]/TBVendas3[[#This Row],[Clientes visitados]]</f>
        <v>9.0909090909090912E-2</v>
      </c>
    </row>
    <row r="77" spans="1:6" x14ac:dyDescent="0.25">
      <c r="A77" s="8">
        <v>44056</v>
      </c>
      <c r="B77" t="s">
        <v>16</v>
      </c>
      <c r="C77" s="1">
        <v>118</v>
      </c>
      <c r="D77" s="1">
        <v>80</v>
      </c>
      <c r="E77" s="11">
        <v>5218</v>
      </c>
      <c r="F77" s="9">
        <f>TBVendas3[[#This Row],[Negócios Fechados]]/TBVendas3[[#This Row],[Clientes visitados]]</f>
        <v>0.67796610169491522</v>
      </c>
    </row>
    <row r="78" spans="1:6" x14ac:dyDescent="0.25">
      <c r="A78" s="8">
        <v>44052</v>
      </c>
      <c r="B78" t="s">
        <v>14</v>
      </c>
      <c r="C78" s="1">
        <v>52</v>
      </c>
      <c r="D78" s="1">
        <v>21</v>
      </c>
      <c r="E78" s="11">
        <v>21220</v>
      </c>
      <c r="F78" s="9">
        <f>TBVendas3[[#This Row],[Negócios Fechados]]/TBVendas3[[#This Row],[Clientes visitados]]</f>
        <v>0.40384615384615385</v>
      </c>
    </row>
    <row r="79" spans="1:6" x14ac:dyDescent="0.25">
      <c r="A79" s="8">
        <v>44049</v>
      </c>
      <c r="B79" t="s">
        <v>14</v>
      </c>
      <c r="C79" s="1">
        <v>127</v>
      </c>
      <c r="D79" s="1">
        <v>23</v>
      </c>
      <c r="E79" s="11">
        <v>8831</v>
      </c>
      <c r="F79" s="9">
        <f>TBVendas3[[#This Row],[Negócios Fechados]]/TBVendas3[[#This Row],[Clientes visitados]]</f>
        <v>0.18110236220472442</v>
      </c>
    </row>
    <row r="80" spans="1:6" x14ac:dyDescent="0.25">
      <c r="A80" s="8">
        <v>44047</v>
      </c>
      <c r="B80" t="s">
        <v>14</v>
      </c>
      <c r="C80" s="1">
        <v>78</v>
      </c>
      <c r="D80" s="1">
        <v>23</v>
      </c>
      <c r="E80" s="11">
        <v>13900</v>
      </c>
      <c r="F80" s="9">
        <f>TBVendas3[[#This Row],[Negócios Fechados]]/TBVendas3[[#This Row],[Clientes visitados]]</f>
        <v>0.29487179487179488</v>
      </c>
    </row>
    <row r="81" spans="1:6" x14ac:dyDescent="0.25">
      <c r="A81" s="8">
        <v>44046</v>
      </c>
      <c r="B81" t="s">
        <v>2</v>
      </c>
      <c r="C81" s="1">
        <v>102</v>
      </c>
      <c r="D81" s="1">
        <v>52</v>
      </c>
      <c r="E81" s="11">
        <v>22086</v>
      </c>
      <c r="F81" s="9">
        <f>TBVendas3[[#This Row],[Negócios Fechados]]/TBVendas3[[#This Row],[Clientes visitados]]</f>
        <v>0.50980392156862742</v>
      </c>
    </row>
    <row r="82" spans="1:6" x14ac:dyDescent="0.25">
      <c r="A82" s="8">
        <v>44043</v>
      </c>
      <c r="B82" t="s">
        <v>2</v>
      </c>
      <c r="C82" s="1">
        <v>54</v>
      </c>
      <c r="D82" s="1">
        <v>53</v>
      </c>
      <c r="E82" s="11">
        <v>15731</v>
      </c>
      <c r="F82" s="9">
        <f>TBVendas3[[#This Row],[Negócios Fechados]]/TBVendas3[[#This Row],[Clientes visitados]]</f>
        <v>0.98148148148148151</v>
      </c>
    </row>
    <row r="83" spans="1:6" x14ac:dyDescent="0.25">
      <c r="A83" s="8">
        <v>44034</v>
      </c>
      <c r="B83" t="s">
        <v>2</v>
      </c>
      <c r="C83" s="1">
        <v>173</v>
      </c>
      <c r="D83" s="1">
        <v>93</v>
      </c>
      <c r="E83" s="11">
        <v>10816</v>
      </c>
      <c r="F83" s="9">
        <f>TBVendas3[[#This Row],[Negócios Fechados]]/TBVendas3[[#This Row],[Clientes visitados]]</f>
        <v>0.53757225433526012</v>
      </c>
    </row>
    <row r="84" spans="1:6" x14ac:dyDescent="0.25">
      <c r="A84" s="8">
        <v>44032</v>
      </c>
      <c r="B84" t="s">
        <v>15</v>
      </c>
      <c r="C84" s="1">
        <v>60</v>
      </c>
      <c r="D84" s="1">
        <v>45</v>
      </c>
      <c r="E84" s="11">
        <v>17633</v>
      </c>
      <c r="F84" s="9">
        <f>TBVendas3[[#This Row],[Negócios Fechados]]/TBVendas3[[#This Row],[Clientes visitados]]</f>
        <v>0.75</v>
      </c>
    </row>
    <row r="85" spans="1:6" x14ac:dyDescent="0.25">
      <c r="A85" s="8">
        <v>44031</v>
      </c>
      <c r="B85" t="s">
        <v>15</v>
      </c>
      <c r="C85" s="1">
        <v>138</v>
      </c>
      <c r="D85" s="1">
        <v>72</v>
      </c>
      <c r="E85" s="11">
        <v>14528</v>
      </c>
      <c r="F85" s="9">
        <f>TBVendas3[[#This Row],[Negócios Fechados]]/TBVendas3[[#This Row],[Clientes visitados]]</f>
        <v>0.52173913043478259</v>
      </c>
    </row>
    <row r="86" spans="1:6" x14ac:dyDescent="0.25">
      <c r="A86" s="8">
        <v>44029</v>
      </c>
      <c r="B86" t="s">
        <v>16</v>
      </c>
      <c r="C86" s="1">
        <v>147</v>
      </c>
      <c r="D86" s="1">
        <v>96</v>
      </c>
      <c r="E86" s="11">
        <v>21582</v>
      </c>
      <c r="F86" s="9">
        <f>TBVendas3[[#This Row],[Negócios Fechados]]/TBVendas3[[#This Row],[Clientes visitados]]</f>
        <v>0.65306122448979587</v>
      </c>
    </row>
    <row r="87" spans="1:6" x14ac:dyDescent="0.25">
      <c r="A87" s="8">
        <v>44025</v>
      </c>
      <c r="B87" t="s">
        <v>13</v>
      </c>
      <c r="C87" s="1">
        <v>32</v>
      </c>
      <c r="D87" s="1">
        <v>12</v>
      </c>
      <c r="E87" s="11">
        <v>9751</v>
      </c>
      <c r="F87" s="9">
        <f>TBVendas3[[#This Row],[Negócios Fechados]]/TBVendas3[[#This Row],[Clientes visitados]]</f>
        <v>0.375</v>
      </c>
    </row>
    <row r="88" spans="1:6" x14ac:dyDescent="0.25">
      <c r="A88" s="8">
        <v>44020</v>
      </c>
      <c r="B88" t="s">
        <v>16</v>
      </c>
      <c r="C88" s="1">
        <v>83</v>
      </c>
      <c r="D88" s="1">
        <v>59</v>
      </c>
      <c r="E88" s="11">
        <v>8496</v>
      </c>
      <c r="F88" s="9">
        <f>TBVendas3[[#This Row],[Negócios Fechados]]/TBVendas3[[#This Row],[Clientes visitados]]</f>
        <v>0.71084337349397586</v>
      </c>
    </row>
    <row r="89" spans="1:6" x14ac:dyDescent="0.25">
      <c r="A89" s="8">
        <v>44019</v>
      </c>
      <c r="B89" t="s">
        <v>16</v>
      </c>
      <c r="C89" s="1">
        <v>58</v>
      </c>
      <c r="D89" s="1">
        <v>48</v>
      </c>
      <c r="E89" s="11">
        <v>5283</v>
      </c>
      <c r="F89" s="9">
        <f>TBVendas3[[#This Row],[Negócios Fechados]]/TBVendas3[[#This Row],[Clientes visitados]]</f>
        <v>0.82758620689655171</v>
      </c>
    </row>
    <row r="90" spans="1:6" x14ac:dyDescent="0.25">
      <c r="A90" s="8">
        <v>44017</v>
      </c>
      <c r="B90" t="s">
        <v>15</v>
      </c>
      <c r="C90" s="1">
        <v>55</v>
      </c>
      <c r="D90" s="1">
        <v>35</v>
      </c>
      <c r="E90" s="11">
        <v>20474</v>
      </c>
      <c r="F90" s="9">
        <f>TBVendas3[[#This Row],[Negócios Fechados]]/TBVendas3[[#This Row],[Clientes visitados]]</f>
        <v>0.63636363636363635</v>
      </c>
    </row>
    <row r="91" spans="1:6" ht="17.25" x14ac:dyDescent="0.4">
      <c r="A91" s="8">
        <v>44013</v>
      </c>
      <c r="B91" t="s">
        <v>14</v>
      </c>
      <c r="C91" s="1">
        <v>84</v>
      </c>
      <c r="D91" s="13">
        <v>34</v>
      </c>
      <c r="E91" s="11">
        <v>5787</v>
      </c>
      <c r="F91" s="9">
        <f>TBVendas3[[#This Row],[Negócios Fechados]]/TBVendas3[[#This Row],[Clientes visitados]]</f>
        <v>0.40476190476190477</v>
      </c>
    </row>
    <row r="92" spans="1:6" x14ac:dyDescent="0.25">
      <c r="A92" s="8">
        <v>44009</v>
      </c>
      <c r="B92" t="s">
        <v>16</v>
      </c>
      <c r="C92" s="1">
        <v>79</v>
      </c>
      <c r="D92" s="1">
        <v>68</v>
      </c>
      <c r="E92" s="11">
        <v>11976</v>
      </c>
      <c r="F92" s="9">
        <f>TBVendas3[[#This Row],[Negócios Fechados]]/TBVendas3[[#This Row],[Clientes visitados]]</f>
        <v>0.86075949367088611</v>
      </c>
    </row>
    <row r="93" spans="1:6" x14ac:dyDescent="0.25">
      <c r="A93" s="8">
        <v>43998</v>
      </c>
      <c r="B93" t="s">
        <v>2</v>
      </c>
      <c r="C93" s="1">
        <v>121</v>
      </c>
      <c r="D93" s="1">
        <v>67</v>
      </c>
      <c r="E93" s="11">
        <v>18196</v>
      </c>
      <c r="F93" s="9">
        <f>TBVendas3[[#This Row],[Negócios Fechados]]/TBVendas3[[#This Row],[Clientes visitados]]</f>
        <v>0.55371900826446285</v>
      </c>
    </row>
    <row r="94" spans="1:6" x14ac:dyDescent="0.25">
      <c r="A94" s="8">
        <v>43996</v>
      </c>
      <c r="B94" t="s">
        <v>13</v>
      </c>
      <c r="C94" s="1">
        <v>26</v>
      </c>
      <c r="D94" s="1">
        <v>14</v>
      </c>
      <c r="E94" s="11">
        <v>4255</v>
      </c>
      <c r="F94" s="9">
        <f>TBVendas3[[#This Row],[Negócios Fechados]]/TBVendas3[[#This Row],[Clientes visitados]]</f>
        <v>0.53846153846153844</v>
      </c>
    </row>
    <row r="95" spans="1:6" x14ac:dyDescent="0.25">
      <c r="A95" s="8">
        <v>43996</v>
      </c>
      <c r="B95" t="s">
        <v>16</v>
      </c>
      <c r="C95" s="1">
        <v>55</v>
      </c>
      <c r="D95" s="1">
        <v>42</v>
      </c>
      <c r="E95" s="11">
        <v>13249</v>
      </c>
      <c r="F95" s="9">
        <f>TBVendas3[[#This Row],[Negócios Fechados]]/TBVendas3[[#This Row],[Clientes visitados]]</f>
        <v>0.76363636363636367</v>
      </c>
    </row>
    <row r="96" spans="1:6" x14ac:dyDescent="0.25">
      <c r="A96" s="8">
        <v>43992</v>
      </c>
      <c r="B96" t="s">
        <v>16</v>
      </c>
      <c r="C96" s="1">
        <v>73</v>
      </c>
      <c r="D96" s="1">
        <v>65</v>
      </c>
      <c r="E96" s="11">
        <v>20751</v>
      </c>
      <c r="F96" s="9">
        <f>TBVendas3[[#This Row],[Negócios Fechados]]/TBVendas3[[#This Row],[Clientes visitados]]</f>
        <v>0.8904109589041096</v>
      </c>
    </row>
    <row r="97" spans="1:6" x14ac:dyDescent="0.25">
      <c r="A97" s="8">
        <v>43986</v>
      </c>
      <c r="B97" t="s">
        <v>13</v>
      </c>
      <c r="C97" s="1">
        <v>47</v>
      </c>
      <c r="D97" s="1">
        <v>25</v>
      </c>
      <c r="E97" s="11">
        <v>7318</v>
      </c>
      <c r="F97" s="9">
        <f>TBVendas3[[#This Row],[Negócios Fechados]]/TBVendas3[[#This Row],[Clientes visitados]]</f>
        <v>0.53191489361702127</v>
      </c>
    </row>
    <row r="98" spans="1:6" x14ac:dyDescent="0.25">
      <c r="A98" s="8">
        <v>43985</v>
      </c>
      <c r="B98" t="s">
        <v>15</v>
      </c>
      <c r="C98" s="1">
        <v>72</v>
      </c>
      <c r="D98" s="1">
        <v>60</v>
      </c>
      <c r="E98" s="11">
        <v>15608</v>
      </c>
      <c r="F98" s="9">
        <f>TBVendas3[[#This Row],[Negócios Fechados]]/TBVendas3[[#This Row],[Clientes visitados]]</f>
        <v>0.83333333333333337</v>
      </c>
    </row>
    <row r="99" spans="1:6" x14ac:dyDescent="0.25">
      <c r="A99" s="8">
        <v>43985</v>
      </c>
      <c r="B99" t="s">
        <v>15</v>
      </c>
      <c r="C99" s="1">
        <v>97</v>
      </c>
      <c r="D99" s="1">
        <v>68</v>
      </c>
      <c r="E99" s="11">
        <v>8901</v>
      </c>
      <c r="F99" s="9">
        <f>TBVendas3[[#This Row],[Negócios Fechados]]/TBVendas3[[#This Row],[Clientes visitados]]</f>
        <v>0.7010309278350515</v>
      </c>
    </row>
    <row r="100" spans="1:6" x14ac:dyDescent="0.25">
      <c r="A100" s="8">
        <v>43984</v>
      </c>
      <c r="B100" t="s">
        <v>14</v>
      </c>
      <c r="C100" s="1">
        <v>68</v>
      </c>
      <c r="D100" s="1">
        <v>26</v>
      </c>
      <c r="E100" s="11">
        <v>13231</v>
      </c>
      <c r="F100" s="9">
        <f>TBVendas3[[#This Row],[Negócios Fechados]]/TBVendas3[[#This Row],[Clientes visitados]]</f>
        <v>0.38235294117647056</v>
      </c>
    </row>
    <row r="101" spans="1:6" x14ac:dyDescent="0.25">
      <c r="A101" s="8">
        <v>43973</v>
      </c>
      <c r="B101" t="s">
        <v>2</v>
      </c>
      <c r="C101" s="1">
        <v>73</v>
      </c>
      <c r="D101" s="1">
        <v>53</v>
      </c>
      <c r="E101" s="11">
        <v>19476</v>
      </c>
      <c r="F101" s="9">
        <f>TBVendas3[[#This Row],[Negócios Fechados]]/TBVendas3[[#This Row],[Clientes visitados]]</f>
        <v>0.72602739726027399</v>
      </c>
    </row>
    <row r="102" spans="1:6" x14ac:dyDescent="0.25">
      <c r="A102" s="8">
        <v>43969</v>
      </c>
      <c r="B102" t="s">
        <v>15</v>
      </c>
      <c r="C102" s="1">
        <v>28</v>
      </c>
      <c r="D102" s="1">
        <v>23</v>
      </c>
      <c r="E102" s="11">
        <v>20530</v>
      </c>
      <c r="F102" s="9">
        <f>TBVendas3[[#This Row],[Negócios Fechados]]/TBVendas3[[#This Row],[Clientes visitados]]</f>
        <v>0.8214285714285714</v>
      </c>
    </row>
    <row r="103" spans="1:6" x14ac:dyDescent="0.25">
      <c r="A103" s="8">
        <v>43964</v>
      </c>
      <c r="B103" t="s">
        <v>13</v>
      </c>
      <c r="C103" s="1">
        <v>83</v>
      </c>
      <c r="D103" s="1">
        <v>44</v>
      </c>
      <c r="E103" s="11">
        <v>4864</v>
      </c>
      <c r="F103" s="9">
        <f>TBVendas3[[#This Row],[Negócios Fechados]]/TBVendas3[[#This Row],[Clientes visitados]]</f>
        <v>0.53012048192771088</v>
      </c>
    </row>
    <row r="104" spans="1:6" x14ac:dyDescent="0.25">
      <c r="A104" s="8">
        <v>43957</v>
      </c>
      <c r="B104" t="s">
        <v>2</v>
      </c>
      <c r="C104" s="1">
        <v>82</v>
      </c>
      <c r="D104" s="1">
        <v>43</v>
      </c>
      <c r="E104" s="11">
        <v>21753</v>
      </c>
      <c r="F104" s="9">
        <f>TBVendas3[[#This Row],[Negócios Fechados]]/TBVendas3[[#This Row],[Clientes visitados]]</f>
        <v>0.52439024390243905</v>
      </c>
    </row>
    <row r="105" spans="1:6" x14ac:dyDescent="0.25">
      <c r="A105" s="8">
        <v>43954</v>
      </c>
      <c r="B105" t="s">
        <v>13</v>
      </c>
      <c r="C105" s="1">
        <v>43</v>
      </c>
      <c r="D105" s="1">
        <v>26</v>
      </c>
      <c r="E105" s="11">
        <v>7362</v>
      </c>
      <c r="F105" s="9">
        <f>TBVendas3[[#This Row],[Negócios Fechados]]/TBVendas3[[#This Row],[Clientes visitados]]</f>
        <v>0.60465116279069764</v>
      </c>
    </row>
    <row r="106" spans="1:6" x14ac:dyDescent="0.25">
      <c r="A106" s="8">
        <v>43949</v>
      </c>
      <c r="B106" t="s">
        <v>14</v>
      </c>
      <c r="C106" s="1">
        <v>54</v>
      </c>
      <c r="D106" s="1">
        <v>23</v>
      </c>
      <c r="E106" s="11">
        <v>10549</v>
      </c>
      <c r="F106" s="9">
        <f>TBVendas3[[#This Row],[Negócios Fechados]]/TBVendas3[[#This Row],[Clientes visitados]]</f>
        <v>0.42592592592592593</v>
      </c>
    </row>
    <row r="107" spans="1:6" x14ac:dyDescent="0.25">
      <c r="A107" s="8">
        <v>43946</v>
      </c>
      <c r="B107" t="s">
        <v>16</v>
      </c>
      <c r="C107" s="1">
        <v>125</v>
      </c>
      <c r="D107" s="1">
        <v>84</v>
      </c>
      <c r="E107" s="11">
        <v>13333</v>
      </c>
      <c r="F107" s="9">
        <f>TBVendas3[[#This Row],[Negócios Fechados]]/TBVendas3[[#This Row],[Clientes visitados]]</f>
        <v>0.67200000000000004</v>
      </c>
    </row>
    <row r="108" spans="1:6" x14ac:dyDescent="0.25">
      <c r="A108" s="8">
        <v>43944</v>
      </c>
      <c r="B108" t="s">
        <v>13</v>
      </c>
      <c r="C108" s="1">
        <v>44</v>
      </c>
      <c r="D108" s="1">
        <v>26</v>
      </c>
      <c r="E108" s="11">
        <v>7431</v>
      </c>
      <c r="F108" s="9">
        <f>TBVendas3[[#This Row],[Negócios Fechados]]/TBVendas3[[#This Row],[Clientes visitados]]</f>
        <v>0.59090909090909094</v>
      </c>
    </row>
    <row r="109" spans="1:6" x14ac:dyDescent="0.25">
      <c r="A109" s="8">
        <v>43940</v>
      </c>
      <c r="B109" t="s">
        <v>15</v>
      </c>
      <c r="C109" s="1">
        <v>46</v>
      </c>
      <c r="D109" s="1">
        <v>25</v>
      </c>
      <c r="E109" s="11">
        <v>21099</v>
      </c>
      <c r="F109" s="9">
        <f>TBVendas3[[#This Row],[Negócios Fechados]]/TBVendas3[[#This Row],[Clientes visitados]]</f>
        <v>0.54347826086956519</v>
      </c>
    </row>
    <row r="110" spans="1:6" x14ac:dyDescent="0.25">
      <c r="A110" s="8">
        <v>43940</v>
      </c>
      <c r="B110" t="s">
        <v>15</v>
      </c>
      <c r="C110" s="1">
        <v>42</v>
      </c>
      <c r="D110" s="1">
        <v>28</v>
      </c>
      <c r="E110" s="11">
        <v>7217</v>
      </c>
      <c r="F110" s="9">
        <f>TBVendas3[[#This Row],[Negócios Fechados]]/TBVendas3[[#This Row],[Clientes visitados]]</f>
        <v>0.66666666666666663</v>
      </c>
    </row>
    <row r="111" spans="1:6" x14ac:dyDescent="0.25">
      <c r="A111" s="8">
        <v>43939</v>
      </c>
      <c r="B111" t="s">
        <v>14</v>
      </c>
      <c r="C111" s="1">
        <v>52</v>
      </c>
      <c r="D111" s="1">
        <v>21</v>
      </c>
      <c r="E111" s="11">
        <v>10107</v>
      </c>
      <c r="F111" s="9">
        <f>TBVendas3[[#This Row],[Negócios Fechados]]/TBVendas3[[#This Row],[Clientes visitados]]</f>
        <v>0.40384615384615385</v>
      </c>
    </row>
    <row r="112" spans="1:6" x14ac:dyDescent="0.25">
      <c r="A112" s="8">
        <v>43938</v>
      </c>
      <c r="B112" t="s">
        <v>16</v>
      </c>
      <c r="C112" s="1">
        <v>121</v>
      </c>
      <c r="D112" s="1">
        <v>90</v>
      </c>
      <c r="E112" s="11">
        <v>18174</v>
      </c>
      <c r="F112" s="9">
        <f>TBVendas3[[#This Row],[Negócios Fechados]]/TBVendas3[[#This Row],[Clientes visitados]]</f>
        <v>0.74380165289256195</v>
      </c>
    </row>
    <row r="113" spans="1:6" x14ac:dyDescent="0.25">
      <c r="A113" s="8">
        <v>43933</v>
      </c>
      <c r="B113" t="s">
        <v>13</v>
      </c>
      <c r="C113" s="1">
        <v>65</v>
      </c>
      <c r="D113" s="1">
        <v>14</v>
      </c>
      <c r="E113" s="11">
        <v>8095</v>
      </c>
      <c r="F113" s="9">
        <f>TBVendas3[[#This Row],[Negócios Fechados]]/TBVendas3[[#This Row],[Clientes visitados]]</f>
        <v>0.2153846153846154</v>
      </c>
    </row>
    <row r="114" spans="1:6" x14ac:dyDescent="0.25">
      <c r="A114" s="8">
        <v>43933</v>
      </c>
      <c r="B114" t="s">
        <v>16</v>
      </c>
      <c r="C114" s="1">
        <v>107</v>
      </c>
      <c r="D114" s="1">
        <v>74</v>
      </c>
      <c r="E114" s="11">
        <v>11507</v>
      </c>
      <c r="F114" s="9">
        <f>TBVendas3[[#This Row],[Negócios Fechados]]/TBVendas3[[#This Row],[Clientes visitados]]</f>
        <v>0.69158878504672894</v>
      </c>
    </row>
    <row r="115" spans="1:6" x14ac:dyDescent="0.25">
      <c r="A115" s="8">
        <v>43930</v>
      </c>
      <c r="B115" t="s">
        <v>2</v>
      </c>
      <c r="C115" s="1">
        <v>140</v>
      </c>
      <c r="D115" s="1">
        <v>74</v>
      </c>
      <c r="E115" s="11">
        <v>11709</v>
      </c>
      <c r="F115" s="9">
        <f>TBVendas3[[#This Row],[Negócios Fechados]]/TBVendas3[[#This Row],[Clientes visitados]]</f>
        <v>0.52857142857142858</v>
      </c>
    </row>
    <row r="116" spans="1:6" x14ac:dyDescent="0.25">
      <c r="A116" s="8">
        <v>43929</v>
      </c>
      <c r="B116" t="s">
        <v>15</v>
      </c>
      <c r="C116" s="1">
        <v>95</v>
      </c>
      <c r="D116" s="1">
        <v>91</v>
      </c>
      <c r="E116" s="11">
        <v>8288</v>
      </c>
      <c r="F116" s="9">
        <f>TBVendas3[[#This Row],[Negócios Fechados]]/TBVendas3[[#This Row],[Clientes visitados]]</f>
        <v>0.95789473684210524</v>
      </c>
    </row>
    <row r="117" spans="1:6" x14ac:dyDescent="0.25">
      <c r="A117" s="8">
        <v>43928</v>
      </c>
      <c r="B117" t="s">
        <v>14</v>
      </c>
      <c r="C117" s="1">
        <v>68</v>
      </c>
      <c r="D117" s="1">
        <v>43</v>
      </c>
      <c r="E117" s="11">
        <v>17016</v>
      </c>
      <c r="F117" s="9">
        <f>TBVendas3[[#This Row],[Negócios Fechados]]/TBVendas3[[#This Row],[Clientes visitados]]</f>
        <v>0.63235294117647056</v>
      </c>
    </row>
    <row r="118" spans="1:6" x14ac:dyDescent="0.25">
      <c r="A118" s="8">
        <v>43924</v>
      </c>
      <c r="B118" t="s">
        <v>15</v>
      </c>
      <c r="C118" s="1">
        <v>21</v>
      </c>
      <c r="D118" s="1">
        <v>20</v>
      </c>
      <c r="E118" s="11">
        <v>17126</v>
      </c>
      <c r="F118" s="9">
        <f>TBVendas3[[#This Row],[Negócios Fechados]]/TBVendas3[[#This Row],[Clientes visitados]]</f>
        <v>0.95238095238095233</v>
      </c>
    </row>
    <row r="119" spans="1:6" x14ac:dyDescent="0.25">
      <c r="A119" s="8">
        <v>43921</v>
      </c>
      <c r="B119" t="s">
        <v>13</v>
      </c>
      <c r="C119" s="1">
        <v>38</v>
      </c>
      <c r="D119" s="1">
        <v>15</v>
      </c>
      <c r="E119" s="11">
        <v>7957</v>
      </c>
      <c r="F119" s="9">
        <f>TBVendas3[[#This Row],[Negócios Fechados]]/TBVendas3[[#This Row],[Clientes visitados]]</f>
        <v>0.39473684210526316</v>
      </c>
    </row>
    <row r="120" spans="1:6" x14ac:dyDescent="0.25">
      <c r="A120" s="8">
        <v>43919</v>
      </c>
      <c r="B120" t="s">
        <v>2</v>
      </c>
      <c r="C120" s="1">
        <v>53</v>
      </c>
      <c r="D120" s="1">
        <v>29</v>
      </c>
      <c r="E120" s="11">
        <v>20903</v>
      </c>
      <c r="F120" s="9">
        <f>TBVendas3[[#This Row],[Negócios Fechados]]/TBVendas3[[#This Row],[Clientes visitados]]</f>
        <v>0.54716981132075471</v>
      </c>
    </row>
    <row r="121" spans="1:6" x14ac:dyDescent="0.25">
      <c r="A121" s="8">
        <v>43918</v>
      </c>
      <c r="B121" t="s">
        <v>13</v>
      </c>
      <c r="C121" s="1">
        <v>19</v>
      </c>
      <c r="D121" s="1">
        <v>10</v>
      </c>
      <c r="E121" s="11">
        <v>3987</v>
      </c>
      <c r="F121" s="9">
        <f>TBVendas3[[#This Row],[Negócios Fechados]]/TBVendas3[[#This Row],[Clientes visitados]]</f>
        <v>0.52631578947368418</v>
      </c>
    </row>
    <row r="122" spans="1:6" x14ac:dyDescent="0.25">
      <c r="A122" s="8">
        <v>43917</v>
      </c>
      <c r="B122" t="s">
        <v>14</v>
      </c>
      <c r="C122" s="1">
        <v>78</v>
      </c>
      <c r="D122" s="1">
        <v>34</v>
      </c>
      <c r="E122" s="11">
        <v>20795</v>
      </c>
      <c r="F122" s="9">
        <f>TBVendas3[[#This Row],[Negócios Fechados]]/TBVendas3[[#This Row],[Clientes visitados]]</f>
        <v>0.4358974358974359</v>
      </c>
    </row>
    <row r="123" spans="1:6" x14ac:dyDescent="0.25">
      <c r="A123" s="8">
        <v>43916</v>
      </c>
      <c r="B123" t="s">
        <v>13</v>
      </c>
      <c r="C123" s="1">
        <v>83</v>
      </c>
      <c r="D123" s="1">
        <v>44</v>
      </c>
      <c r="E123" s="11">
        <v>4938</v>
      </c>
      <c r="F123" s="9">
        <f>TBVendas3[[#This Row],[Negócios Fechados]]/TBVendas3[[#This Row],[Clientes visitados]]</f>
        <v>0.53012048192771088</v>
      </c>
    </row>
    <row r="124" spans="1:6" x14ac:dyDescent="0.25">
      <c r="A124" s="8">
        <v>43903</v>
      </c>
      <c r="B124" t="s">
        <v>13</v>
      </c>
      <c r="C124" s="1">
        <v>32</v>
      </c>
      <c r="D124" s="1">
        <v>12</v>
      </c>
      <c r="E124" s="11">
        <v>6926</v>
      </c>
      <c r="F124" s="9">
        <f>TBVendas3[[#This Row],[Negócios Fechados]]/TBVendas3[[#This Row],[Clientes visitados]]</f>
        <v>0.375</v>
      </c>
    </row>
    <row r="125" spans="1:6" x14ac:dyDescent="0.25">
      <c r="A125" s="8">
        <v>43903</v>
      </c>
      <c r="B125" t="s">
        <v>13</v>
      </c>
      <c r="C125" s="1">
        <v>64</v>
      </c>
      <c r="D125" s="1">
        <v>33</v>
      </c>
      <c r="E125" s="11">
        <v>8193</v>
      </c>
      <c r="F125" s="9">
        <f>TBVendas3[[#This Row],[Negócios Fechados]]/TBVendas3[[#This Row],[Clientes visitados]]</f>
        <v>0.515625</v>
      </c>
    </row>
    <row r="126" spans="1:6" x14ac:dyDescent="0.25">
      <c r="A126" s="8">
        <v>43895</v>
      </c>
      <c r="B126" t="s">
        <v>2</v>
      </c>
      <c r="C126" s="1">
        <v>39</v>
      </c>
      <c r="D126" s="1">
        <v>39</v>
      </c>
      <c r="E126" s="11">
        <v>10557</v>
      </c>
      <c r="F126" s="9">
        <f>TBVendas3[[#This Row],[Negócios Fechados]]/TBVendas3[[#This Row],[Clientes visitados]]</f>
        <v>1</v>
      </c>
    </row>
    <row r="127" spans="1:6" x14ac:dyDescent="0.25">
      <c r="A127" s="8">
        <v>43892</v>
      </c>
      <c r="B127" t="s">
        <v>2</v>
      </c>
      <c r="C127" s="1">
        <v>158</v>
      </c>
      <c r="D127" s="1">
        <v>84</v>
      </c>
      <c r="E127" s="11">
        <v>21601</v>
      </c>
      <c r="F127" s="9">
        <f>TBVendas3[[#This Row],[Negócios Fechados]]/TBVendas3[[#This Row],[Clientes visitados]]</f>
        <v>0.53164556962025311</v>
      </c>
    </row>
    <row r="128" spans="1:6" x14ac:dyDescent="0.25">
      <c r="A128" s="8">
        <v>43890</v>
      </c>
      <c r="B128" t="s">
        <v>13</v>
      </c>
      <c r="C128" s="1">
        <v>12</v>
      </c>
      <c r="D128" s="1">
        <v>6</v>
      </c>
      <c r="E128" s="11">
        <v>7625</v>
      </c>
      <c r="F128" s="9">
        <f>TBVendas3[[#This Row],[Negócios Fechados]]/TBVendas3[[#This Row],[Clientes visitados]]</f>
        <v>0.5</v>
      </c>
    </row>
    <row r="129" spans="1:6" x14ac:dyDescent="0.25">
      <c r="A129" s="8">
        <v>43888</v>
      </c>
      <c r="B129" t="s">
        <v>16</v>
      </c>
      <c r="C129" s="1">
        <v>82</v>
      </c>
      <c r="D129" s="1">
        <v>82</v>
      </c>
      <c r="E129" s="11">
        <v>22465</v>
      </c>
      <c r="F129" s="9">
        <f>TBVendas3[[#This Row],[Negócios Fechados]]/TBVendas3[[#This Row],[Clientes visitados]]</f>
        <v>1</v>
      </c>
    </row>
    <row r="130" spans="1:6" x14ac:dyDescent="0.25">
      <c r="A130" s="8">
        <v>43878</v>
      </c>
      <c r="B130" t="s">
        <v>2</v>
      </c>
      <c r="C130" s="1">
        <v>68</v>
      </c>
      <c r="D130" s="1">
        <v>56</v>
      </c>
      <c r="E130" s="11">
        <v>12595</v>
      </c>
      <c r="F130" s="9">
        <f>TBVendas3[[#This Row],[Negócios Fechados]]/TBVendas3[[#This Row],[Clientes visitados]]</f>
        <v>0.82352941176470584</v>
      </c>
    </row>
    <row r="131" spans="1:6" x14ac:dyDescent="0.25">
      <c r="A131" s="8">
        <v>43877</v>
      </c>
      <c r="B131" t="s">
        <v>13</v>
      </c>
      <c r="C131" s="1">
        <v>27</v>
      </c>
      <c r="D131" s="1">
        <v>13</v>
      </c>
      <c r="E131" s="11">
        <v>4636</v>
      </c>
      <c r="F131" s="9">
        <f>TBVendas3[[#This Row],[Negócios Fechados]]/TBVendas3[[#This Row],[Clientes visitados]]</f>
        <v>0.48148148148148145</v>
      </c>
    </row>
    <row r="132" spans="1:6" x14ac:dyDescent="0.25">
      <c r="A132" s="8">
        <v>43875</v>
      </c>
      <c r="B132" t="s">
        <v>15</v>
      </c>
      <c r="C132" s="1">
        <v>52</v>
      </c>
      <c r="D132" s="1">
        <v>33</v>
      </c>
      <c r="E132" s="11">
        <v>10155</v>
      </c>
      <c r="F132" s="9">
        <f>TBVendas3[[#This Row],[Negócios Fechados]]/TBVendas3[[#This Row],[Clientes visitados]]</f>
        <v>0.63461538461538458</v>
      </c>
    </row>
    <row r="133" spans="1:6" x14ac:dyDescent="0.25">
      <c r="A133" s="8">
        <v>43874</v>
      </c>
      <c r="B133" t="s">
        <v>15</v>
      </c>
      <c r="C133" s="1">
        <v>142</v>
      </c>
      <c r="D133" s="1">
        <v>81</v>
      </c>
      <c r="E133" s="11">
        <v>13610</v>
      </c>
      <c r="F133" s="9">
        <f>TBVendas3[[#This Row],[Negócios Fechados]]/TBVendas3[[#This Row],[Clientes visitados]]</f>
        <v>0.57042253521126762</v>
      </c>
    </row>
    <row r="134" spans="1:6" x14ac:dyDescent="0.25">
      <c r="A134" s="8">
        <v>43869</v>
      </c>
      <c r="B134" t="s">
        <v>16</v>
      </c>
      <c r="C134" s="1">
        <v>81</v>
      </c>
      <c r="D134" s="1">
        <v>45</v>
      </c>
      <c r="E134" s="11">
        <v>15306</v>
      </c>
      <c r="F134" s="9">
        <f>TBVendas3[[#This Row],[Negócios Fechados]]/TBVendas3[[#This Row],[Clientes visitados]]</f>
        <v>0.55555555555555558</v>
      </c>
    </row>
    <row r="135" spans="1:6" x14ac:dyDescent="0.25">
      <c r="A135" s="8">
        <v>43868</v>
      </c>
      <c r="B135" t="s">
        <v>14</v>
      </c>
      <c r="C135" s="1">
        <v>64</v>
      </c>
      <c r="D135" s="1">
        <v>35</v>
      </c>
      <c r="E135" s="11">
        <v>17460</v>
      </c>
      <c r="F135" s="9">
        <f>TBVendas3[[#This Row],[Negócios Fechados]]/TBVendas3[[#This Row],[Clientes visitados]]</f>
        <v>0.546875</v>
      </c>
    </row>
    <row r="136" spans="1:6" x14ac:dyDescent="0.25">
      <c r="A136" s="8">
        <v>43864</v>
      </c>
      <c r="B136" t="s">
        <v>14</v>
      </c>
      <c r="C136" s="1">
        <v>48</v>
      </c>
      <c r="D136" s="1">
        <v>24</v>
      </c>
      <c r="E136" s="11">
        <v>21413</v>
      </c>
      <c r="F136" s="9">
        <f>TBVendas3[[#This Row],[Negócios Fechados]]/TBVendas3[[#This Row],[Clientes visitados]]</f>
        <v>0.5</v>
      </c>
    </row>
    <row r="137" spans="1:6" x14ac:dyDescent="0.25">
      <c r="A137" s="8">
        <v>43856</v>
      </c>
      <c r="B137" t="s">
        <v>2</v>
      </c>
      <c r="C137" s="1">
        <v>150</v>
      </c>
      <c r="D137" s="1">
        <v>82</v>
      </c>
      <c r="E137" s="11">
        <v>6505</v>
      </c>
      <c r="F137" s="9">
        <f>TBVendas3[[#This Row],[Negócios Fechados]]/TBVendas3[[#This Row],[Clientes visitados]]</f>
        <v>0.54666666666666663</v>
      </c>
    </row>
    <row r="138" spans="1:6" x14ac:dyDescent="0.25">
      <c r="A138" s="8">
        <v>43848</v>
      </c>
      <c r="B138" t="s">
        <v>15</v>
      </c>
      <c r="C138" s="1">
        <v>138</v>
      </c>
      <c r="D138" s="1">
        <v>95</v>
      </c>
      <c r="E138" s="11">
        <v>7983</v>
      </c>
      <c r="F138" s="9">
        <f>TBVendas3[[#This Row],[Negócios Fechados]]/TBVendas3[[#This Row],[Clientes visitados]]</f>
        <v>0.68840579710144922</v>
      </c>
    </row>
    <row r="139" spans="1:6" x14ac:dyDescent="0.25">
      <c r="A139" s="8">
        <v>43846</v>
      </c>
      <c r="B139" t="s">
        <v>16</v>
      </c>
      <c r="C139" s="1">
        <v>70</v>
      </c>
      <c r="D139" s="1">
        <v>48</v>
      </c>
      <c r="E139" s="11">
        <v>9564</v>
      </c>
      <c r="F139" s="9">
        <f>TBVendas3[[#This Row],[Negócios Fechados]]/TBVendas3[[#This Row],[Clientes visitados]]</f>
        <v>0.68571428571428572</v>
      </c>
    </row>
    <row r="140" spans="1:6" x14ac:dyDescent="0.25">
      <c r="A140" s="8">
        <v>43845</v>
      </c>
      <c r="B140" t="s">
        <v>2</v>
      </c>
      <c r="C140" s="1">
        <v>162</v>
      </c>
      <c r="D140" s="1">
        <v>84</v>
      </c>
      <c r="E140" s="11">
        <v>7302</v>
      </c>
      <c r="F140" s="9">
        <f>TBVendas3[[#This Row],[Negócios Fechados]]/TBVendas3[[#This Row],[Clientes visitados]]</f>
        <v>0.51851851851851849</v>
      </c>
    </row>
    <row r="141" spans="1:6" x14ac:dyDescent="0.25">
      <c r="A141" s="8">
        <v>43842</v>
      </c>
      <c r="B141" t="s">
        <v>15</v>
      </c>
      <c r="C141" s="1">
        <v>57</v>
      </c>
      <c r="D141" s="1">
        <v>54</v>
      </c>
      <c r="E141" s="11">
        <v>9126</v>
      </c>
      <c r="F141" s="9">
        <f>TBVendas3[[#This Row],[Negócios Fechados]]/TBVendas3[[#This Row],[Clientes visitados]]</f>
        <v>0.94736842105263153</v>
      </c>
    </row>
    <row r="142" spans="1:6" x14ac:dyDescent="0.25">
      <c r="A142" s="8">
        <v>43836</v>
      </c>
      <c r="B142" t="s">
        <v>15</v>
      </c>
      <c r="C142" s="1">
        <v>78</v>
      </c>
      <c r="D142" s="1">
        <v>60</v>
      </c>
      <c r="E142" s="11">
        <v>5253</v>
      </c>
      <c r="F142" s="9">
        <f>TBVendas3[[#This Row],[Negócios Fechados]]/TBVendas3[[#This Row],[Clientes visitados]]</f>
        <v>0.76923076923076927</v>
      </c>
    </row>
    <row r="143" spans="1:6" x14ac:dyDescent="0.25">
      <c r="A143" s="8">
        <v>43834</v>
      </c>
      <c r="B143" t="s">
        <v>16</v>
      </c>
      <c r="C143" s="1">
        <v>81</v>
      </c>
      <c r="D143" s="1">
        <v>53</v>
      </c>
      <c r="E143" s="11">
        <v>11553</v>
      </c>
      <c r="F143" s="9">
        <f>TBVendas3[[#This Row],[Negócios Fechados]]/TBVendas3[[#This Row],[Clientes visitados]]</f>
        <v>0.65432098765432101</v>
      </c>
    </row>
    <row r="144" spans="1:6" x14ac:dyDescent="0.25">
      <c r="A144" s="8">
        <v>43830</v>
      </c>
      <c r="B144" t="s">
        <v>14</v>
      </c>
      <c r="C144" s="1">
        <v>90</v>
      </c>
      <c r="D144" s="1">
        <v>34</v>
      </c>
      <c r="E144" s="11">
        <v>16020</v>
      </c>
      <c r="F144" s="9">
        <f>TBVendas3[[#This Row],[Negócios Fechados]]/TBVendas3[[#This Row],[Clientes visitados]]</f>
        <v>0.37777777777777777</v>
      </c>
    </row>
    <row r="145" spans="1:6" x14ac:dyDescent="0.25">
      <c r="A145" s="8">
        <v>43827</v>
      </c>
      <c r="B145" t="s">
        <v>15</v>
      </c>
      <c r="C145" s="1">
        <v>57</v>
      </c>
      <c r="D145" s="1">
        <v>39</v>
      </c>
      <c r="E145" s="11">
        <v>10253</v>
      </c>
      <c r="F145" s="9">
        <f>TBVendas3[[#This Row],[Negócios Fechados]]/TBVendas3[[#This Row],[Clientes visitados]]</f>
        <v>0.68421052631578949</v>
      </c>
    </row>
    <row r="146" spans="1:6" x14ac:dyDescent="0.25">
      <c r="A146" s="8">
        <v>43820</v>
      </c>
      <c r="B146" t="s">
        <v>15</v>
      </c>
      <c r="C146" s="1">
        <v>90</v>
      </c>
      <c r="D146" s="1">
        <v>53</v>
      </c>
      <c r="E146" s="11">
        <v>14398</v>
      </c>
      <c r="F146" s="9">
        <f>TBVendas3[[#This Row],[Negócios Fechados]]/TBVendas3[[#This Row],[Clientes visitados]]</f>
        <v>0.58888888888888891</v>
      </c>
    </row>
    <row r="147" spans="1:6" x14ac:dyDescent="0.25">
      <c r="A147" s="8">
        <v>43815</v>
      </c>
      <c r="B147" t="s">
        <v>16</v>
      </c>
      <c r="C147" s="1">
        <v>30</v>
      </c>
      <c r="D147" s="1">
        <v>25</v>
      </c>
      <c r="E147" s="11">
        <v>16429</v>
      </c>
      <c r="F147" s="9">
        <f>TBVendas3[[#This Row],[Negócios Fechados]]/TBVendas3[[#This Row],[Clientes visitados]]</f>
        <v>0.83333333333333337</v>
      </c>
    </row>
    <row r="148" spans="1:6" x14ac:dyDescent="0.25">
      <c r="A148" s="8">
        <v>43812</v>
      </c>
      <c r="B148" t="s">
        <v>14</v>
      </c>
      <c r="C148" s="1">
        <v>58</v>
      </c>
      <c r="D148" s="1">
        <v>21</v>
      </c>
      <c r="E148" s="11">
        <v>5368</v>
      </c>
      <c r="F148" s="9">
        <f>TBVendas3[[#This Row],[Negócios Fechados]]/TBVendas3[[#This Row],[Clientes visitados]]</f>
        <v>0.36206896551724138</v>
      </c>
    </row>
    <row r="149" spans="1:6" x14ac:dyDescent="0.25">
      <c r="A149" s="8">
        <v>43812</v>
      </c>
      <c r="B149" t="s">
        <v>13</v>
      </c>
      <c r="C149" s="1">
        <v>79</v>
      </c>
      <c r="D149" s="1">
        <v>12</v>
      </c>
      <c r="E149" s="11">
        <v>9928</v>
      </c>
      <c r="F149" s="9">
        <f>TBVendas3[[#This Row],[Negócios Fechados]]/TBVendas3[[#This Row],[Clientes visitados]]</f>
        <v>0.15189873417721519</v>
      </c>
    </row>
    <row r="150" spans="1:6" x14ac:dyDescent="0.25">
      <c r="A150" s="8">
        <v>43811</v>
      </c>
      <c r="B150" t="s">
        <v>2</v>
      </c>
      <c r="C150" s="1">
        <v>98</v>
      </c>
      <c r="D150" s="1">
        <v>77</v>
      </c>
      <c r="E150" s="11">
        <v>8860</v>
      </c>
      <c r="F150" s="9">
        <f>TBVendas3[[#This Row],[Negócios Fechados]]/TBVendas3[[#This Row],[Clientes visitados]]</f>
        <v>0.7857142857142857</v>
      </c>
    </row>
    <row r="151" spans="1:6" x14ac:dyDescent="0.25">
      <c r="A151" s="8">
        <v>43808</v>
      </c>
      <c r="B151" t="s">
        <v>2</v>
      </c>
      <c r="C151" s="1">
        <v>100</v>
      </c>
      <c r="D151" s="1">
        <v>69</v>
      </c>
      <c r="E151" s="11">
        <v>13335</v>
      </c>
      <c r="F151" s="9">
        <f>TBVendas3[[#This Row],[Negócios Fechados]]/TBVendas3[[#This Row],[Clientes visitados]]</f>
        <v>0.69</v>
      </c>
    </row>
    <row r="152" spans="1:6" x14ac:dyDescent="0.25">
      <c r="A152" s="8">
        <v>43805</v>
      </c>
      <c r="B152" t="s">
        <v>13</v>
      </c>
      <c r="C152" s="1">
        <v>41</v>
      </c>
      <c r="D152" s="1">
        <v>21</v>
      </c>
      <c r="E152" s="11">
        <v>7009</v>
      </c>
      <c r="F152" s="9">
        <f>TBVendas3[[#This Row],[Negócios Fechados]]/TBVendas3[[#This Row],[Clientes visitados]]</f>
        <v>0.51219512195121952</v>
      </c>
    </row>
    <row r="153" spans="1:6" x14ac:dyDescent="0.25">
      <c r="A153" s="8">
        <v>43803</v>
      </c>
      <c r="B153" t="s">
        <v>15</v>
      </c>
      <c r="C153" s="1">
        <v>141</v>
      </c>
      <c r="D153" s="1">
        <v>78</v>
      </c>
      <c r="E153" s="11">
        <v>6100</v>
      </c>
      <c r="F153" s="9">
        <f>TBVendas3[[#This Row],[Negócios Fechados]]/TBVendas3[[#This Row],[Clientes visitados]]</f>
        <v>0.55319148936170215</v>
      </c>
    </row>
    <row r="154" spans="1:6" x14ac:dyDescent="0.25">
      <c r="A154" s="8">
        <v>43801</v>
      </c>
      <c r="B154" t="s">
        <v>16</v>
      </c>
      <c r="C154" s="1">
        <v>52</v>
      </c>
      <c r="D154" s="1">
        <v>36</v>
      </c>
      <c r="E154" s="11">
        <v>7050</v>
      </c>
      <c r="F154" s="9">
        <f>TBVendas3[[#This Row],[Negócios Fechados]]/TBVendas3[[#This Row],[Clientes visitados]]</f>
        <v>0.69230769230769229</v>
      </c>
    </row>
    <row r="155" spans="1:6" x14ac:dyDescent="0.25">
      <c r="A155" s="8">
        <v>43800</v>
      </c>
      <c r="B155" t="s">
        <v>2</v>
      </c>
      <c r="C155" s="1">
        <v>76</v>
      </c>
      <c r="D155" s="1">
        <v>51</v>
      </c>
      <c r="E155" s="11">
        <v>21591</v>
      </c>
      <c r="F155" s="9">
        <f>TBVendas3[[#This Row],[Negócios Fechados]]/TBVendas3[[#This Row],[Clientes visitados]]</f>
        <v>0.67105263157894735</v>
      </c>
    </row>
    <row r="156" spans="1:6" x14ac:dyDescent="0.25">
      <c r="A156" s="8">
        <v>43798</v>
      </c>
      <c r="B156" t="s">
        <v>15</v>
      </c>
      <c r="C156" s="1">
        <v>38</v>
      </c>
      <c r="D156" s="1">
        <v>35</v>
      </c>
      <c r="E156" s="11">
        <v>19416</v>
      </c>
      <c r="F156" s="9">
        <f>TBVendas3[[#This Row],[Negócios Fechados]]/TBVendas3[[#This Row],[Clientes visitados]]</f>
        <v>0.92105263157894735</v>
      </c>
    </row>
    <row r="157" spans="1:6" x14ac:dyDescent="0.25">
      <c r="A157" s="8">
        <v>43795</v>
      </c>
      <c r="B157" t="s">
        <v>13</v>
      </c>
      <c r="C157" s="1">
        <v>54</v>
      </c>
      <c r="D157" s="1">
        <v>12</v>
      </c>
      <c r="E157" s="11">
        <v>9400</v>
      </c>
      <c r="F157" s="9">
        <f>TBVendas3[[#This Row],[Negócios Fechados]]/TBVendas3[[#This Row],[Clientes visitados]]</f>
        <v>0.22222222222222221</v>
      </c>
    </row>
    <row r="158" spans="1:6" x14ac:dyDescent="0.25">
      <c r="A158" s="8">
        <v>43792</v>
      </c>
      <c r="B158" t="s">
        <v>13</v>
      </c>
      <c r="C158" s="1">
        <v>43</v>
      </c>
      <c r="D158" s="1">
        <v>25</v>
      </c>
      <c r="E158" s="11">
        <v>4854</v>
      </c>
      <c r="F158" s="9">
        <f>TBVendas3[[#This Row],[Negócios Fechados]]/TBVendas3[[#This Row],[Clientes visitados]]</f>
        <v>0.58139534883720934</v>
      </c>
    </row>
    <row r="159" spans="1:6" x14ac:dyDescent="0.25">
      <c r="A159" s="8">
        <v>43790</v>
      </c>
      <c r="B159" t="s">
        <v>15</v>
      </c>
      <c r="C159" s="1">
        <v>70</v>
      </c>
      <c r="D159" s="1">
        <v>51</v>
      </c>
      <c r="E159" s="11">
        <v>10740</v>
      </c>
      <c r="F159" s="9">
        <f>TBVendas3[[#This Row],[Negócios Fechados]]/TBVendas3[[#This Row],[Clientes visitados]]</f>
        <v>0.72857142857142854</v>
      </c>
    </row>
    <row r="160" spans="1:6" x14ac:dyDescent="0.25">
      <c r="A160" s="8">
        <v>43786</v>
      </c>
      <c r="B160" t="s">
        <v>2</v>
      </c>
      <c r="C160" s="1">
        <v>84</v>
      </c>
      <c r="D160" s="1">
        <v>78</v>
      </c>
      <c r="E160" s="11">
        <v>6990</v>
      </c>
      <c r="F160" s="9">
        <f>TBVendas3[[#This Row],[Negócios Fechados]]/TBVendas3[[#This Row],[Clientes visitados]]</f>
        <v>0.9285714285714286</v>
      </c>
    </row>
    <row r="161" spans="1:6" x14ac:dyDescent="0.25">
      <c r="A161" s="8">
        <v>43786</v>
      </c>
      <c r="B161" t="s">
        <v>16</v>
      </c>
      <c r="C161" s="1">
        <v>126</v>
      </c>
      <c r="D161" s="1">
        <v>94</v>
      </c>
      <c r="E161" s="11">
        <v>14183</v>
      </c>
      <c r="F161" s="9">
        <f>TBVendas3[[#This Row],[Negócios Fechados]]/TBVendas3[[#This Row],[Clientes visitados]]</f>
        <v>0.74603174603174605</v>
      </c>
    </row>
    <row r="162" spans="1:6" x14ac:dyDescent="0.25">
      <c r="A162" s="8">
        <v>43771</v>
      </c>
      <c r="B162" t="s">
        <v>16</v>
      </c>
      <c r="C162" s="1">
        <v>89</v>
      </c>
      <c r="D162" s="1">
        <v>89</v>
      </c>
      <c r="E162" s="11">
        <v>17044</v>
      </c>
      <c r="F162" s="9">
        <f>TBVendas3[[#This Row],[Negócios Fechados]]/TBVendas3[[#This Row],[Clientes visitados]]</f>
        <v>1</v>
      </c>
    </row>
    <row r="163" spans="1:6" x14ac:dyDescent="0.25">
      <c r="A163" s="8">
        <v>43770</v>
      </c>
      <c r="B163" t="s">
        <v>16</v>
      </c>
      <c r="C163" s="1">
        <v>149</v>
      </c>
      <c r="D163" s="1">
        <v>83</v>
      </c>
      <c r="E163" s="11">
        <v>20988</v>
      </c>
      <c r="F163" s="9">
        <f>TBVendas3[[#This Row],[Negócios Fechados]]/TBVendas3[[#This Row],[Clientes visitados]]</f>
        <v>0.55704697986577179</v>
      </c>
    </row>
    <row r="164" spans="1:6" x14ac:dyDescent="0.25">
      <c r="A164" s="8">
        <v>43769</v>
      </c>
      <c r="B164" t="s">
        <v>16</v>
      </c>
      <c r="C164" s="1">
        <v>139</v>
      </c>
      <c r="D164" s="1">
        <v>76</v>
      </c>
      <c r="E164" s="11">
        <v>7682</v>
      </c>
      <c r="F164" s="9">
        <f>TBVendas3[[#This Row],[Negócios Fechados]]/TBVendas3[[#This Row],[Clientes visitados]]</f>
        <v>0.5467625899280576</v>
      </c>
    </row>
    <row r="165" spans="1:6" x14ac:dyDescent="0.25">
      <c r="A165" s="8">
        <v>43767</v>
      </c>
      <c r="B165" t="s">
        <v>13</v>
      </c>
      <c r="C165" s="1">
        <v>39</v>
      </c>
      <c r="D165" s="1">
        <v>14</v>
      </c>
      <c r="E165" s="11">
        <v>7996</v>
      </c>
      <c r="F165" s="9">
        <f>TBVendas3[[#This Row],[Negócios Fechados]]/TBVendas3[[#This Row],[Clientes visitados]]</f>
        <v>0.35897435897435898</v>
      </c>
    </row>
    <row r="166" spans="1:6" x14ac:dyDescent="0.25">
      <c r="A166" s="8">
        <v>43762</v>
      </c>
      <c r="B166" t="s">
        <v>13</v>
      </c>
      <c r="C166" s="1">
        <v>44</v>
      </c>
      <c r="D166" s="1">
        <v>25</v>
      </c>
      <c r="E166" s="11">
        <v>5546</v>
      </c>
      <c r="F166" s="9">
        <f>TBVendas3[[#This Row],[Negócios Fechados]]/TBVendas3[[#This Row],[Clientes visitados]]</f>
        <v>0.56818181818181823</v>
      </c>
    </row>
    <row r="167" spans="1:6" x14ac:dyDescent="0.25">
      <c r="A167" s="8">
        <v>43761</v>
      </c>
      <c r="B167" t="s">
        <v>16</v>
      </c>
      <c r="C167" s="1">
        <v>127</v>
      </c>
      <c r="D167" s="1">
        <v>92</v>
      </c>
      <c r="E167" s="11">
        <v>12347</v>
      </c>
      <c r="F167" s="9">
        <f>TBVendas3[[#This Row],[Negócios Fechados]]/TBVendas3[[#This Row],[Clientes visitados]]</f>
        <v>0.72440944881889768</v>
      </c>
    </row>
    <row r="168" spans="1:6" x14ac:dyDescent="0.25">
      <c r="A168" s="8">
        <v>43758</v>
      </c>
      <c r="B168" t="s">
        <v>2</v>
      </c>
      <c r="C168" s="1">
        <v>53</v>
      </c>
      <c r="D168" s="1">
        <v>35</v>
      </c>
      <c r="E168" s="11">
        <v>16423</v>
      </c>
      <c r="F168" s="9">
        <f>TBVendas3[[#This Row],[Negócios Fechados]]/TBVendas3[[#This Row],[Clientes visitados]]</f>
        <v>0.660377358490566</v>
      </c>
    </row>
    <row r="169" spans="1:6" x14ac:dyDescent="0.25">
      <c r="A169" s="8">
        <v>43754</v>
      </c>
      <c r="B169" t="s">
        <v>13</v>
      </c>
      <c r="C169" s="1">
        <v>14</v>
      </c>
      <c r="D169" s="1">
        <v>8</v>
      </c>
      <c r="E169" s="11">
        <v>7705</v>
      </c>
      <c r="F169" s="9">
        <f>TBVendas3[[#This Row],[Negócios Fechados]]/TBVendas3[[#This Row],[Clientes visitados]]</f>
        <v>0.5714285714285714</v>
      </c>
    </row>
    <row r="170" spans="1:6" x14ac:dyDescent="0.25">
      <c r="A170" s="8">
        <v>43745</v>
      </c>
      <c r="B170" t="s">
        <v>14</v>
      </c>
      <c r="C170" s="1">
        <v>71</v>
      </c>
      <c r="D170" s="1">
        <v>18</v>
      </c>
      <c r="E170" s="11">
        <v>6436</v>
      </c>
      <c r="F170" s="9">
        <f>TBVendas3[[#This Row],[Negócios Fechados]]/TBVendas3[[#This Row],[Clientes visitados]]</f>
        <v>0.25352112676056338</v>
      </c>
    </row>
    <row r="171" spans="1:6" x14ac:dyDescent="0.25">
      <c r="A171" s="8">
        <v>43745</v>
      </c>
      <c r="B171" t="s">
        <v>2</v>
      </c>
      <c r="C171" s="1">
        <v>78</v>
      </c>
      <c r="D171" s="1">
        <v>60</v>
      </c>
      <c r="E171" s="11">
        <v>6723</v>
      </c>
      <c r="F171" s="9">
        <f>TBVendas3[[#This Row],[Negócios Fechados]]/TBVendas3[[#This Row],[Clientes visitados]]</f>
        <v>0.76923076923076927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E9CC-EF49-40DE-9F30-CB7AE95ECE35}">
  <dimension ref="A3:D8"/>
  <sheetViews>
    <sheetView workbookViewId="0">
      <selection activeCell="A6" sqref="A6"/>
    </sheetView>
  </sheetViews>
  <sheetFormatPr defaultRowHeight="15" x14ac:dyDescent="0.25"/>
  <cols>
    <col min="1" max="1" width="21.140625" customWidth="1"/>
    <col min="2" max="2" width="25" bestFit="1" customWidth="1"/>
    <col min="3" max="3" width="26.42578125" bestFit="1" customWidth="1"/>
    <col min="4" max="4" width="10" bestFit="1" customWidth="1"/>
  </cols>
  <sheetData>
    <row r="3" spans="1:4" x14ac:dyDescent="0.25">
      <c r="A3" s="6" t="s">
        <v>0</v>
      </c>
      <c r="B3" t="s">
        <v>10</v>
      </c>
      <c r="C3" t="s">
        <v>11</v>
      </c>
      <c r="D3" t="s">
        <v>12</v>
      </c>
    </row>
    <row r="4" spans="1:4" x14ac:dyDescent="0.25">
      <c r="A4" t="s">
        <v>14</v>
      </c>
      <c r="B4" s="7">
        <v>2396</v>
      </c>
      <c r="C4" s="7">
        <v>1028</v>
      </c>
      <c r="D4" s="14">
        <v>0.42904841402337229</v>
      </c>
    </row>
    <row r="5" spans="1:4" x14ac:dyDescent="0.25">
      <c r="A5" t="s">
        <v>2</v>
      </c>
      <c r="B5" s="7">
        <v>3385</v>
      </c>
      <c r="C5" s="7">
        <v>2164</v>
      </c>
      <c r="D5" s="14">
        <v>0.63929098966026587</v>
      </c>
    </row>
    <row r="6" spans="1:4" x14ac:dyDescent="0.25">
      <c r="A6" t="s">
        <v>15</v>
      </c>
      <c r="B6" s="7">
        <v>3040</v>
      </c>
      <c r="C6" s="7">
        <v>1958</v>
      </c>
      <c r="D6" s="14">
        <v>0.64407894736842108</v>
      </c>
    </row>
    <row r="7" spans="1:4" x14ac:dyDescent="0.25">
      <c r="A7" t="s">
        <v>13</v>
      </c>
      <c r="B7" s="7">
        <v>1495</v>
      </c>
      <c r="C7" s="7">
        <v>684</v>
      </c>
      <c r="D7" s="14">
        <v>0.45752508361204014</v>
      </c>
    </row>
    <row r="8" spans="1:4" x14ac:dyDescent="0.25">
      <c r="A8" t="s">
        <v>17</v>
      </c>
      <c r="B8" s="7">
        <v>3426</v>
      </c>
      <c r="C8" s="7">
        <v>2369</v>
      </c>
      <c r="D8" s="14">
        <v>0.69147694103911261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C728-9289-4F94-922A-5894C306FCEB}">
  <dimension ref="A3:B9"/>
  <sheetViews>
    <sheetView tabSelected="1" workbookViewId="0">
      <selection activeCell="C26" sqref="C26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18.28515625" bestFit="1" customWidth="1"/>
  </cols>
  <sheetData>
    <row r="3" spans="1:2" x14ac:dyDescent="0.25">
      <c r="A3" s="6" t="s">
        <v>5</v>
      </c>
      <c r="B3" t="s">
        <v>7</v>
      </c>
    </row>
    <row r="4" spans="1:2" x14ac:dyDescent="0.25">
      <c r="A4" s="2" t="s">
        <v>14</v>
      </c>
      <c r="B4" s="7">
        <v>477138</v>
      </c>
    </row>
    <row r="5" spans="1:2" x14ac:dyDescent="0.25">
      <c r="A5" s="2" t="s">
        <v>2</v>
      </c>
      <c r="B5" s="7">
        <v>499928</v>
      </c>
    </row>
    <row r="6" spans="1:2" x14ac:dyDescent="0.25">
      <c r="A6" s="2" t="s">
        <v>15</v>
      </c>
      <c r="B6" s="7">
        <v>444867</v>
      </c>
    </row>
    <row r="7" spans="1:2" x14ac:dyDescent="0.25">
      <c r="A7" s="2" t="s">
        <v>13</v>
      </c>
      <c r="B7" s="7">
        <v>220426</v>
      </c>
    </row>
    <row r="8" spans="1:2" x14ac:dyDescent="0.25">
      <c r="A8" s="2" t="s">
        <v>16</v>
      </c>
      <c r="B8" s="7">
        <v>473088</v>
      </c>
    </row>
    <row r="9" spans="1:2" x14ac:dyDescent="0.25">
      <c r="A9" s="2" t="s">
        <v>6</v>
      </c>
      <c r="B9" s="7">
        <v>2115447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BaseDeDados</vt:lpstr>
      <vt:lpstr>Taxa de sucesso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Rodolfo Corniéri</cp:lastModifiedBy>
  <dcterms:created xsi:type="dcterms:W3CDTF">2018-11-25T18:10:40Z</dcterms:created>
  <dcterms:modified xsi:type="dcterms:W3CDTF">2021-05-06T00:27:56Z</dcterms:modified>
</cp:coreProperties>
</file>