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20" windowHeight="7650"/>
  </bookViews>
  <sheets>
    <sheet name="dados sem NA" sheetId="3" r:id="rId1"/>
    <sheet name="dados" sheetId="2" r:id="rId2"/>
    <sheet name="Planilha1" sheetId="1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3"/>
  <c r="J22" i="2" l="1"/>
</calcChain>
</file>

<file path=xl/comments1.xml><?xml version="1.0" encoding="utf-8"?>
<comments xmlns="http://schemas.openxmlformats.org/spreadsheetml/2006/main">
  <authors>
    <author>tpc 02</author>
  </authors>
  <commentList>
    <comment ref="R1" authorId="0">
      <text>
        <r>
          <rPr>
            <b/>
            <sz val="9"/>
            <color indexed="81"/>
            <rFont val="Segoe UI"/>
            <family val="2"/>
          </rPr>
          <t xml:space="preserve">tpc 02: Dados do anuário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tpc 02</author>
  </authors>
  <commentList>
    <comment ref="R1" authorId="0">
      <text>
        <r>
          <rPr>
            <b/>
            <sz val="9"/>
            <color indexed="81"/>
            <rFont val="Segoe UI"/>
            <family val="2"/>
          </rPr>
          <t xml:space="preserve">tpc 02: Dados do anuário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<sst xmlns="http://schemas.openxmlformats.org/spreadsheetml/2006/main" count="1249" uniqueCount="197">
  <si>
    <t>NA</t>
  </si>
  <si>
    <t>COMPLEXO PORTUARIO DE SANTANA</t>
  </si>
  <si>
    <t>Porto de Santana</t>
  </si>
  <si>
    <t>COMPLEXO PORTUÁRIO DE SANTAREM</t>
  </si>
  <si>
    <t>Porto  de santarem</t>
  </si>
  <si>
    <t>TUP Portonave</t>
  </si>
  <si>
    <t>COMPLEXO PORTUÁRIO DE ITAJAÍ</t>
  </si>
  <si>
    <t>TUP Braskarne</t>
  </si>
  <si>
    <t>TUP poli terminais</t>
  </si>
  <si>
    <t xml:space="preserve">Portoario de Itajai </t>
  </si>
  <si>
    <t>Porto de Pelotas</t>
  </si>
  <si>
    <t>Porto de Niterói</t>
  </si>
  <si>
    <t>Porto de Natal</t>
  </si>
  <si>
    <t xml:space="preserve">TUP super terminais </t>
  </si>
  <si>
    <t>COMPLEXO PORTUÁRIO DE MANAUS</t>
  </si>
  <si>
    <t>porto chibatao</t>
  </si>
  <si>
    <t>Porto de Manaus</t>
  </si>
  <si>
    <t>Porto de Braskem</t>
  </si>
  <si>
    <t>COMPLEXO PORTUÁRIO DE MACEIÓ</t>
  </si>
  <si>
    <t>Porto de Maceió</t>
  </si>
  <si>
    <t>Porto De Itaqui</t>
  </si>
  <si>
    <t>COMPLEXO PORTUÁRIO DE ITAQUI</t>
  </si>
  <si>
    <t>Porto de Itaguai</t>
  </si>
  <si>
    <t>Porto de Fortaleza</t>
  </si>
  <si>
    <t>Terminal Portuário do Pecém</t>
  </si>
  <si>
    <t>Porto TAI</t>
  </si>
  <si>
    <t xml:space="preserve">COMPLEXO PORTUÁRIO DO FORNO </t>
  </si>
  <si>
    <t>Porto do Forno</t>
  </si>
  <si>
    <t xml:space="preserve"> COMPLEXO PORTUÁRIO DO FORNO </t>
  </si>
  <si>
    <t>Porto Fluvial de Estrela</t>
  </si>
  <si>
    <t>Porto da Barra do Riacho</t>
  </si>
  <si>
    <t>Terminal Salineiro de Areia Branca</t>
  </si>
  <si>
    <t>Porto de Aratu</t>
  </si>
  <si>
    <t>Porto de Angra dos Reis</t>
  </si>
  <si>
    <t>TUP Catalini</t>
  </si>
  <si>
    <t>COMPLEXO PORTUÁRIO DE PARANAGUÁ E ANTONINA</t>
  </si>
  <si>
    <t>Porto de Paranagua</t>
  </si>
  <si>
    <t>Porto de Antonina</t>
  </si>
  <si>
    <t>Porto de Imbituba</t>
  </si>
  <si>
    <t>COMPLEXO PORTUÁRIO DE IMBITUBA</t>
  </si>
  <si>
    <t>Porto Murucupi (TUP)</t>
  </si>
  <si>
    <t>Complexo de Belém e V. Do Conde</t>
  </si>
  <si>
    <t>Terminal da Montanha (TUP)</t>
  </si>
  <si>
    <t>Terminal Portuário Graneleiro de Barcarena (TUP)</t>
  </si>
  <si>
    <t>Porto CRA (TUP) (TUP - Terminais de Uso Privado)</t>
  </si>
  <si>
    <t>Terminais de Miramar</t>
  </si>
  <si>
    <t>Terminais de Outeiro</t>
  </si>
  <si>
    <t>Porto da Vila do Conde</t>
  </si>
  <si>
    <t>Porto de Belém</t>
  </si>
  <si>
    <t>Porto de São sebastião</t>
  </si>
  <si>
    <t>Complexo de São Sebastião</t>
  </si>
  <si>
    <t>Porto de Cabedelo</t>
  </si>
  <si>
    <t>Porto de Vitória</t>
  </si>
  <si>
    <t>TUP Porto Itapoá</t>
  </si>
  <si>
    <t>Complexo P. de São Francisco do Sul</t>
  </si>
  <si>
    <t>Porto de São Francisco do Sul</t>
  </si>
  <si>
    <t>Porto do Rio de Janeiro</t>
  </si>
  <si>
    <t>Porto de Salvador</t>
  </si>
  <si>
    <t>Porto de Rio Grande</t>
  </si>
  <si>
    <t>Porto do Recife</t>
  </si>
  <si>
    <t>Porto de Porto Alegre</t>
  </si>
  <si>
    <t>Porto de Ilhéus</t>
  </si>
  <si>
    <t>Capacidade de acesso (atendimentos de navio)</t>
  </si>
  <si>
    <t>Demanda de acesso (navios)</t>
  </si>
  <si>
    <t>Anos</t>
  </si>
  <si>
    <t>Gastos/tonelada (R$)</t>
  </si>
  <si>
    <t>Receita Bruta/tonelada (R$)</t>
  </si>
  <si>
    <t>Receita total (R$)</t>
  </si>
  <si>
    <t>Arrecadação (R$)</t>
  </si>
  <si>
    <t>Gastos Totais (R$)</t>
  </si>
  <si>
    <t>Funcionários</t>
  </si>
  <si>
    <t>Tempo médio de escala (h/navio)</t>
  </si>
  <si>
    <t>Tamanho do porto (em km2)</t>
  </si>
  <si>
    <t>Número de Passageiros (por ano)</t>
  </si>
  <si>
    <t>Navios (por ano)</t>
  </si>
  <si>
    <t>Navios de cruzeiro (por ano)</t>
  </si>
  <si>
    <t>Volume transportado(em toneladas)</t>
  </si>
  <si>
    <t>Unidade</t>
  </si>
  <si>
    <t>Complexo</t>
  </si>
  <si>
    <t>Complexo Portuário</t>
  </si>
  <si>
    <t>UF Instalação</t>
  </si>
  <si>
    <t>Total de Atracações.</t>
  </si>
  <si>
    <t>Tempo Médio para Atracação em horas</t>
  </si>
  <si>
    <t>Tempo Médio para Início de Operação em horas</t>
  </si>
  <si>
    <t>Tempo Médio de Operação em horas</t>
  </si>
  <si>
    <t>Tempo Médio para Desatracação em horas</t>
  </si>
  <si>
    <t>Tempo Médio Atracado em horas</t>
  </si>
  <si>
    <t>Tempo Médio de Estadia em horas</t>
  </si>
  <si>
    <t>Receita Tarifária Média por Atracação (R$/Atracação)</t>
  </si>
  <si>
    <t>2018</t>
  </si>
  <si>
    <t>Angra dos Reis</t>
  </si>
  <si>
    <t>RJ</t>
  </si>
  <si>
    <t>Aratu - Salvador</t>
  </si>
  <si>
    <t>BA</t>
  </si>
  <si>
    <t>Areia Branca (Instalação Isolada)</t>
  </si>
  <si>
    <t>RN</t>
  </si>
  <si>
    <t>Barra do Riacho</t>
  </si>
  <si>
    <t>ES</t>
  </si>
  <si>
    <t>Cabedelo (Instalação Isolada)</t>
  </si>
  <si>
    <t>PB</t>
  </si>
  <si>
    <t>Estrela</t>
  </si>
  <si>
    <t>RS</t>
  </si>
  <si>
    <t>Ilhéus</t>
  </si>
  <si>
    <t>Imbituba</t>
  </si>
  <si>
    <t>SC</t>
  </si>
  <si>
    <t>Itaguaí</t>
  </si>
  <si>
    <t>Itajaí</t>
  </si>
  <si>
    <t>Itaqui</t>
  </si>
  <si>
    <t>MA</t>
  </si>
  <si>
    <t>Maceió</t>
  </si>
  <si>
    <t>AL</t>
  </si>
  <si>
    <t>Manaus</t>
  </si>
  <si>
    <t>AM</t>
  </si>
  <si>
    <t>Natal</t>
  </si>
  <si>
    <t>Paranaguá - Antonina</t>
  </si>
  <si>
    <t>PR</t>
  </si>
  <si>
    <t>Pecém - Fortaleza</t>
  </si>
  <si>
    <t>CE</t>
  </si>
  <si>
    <t>Porto Alegre</t>
  </si>
  <si>
    <t>Rio de Janeiro -  Niterói</t>
  </si>
  <si>
    <t>Rio Grande</t>
  </si>
  <si>
    <t>Santarém</t>
  </si>
  <si>
    <t>PA</t>
  </si>
  <si>
    <t>São Francisco do Sul</t>
  </si>
  <si>
    <t>São Sebastião</t>
  </si>
  <si>
    <t>SP</t>
  </si>
  <si>
    <t>Suape - Recife</t>
  </si>
  <si>
    <t>PE</t>
  </si>
  <si>
    <t>Porto do Suape</t>
  </si>
  <si>
    <t>Vila do Conde - Belém</t>
  </si>
  <si>
    <t>Vitória</t>
  </si>
  <si>
    <t>Santos</t>
  </si>
  <si>
    <t>Complexo de Santos</t>
  </si>
  <si>
    <t>Porto de Santos</t>
  </si>
  <si>
    <t>TUP Base Logística de Tubos (Saipem)</t>
  </si>
  <si>
    <t>TUP Sucocítrico Cutrale</t>
  </si>
  <si>
    <t>TUP DP World Santos</t>
  </si>
  <si>
    <t>Tiplam</t>
  </si>
  <si>
    <t>dividido por mercadoria</t>
  </si>
  <si>
    <t>Ano(anuário)</t>
  </si>
  <si>
    <t>Autoridade Portuariária</t>
  </si>
  <si>
    <t>tipo</t>
  </si>
  <si>
    <t>classe</t>
  </si>
  <si>
    <t>CODOMAR</t>
  </si>
  <si>
    <t>CODESP</t>
  </si>
  <si>
    <t>CDRJ</t>
  </si>
  <si>
    <t>CODESA</t>
  </si>
  <si>
    <t>CODEBA</t>
  </si>
  <si>
    <t>CODERN</t>
  </si>
  <si>
    <t>CDC</t>
  </si>
  <si>
    <t>CDP</t>
  </si>
  <si>
    <t>SDEC-PE</t>
  </si>
  <si>
    <t>SCPAR</t>
  </si>
  <si>
    <t>APSFS</t>
  </si>
  <si>
    <t>EMAP</t>
  </si>
  <si>
    <t>DOCAS-PB</t>
  </si>
  <si>
    <t>PORTO DO RECIFE S.A.</t>
  </si>
  <si>
    <t>DERSA</t>
  </si>
  <si>
    <t>APPA</t>
  </si>
  <si>
    <t>SPH</t>
  </si>
  <si>
    <t>SUPRG</t>
  </si>
  <si>
    <t>ADHOC</t>
  </si>
  <si>
    <t>COMAP</t>
  </si>
  <si>
    <t>Fluvial</t>
  </si>
  <si>
    <t>Maritimo</t>
  </si>
  <si>
    <t>Terminal Maritimo Dow (Terminal Dow)</t>
  </si>
  <si>
    <t>Terminal Maritimo Privativo de Cubatão (TMPC) da Usiminas.</t>
  </si>
  <si>
    <t>Delegado</t>
  </si>
  <si>
    <t>Publico</t>
  </si>
  <si>
    <t>vios de cruzeiro (por ano)</t>
  </si>
  <si>
    <t>vios (por ano)</t>
  </si>
  <si>
    <t>Tempo médio de escala (h/vio)</t>
  </si>
  <si>
    <t>Demanda de acesso (vios)</t>
  </si>
  <si>
    <t>Capacidade de acesso (atendimentos de vio)</t>
  </si>
  <si>
    <t>Termiis de Outeiro</t>
  </si>
  <si>
    <t>Termiis de Miramar</t>
  </si>
  <si>
    <t>Porto CRA (TUP) (TUP - Termiis de Uso Privado)</t>
  </si>
  <si>
    <t>Termil Portuário Graneleiro de Barcare (TUP)</t>
  </si>
  <si>
    <t>Termil da Montanha (TUP)</t>
  </si>
  <si>
    <t>COMPLEXO PORTUÁRIO DE PARAGUÁ E ANTONI</t>
  </si>
  <si>
    <t>Porto de Antoni</t>
  </si>
  <si>
    <t>Paraguá - Antoni</t>
  </si>
  <si>
    <t>Porto de Paragua</t>
  </si>
  <si>
    <t>Termil Salineiro de Areia Branca</t>
  </si>
  <si>
    <t>Termil Portuário do Pecém</t>
  </si>
  <si>
    <t>COMPLEXO PORTUÁRIO DE MAUS</t>
  </si>
  <si>
    <t>Porto de Maus</t>
  </si>
  <si>
    <t>Maus</t>
  </si>
  <si>
    <t xml:space="preserve">TUP super termiis </t>
  </si>
  <si>
    <t>Porto de tal</t>
  </si>
  <si>
    <t>tal</t>
  </si>
  <si>
    <t>TUP poli termiis</t>
  </si>
  <si>
    <t>TUP Portove</t>
  </si>
  <si>
    <t>COMPLEXO PORTUARIO DE SANTA</t>
  </si>
  <si>
    <t>Porto de Santa</t>
  </si>
  <si>
    <t>Termil Maritimo Dow (Termil Dow)</t>
  </si>
  <si>
    <t>Termil Maritimo Privativo de Cubatão (TMPC) da Usimis.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</si>
</sst>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\R\$\ #,##0.00;\-\R\$\ #,##0.00"/>
  </numFmts>
  <fonts count="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rgb="FF363636"/>
      <name val="Arial Baltic"/>
      <family val="2"/>
    </font>
    <font>
      <sz val="9"/>
      <color rgb="FF363636"/>
      <name val="Arial Baltic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rgb="FF000000"/>
      <name val="Arial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DCDCDC"/>
      </top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/>
      <diagonal/>
    </border>
    <border>
      <left style="thin">
        <color rgb="FFDCDCDC"/>
      </left>
      <right/>
      <top style="thin">
        <color rgb="FFDCDCD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NumberFormat="1" applyFont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NumberFormat="1" applyFont="1" applyBorder="1"/>
    <xf numFmtId="0" fontId="1" fillId="0" borderId="1" xfId="0" applyFont="1" applyBorder="1"/>
    <xf numFmtId="0" fontId="0" fillId="0" borderId="1" xfId="0" applyNumberFormat="1" applyBorder="1"/>
    <xf numFmtId="3" fontId="0" fillId="0" borderId="1" xfId="0" applyNumberFormat="1" applyBorder="1"/>
    <xf numFmtId="2" fontId="1" fillId="0" borderId="1" xfId="0" applyNumberFormat="1" applyFont="1" applyBorder="1"/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3" fontId="4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horizontal="right" vertical="center"/>
    </xf>
    <xf numFmtId="0" fontId="2" fillId="4" borderId="2" xfId="0" applyFont="1" applyFill="1" applyBorder="1" applyAlignment="1">
      <alignment wrapText="1"/>
    </xf>
    <xf numFmtId="0" fontId="2" fillId="4" borderId="2" xfId="0" applyNumberFormat="1" applyFont="1" applyFill="1" applyBorder="1" applyAlignment="1">
      <alignment wrapText="1"/>
    </xf>
    <xf numFmtId="2" fontId="2" fillId="4" borderId="2" xfId="0" applyNumberFormat="1" applyFont="1" applyFill="1" applyBorder="1" applyAlignment="1">
      <alignment wrapText="1"/>
    </xf>
    <xf numFmtId="0" fontId="3" fillId="5" borderId="3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3" fontId="1" fillId="0" borderId="1" xfId="0" applyNumberFormat="1" applyFont="1" applyBorder="1"/>
    <xf numFmtId="0" fontId="3" fillId="5" borderId="5" xfId="0" applyFont="1" applyFill="1" applyBorder="1" applyAlignment="1">
      <alignment horizontal="center" vertical="center" wrapText="1"/>
    </xf>
    <xf numFmtId="165" fontId="4" fillId="2" borderId="6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wrapText="1"/>
    </xf>
    <xf numFmtId="0" fontId="7" fillId="0" borderId="1" xfId="0" applyFont="1" applyBorder="1"/>
    <xf numFmtId="0" fontId="7" fillId="3" borderId="1" xfId="0" applyFont="1" applyFill="1" applyBorder="1" applyAlignment="1"/>
    <xf numFmtId="0" fontId="2" fillId="4" borderId="1" xfId="0" applyFont="1" applyFill="1" applyBorder="1"/>
    <xf numFmtId="0" fontId="2" fillId="4" borderId="6" xfId="0" applyFont="1" applyFill="1" applyBorder="1"/>
    <xf numFmtId="0" fontId="1" fillId="0" borderId="6" xfId="0" applyFont="1" applyBorder="1"/>
    <xf numFmtId="0" fontId="8" fillId="0" borderId="6" xfId="0" applyFont="1" applyBorder="1"/>
    <xf numFmtId="0" fontId="1" fillId="0" borderId="0" xfId="0" applyFont="1" applyBorder="1"/>
    <xf numFmtId="3" fontId="1" fillId="6" borderId="1" xfId="0" applyNumberFormat="1" applyFont="1" applyFill="1" applyBorder="1"/>
    <xf numFmtId="0" fontId="1" fillId="6" borderId="1" xfId="0" applyFont="1" applyFill="1" applyBorder="1" applyAlignment="1">
      <alignment wrapText="1"/>
    </xf>
  </cellXfs>
  <cellStyles count="1">
    <cellStyle name="Normal" xfId="0" builtinId="0"/>
  </cellStyles>
  <dxfs count="2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71"/>
  <sheetViews>
    <sheetView tabSelected="1" workbookViewId="0">
      <pane ySplit="1" topLeftCell="A2" activePane="bottomLeft" state="frozen"/>
      <selection pane="bottomLeft"/>
    </sheetView>
  </sheetViews>
  <sheetFormatPr defaultColWidth="9.1796875" defaultRowHeight="15.5"/>
  <cols>
    <col min="1" max="1" width="16.7265625" style="1" customWidth="1"/>
    <col min="2" max="2" width="14.54296875" style="1" customWidth="1"/>
    <col min="3" max="3" width="13" style="3" bestFit="1" customWidth="1"/>
    <col min="4" max="5" width="9.453125" style="1" bestFit="1" customWidth="1"/>
    <col min="6" max="6" width="11" style="1" bestFit="1" customWidth="1"/>
    <col min="7" max="7" width="9.453125" style="1" bestFit="1" customWidth="1"/>
    <col min="8" max="9" width="9.453125" style="3" bestFit="1" customWidth="1"/>
    <col min="10" max="10" width="14.26953125" style="2" bestFit="1" customWidth="1"/>
    <col min="11" max="11" width="16.1796875" style="1" bestFit="1" customWidth="1"/>
    <col min="12" max="12" width="22" style="2" bestFit="1" customWidth="1"/>
    <col min="13" max="14" width="9.453125" style="1" bestFit="1" customWidth="1"/>
    <col min="15" max="15" width="10.81640625" style="1" bestFit="1" customWidth="1"/>
    <col min="16" max="17" width="9.453125" style="1" bestFit="1" customWidth="1"/>
    <col min="18" max="18" width="9.1796875" style="3"/>
    <col min="19" max="20" width="21.81640625" style="1" bestFit="1" customWidth="1"/>
    <col min="21" max="27" width="9.1796875" style="1"/>
    <col min="28" max="28" width="23.26953125" style="1" bestFit="1" customWidth="1"/>
    <col min="29" max="29" width="23" style="1" bestFit="1" customWidth="1"/>
    <col min="30" max="30" width="9.1796875" style="1"/>
    <col min="31" max="31" width="9.81640625" style="34" bestFit="1" customWidth="1"/>
    <col min="32" max="16384" width="9.1796875" style="1"/>
  </cols>
  <sheetData>
    <row r="1" spans="1:32" ht="30" customHeight="1">
      <c r="A1" s="17" t="s">
        <v>78</v>
      </c>
      <c r="B1" s="17" t="s">
        <v>77</v>
      </c>
      <c r="C1" s="18" t="s">
        <v>76</v>
      </c>
      <c r="D1" s="17" t="s">
        <v>169</v>
      </c>
      <c r="E1" s="17" t="s">
        <v>170</v>
      </c>
      <c r="F1" s="17" t="s">
        <v>73</v>
      </c>
      <c r="G1" s="17" t="s">
        <v>72</v>
      </c>
      <c r="H1" s="18" t="s">
        <v>171</v>
      </c>
      <c r="I1" s="18" t="s">
        <v>70</v>
      </c>
      <c r="J1" s="19" t="s">
        <v>69</v>
      </c>
      <c r="K1" s="17" t="s">
        <v>68</v>
      </c>
      <c r="L1" s="19" t="s">
        <v>67</v>
      </c>
      <c r="M1" s="17" t="s">
        <v>66</v>
      </c>
      <c r="N1" s="17" t="s">
        <v>65</v>
      </c>
      <c r="O1" s="17" t="s">
        <v>64</v>
      </c>
      <c r="P1" s="17" t="s">
        <v>172</v>
      </c>
      <c r="Q1" s="17" t="s">
        <v>173</v>
      </c>
      <c r="R1" s="20" t="s">
        <v>139</v>
      </c>
      <c r="S1" s="21" t="s">
        <v>79</v>
      </c>
      <c r="T1" s="22" t="s">
        <v>80</v>
      </c>
      <c r="U1" s="23" t="s">
        <v>81</v>
      </c>
      <c r="V1" s="23" t="s">
        <v>82</v>
      </c>
      <c r="W1" s="23" t="s">
        <v>83</v>
      </c>
      <c r="X1" s="23" t="s">
        <v>84</v>
      </c>
      <c r="Y1" s="23" t="s">
        <v>85</v>
      </c>
      <c r="Z1" s="23" t="s">
        <v>86</v>
      </c>
      <c r="AA1" s="23" t="s">
        <v>87</v>
      </c>
      <c r="AB1" s="25" t="s">
        <v>88</v>
      </c>
      <c r="AC1" s="30" t="s">
        <v>140</v>
      </c>
      <c r="AD1" s="31" t="s">
        <v>141</v>
      </c>
      <c r="AE1" s="30" t="s">
        <v>142</v>
      </c>
    </row>
    <row r="2" spans="1:32" ht="30" customHeight="1">
      <c r="A2" s="4"/>
      <c r="B2" s="4" t="s">
        <v>61</v>
      </c>
      <c r="C2" s="4">
        <v>248131</v>
      </c>
      <c r="D2" s="4">
        <v>40</v>
      </c>
      <c r="E2" s="4"/>
      <c r="F2" s="4">
        <v>102019</v>
      </c>
      <c r="G2" s="4"/>
      <c r="H2" s="4">
        <v>9.4</v>
      </c>
      <c r="I2" s="4">
        <v>32</v>
      </c>
      <c r="J2" s="4">
        <v>5549356.0099999998</v>
      </c>
      <c r="K2" s="4">
        <v>5800000</v>
      </c>
      <c r="L2" s="4"/>
      <c r="M2" s="4">
        <v>3.68</v>
      </c>
      <c r="N2" s="4">
        <v>2.36</v>
      </c>
      <c r="O2" s="4">
        <v>2012</v>
      </c>
      <c r="P2" s="4"/>
      <c r="Q2" s="4"/>
      <c r="R2" s="13">
        <v>2018</v>
      </c>
      <c r="S2" s="14" t="s">
        <v>102</v>
      </c>
      <c r="T2" s="14" t="s">
        <v>93</v>
      </c>
      <c r="U2" s="15">
        <v>254</v>
      </c>
      <c r="V2" s="16">
        <v>1.030446194226883</v>
      </c>
      <c r="W2" s="16">
        <v>3.1458661417285709</v>
      </c>
      <c r="X2" s="16">
        <v>26.846587926508239</v>
      </c>
      <c r="Y2" s="16">
        <v>6.2791338582639122</v>
      </c>
      <c r="Z2" s="16">
        <v>36.271587926500722</v>
      </c>
      <c r="AA2" s="16">
        <v>37.302034120727598</v>
      </c>
      <c r="AB2" s="26">
        <v>83869.927500000005</v>
      </c>
      <c r="AC2" s="28" t="s">
        <v>147</v>
      </c>
      <c r="AD2" s="7"/>
      <c r="AE2" s="7" t="s">
        <v>168</v>
      </c>
    </row>
    <row r="3" spans="1:32" ht="30" customHeight="1">
      <c r="A3" s="4"/>
      <c r="B3" s="4" t="s">
        <v>60</v>
      </c>
      <c r="C3" s="4">
        <v>904649</v>
      </c>
      <c r="D3" s="4"/>
      <c r="E3" s="4">
        <v>181</v>
      </c>
      <c r="F3" s="4"/>
      <c r="G3" s="4">
        <v>3.9</v>
      </c>
      <c r="H3" s="4">
        <v>78.099999999999994</v>
      </c>
      <c r="I3" s="4">
        <v>239</v>
      </c>
      <c r="J3" s="4">
        <v>39925648.130000003</v>
      </c>
      <c r="K3" s="4"/>
      <c r="L3" s="4">
        <v>8212288.5700000003</v>
      </c>
      <c r="M3" s="4">
        <v>6.69</v>
      </c>
      <c r="N3" s="4">
        <v>32.51</v>
      </c>
      <c r="O3" s="4">
        <v>2012</v>
      </c>
      <c r="P3" s="4"/>
      <c r="Q3" s="4"/>
      <c r="R3" s="13">
        <v>2018</v>
      </c>
      <c r="S3" s="14" t="s">
        <v>118</v>
      </c>
      <c r="T3" s="14" t="s">
        <v>101</v>
      </c>
      <c r="U3" s="15">
        <v>960</v>
      </c>
      <c r="V3" s="16">
        <v>7.4679687499974534</v>
      </c>
      <c r="W3" s="16">
        <v>3.0400868055550752</v>
      </c>
      <c r="X3" s="16">
        <v>15.25585069444478</v>
      </c>
      <c r="Y3" s="16">
        <v>2.633107638892215</v>
      </c>
      <c r="Z3" s="16">
        <v>21.529791666669919</v>
      </c>
      <c r="AA3" s="16">
        <v>29.179600694445071</v>
      </c>
      <c r="AB3" s="26">
        <v>5644.9090243902438</v>
      </c>
      <c r="AC3" s="28" t="s">
        <v>159</v>
      </c>
      <c r="AD3" s="32" t="s">
        <v>164</v>
      </c>
      <c r="AE3" s="7" t="s">
        <v>167</v>
      </c>
    </row>
    <row r="4" spans="1:32" ht="30" customHeight="1">
      <c r="A4" s="4"/>
      <c r="B4" s="4" t="s">
        <v>59</v>
      </c>
      <c r="C4" s="4">
        <v>1708277</v>
      </c>
      <c r="D4" s="4">
        <v>42</v>
      </c>
      <c r="E4" s="4">
        <v>212</v>
      </c>
      <c r="F4" s="4">
        <v>50000</v>
      </c>
      <c r="G4" s="4">
        <v>0.14899999999999999</v>
      </c>
      <c r="H4" s="4"/>
      <c r="I4" s="4"/>
      <c r="J4" s="4">
        <v>29600000</v>
      </c>
      <c r="K4" s="4"/>
      <c r="L4" s="4">
        <v>20407990</v>
      </c>
      <c r="M4" s="4">
        <v>11.95</v>
      </c>
      <c r="N4" s="4">
        <v>15.06</v>
      </c>
      <c r="O4" s="4">
        <v>2013</v>
      </c>
      <c r="P4" s="4">
        <v>1791</v>
      </c>
      <c r="Q4" s="4">
        <v>6350</v>
      </c>
      <c r="R4" s="14" t="s">
        <v>89</v>
      </c>
      <c r="S4" s="14" t="s">
        <v>126</v>
      </c>
      <c r="T4" s="14" t="s">
        <v>127</v>
      </c>
      <c r="U4" s="15">
        <v>722</v>
      </c>
      <c r="V4" s="16">
        <v>21.419021237305309</v>
      </c>
      <c r="W4" s="16">
        <v>4.5383887349949914</v>
      </c>
      <c r="X4" s="16">
        <v>42.43081717451409</v>
      </c>
      <c r="Y4" s="16">
        <v>3.9036241920596861</v>
      </c>
      <c r="Z4" s="16">
        <v>52.42091412742289</v>
      </c>
      <c r="AA4" s="16">
        <v>77.257132963989918</v>
      </c>
      <c r="AB4" s="26">
        <v>300825.26720833761</v>
      </c>
      <c r="AC4" s="29" t="s">
        <v>156</v>
      </c>
      <c r="AD4" s="32" t="s">
        <v>164</v>
      </c>
      <c r="AE4" s="7" t="s">
        <v>167</v>
      </c>
    </row>
    <row r="5" spans="1:32" ht="30" customHeight="1">
      <c r="A5" s="4"/>
      <c r="B5" s="4" t="s">
        <v>58</v>
      </c>
      <c r="C5" s="4">
        <v>27994055</v>
      </c>
      <c r="D5" s="4"/>
      <c r="E5" s="4">
        <v>1791</v>
      </c>
      <c r="F5" s="4"/>
      <c r="G5" s="4">
        <v>2.0750000000000002</v>
      </c>
      <c r="H5" s="4"/>
      <c r="I5" s="4">
        <v>100</v>
      </c>
      <c r="J5" s="4">
        <v>103941450.15000001</v>
      </c>
      <c r="K5" s="4"/>
      <c r="L5" s="4">
        <v>75589380.939999998</v>
      </c>
      <c r="M5" s="4">
        <v>2.7</v>
      </c>
      <c r="N5" s="4">
        <v>3.71</v>
      </c>
      <c r="O5" s="4">
        <v>2012</v>
      </c>
      <c r="P5" s="4"/>
      <c r="Q5" s="4"/>
      <c r="R5" s="13" t="s">
        <v>89</v>
      </c>
      <c r="S5" s="14" t="s">
        <v>120</v>
      </c>
      <c r="T5" s="14" t="s">
        <v>101</v>
      </c>
      <c r="U5" s="15">
        <v>1506</v>
      </c>
      <c r="V5" s="16">
        <v>25.340947321823091</v>
      </c>
      <c r="W5" s="16">
        <v>3.2539065958391942</v>
      </c>
      <c r="X5" s="16">
        <v>24.848273572374222</v>
      </c>
      <c r="Y5" s="16">
        <v>2.7797255422780851</v>
      </c>
      <c r="Z5" s="16">
        <v>31.823572377158069</v>
      </c>
      <c r="AA5" s="16">
        <v>57.799092518813062</v>
      </c>
      <c r="AB5" s="26">
        <v>203403.57877145111</v>
      </c>
      <c r="AC5" s="28" t="s">
        <v>160</v>
      </c>
      <c r="AD5" s="32" t="s">
        <v>164</v>
      </c>
      <c r="AE5" s="32" t="s">
        <v>167</v>
      </c>
      <c r="AF5" s="34"/>
    </row>
    <row r="6" spans="1:32" ht="30" customHeight="1">
      <c r="A6" s="4"/>
      <c r="B6" s="4" t="s">
        <v>57</v>
      </c>
      <c r="C6" s="4">
        <v>3154270</v>
      </c>
      <c r="D6" s="4">
        <v>134</v>
      </c>
      <c r="E6" s="4">
        <v>663</v>
      </c>
      <c r="F6" s="4">
        <v>41339</v>
      </c>
      <c r="G6" s="4">
        <v>0.3</v>
      </c>
      <c r="H6" s="4">
        <v>5.7</v>
      </c>
      <c r="I6" s="4">
        <v>363</v>
      </c>
      <c r="J6" s="4">
        <v>65487981</v>
      </c>
      <c r="K6" s="4"/>
      <c r="L6" s="4">
        <v>97446317</v>
      </c>
      <c r="M6" s="4">
        <v>10.74</v>
      </c>
      <c r="N6" s="4">
        <v>7.22</v>
      </c>
      <c r="O6" s="4">
        <v>2009</v>
      </c>
      <c r="P6" s="4"/>
      <c r="Q6" s="4"/>
      <c r="R6" s="14" t="s">
        <v>89</v>
      </c>
      <c r="S6" s="14" t="s">
        <v>92</v>
      </c>
      <c r="T6" s="14" t="s">
        <v>93</v>
      </c>
      <c r="U6" s="15">
        <v>777</v>
      </c>
      <c r="V6" s="16">
        <v>45.77799227799138</v>
      </c>
      <c r="W6" s="16">
        <v>4.7622050622061911</v>
      </c>
      <c r="X6" s="16">
        <v>29.61685971685948</v>
      </c>
      <c r="Y6" s="16">
        <v>4.6246031746048031</v>
      </c>
      <c r="Z6" s="16">
        <v>39.93202488202715</v>
      </c>
      <c r="AA6" s="16">
        <v>86.514779064780498</v>
      </c>
      <c r="AB6" s="26">
        <v>2878669.3142557079</v>
      </c>
      <c r="AC6" s="28" t="s">
        <v>147</v>
      </c>
      <c r="AD6" s="7"/>
      <c r="AE6" s="7" t="s">
        <v>168</v>
      </c>
    </row>
    <row r="7" spans="1:32" ht="30" customHeight="1">
      <c r="A7" s="4"/>
      <c r="B7" s="4" t="s">
        <v>56</v>
      </c>
      <c r="C7" s="4">
        <v>8360327</v>
      </c>
      <c r="D7" s="4">
        <v>197</v>
      </c>
      <c r="E7" s="4">
        <v>1414</v>
      </c>
      <c r="F7" s="4">
        <v>520104</v>
      </c>
      <c r="G7" s="4">
        <v>0.55000000000000004</v>
      </c>
      <c r="H7" s="4">
        <v>84.73</v>
      </c>
      <c r="I7" s="4">
        <v>904</v>
      </c>
      <c r="J7" s="4">
        <v>512425</v>
      </c>
      <c r="K7" s="4"/>
      <c r="L7" s="4">
        <v>344069</v>
      </c>
      <c r="M7" s="4">
        <v>5.22</v>
      </c>
      <c r="N7" s="4">
        <v>7.77</v>
      </c>
      <c r="O7" s="4">
        <v>2012</v>
      </c>
      <c r="P7" s="4"/>
      <c r="Q7" s="4"/>
      <c r="R7" s="13" t="s">
        <v>89</v>
      </c>
      <c r="S7" s="14" t="s">
        <v>119</v>
      </c>
      <c r="T7" s="14" t="s">
        <v>91</v>
      </c>
      <c r="U7" s="15">
        <v>1074</v>
      </c>
      <c r="V7" s="16">
        <v>17.177638112971081</v>
      </c>
      <c r="W7" s="16">
        <v>2.8177839851027349</v>
      </c>
      <c r="X7" s="16">
        <v>17.779919304777501</v>
      </c>
      <c r="Y7" s="16">
        <v>6.5732464307900287</v>
      </c>
      <c r="Z7" s="16">
        <v>30.190254500309749</v>
      </c>
      <c r="AA7" s="16">
        <v>50.478150217253919</v>
      </c>
      <c r="AB7" s="26">
        <v>557351.04993951332</v>
      </c>
      <c r="AC7" s="28" t="s">
        <v>145</v>
      </c>
      <c r="AD7" s="7"/>
      <c r="AE7" s="7" t="s">
        <v>168</v>
      </c>
    </row>
    <row r="8" spans="1:32" ht="30" customHeight="1">
      <c r="A8" s="4" t="s">
        <v>54</v>
      </c>
      <c r="B8" s="4" t="s">
        <v>55</v>
      </c>
      <c r="C8" s="4">
        <v>15911193</v>
      </c>
      <c r="D8" s="4"/>
      <c r="E8" s="4">
        <v>877</v>
      </c>
      <c r="F8" s="4"/>
      <c r="G8" s="4">
        <v>0.34499999999999997</v>
      </c>
      <c r="H8" s="4"/>
      <c r="I8" s="4">
        <v>167</v>
      </c>
      <c r="J8" s="4">
        <v>25000000</v>
      </c>
      <c r="K8" s="4"/>
      <c r="L8" s="4">
        <v>55000000</v>
      </c>
      <c r="M8" s="4">
        <v>4.22</v>
      </c>
      <c r="N8" s="4">
        <v>2</v>
      </c>
      <c r="O8" s="4">
        <v>2016</v>
      </c>
      <c r="P8" s="4">
        <v>877</v>
      </c>
      <c r="Q8" s="4">
        <v>1350</v>
      </c>
      <c r="R8" s="13" t="s">
        <v>89</v>
      </c>
      <c r="S8" s="14" t="s">
        <v>123</v>
      </c>
      <c r="T8" s="14" t="s">
        <v>104</v>
      </c>
      <c r="U8" s="15">
        <v>422</v>
      </c>
      <c r="V8" s="16">
        <v>61.270379146922409</v>
      </c>
      <c r="W8" s="16">
        <v>1.6355450236928479</v>
      </c>
      <c r="X8" s="16">
        <v>38.991192733018053</v>
      </c>
      <c r="Y8" s="16">
        <v>2.0858609794653669</v>
      </c>
      <c r="Z8" s="16">
        <v>42.661966824643528</v>
      </c>
      <c r="AA8" s="16">
        <v>98.636650868881162</v>
      </c>
      <c r="AB8" s="26">
        <v>590970.21214689186</v>
      </c>
      <c r="AC8" s="29" t="s">
        <v>153</v>
      </c>
      <c r="AD8" s="32" t="s">
        <v>164</v>
      </c>
      <c r="AE8" s="7" t="s">
        <v>167</v>
      </c>
    </row>
    <row r="9" spans="1:32" ht="30" customHeight="1">
      <c r="A9" s="4" t="s">
        <v>54</v>
      </c>
      <c r="B9" s="4" t="s">
        <v>53</v>
      </c>
      <c r="C9" s="4">
        <v>15911193</v>
      </c>
      <c r="D9" s="4"/>
      <c r="E9" s="4">
        <v>877</v>
      </c>
      <c r="F9" s="4"/>
      <c r="G9" s="4">
        <v>0.56999999999999995</v>
      </c>
      <c r="H9" s="4"/>
      <c r="I9" s="4">
        <v>167</v>
      </c>
      <c r="J9" s="4">
        <v>25000000</v>
      </c>
      <c r="K9" s="4"/>
      <c r="L9" s="4">
        <v>55000000</v>
      </c>
      <c r="M9" s="4">
        <v>4.22</v>
      </c>
      <c r="N9" s="4">
        <v>2</v>
      </c>
      <c r="O9" s="4">
        <v>2016</v>
      </c>
      <c r="P9" s="4">
        <v>877</v>
      </c>
      <c r="Q9" s="4">
        <v>1350</v>
      </c>
      <c r="R9" s="13">
        <v>2018</v>
      </c>
      <c r="S9" s="14" t="s">
        <v>123</v>
      </c>
      <c r="T9" s="14" t="s">
        <v>104</v>
      </c>
      <c r="U9" s="15">
        <v>422</v>
      </c>
      <c r="V9" s="16">
        <v>61.270379146922409</v>
      </c>
      <c r="W9" s="16">
        <v>1.6355450236928479</v>
      </c>
      <c r="X9" s="16">
        <v>38.991192733018053</v>
      </c>
      <c r="Y9" s="16">
        <v>2.0858609794653669</v>
      </c>
      <c r="Z9" s="16">
        <v>42.661966824643528</v>
      </c>
      <c r="AA9" s="16">
        <v>98.636650868881162</v>
      </c>
      <c r="AB9" s="26">
        <v>590970.21214689186</v>
      </c>
      <c r="AC9" s="29" t="s">
        <v>153</v>
      </c>
      <c r="AD9" s="32" t="s">
        <v>164</v>
      </c>
      <c r="AE9" s="7" t="s">
        <v>167</v>
      </c>
    </row>
    <row r="10" spans="1:32" ht="30" customHeight="1">
      <c r="A10" s="4"/>
      <c r="B10" s="4" t="s">
        <v>128</v>
      </c>
      <c r="C10" s="4">
        <v>7479117</v>
      </c>
      <c r="D10" s="4"/>
      <c r="E10" s="4">
        <v>1085</v>
      </c>
      <c r="F10" s="4"/>
      <c r="G10" s="4">
        <v>13500</v>
      </c>
      <c r="H10" s="4">
        <v>13.5</v>
      </c>
      <c r="I10" s="4">
        <v>97</v>
      </c>
      <c r="J10" s="4">
        <v>41754300</v>
      </c>
      <c r="K10" s="4"/>
      <c r="L10" s="4">
        <v>47774905</v>
      </c>
      <c r="M10" s="4">
        <v>6.35</v>
      </c>
      <c r="N10" s="4">
        <v>5.55</v>
      </c>
      <c r="O10" s="4">
        <v>2009</v>
      </c>
      <c r="P10" s="4"/>
      <c r="Q10" s="4"/>
      <c r="R10" s="13" t="s">
        <v>89</v>
      </c>
      <c r="S10" s="14" t="s">
        <v>126</v>
      </c>
      <c r="T10" s="14" t="s">
        <v>127</v>
      </c>
      <c r="U10" s="15">
        <v>722</v>
      </c>
      <c r="V10" s="16">
        <v>21.419021237305309</v>
      </c>
      <c r="W10" s="16">
        <v>4.5383887349949914</v>
      </c>
      <c r="X10" s="16">
        <v>42.43081717451409</v>
      </c>
      <c r="Y10" s="16">
        <v>3.9036241920596861</v>
      </c>
      <c r="Z10" s="16">
        <v>52.42091412742289</v>
      </c>
      <c r="AA10" s="16">
        <v>77.257132963989918</v>
      </c>
      <c r="AB10" s="26">
        <v>300825.26720833761</v>
      </c>
      <c r="AC10" s="29" t="s">
        <v>151</v>
      </c>
      <c r="AD10" s="32" t="s">
        <v>164</v>
      </c>
      <c r="AE10" s="7" t="s">
        <v>167</v>
      </c>
    </row>
    <row r="11" spans="1:32" ht="30" customHeight="1">
      <c r="A11" s="4"/>
      <c r="B11" s="4" t="s">
        <v>52</v>
      </c>
      <c r="C11" s="4">
        <v>5546161</v>
      </c>
      <c r="D11" s="4"/>
      <c r="E11" s="4">
        <v>477</v>
      </c>
      <c r="F11" s="4"/>
      <c r="G11" s="4">
        <v>0.31900000000000001</v>
      </c>
      <c r="H11" s="4"/>
      <c r="I11" s="4">
        <v>413</v>
      </c>
      <c r="J11" s="4">
        <v>178220664</v>
      </c>
      <c r="K11" s="4"/>
      <c r="L11" s="4">
        <v>186846503</v>
      </c>
      <c r="M11" s="4">
        <v>33.69</v>
      </c>
      <c r="N11" s="4">
        <v>32.130000000000003</v>
      </c>
      <c r="O11" s="4">
        <v>2013</v>
      </c>
      <c r="P11" s="4">
        <v>7482</v>
      </c>
      <c r="Q11" s="4">
        <v>9100</v>
      </c>
      <c r="R11" s="13" t="s">
        <v>89</v>
      </c>
      <c r="S11" s="14" t="s">
        <v>130</v>
      </c>
      <c r="T11" s="14" t="s">
        <v>97</v>
      </c>
      <c r="U11" s="15">
        <v>868</v>
      </c>
      <c r="V11" s="16">
        <v>130.82438556067081</v>
      </c>
      <c r="W11" s="16">
        <v>2.5843894009268902</v>
      </c>
      <c r="X11" s="16">
        <v>43.32181259600592</v>
      </c>
      <c r="Y11" s="16">
        <v>3.9062403993860659</v>
      </c>
      <c r="Z11" s="16">
        <v>50.069278033799357</v>
      </c>
      <c r="AA11" s="16">
        <v>183.06981566820281</v>
      </c>
      <c r="AB11" s="26">
        <v>1478610.137360279</v>
      </c>
      <c r="AC11" s="28" t="s">
        <v>146</v>
      </c>
      <c r="AD11" s="7"/>
      <c r="AE11" s="7" t="s">
        <v>168</v>
      </c>
    </row>
    <row r="12" spans="1:32" ht="30" customHeight="1">
      <c r="A12" s="4"/>
      <c r="B12" s="4" t="s">
        <v>51</v>
      </c>
      <c r="C12" s="4">
        <v>946237</v>
      </c>
      <c r="D12" s="4"/>
      <c r="E12" s="4">
        <v>91</v>
      </c>
      <c r="F12" s="4"/>
      <c r="G12" s="4">
        <v>0.35799999999999998</v>
      </c>
      <c r="H12" s="4">
        <v>1.5</v>
      </c>
      <c r="I12" s="4">
        <v>134</v>
      </c>
      <c r="J12" s="4">
        <v>8000000</v>
      </c>
      <c r="K12" s="4">
        <v>318500</v>
      </c>
      <c r="L12" s="4">
        <v>10000000</v>
      </c>
      <c r="M12" s="4">
        <v>6.9</v>
      </c>
      <c r="N12" s="4">
        <v>8.6999999999999993</v>
      </c>
      <c r="O12" s="4">
        <v>2016</v>
      </c>
      <c r="P12" s="4">
        <v>95</v>
      </c>
      <c r="Q12" s="4">
        <v>400</v>
      </c>
      <c r="R12" s="13" t="s">
        <v>89</v>
      </c>
      <c r="S12" s="14" t="s">
        <v>98</v>
      </c>
      <c r="T12" s="14" t="s">
        <v>99</v>
      </c>
      <c r="U12" s="15">
        <v>46</v>
      </c>
      <c r="V12" s="16">
        <v>17.49202898549898</v>
      </c>
      <c r="W12" s="16">
        <v>7.3119565217753202</v>
      </c>
      <c r="X12" s="16">
        <v>42.9358695651893</v>
      </c>
      <c r="Y12" s="16">
        <v>9.9351449275361468</v>
      </c>
      <c r="Z12" s="16">
        <v>60.182971014500772</v>
      </c>
      <c r="AA12" s="16">
        <v>77.674999999999741</v>
      </c>
      <c r="AB12" s="26">
        <v>66089.489782608696</v>
      </c>
      <c r="AC12" s="29" t="s">
        <v>155</v>
      </c>
      <c r="AD12" s="32" t="s">
        <v>164</v>
      </c>
      <c r="AE12" s="7" t="s">
        <v>167</v>
      </c>
    </row>
    <row r="13" spans="1:32" ht="30" customHeight="1">
      <c r="A13" s="4" t="s">
        <v>50</v>
      </c>
      <c r="B13" s="4" t="s">
        <v>49</v>
      </c>
      <c r="C13" s="4">
        <v>49875782</v>
      </c>
      <c r="D13" s="4"/>
      <c r="E13" s="4">
        <v>106</v>
      </c>
      <c r="F13" s="4"/>
      <c r="G13" s="4">
        <v>0.28999999999999998</v>
      </c>
      <c r="H13" s="4">
        <v>1.5</v>
      </c>
      <c r="I13" s="4">
        <v>365</v>
      </c>
      <c r="J13" s="4">
        <v>31000000</v>
      </c>
      <c r="K13" s="4"/>
      <c r="L13" s="4">
        <v>16300000</v>
      </c>
      <c r="M13" s="4">
        <v>26</v>
      </c>
      <c r="N13" s="4">
        <v>52</v>
      </c>
      <c r="O13" s="4">
        <v>2016</v>
      </c>
      <c r="P13" s="4">
        <v>700</v>
      </c>
      <c r="Q13" s="4">
        <v>3150</v>
      </c>
      <c r="R13" s="13" t="s">
        <v>89</v>
      </c>
      <c r="S13" s="14" t="s">
        <v>124</v>
      </c>
      <c r="T13" s="14" t="s">
        <v>125</v>
      </c>
      <c r="U13" s="15">
        <v>279</v>
      </c>
      <c r="V13" s="16">
        <v>32.372580645167801</v>
      </c>
      <c r="W13" s="16">
        <v>6.4811230585365864</v>
      </c>
      <c r="X13" s="16">
        <v>43.474970131416512</v>
      </c>
      <c r="Y13" s="16">
        <v>6.3711469534143648</v>
      </c>
      <c r="Z13" s="16">
        <v>57.560931899639911</v>
      </c>
      <c r="AA13" s="16">
        <v>90.844504181605444</v>
      </c>
      <c r="AB13" s="26">
        <v>107034.6948648649</v>
      </c>
      <c r="AC13" s="28" t="s">
        <v>157</v>
      </c>
      <c r="AD13" s="32" t="s">
        <v>164</v>
      </c>
      <c r="AE13" s="7" t="s">
        <v>167</v>
      </c>
    </row>
    <row r="14" spans="1:32" ht="30" customHeight="1">
      <c r="A14" s="4" t="s">
        <v>41</v>
      </c>
      <c r="B14" s="4" t="s">
        <v>48</v>
      </c>
      <c r="C14" s="4">
        <v>24963844</v>
      </c>
      <c r="D14" s="4">
        <v>7</v>
      </c>
      <c r="E14" s="4">
        <v>181</v>
      </c>
      <c r="F14" s="4">
        <v>528402</v>
      </c>
      <c r="G14" s="4">
        <v>0.33</v>
      </c>
      <c r="H14" s="4">
        <v>1</v>
      </c>
      <c r="I14" s="4">
        <v>3850</v>
      </c>
      <c r="J14" s="4">
        <v>2500000</v>
      </c>
      <c r="K14" s="4"/>
      <c r="L14" s="4">
        <v>9200000</v>
      </c>
      <c r="M14" s="4">
        <v>3.25</v>
      </c>
      <c r="N14" s="4">
        <v>9.5</v>
      </c>
      <c r="O14" s="4">
        <v>2016</v>
      </c>
      <c r="P14" s="4">
        <v>1105</v>
      </c>
      <c r="Q14" s="4">
        <v>4650</v>
      </c>
      <c r="R14" s="13" t="s">
        <v>89</v>
      </c>
      <c r="S14" s="14" t="s">
        <v>129</v>
      </c>
      <c r="T14" s="14" t="s">
        <v>122</v>
      </c>
      <c r="U14" s="15">
        <v>2156</v>
      </c>
      <c r="V14" s="16">
        <v>14.53365027829391</v>
      </c>
      <c r="W14" s="16">
        <v>9.7630411255432996</v>
      </c>
      <c r="X14" s="16">
        <v>17.079700061841159</v>
      </c>
      <c r="Y14" s="16">
        <v>2.7221784168189229</v>
      </c>
      <c r="Z14" s="16">
        <v>32.385242733454987</v>
      </c>
      <c r="AA14" s="16">
        <v>48.008232838588711</v>
      </c>
      <c r="AB14" s="26">
        <v>1912603.9376106311</v>
      </c>
      <c r="AC14" s="28" t="s">
        <v>150</v>
      </c>
      <c r="AD14" s="7"/>
      <c r="AE14" s="7" t="s">
        <v>168</v>
      </c>
    </row>
    <row r="15" spans="1:32" ht="30" customHeight="1">
      <c r="A15" s="4" t="s">
        <v>41</v>
      </c>
      <c r="B15" s="4" t="s">
        <v>47</v>
      </c>
      <c r="C15" s="4">
        <v>24963844</v>
      </c>
      <c r="D15" s="4">
        <v>7</v>
      </c>
      <c r="E15" s="4">
        <v>31</v>
      </c>
      <c r="F15" s="4">
        <v>528402</v>
      </c>
      <c r="G15" s="4">
        <v>3.74</v>
      </c>
      <c r="H15" s="4">
        <v>1</v>
      </c>
      <c r="I15" s="4">
        <v>3850</v>
      </c>
      <c r="J15" s="4">
        <v>600000</v>
      </c>
      <c r="K15" s="4"/>
      <c r="L15" s="4">
        <v>91300000</v>
      </c>
      <c r="M15" s="4">
        <v>5.9</v>
      </c>
      <c r="N15" s="4">
        <v>3.8</v>
      </c>
      <c r="O15" s="4">
        <v>2016</v>
      </c>
      <c r="P15" s="4">
        <v>1105</v>
      </c>
      <c r="Q15" s="4">
        <v>4650</v>
      </c>
      <c r="R15" s="13" t="s">
        <v>89</v>
      </c>
      <c r="S15" s="14" t="s">
        <v>129</v>
      </c>
      <c r="T15" s="14" t="s">
        <v>122</v>
      </c>
      <c r="U15" s="15">
        <v>2156</v>
      </c>
      <c r="V15" s="16">
        <v>14.53365027829391</v>
      </c>
      <c r="W15" s="16">
        <v>9.7630411255432996</v>
      </c>
      <c r="X15" s="16">
        <v>17.079700061841159</v>
      </c>
      <c r="Y15" s="16">
        <v>2.7221784168189229</v>
      </c>
      <c r="Z15" s="16">
        <v>32.385242733454987</v>
      </c>
      <c r="AA15" s="16">
        <v>48.008232838588711</v>
      </c>
      <c r="AB15" s="26">
        <v>1912603.9376106311</v>
      </c>
      <c r="AC15" s="28" t="s">
        <v>150</v>
      </c>
      <c r="AD15" s="7"/>
      <c r="AE15" s="7" t="s">
        <v>168</v>
      </c>
    </row>
    <row r="16" spans="1:32" ht="30" customHeight="1">
      <c r="A16" s="4" t="s">
        <v>41</v>
      </c>
      <c r="B16" s="4" t="s">
        <v>174</v>
      </c>
      <c r="C16" s="4">
        <v>24963844</v>
      </c>
      <c r="D16" s="4">
        <v>7</v>
      </c>
      <c r="E16" s="4">
        <v>687</v>
      </c>
      <c r="F16" s="4">
        <v>528402</v>
      </c>
      <c r="G16" s="4">
        <v>0.31</v>
      </c>
      <c r="H16" s="4">
        <v>1</v>
      </c>
      <c r="I16" s="4">
        <v>3850</v>
      </c>
      <c r="J16" s="4">
        <v>700000</v>
      </c>
      <c r="K16" s="4"/>
      <c r="L16" s="4">
        <v>2000000</v>
      </c>
      <c r="M16" s="4">
        <v>15</v>
      </c>
      <c r="N16" s="4">
        <v>35</v>
      </c>
      <c r="O16" s="4">
        <v>2016</v>
      </c>
      <c r="P16" s="4">
        <v>1105</v>
      </c>
      <c r="Q16" s="4">
        <v>4650</v>
      </c>
      <c r="R16" s="13" t="s">
        <v>89</v>
      </c>
      <c r="S16" s="14" t="s">
        <v>129</v>
      </c>
      <c r="T16" s="14" t="s">
        <v>122</v>
      </c>
      <c r="U16" s="15">
        <v>2156</v>
      </c>
      <c r="V16" s="16">
        <v>14.53365027829391</v>
      </c>
      <c r="W16" s="16">
        <v>9.7630411255432996</v>
      </c>
      <c r="X16" s="16">
        <v>17.079700061841159</v>
      </c>
      <c r="Y16" s="16">
        <v>2.7221784168189229</v>
      </c>
      <c r="Z16" s="16">
        <v>32.385242733454987</v>
      </c>
      <c r="AA16" s="16">
        <v>48.008232838588711</v>
      </c>
      <c r="AB16" s="26">
        <v>1912603.9376106311</v>
      </c>
      <c r="AC16" s="28" t="s">
        <v>150</v>
      </c>
      <c r="AD16" s="7"/>
      <c r="AE16" s="7" t="s">
        <v>168</v>
      </c>
    </row>
    <row r="17" spans="1:31" ht="30" customHeight="1">
      <c r="A17" s="4" t="s">
        <v>41</v>
      </c>
      <c r="B17" s="4" t="s">
        <v>175</v>
      </c>
      <c r="C17" s="4">
        <v>24963844</v>
      </c>
      <c r="D17" s="4">
        <v>7</v>
      </c>
      <c r="E17" s="4">
        <v>823</v>
      </c>
      <c r="F17" s="4">
        <v>528402</v>
      </c>
      <c r="G17" s="4">
        <v>0.87</v>
      </c>
      <c r="H17" s="4">
        <v>1</v>
      </c>
      <c r="I17" s="4">
        <v>3850</v>
      </c>
      <c r="J17" s="4">
        <v>1200000</v>
      </c>
      <c r="K17" s="4"/>
      <c r="L17" s="4">
        <v>27500000</v>
      </c>
      <c r="M17" s="4">
        <v>12.7</v>
      </c>
      <c r="N17" s="4">
        <v>7.2</v>
      </c>
      <c r="O17" s="4">
        <v>2016</v>
      </c>
      <c r="P17" s="4">
        <v>1105</v>
      </c>
      <c r="Q17" s="4">
        <v>4650</v>
      </c>
      <c r="R17" s="13" t="s">
        <v>89</v>
      </c>
      <c r="S17" s="14" t="s">
        <v>129</v>
      </c>
      <c r="T17" s="14" t="s">
        <v>122</v>
      </c>
      <c r="U17" s="15">
        <v>2156</v>
      </c>
      <c r="V17" s="16">
        <v>14.53365027829391</v>
      </c>
      <c r="W17" s="16">
        <v>9.7630411255432996</v>
      </c>
      <c r="X17" s="16">
        <v>17.079700061841159</v>
      </c>
      <c r="Y17" s="16">
        <v>2.7221784168189229</v>
      </c>
      <c r="Z17" s="16">
        <v>32.385242733454987</v>
      </c>
      <c r="AA17" s="16">
        <v>48.008232838588711</v>
      </c>
      <c r="AB17" s="26">
        <v>1912603.9376106311</v>
      </c>
      <c r="AC17" s="28" t="s">
        <v>150</v>
      </c>
      <c r="AD17" s="7"/>
      <c r="AE17" s="7" t="s">
        <v>168</v>
      </c>
    </row>
    <row r="18" spans="1:31" ht="30" customHeight="1">
      <c r="A18" s="4" t="s">
        <v>41</v>
      </c>
      <c r="B18" s="4" t="s">
        <v>176</v>
      </c>
      <c r="C18" s="4">
        <v>24963844</v>
      </c>
      <c r="D18" s="4">
        <v>7</v>
      </c>
      <c r="E18" s="4">
        <v>153</v>
      </c>
      <c r="F18" s="4">
        <v>528402</v>
      </c>
      <c r="G18" s="4"/>
      <c r="H18" s="4">
        <v>1</v>
      </c>
      <c r="I18" s="4">
        <v>3850</v>
      </c>
      <c r="J18" s="4"/>
      <c r="K18" s="4"/>
      <c r="L18" s="4"/>
      <c r="M18" s="4"/>
      <c r="N18" s="4"/>
      <c r="O18" s="4">
        <v>2016</v>
      </c>
      <c r="P18" s="4">
        <v>1105</v>
      </c>
      <c r="Q18" s="4">
        <v>4650</v>
      </c>
      <c r="R18" s="13" t="s">
        <v>89</v>
      </c>
      <c r="S18" s="14" t="s">
        <v>129</v>
      </c>
      <c r="T18" s="14" t="s">
        <v>122</v>
      </c>
      <c r="U18" s="15">
        <v>2156</v>
      </c>
      <c r="V18" s="16">
        <v>14.53365027829391</v>
      </c>
      <c r="W18" s="16">
        <v>9.7630411255432996</v>
      </c>
      <c r="X18" s="16">
        <v>17.079700061841159</v>
      </c>
      <c r="Y18" s="16">
        <v>2.7221784168189229</v>
      </c>
      <c r="Z18" s="16">
        <v>32.385242733454987</v>
      </c>
      <c r="AA18" s="16">
        <v>48.008232838588711</v>
      </c>
      <c r="AB18" s="26">
        <v>1912603.9376106311</v>
      </c>
      <c r="AC18" s="28" t="s">
        <v>150</v>
      </c>
      <c r="AD18" s="7"/>
      <c r="AE18" s="7" t="s">
        <v>168</v>
      </c>
    </row>
    <row r="19" spans="1:31" ht="30" customHeight="1">
      <c r="A19" s="4" t="s">
        <v>41</v>
      </c>
      <c r="B19" s="4" t="s">
        <v>177</v>
      </c>
      <c r="C19" s="4">
        <v>24963844</v>
      </c>
      <c r="D19" s="4">
        <v>7</v>
      </c>
      <c r="E19" s="4">
        <v>778</v>
      </c>
      <c r="F19" s="4">
        <v>528402</v>
      </c>
      <c r="G19" s="4"/>
      <c r="H19" s="4">
        <v>1</v>
      </c>
      <c r="I19" s="4">
        <v>3850</v>
      </c>
      <c r="J19" s="4"/>
      <c r="K19" s="4"/>
      <c r="L19" s="4"/>
      <c r="M19" s="4"/>
      <c r="N19" s="4"/>
      <c r="O19" s="4">
        <v>2016</v>
      </c>
      <c r="P19" s="4">
        <v>1105</v>
      </c>
      <c r="Q19" s="4">
        <v>4650</v>
      </c>
      <c r="R19" s="13" t="s">
        <v>89</v>
      </c>
      <c r="S19" s="14" t="s">
        <v>129</v>
      </c>
      <c r="T19" s="14" t="s">
        <v>122</v>
      </c>
      <c r="U19" s="15">
        <v>2156</v>
      </c>
      <c r="V19" s="16">
        <v>14.53365027829391</v>
      </c>
      <c r="W19" s="16">
        <v>9.7630411255432996</v>
      </c>
      <c r="X19" s="16">
        <v>17.079700061841159</v>
      </c>
      <c r="Y19" s="16">
        <v>2.7221784168189229</v>
      </c>
      <c r="Z19" s="16">
        <v>32.385242733454987</v>
      </c>
      <c r="AA19" s="16">
        <v>48.008232838588711</v>
      </c>
      <c r="AB19" s="26">
        <v>1912603.9376106311</v>
      </c>
      <c r="AC19" s="28" t="s">
        <v>150</v>
      </c>
      <c r="AD19" s="7"/>
      <c r="AE19" s="7" t="s">
        <v>168</v>
      </c>
    </row>
    <row r="20" spans="1:31" ht="30" customHeight="1">
      <c r="A20" s="4" t="s">
        <v>41</v>
      </c>
      <c r="B20" s="4" t="s">
        <v>178</v>
      </c>
      <c r="C20" s="4">
        <v>24963844</v>
      </c>
      <c r="D20" s="4">
        <v>7</v>
      </c>
      <c r="E20" s="4">
        <v>25</v>
      </c>
      <c r="F20" s="4">
        <v>528402</v>
      </c>
      <c r="G20" s="4">
        <v>0.11799999999999999</v>
      </c>
      <c r="H20" s="4">
        <v>1</v>
      </c>
      <c r="I20" s="4">
        <v>3850</v>
      </c>
      <c r="J20" s="4"/>
      <c r="K20" s="4"/>
      <c r="L20" s="4"/>
      <c r="M20" s="4"/>
      <c r="N20" s="4"/>
      <c r="O20" s="4">
        <v>2016</v>
      </c>
      <c r="P20" s="4">
        <v>1105</v>
      </c>
      <c r="Q20" s="4">
        <v>4650</v>
      </c>
      <c r="R20" s="13" t="s">
        <v>89</v>
      </c>
      <c r="S20" s="14" t="s">
        <v>129</v>
      </c>
      <c r="T20" s="14" t="s">
        <v>122</v>
      </c>
      <c r="U20" s="15">
        <v>2156</v>
      </c>
      <c r="V20" s="16">
        <v>14.53365027829391</v>
      </c>
      <c r="W20" s="16">
        <v>9.7630411255432996</v>
      </c>
      <c r="X20" s="16">
        <v>17.079700061841159</v>
      </c>
      <c r="Y20" s="16">
        <v>2.7221784168189229</v>
      </c>
      <c r="Z20" s="16">
        <v>32.385242733454987</v>
      </c>
      <c r="AA20" s="16">
        <v>48.008232838588711</v>
      </c>
      <c r="AB20" s="26">
        <v>1912603.9376106311</v>
      </c>
      <c r="AC20" s="28" t="s">
        <v>150</v>
      </c>
      <c r="AD20" s="7"/>
      <c r="AE20" s="7" t="s">
        <v>168</v>
      </c>
    </row>
    <row r="21" spans="1:31" ht="30" customHeight="1">
      <c r="A21" s="4" t="s">
        <v>41</v>
      </c>
      <c r="B21" s="4" t="s">
        <v>40</v>
      </c>
      <c r="C21" s="4">
        <v>24963844</v>
      </c>
      <c r="D21" s="4"/>
      <c r="E21" s="4">
        <v>80</v>
      </c>
      <c r="F21" s="4">
        <v>528402</v>
      </c>
      <c r="G21" s="4"/>
      <c r="H21" s="4">
        <v>1</v>
      </c>
      <c r="I21" s="4">
        <v>3850</v>
      </c>
      <c r="J21" s="4"/>
      <c r="K21" s="4"/>
      <c r="L21" s="4"/>
      <c r="M21" s="4"/>
      <c r="N21" s="4"/>
      <c r="O21" s="4">
        <v>2016</v>
      </c>
      <c r="P21" s="4">
        <v>1105</v>
      </c>
      <c r="Q21" s="4">
        <v>4650</v>
      </c>
      <c r="R21" s="13" t="s">
        <v>89</v>
      </c>
      <c r="S21" s="14" t="s">
        <v>129</v>
      </c>
      <c r="T21" s="14" t="s">
        <v>122</v>
      </c>
      <c r="U21" s="15">
        <v>2156</v>
      </c>
      <c r="V21" s="16">
        <v>14.53365027829391</v>
      </c>
      <c r="W21" s="16">
        <v>9.7630411255432996</v>
      </c>
      <c r="X21" s="16">
        <v>17.079700061841159</v>
      </c>
      <c r="Y21" s="16">
        <v>2.7221784168189229</v>
      </c>
      <c r="Z21" s="16">
        <v>32.385242733454987</v>
      </c>
      <c r="AA21" s="16">
        <v>48.008232838588711</v>
      </c>
      <c r="AB21" s="26">
        <v>1912603.9376106311</v>
      </c>
      <c r="AC21" s="28" t="s">
        <v>150</v>
      </c>
      <c r="AD21" s="7"/>
      <c r="AE21" s="7" t="s">
        <v>168</v>
      </c>
    </row>
    <row r="22" spans="1:31" ht="30" customHeight="1">
      <c r="A22" s="4" t="s">
        <v>39</v>
      </c>
      <c r="B22" s="4" t="s">
        <v>38</v>
      </c>
      <c r="C22" s="4">
        <v>4803186</v>
      </c>
      <c r="D22" s="4"/>
      <c r="E22" s="4">
        <v>251</v>
      </c>
      <c r="F22" s="4"/>
      <c r="G22" s="4"/>
      <c r="H22" s="4"/>
      <c r="I22" s="4">
        <v>107</v>
      </c>
      <c r="J22" s="4">
        <f>SUM(S22,T22)</f>
        <v>0</v>
      </c>
      <c r="K22" s="4">
        <v>27813.665000000001</v>
      </c>
      <c r="L22" s="4">
        <v>74495562</v>
      </c>
      <c r="M22" s="4">
        <v>15</v>
      </c>
      <c r="N22" s="4">
        <v>9</v>
      </c>
      <c r="O22" s="4">
        <v>2016</v>
      </c>
      <c r="P22" s="4"/>
      <c r="Q22" s="4"/>
      <c r="R22" s="13" t="s">
        <v>89</v>
      </c>
      <c r="S22" s="14" t="s">
        <v>103</v>
      </c>
      <c r="T22" s="14" t="s">
        <v>104</v>
      </c>
      <c r="U22" s="15">
        <v>112</v>
      </c>
      <c r="V22" s="16">
        <v>37.89375000000031</v>
      </c>
      <c r="W22" s="16">
        <v>4.5455357143000583</v>
      </c>
      <c r="X22" s="16">
        <v>56.384672619046917</v>
      </c>
      <c r="Y22" s="16">
        <v>2.8462797618963771</v>
      </c>
      <c r="Z22" s="16">
        <v>63.776488095243359</v>
      </c>
      <c r="AA22" s="16">
        <v>101.6702380952437</v>
      </c>
      <c r="AB22" s="26">
        <v>1399709.723928574</v>
      </c>
      <c r="AC22" s="29" t="s">
        <v>152</v>
      </c>
      <c r="AD22" s="32" t="s">
        <v>164</v>
      </c>
      <c r="AE22" s="7" t="s">
        <v>167</v>
      </c>
    </row>
    <row r="23" spans="1:31" ht="30" customHeight="1">
      <c r="A23" s="4" t="s">
        <v>179</v>
      </c>
      <c r="B23" s="4" t="s">
        <v>180</v>
      </c>
      <c r="C23" s="4">
        <v>1305962</v>
      </c>
      <c r="D23" s="4"/>
      <c r="E23" s="4">
        <v>64</v>
      </c>
      <c r="F23" s="4"/>
      <c r="G23" s="4"/>
      <c r="H23" s="4"/>
      <c r="I23" s="4">
        <v>472</v>
      </c>
      <c r="J23" s="4">
        <v>43369250</v>
      </c>
      <c r="K23" s="4"/>
      <c r="L23" s="4">
        <v>290000000</v>
      </c>
      <c r="M23" s="4">
        <v>7</v>
      </c>
      <c r="N23" s="4">
        <v>6</v>
      </c>
      <c r="O23" s="4">
        <v>2016</v>
      </c>
      <c r="P23" s="4"/>
      <c r="Q23" s="4"/>
      <c r="R23" s="13" t="s">
        <v>89</v>
      </c>
      <c r="S23" s="14" t="s">
        <v>181</v>
      </c>
      <c r="T23" s="14" t="s">
        <v>115</v>
      </c>
      <c r="U23" s="15">
        <v>964</v>
      </c>
      <c r="V23" s="16">
        <v>136.80254149377669</v>
      </c>
      <c r="W23" s="16">
        <v>2.6456950207437</v>
      </c>
      <c r="X23" s="16">
        <v>39.99457123098437</v>
      </c>
      <c r="Y23" s="16">
        <v>3.192825034576122</v>
      </c>
      <c r="Z23" s="16">
        <v>46.416908713688557</v>
      </c>
      <c r="AA23" s="16">
        <v>189.86502420469949</v>
      </c>
      <c r="AB23" s="26">
        <v>1288408.0458703451</v>
      </c>
      <c r="AC23" s="28" t="s">
        <v>158</v>
      </c>
      <c r="AD23" s="32" t="s">
        <v>164</v>
      </c>
      <c r="AE23" s="7" t="s">
        <v>167</v>
      </c>
    </row>
    <row r="24" spans="1:31" ht="30" customHeight="1">
      <c r="A24" s="4" t="s">
        <v>179</v>
      </c>
      <c r="B24" s="4" t="s">
        <v>182</v>
      </c>
      <c r="C24" s="4">
        <v>39004319</v>
      </c>
      <c r="D24" s="4"/>
      <c r="E24" s="4">
        <v>1908</v>
      </c>
      <c r="F24" s="4"/>
      <c r="G24" s="4"/>
      <c r="H24" s="4"/>
      <c r="I24" s="4">
        <v>472</v>
      </c>
      <c r="J24" s="4">
        <v>375000000</v>
      </c>
      <c r="K24" s="4"/>
      <c r="L24" s="4">
        <v>290000000</v>
      </c>
      <c r="M24" s="4">
        <v>7</v>
      </c>
      <c r="N24" s="4">
        <v>6</v>
      </c>
      <c r="O24" s="4">
        <v>2016</v>
      </c>
      <c r="P24" s="4"/>
      <c r="Q24" s="4"/>
      <c r="R24" s="13" t="s">
        <v>89</v>
      </c>
      <c r="S24" s="14" t="s">
        <v>181</v>
      </c>
      <c r="T24" s="14" t="s">
        <v>115</v>
      </c>
      <c r="U24" s="15">
        <v>964</v>
      </c>
      <c r="V24" s="16">
        <v>136.80254149377669</v>
      </c>
      <c r="W24" s="16">
        <v>2.6456950207437</v>
      </c>
      <c r="X24" s="16">
        <v>39.99457123098437</v>
      </c>
      <c r="Y24" s="16">
        <v>3.192825034576122</v>
      </c>
      <c r="Z24" s="16">
        <v>46.416908713688557</v>
      </c>
      <c r="AA24" s="16">
        <v>189.86502420469949</v>
      </c>
      <c r="AB24" s="26">
        <v>1288408.0458703451</v>
      </c>
      <c r="AC24" s="28" t="s">
        <v>158</v>
      </c>
      <c r="AD24" s="32" t="s">
        <v>164</v>
      </c>
      <c r="AE24" s="7" t="s">
        <v>167</v>
      </c>
    </row>
    <row r="25" spans="1:31" ht="30" customHeight="1">
      <c r="A25" s="4" t="s">
        <v>179</v>
      </c>
      <c r="B25" s="4" t="s">
        <v>34</v>
      </c>
      <c r="C25" s="4"/>
      <c r="D25" s="4"/>
      <c r="E25" s="4">
        <v>275</v>
      </c>
      <c r="F25" s="4"/>
      <c r="G25" s="4"/>
      <c r="H25" s="4"/>
      <c r="I25" s="4">
        <v>472</v>
      </c>
      <c r="J25" s="4">
        <v>375000000</v>
      </c>
      <c r="K25" s="4"/>
      <c r="L25" s="4">
        <v>290000000</v>
      </c>
      <c r="M25" s="4">
        <v>7</v>
      </c>
      <c r="N25" s="4">
        <v>6</v>
      </c>
      <c r="O25" s="4">
        <v>2016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27"/>
      <c r="AC25" s="7"/>
      <c r="AD25" s="7"/>
      <c r="AE25" s="7"/>
    </row>
    <row r="26" spans="1:31" ht="30" customHeight="1">
      <c r="A26" s="4"/>
      <c r="B26" s="4" t="s">
        <v>33</v>
      </c>
      <c r="C26" s="4">
        <v>121552</v>
      </c>
      <c r="D26" s="4"/>
      <c r="E26" s="4">
        <v>1398</v>
      </c>
      <c r="F26" s="4"/>
      <c r="G26" s="4">
        <v>7.8E-2</v>
      </c>
      <c r="H26" s="4"/>
      <c r="I26" s="4">
        <v>20</v>
      </c>
      <c r="J26" s="4">
        <v>616989664.12</v>
      </c>
      <c r="K26" s="4">
        <v>450000000</v>
      </c>
      <c r="L26" s="4">
        <v>462904790.76999998</v>
      </c>
      <c r="M26" s="4">
        <v>6.9</v>
      </c>
      <c r="N26" s="4">
        <v>9.17</v>
      </c>
      <c r="O26" s="4">
        <v>2013</v>
      </c>
      <c r="P26" s="4"/>
      <c r="Q26" s="4">
        <v>7.8E-2</v>
      </c>
      <c r="R26" s="13" t="s">
        <v>89</v>
      </c>
      <c r="S26" s="14" t="s">
        <v>90</v>
      </c>
      <c r="T26" s="14" t="s">
        <v>91</v>
      </c>
      <c r="U26" s="15">
        <v>127</v>
      </c>
      <c r="V26" s="16">
        <v>77.124540682418242</v>
      </c>
      <c r="W26" s="16">
        <v>10.44816272965757</v>
      </c>
      <c r="X26" s="16">
        <v>32.574278215215877</v>
      </c>
      <c r="Y26" s="16">
        <v>9.4135170603775062</v>
      </c>
      <c r="Z26" s="16">
        <v>55.170341207351129</v>
      </c>
      <c r="AA26" s="16">
        <v>133.78517060368009</v>
      </c>
      <c r="AB26" s="27"/>
      <c r="AC26" s="28" t="s">
        <v>145</v>
      </c>
      <c r="AD26" s="7"/>
      <c r="AE26" s="7" t="s">
        <v>168</v>
      </c>
    </row>
    <row r="27" spans="1:31" ht="30" customHeight="1">
      <c r="A27" s="4"/>
      <c r="B27" s="4" t="s">
        <v>32</v>
      </c>
      <c r="C27" s="4">
        <v>24000000</v>
      </c>
      <c r="D27" s="4"/>
      <c r="E27" s="4">
        <v>94</v>
      </c>
      <c r="F27" s="4"/>
      <c r="G27" s="4"/>
      <c r="H27" s="4">
        <v>19.5</v>
      </c>
      <c r="I27" s="4">
        <v>66</v>
      </c>
      <c r="J27" s="4">
        <v>75653038</v>
      </c>
      <c r="K27" s="4"/>
      <c r="L27" s="4">
        <v>97446317</v>
      </c>
      <c r="M27" s="4">
        <v>10.74</v>
      </c>
      <c r="N27" s="4">
        <v>7.22</v>
      </c>
      <c r="O27" s="4">
        <v>2009</v>
      </c>
      <c r="P27" s="4"/>
      <c r="Q27" s="4"/>
      <c r="R27" s="13" t="s">
        <v>89</v>
      </c>
      <c r="S27" s="14" t="s">
        <v>92</v>
      </c>
      <c r="T27" s="14" t="s">
        <v>93</v>
      </c>
      <c r="U27" s="15">
        <v>777</v>
      </c>
      <c r="V27" s="16">
        <v>45.77799227799138</v>
      </c>
      <c r="W27" s="16">
        <v>4.7622050622061911</v>
      </c>
      <c r="X27" s="16">
        <v>29.61685971685948</v>
      </c>
      <c r="Y27" s="16">
        <v>4.6246031746048031</v>
      </c>
      <c r="Z27" s="16">
        <v>39.93202488202715</v>
      </c>
      <c r="AA27" s="16">
        <v>86.514779064780498</v>
      </c>
      <c r="AB27" s="26">
        <v>2878669.3142557079</v>
      </c>
      <c r="AC27" s="28" t="s">
        <v>147</v>
      </c>
      <c r="AD27" s="7"/>
      <c r="AE27" s="7" t="s">
        <v>168</v>
      </c>
    </row>
    <row r="28" spans="1:31" ht="30" customHeight="1">
      <c r="A28" s="4"/>
      <c r="B28" s="4" t="s">
        <v>183</v>
      </c>
      <c r="C28" s="4">
        <v>2969056</v>
      </c>
      <c r="D28" s="4"/>
      <c r="E28" s="4">
        <v>531</v>
      </c>
      <c r="F28" s="4"/>
      <c r="G28" s="4">
        <v>5.2433349999999997E-2</v>
      </c>
      <c r="H28" s="4"/>
      <c r="I28" s="4">
        <v>250</v>
      </c>
      <c r="J28" s="4">
        <v>40041467</v>
      </c>
      <c r="K28" s="4"/>
      <c r="L28" s="4">
        <v>17753424</v>
      </c>
      <c r="M28" s="4">
        <v>8.15</v>
      </c>
      <c r="N28" s="4">
        <v>10.19</v>
      </c>
      <c r="O28" s="4">
        <v>2013</v>
      </c>
      <c r="P28" s="4"/>
      <c r="Q28" s="4">
        <v>0.05</v>
      </c>
      <c r="R28" s="13" t="s">
        <v>89</v>
      </c>
      <c r="S28" s="14" t="s">
        <v>94</v>
      </c>
      <c r="T28" s="14" t="s">
        <v>95</v>
      </c>
      <c r="U28" s="15">
        <v>867</v>
      </c>
      <c r="V28" s="16">
        <v>8.5747789311825748</v>
      </c>
      <c r="W28" s="16">
        <v>0.21386005382184881</v>
      </c>
      <c r="X28" s="16">
        <v>6.9449250288341906</v>
      </c>
      <c r="Y28" s="16">
        <v>0.17003075740478171</v>
      </c>
      <c r="Z28" s="16">
        <v>7.520184544405125</v>
      </c>
      <c r="AA28" s="16">
        <v>15.048827374088139</v>
      </c>
      <c r="AB28" s="26">
        <v>26856.681660899601</v>
      </c>
      <c r="AC28" s="28" t="s">
        <v>148</v>
      </c>
      <c r="AD28" s="7"/>
      <c r="AE28" s="7" t="s">
        <v>168</v>
      </c>
    </row>
    <row r="29" spans="1:31" ht="30" customHeight="1">
      <c r="A29" s="4"/>
      <c r="B29" s="4" t="s">
        <v>30</v>
      </c>
      <c r="C29" s="4">
        <v>8584657</v>
      </c>
      <c r="D29" s="4"/>
      <c r="E29" s="4">
        <v>787</v>
      </c>
      <c r="F29" s="4"/>
      <c r="G29" s="4"/>
      <c r="H29" s="4"/>
      <c r="I29" s="4">
        <v>413</v>
      </c>
      <c r="J29" s="4">
        <v>178220664</v>
      </c>
      <c r="K29" s="4"/>
      <c r="L29" s="4">
        <v>186846503</v>
      </c>
      <c r="M29" s="4">
        <v>33.69</v>
      </c>
      <c r="N29" s="4">
        <v>32.130000000000003</v>
      </c>
      <c r="O29" s="4">
        <v>2013</v>
      </c>
      <c r="P29" s="4"/>
      <c r="Q29" s="4"/>
      <c r="R29" s="13" t="s">
        <v>89</v>
      </c>
      <c r="S29" s="14" t="s">
        <v>96</v>
      </c>
      <c r="T29" s="14" t="s">
        <v>97</v>
      </c>
      <c r="U29" s="15">
        <v>391</v>
      </c>
      <c r="V29" s="16">
        <v>17.030605285590578</v>
      </c>
      <c r="W29" s="16">
        <v>2.9208013640274229</v>
      </c>
      <c r="X29" s="16">
        <v>28.633248081838541</v>
      </c>
      <c r="Y29" s="16">
        <v>6.080136402388332</v>
      </c>
      <c r="Z29" s="16">
        <v>39.337681159421898</v>
      </c>
      <c r="AA29" s="16">
        <v>56.232779198637012</v>
      </c>
      <c r="AB29" s="27"/>
      <c r="AC29" s="28" t="s">
        <v>146</v>
      </c>
      <c r="AD29" s="7"/>
      <c r="AE29" s="7" t="s">
        <v>168</v>
      </c>
    </row>
    <row r="30" spans="1:31" ht="30" customHeight="1">
      <c r="A30" s="4"/>
      <c r="B30" s="4" t="s">
        <v>29</v>
      </c>
      <c r="C30" s="4">
        <v>210248</v>
      </c>
      <c r="D30" s="4"/>
      <c r="E30" s="4">
        <v>4380</v>
      </c>
      <c r="F30" s="4"/>
      <c r="G30" s="4"/>
      <c r="H30" s="4"/>
      <c r="I30" s="4">
        <v>19</v>
      </c>
      <c r="J30" s="4">
        <v>668231.72</v>
      </c>
      <c r="K30" s="4"/>
      <c r="L30" s="4">
        <v>601483.81999999995</v>
      </c>
      <c r="M30" s="4">
        <v>5.15</v>
      </c>
      <c r="N30" s="4">
        <v>5.73</v>
      </c>
      <c r="O30" s="4">
        <v>2013</v>
      </c>
      <c r="P30" s="4"/>
      <c r="Q30" s="4"/>
      <c r="R30" s="13" t="s">
        <v>89</v>
      </c>
      <c r="S30" s="14" t="s">
        <v>100</v>
      </c>
      <c r="T30" s="14" t="s">
        <v>101</v>
      </c>
      <c r="U30" s="15">
        <v>1</v>
      </c>
      <c r="V30" s="16">
        <v>0.49999999988358468</v>
      </c>
      <c r="W30" s="16">
        <v>5.9833333334536292</v>
      </c>
      <c r="X30" s="16">
        <v>0</v>
      </c>
      <c r="Y30" s="16">
        <v>1.899999999906868</v>
      </c>
      <c r="Z30" s="16">
        <v>0</v>
      </c>
      <c r="AA30" s="16">
        <v>82.749999999941792</v>
      </c>
      <c r="AB30" s="27"/>
      <c r="AC30" s="28" t="s">
        <v>159</v>
      </c>
      <c r="AD30" s="32" t="s">
        <v>163</v>
      </c>
      <c r="AE30" s="7" t="s">
        <v>167</v>
      </c>
    </row>
    <row r="31" spans="1:31" ht="30" customHeight="1">
      <c r="A31" s="4" t="s">
        <v>28</v>
      </c>
      <c r="B31" s="4" t="s">
        <v>27</v>
      </c>
      <c r="C31" s="4">
        <v>101000</v>
      </c>
      <c r="D31" s="4"/>
      <c r="E31" s="4">
        <v>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27"/>
      <c r="AC31" s="28" t="s">
        <v>162</v>
      </c>
      <c r="AD31" s="33" t="s">
        <v>164</v>
      </c>
      <c r="AE31" s="7" t="s">
        <v>167</v>
      </c>
    </row>
    <row r="32" spans="1:31" ht="30" customHeight="1">
      <c r="A32" s="4" t="s">
        <v>26</v>
      </c>
      <c r="B32" s="4" t="s">
        <v>25</v>
      </c>
      <c r="C32" s="4">
        <v>618000</v>
      </c>
      <c r="D32" s="4"/>
      <c r="E32" s="4">
        <v>2380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27"/>
      <c r="AC32" s="7"/>
      <c r="AD32" s="7"/>
      <c r="AE32" s="7"/>
    </row>
    <row r="33" spans="1:31" ht="30" customHeight="1">
      <c r="A33" s="4"/>
      <c r="B33" s="4" t="s">
        <v>184</v>
      </c>
      <c r="C33" s="4">
        <v>6327288</v>
      </c>
      <c r="D33" s="4"/>
      <c r="E33" s="4">
        <v>378</v>
      </c>
      <c r="F33" s="4"/>
      <c r="G33" s="4"/>
      <c r="H33" s="4"/>
      <c r="I33" s="4">
        <v>219</v>
      </c>
      <c r="J33" s="4">
        <v>54863365.719999999</v>
      </c>
      <c r="K33" s="4"/>
      <c r="L33" s="4">
        <v>63664901</v>
      </c>
      <c r="M33" s="4">
        <v>10.06</v>
      </c>
      <c r="N33" s="4">
        <v>7.74</v>
      </c>
      <c r="O33" s="4">
        <v>2013</v>
      </c>
      <c r="P33" s="4"/>
      <c r="Q33" s="4"/>
      <c r="R33" s="13" t="s">
        <v>89</v>
      </c>
      <c r="S33" s="14" t="s">
        <v>116</v>
      </c>
      <c r="T33" s="14" t="s">
        <v>117</v>
      </c>
      <c r="U33" s="15">
        <v>428</v>
      </c>
      <c r="V33" s="16">
        <v>43.342445482866957</v>
      </c>
      <c r="W33" s="16">
        <v>1.473948598130379</v>
      </c>
      <c r="X33" s="16">
        <v>55.723714953274843</v>
      </c>
      <c r="Y33" s="16">
        <v>1.835552959499454</v>
      </c>
      <c r="Z33" s="16">
        <v>61.489563862928613</v>
      </c>
      <c r="AA33" s="16">
        <v>107.2324766355157</v>
      </c>
      <c r="AB33" s="26">
        <v>2731655.4506699322</v>
      </c>
      <c r="AC33" s="28" t="s">
        <v>149</v>
      </c>
      <c r="AD33" s="7"/>
      <c r="AE33" s="7" t="s">
        <v>168</v>
      </c>
    </row>
    <row r="34" spans="1:31" ht="30" customHeight="1">
      <c r="A34" s="4"/>
      <c r="B34" s="4" t="s">
        <v>23</v>
      </c>
      <c r="C34" s="4">
        <v>4981492</v>
      </c>
      <c r="D34" s="4">
        <v>14</v>
      </c>
      <c r="E34" s="4">
        <v>159</v>
      </c>
      <c r="F34" s="4">
        <v>8674</v>
      </c>
      <c r="G34" s="4">
        <v>116.846</v>
      </c>
      <c r="H34" s="4">
        <v>10.8</v>
      </c>
      <c r="I34" s="4">
        <v>162</v>
      </c>
      <c r="J34" s="4">
        <v>41771663</v>
      </c>
      <c r="K34" s="4"/>
      <c r="L34" s="4">
        <v>43173718</v>
      </c>
      <c r="M34" s="4">
        <v>8.66</v>
      </c>
      <c r="N34" s="4">
        <v>9.01</v>
      </c>
      <c r="O34" s="4">
        <v>2013</v>
      </c>
      <c r="P34" s="4"/>
      <c r="Q34" s="4">
        <v>116.846</v>
      </c>
      <c r="R34" s="13" t="s">
        <v>89</v>
      </c>
      <c r="S34" s="14" t="s">
        <v>116</v>
      </c>
      <c r="T34" s="14" t="s">
        <v>117</v>
      </c>
      <c r="U34" s="15">
        <v>428</v>
      </c>
      <c r="V34" s="16">
        <v>43.342445482866957</v>
      </c>
      <c r="W34" s="16">
        <v>1.473948598130379</v>
      </c>
      <c r="X34" s="16">
        <v>55.723714953274843</v>
      </c>
      <c r="Y34" s="16">
        <v>1.835552959499454</v>
      </c>
      <c r="Z34" s="16">
        <v>61.489563862928613</v>
      </c>
      <c r="AA34" s="16">
        <v>107.2324766355157</v>
      </c>
      <c r="AB34" s="26">
        <v>2731655.4506699322</v>
      </c>
      <c r="AC34" s="28" t="s">
        <v>149</v>
      </c>
      <c r="AD34" s="7"/>
      <c r="AE34" s="7" t="s">
        <v>168</v>
      </c>
    </row>
    <row r="35" spans="1:31" ht="30" customHeight="1">
      <c r="A35" s="4"/>
      <c r="B35" s="4" t="s">
        <v>22</v>
      </c>
      <c r="C35" s="4">
        <v>57418867</v>
      </c>
      <c r="D35" s="4"/>
      <c r="E35" s="4">
        <v>317</v>
      </c>
      <c r="F35" s="4"/>
      <c r="G35" s="4">
        <v>7200</v>
      </c>
      <c r="H35" s="4">
        <v>5</v>
      </c>
      <c r="I35" s="4">
        <v>904</v>
      </c>
      <c r="J35" s="4">
        <v>706540664.15999997</v>
      </c>
      <c r="K35" s="4"/>
      <c r="L35" s="4">
        <v>211650646.15000001</v>
      </c>
      <c r="M35" s="4">
        <v>5.22</v>
      </c>
      <c r="N35" s="4">
        <v>7.77</v>
      </c>
      <c r="O35" s="4">
        <v>2012</v>
      </c>
      <c r="P35" s="4"/>
      <c r="Q35" s="4">
        <v>7200</v>
      </c>
      <c r="R35" s="13" t="s">
        <v>89</v>
      </c>
      <c r="S35" s="14" t="s">
        <v>105</v>
      </c>
      <c r="T35" s="14" t="s">
        <v>91</v>
      </c>
      <c r="U35" s="15">
        <v>456</v>
      </c>
      <c r="V35" s="16">
        <v>83.958881578945835</v>
      </c>
      <c r="W35" s="16">
        <v>2.927448830410293</v>
      </c>
      <c r="X35" s="16">
        <v>46.613048245610692</v>
      </c>
      <c r="Y35" s="16">
        <v>3.6435307017573479</v>
      </c>
      <c r="Z35" s="16">
        <v>55.411878654969961</v>
      </c>
      <c r="AA35" s="16">
        <v>141.2026681286531</v>
      </c>
      <c r="AB35" s="26">
        <v>237915.36243421031</v>
      </c>
      <c r="AC35" s="28" t="s">
        <v>145</v>
      </c>
      <c r="AD35" s="7"/>
      <c r="AE35" s="7" t="s">
        <v>168</v>
      </c>
    </row>
    <row r="36" spans="1:31" ht="30" customHeight="1">
      <c r="A36" s="4" t="s">
        <v>21</v>
      </c>
      <c r="B36" s="4" t="s">
        <v>20</v>
      </c>
      <c r="C36" s="4">
        <v>1500000</v>
      </c>
      <c r="D36" s="4"/>
      <c r="E36" s="4">
        <v>828</v>
      </c>
      <c r="F36" s="4"/>
      <c r="G36" s="4">
        <v>117</v>
      </c>
      <c r="H36" s="4"/>
      <c r="I36" s="4">
        <v>1788</v>
      </c>
      <c r="J36" s="4">
        <v>155000000</v>
      </c>
      <c r="K36" s="4"/>
      <c r="L36" s="4">
        <v>130000000</v>
      </c>
      <c r="M36" s="4">
        <v>10</v>
      </c>
      <c r="N36" s="4">
        <v>8.3000000000000007</v>
      </c>
      <c r="O36" s="4">
        <v>2013</v>
      </c>
      <c r="P36" s="4"/>
      <c r="Q36" s="4">
        <v>117</v>
      </c>
      <c r="R36" s="13" t="s">
        <v>89</v>
      </c>
      <c r="S36" s="14" t="s">
        <v>107</v>
      </c>
      <c r="T36" s="14" t="s">
        <v>108</v>
      </c>
      <c r="U36" s="15">
        <v>708</v>
      </c>
      <c r="V36" s="16">
        <v>147.6442796610184</v>
      </c>
      <c r="W36" s="16">
        <v>1.959086629002448</v>
      </c>
      <c r="X36" s="16">
        <v>37.928154425613158</v>
      </c>
      <c r="Y36" s="16">
        <v>4.1677730696801669</v>
      </c>
      <c r="Z36" s="16">
        <v>44.116219397365683</v>
      </c>
      <c r="AA36" s="16">
        <v>191.9113935969898</v>
      </c>
      <c r="AB36" s="26">
        <v>166392.99378277161</v>
      </c>
      <c r="AC36" s="7" t="s">
        <v>154</v>
      </c>
      <c r="AD36" s="32" t="s">
        <v>164</v>
      </c>
      <c r="AE36" s="7" t="s">
        <v>167</v>
      </c>
    </row>
    <row r="37" spans="1:31" ht="30" customHeight="1">
      <c r="A37" s="4" t="s">
        <v>18</v>
      </c>
      <c r="B37" s="4" t="s">
        <v>19</v>
      </c>
      <c r="C37" s="4">
        <v>1970000</v>
      </c>
      <c r="D37" s="4">
        <v>8</v>
      </c>
      <c r="E37" s="4">
        <v>167</v>
      </c>
      <c r="F37" s="4"/>
      <c r="G37" s="4">
        <v>91.632900000000006</v>
      </c>
      <c r="H37" s="4">
        <v>7.6</v>
      </c>
      <c r="I37" s="4">
        <v>66</v>
      </c>
      <c r="J37" s="4">
        <v>134000000</v>
      </c>
      <c r="K37" s="4">
        <v>3.9</v>
      </c>
      <c r="L37" s="4">
        <v>20000000</v>
      </c>
      <c r="M37" s="4">
        <v>14.7</v>
      </c>
      <c r="N37" s="4"/>
      <c r="O37" s="4">
        <v>2016</v>
      </c>
      <c r="P37" s="4"/>
      <c r="Q37" s="4">
        <v>91.632900000000006</v>
      </c>
      <c r="R37" s="13" t="s">
        <v>89</v>
      </c>
      <c r="S37" s="14" t="s">
        <v>109</v>
      </c>
      <c r="T37" s="14" t="s">
        <v>110</v>
      </c>
      <c r="U37" s="15">
        <v>113</v>
      </c>
      <c r="V37" s="16">
        <v>19.992330383478489</v>
      </c>
      <c r="W37" s="16">
        <v>5.114159292040755</v>
      </c>
      <c r="X37" s="16">
        <v>34.300884955746028</v>
      </c>
      <c r="Y37" s="16">
        <v>3.4893805309769541</v>
      </c>
      <c r="Z37" s="16">
        <v>42.90442477876374</v>
      </c>
      <c r="AA37" s="16">
        <v>66.533333333333303</v>
      </c>
      <c r="AB37" s="26">
        <v>178590.15101265829</v>
      </c>
      <c r="AC37" s="28" t="s">
        <v>148</v>
      </c>
      <c r="AD37" s="7"/>
      <c r="AE37" s="7" t="s">
        <v>168</v>
      </c>
    </row>
    <row r="38" spans="1:31" ht="30" customHeight="1">
      <c r="A38" s="4" t="s">
        <v>18</v>
      </c>
      <c r="B38" s="4" t="s">
        <v>17</v>
      </c>
      <c r="C38" s="4">
        <v>909000</v>
      </c>
      <c r="D38" s="4"/>
      <c r="E38" s="4">
        <v>79</v>
      </c>
      <c r="F38" s="4"/>
      <c r="G38" s="4"/>
      <c r="H38" s="4">
        <v>40</v>
      </c>
      <c r="I38" s="4"/>
      <c r="J38" s="4"/>
      <c r="K38" s="4"/>
      <c r="L38" s="4"/>
      <c r="M38" s="4"/>
      <c r="N38" s="4"/>
      <c r="O38" s="4">
        <v>2017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27"/>
      <c r="AC38" s="7"/>
      <c r="AD38" s="7"/>
      <c r="AE38" s="7"/>
    </row>
    <row r="39" spans="1:31" ht="30" customHeight="1">
      <c r="A39" s="4" t="s">
        <v>185</v>
      </c>
      <c r="B39" s="4" t="s">
        <v>186</v>
      </c>
      <c r="C39" s="4">
        <v>89458</v>
      </c>
      <c r="D39" s="4">
        <v>27</v>
      </c>
      <c r="E39" s="4">
        <v>240</v>
      </c>
      <c r="F39" s="4">
        <v>17467</v>
      </c>
      <c r="G39" s="4">
        <v>9.4859999999999996E-3</v>
      </c>
      <c r="H39" s="4">
        <v>80</v>
      </c>
      <c r="I39" s="4">
        <v>3</v>
      </c>
      <c r="J39" s="4"/>
      <c r="K39" s="4"/>
      <c r="L39" s="4">
        <v>283003.44</v>
      </c>
      <c r="M39" s="4"/>
      <c r="N39" s="4"/>
      <c r="O39" s="4">
        <v>2011</v>
      </c>
      <c r="P39" s="4"/>
      <c r="Q39" s="4">
        <v>94860</v>
      </c>
      <c r="R39" s="13" t="s">
        <v>89</v>
      </c>
      <c r="S39" s="14" t="s">
        <v>187</v>
      </c>
      <c r="T39" s="14" t="s">
        <v>112</v>
      </c>
      <c r="U39" s="15">
        <v>3237</v>
      </c>
      <c r="V39" s="16">
        <v>5.1402893625819637</v>
      </c>
      <c r="W39" s="16">
        <v>3.5316548244291841</v>
      </c>
      <c r="X39" s="16">
        <v>10.33606734630802</v>
      </c>
      <c r="Y39" s="16">
        <v>1.3516836577060889</v>
      </c>
      <c r="Z39" s="16">
        <v>15.84405828441964</v>
      </c>
      <c r="AA39" s="16">
        <v>21.054113891466461</v>
      </c>
      <c r="AB39" s="26">
        <v>1.81</v>
      </c>
      <c r="AC39" s="28" t="s">
        <v>143</v>
      </c>
      <c r="AD39" s="7"/>
      <c r="AE39" s="7" t="s">
        <v>168</v>
      </c>
    </row>
    <row r="40" spans="1:31" ht="30" customHeight="1">
      <c r="A40" s="4" t="s">
        <v>185</v>
      </c>
      <c r="B40" s="4" t="s">
        <v>15</v>
      </c>
      <c r="C40" s="4"/>
      <c r="D40" s="4"/>
      <c r="E40" s="4">
        <v>84</v>
      </c>
      <c r="F40" s="4"/>
      <c r="G40" s="4">
        <v>0.47499999999999998</v>
      </c>
      <c r="H40" s="4">
        <v>57.8</v>
      </c>
      <c r="I40" s="4">
        <v>3</v>
      </c>
      <c r="J40" s="4"/>
      <c r="K40" s="4"/>
      <c r="L40" s="4">
        <v>611250</v>
      </c>
      <c r="M40" s="4"/>
      <c r="N40" s="4"/>
      <c r="O40" s="4">
        <v>2011</v>
      </c>
      <c r="P40" s="4"/>
      <c r="Q40" s="4">
        <v>475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27"/>
      <c r="AC40" s="7"/>
      <c r="AD40" s="7"/>
      <c r="AE40" s="7"/>
    </row>
    <row r="41" spans="1:31" ht="30" customHeight="1">
      <c r="A41" s="4" t="s">
        <v>185</v>
      </c>
      <c r="B41" s="4" t="s">
        <v>188</v>
      </c>
      <c r="C41" s="4">
        <v>4086336</v>
      </c>
      <c r="D41" s="4"/>
      <c r="E41" s="4"/>
      <c r="F41" s="4"/>
      <c r="G41" s="4">
        <v>0.217</v>
      </c>
      <c r="H41" s="4">
        <v>57.8</v>
      </c>
      <c r="I41" s="4">
        <v>3</v>
      </c>
      <c r="J41" s="4"/>
      <c r="K41" s="4"/>
      <c r="L41" s="4">
        <v>503178</v>
      </c>
      <c r="M41" s="4"/>
      <c r="N41" s="4"/>
      <c r="O41" s="4">
        <v>2011</v>
      </c>
      <c r="P41" s="4"/>
      <c r="Q41" s="4">
        <v>217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27"/>
      <c r="AC41" s="7"/>
      <c r="AD41" s="7"/>
      <c r="AE41" s="7"/>
    </row>
    <row r="42" spans="1:31" ht="30" customHeight="1">
      <c r="A42" s="4"/>
      <c r="B42" s="4" t="s">
        <v>189</v>
      </c>
      <c r="C42" s="4">
        <v>456251</v>
      </c>
      <c r="D42" s="4">
        <v>6</v>
      </c>
      <c r="E42" s="4">
        <v>17</v>
      </c>
      <c r="F42" s="4"/>
      <c r="G42" s="4">
        <v>65.3</v>
      </c>
      <c r="H42" s="4">
        <v>11</v>
      </c>
      <c r="I42" s="4">
        <v>121</v>
      </c>
      <c r="J42" s="4">
        <v>25707051</v>
      </c>
      <c r="K42" s="4">
        <v>3500000</v>
      </c>
      <c r="L42" s="4">
        <v>7786148</v>
      </c>
      <c r="M42" s="4">
        <v>18.510000000000002</v>
      </c>
      <c r="N42" s="4">
        <v>33.229999999999997</v>
      </c>
      <c r="O42" s="4">
        <v>2013</v>
      </c>
      <c r="P42" s="4"/>
      <c r="Q42" s="4">
        <v>65.3</v>
      </c>
      <c r="R42" s="13" t="s">
        <v>89</v>
      </c>
      <c r="S42" s="14" t="s">
        <v>190</v>
      </c>
      <c r="T42" s="14" t="s">
        <v>95</v>
      </c>
      <c r="U42" s="15">
        <v>76</v>
      </c>
      <c r="V42" s="16">
        <v>19.588377192969538</v>
      </c>
      <c r="W42" s="16">
        <v>3.5543859649294882</v>
      </c>
      <c r="X42" s="16">
        <v>48.243201754379122</v>
      </c>
      <c r="Y42" s="16">
        <v>5.6576754385950103</v>
      </c>
      <c r="Z42" s="16">
        <v>57.455263157903623</v>
      </c>
      <c r="AA42" s="16">
        <v>78.198903508767742</v>
      </c>
      <c r="AB42" s="26">
        <v>1020041.638749999</v>
      </c>
      <c r="AC42" s="28" t="s">
        <v>148</v>
      </c>
      <c r="AD42" s="7"/>
      <c r="AE42" s="7" t="s">
        <v>168</v>
      </c>
    </row>
    <row r="43" spans="1:31" ht="30" customHeight="1">
      <c r="A43" s="4"/>
      <c r="B43" s="4" t="s">
        <v>11</v>
      </c>
      <c r="C43" s="4">
        <v>173230</v>
      </c>
      <c r="D43" s="4"/>
      <c r="E43" s="4">
        <v>751</v>
      </c>
      <c r="F43" s="4"/>
      <c r="G43" s="4">
        <v>7.9229999999999995E-2</v>
      </c>
      <c r="H43" s="4"/>
      <c r="I43" s="4">
        <v>904</v>
      </c>
      <c r="J43" s="4">
        <v>745039664.12</v>
      </c>
      <c r="K43" s="4"/>
      <c r="L43" s="4">
        <v>462904790.76999998</v>
      </c>
      <c r="M43" s="4">
        <v>6.9</v>
      </c>
      <c r="N43" s="4">
        <v>9.17</v>
      </c>
      <c r="O43" s="4">
        <v>2013</v>
      </c>
      <c r="P43" s="4"/>
      <c r="Q43" s="4">
        <v>7.923</v>
      </c>
      <c r="R43" s="14" t="s">
        <v>89</v>
      </c>
      <c r="S43" s="14" t="s">
        <v>119</v>
      </c>
      <c r="T43" s="14" t="s">
        <v>91</v>
      </c>
      <c r="U43" s="15">
        <v>1074</v>
      </c>
      <c r="V43" s="16">
        <v>17.177638112971081</v>
      </c>
      <c r="W43" s="16">
        <v>2.8177839851027349</v>
      </c>
      <c r="X43" s="16">
        <v>17.779919304777501</v>
      </c>
      <c r="Y43" s="16">
        <v>6.5732464307900287</v>
      </c>
      <c r="Z43" s="16">
        <v>30.190254500309749</v>
      </c>
      <c r="AA43" s="16">
        <v>50.478150217253919</v>
      </c>
      <c r="AB43" s="26">
        <v>557351.04993951332</v>
      </c>
      <c r="AC43" s="28" t="s">
        <v>145</v>
      </c>
      <c r="AD43" s="7"/>
      <c r="AE43" s="7" t="s">
        <v>168</v>
      </c>
    </row>
    <row r="44" spans="1:31" ht="30" customHeight="1">
      <c r="A44" s="4"/>
      <c r="B44" s="4" t="s">
        <v>10</v>
      </c>
      <c r="C44" s="4">
        <v>13331</v>
      </c>
      <c r="D44" s="4"/>
      <c r="E44" s="4">
        <v>11</v>
      </c>
      <c r="F44" s="4"/>
      <c r="G44" s="8">
        <v>0.749</v>
      </c>
      <c r="H44" s="4"/>
      <c r="I44" s="4">
        <v>239</v>
      </c>
      <c r="J44" s="4">
        <v>10591415.970000001</v>
      </c>
      <c r="K44" s="4"/>
      <c r="L44" s="4">
        <v>334791.5</v>
      </c>
      <c r="M44" s="4">
        <v>1.01</v>
      </c>
      <c r="N44" s="4">
        <v>26.62</v>
      </c>
      <c r="O44" s="4">
        <v>2012</v>
      </c>
      <c r="P44" s="4"/>
      <c r="Q44" s="4">
        <v>749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27"/>
      <c r="AC44" s="28" t="s">
        <v>159</v>
      </c>
      <c r="AD44" s="7"/>
      <c r="AE44" s="7"/>
    </row>
    <row r="45" spans="1:31" ht="30" customHeight="1">
      <c r="A45" s="4" t="s">
        <v>6</v>
      </c>
      <c r="B45" s="4" t="s">
        <v>9</v>
      </c>
      <c r="C45" s="4">
        <v>11700000</v>
      </c>
      <c r="D45" s="4"/>
      <c r="E45" s="4">
        <v>207</v>
      </c>
      <c r="F45" s="4"/>
      <c r="G45" s="4">
        <v>36.020000000000003</v>
      </c>
      <c r="H45" s="4"/>
      <c r="I45" s="4">
        <v>2902</v>
      </c>
      <c r="J45" s="4">
        <v>330000000</v>
      </c>
      <c r="K45" s="4">
        <v>23809651.66</v>
      </c>
      <c r="L45" s="4">
        <v>190000000</v>
      </c>
      <c r="M45" s="4"/>
      <c r="N45" s="4">
        <v>2</v>
      </c>
      <c r="O45" s="4">
        <v>2016</v>
      </c>
      <c r="P45" s="4"/>
      <c r="Q45" s="4">
        <v>36.020000000000003</v>
      </c>
      <c r="R45" s="13" t="s">
        <v>89</v>
      </c>
      <c r="S45" s="14" t="s">
        <v>106</v>
      </c>
      <c r="T45" s="14" t="s">
        <v>104</v>
      </c>
      <c r="U45" s="15">
        <v>381</v>
      </c>
      <c r="V45" s="16">
        <v>9.6438757655307956</v>
      </c>
      <c r="W45" s="16">
        <v>2.4971128608852688</v>
      </c>
      <c r="X45" s="16">
        <v>14.37200349956837</v>
      </c>
      <c r="Y45" s="16">
        <v>3.848993875762341</v>
      </c>
      <c r="Z45" s="16">
        <v>22.039938757650731</v>
      </c>
      <c r="AA45" s="16">
        <v>31.556080489936399</v>
      </c>
      <c r="AB45" s="26">
        <v>32334073.670520499</v>
      </c>
      <c r="AC45" s="28" t="s">
        <v>161</v>
      </c>
      <c r="AD45" s="32" t="s">
        <v>164</v>
      </c>
      <c r="AE45" s="7" t="s">
        <v>167</v>
      </c>
    </row>
    <row r="46" spans="1:31" ht="30" customHeight="1">
      <c r="A46" s="4" t="s">
        <v>6</v>
      </c>
      <c r="B46" s="4" t="s">
        <v>191</v>
      </c>
      <c r="C46" s="4">
        <v>12300000</v>
      </c>
      <c r="D46" s="4"/>
      <c r="E46" s="4">
        <v>2</v>
      </c>
      <c r="F46" s="4"/>
      <c r="G46" s="4">
        <v>8.5000000000000006E-2</v>
      </c>
      <c r="H46" s="4"/>
      <c r="I46" s="4"/>
      <c r="J46" s="4"/>
      <c r="K46" s="4"/>
      <c r="L46" s="4"/>
      <c r="M46" s="4"/>
      <c r="N46" s="4"/>
      <c r="O46" s="4"/>
      <c r="P46" s="4"/>
      <c r="Q46" s="4">
        <v>3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27"/>
      <c r="AC46" s="7"/>
      <c r="AD46" s="7"/>
      <c r="AE46" s="7"/>
    </row>
    <row r="47" spans="1:31" ht="30" customHeight="1">
      <c r="A47" s="4" t="s">
        <v>6</v>
      </c>
      <c r="B47" s="4" t="s">
        <v>7</v>
      </c>
      <c r="C47" s="4">
        <v>41000000</v>
      </c>
      <c r="D47" s="4"/>
      <c r="E47" s="4">
        <v>22</v>
      </c>
      <c r="F47" s="4"/>
      <c r="G47" s="4">
        <v>3.4000000000000002E-2</v>
      </c>
      <c r="H47" s="4"/>
      <c r="I47" s="4"/>
      <c r="J47" s="4"/>
      <c r="K47" s="4"/>
      <c r="L47" s="4"/>
      <c r="M47" s="4"/>
      <c r="N47" s="4"/>
      <c r="O47" s="4"/>
      <c r="P47" s="4"/>
      <c r="Q47" s="4">
        <v>1.35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27"/>
      <c r="AC47" s="7"/>
      <c r="AD47" s="7"/>
      <c r="AE47" s="7"/>
    </row>
    <row r="48" spans="1:31" ht="30" customHeight="1">
      <c r="A48" s="4" t="s">
        <v>6</v>
      </c>
      <c r="B48" s="4" t="s">
        <v>192</v>
      </c>
      <c r="C48" s="4">
        <v>65100000</v>
      </c>
      <c r="D48" s="4"/>
      <c r="E48" s="4">
        <v>644</v>
      </c>
      <c r="F48" s="4"/>
      <c r="G48" s="4">
        <v>0.4</v>
      </c>
      <c r="H48" s="4"/>
      <c r="I48" s="4"/>
      <c r="J48" s="4"/>
      <c r="K48" s="4"/>
      <c r="L48" s="4"/>
      <c r="M48" s="4"/>
      <c r="N48" s="4"/>
      <c r="O48" s="4"/>
      <c r="P48" s="4"/>
      <c r="Q48" s="4">
        <v>400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27"/>
      <c r="AC48" s="7"/>
      <c r="AD48" s="7"/>
      <c r="AE48" s="7"/>
    </row>
    <row r="49" spans="1:31" ht="30" customHeight="1">
      <c r="A49" s="4" t="s">
        <v>3</v>
      </c>
      <c r="B49" s="4" t="s">
        <v>4</v>
      </c>
      <c r="C49" s="4">
        <v>4311000</v>
      </c>
      <c r="D49" s="4">
        <v>17</v>
      </c>
      <c r="E49" s="4">
        <v>470</v>
      </c>
      <c r="F49" s="4"/>
      <c r="G49" s="4">
        <v>0.5</v>
      </c>
      <c r="H49" s="4">
        <v>9.8000000000000007</v>
      </c>
      <c r="I49" s="4">
        <v>503</v>
      </c>
      <c r="J49" s="4">
        <v>19900000</v>
      </c>
      <c r="K49" s="4">
        <v>117406041.84999999</v>
      </c>
      <c r="L49" s="4">
        <v>15000000</v>
      </c>
      <c r="M49" s="4"/>
      <c r="N49" s="4">
        <v>1.5</v>
      </c>
      <c r="O49" s="4">
        <v>2015</v>
      </c>
      <c r="P49" s="4"/>
      <c r="Q49" s="4">
        <v>500</v>
      </c>
      <c r="R49" s="13" t="s">
        <v>89</v>
      </c>
      <c r="S49" s="14" t="s">
        <v>121</v>
      </c>
      <c r="T49" s="14" t="s">
        <v>122</v>
      </c>
      <c r="U49" s="15">
        <v>1335</v>
      </c>
      <c r="V49" s="16">
        <v>9.7877652935024484E-3</v>
      </c>
      <c r="W49" s="16">
        <v>3.0935330836407142</v>
      </c>
      <c r="X49" s="16">
        <v>23.231061173537672</v>
      </c>
      <c r="Y49" s="16">
        <v>0.56369538077106174</v>
      </c>
      <c r="Z49" s="16">
        <v>30.485093632955859</v>
      </c>
      <c r="AA49" s="16">
        <v>30.494881398249369</v>
      </c>
      <c r="AB49" s="26">
        <v>11487.75247470101</v>
      </c>
      <c r="AC49" s="28" t="s">
        <v>150</v>
      </c>
      <c r="AD49" s="7"/>
      <c r="AE49" s="7" t="s">
        <v>168</v>
      </c>
    </row>
    <row r="50" spans="1:31" ht="30" customHeight="1">
      <c r="A50" s="4" t="s">
        <v>193</v>
      </c>
      <c r="B50" s="4" t="s">
        <v>194</v>
      </c>
      <c r="C50" s="4">
        <v>1532681</v>
      </c>
      <c r="D50" s="4"/>
      <c r="E50" s="4">
        <v>217</v>
      </c>
      <c r="F50" s="4"/>
      <c r="G50" s="4">
        <v>5.1299999999999998E-2</v>
      </c>
      <c r="H50" s="4"/>
      <c r="I50" s="4">
        <v>60</v>
      </c>
      <c r="J50" s="4">
        <v>17000000</v>
      </c>
      <c r="K50" s="4">
        <v>15302656.380000001</v>
      </c>
      <c r="L50" s="4">
        <v>9000000</v>
      </c>
      <c r="M50" s="4">
        <v>6</v>
      </c>
      <c r="N50" s="4">
        <v>2.5</v>
      </c>
      <c r="O50" s="4">
        <v>2015</v>
      </c>
      <c r="P50" s="4"/>
      <c r="Q50" s="4">
        <v>51.3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27"/>
      <c r="AC50" s="7"/>
      <c r="AD50" s="7"/>
      <c r="AE50" s="7"/>
    </row>
    <row r="51" spans="1:31" ht="30" customHeight="1">
      <c r="A51" s="5" t="s">
        <v>132</v>
      </c>
      <c r="B51" s="5" t="s">
        <v>133</v>
      </c>
      <c r="C51" s="24">
        <v>110092937</v>
      </c>
      <c r="D51" s="7">
        <v>91</v>
      </c>
      <c r="E51" s="7">
        <v>4422</v>
      </c>
      <c r="F51" s="24">
        <v>471700</v>
      </c>
      <c r="G51" s="7">
        <v>0.80900000000000005</v>
      </c>
      <c r="H51" s="5" t="s">
        <v>138</v>
      </c>
      <c r="I51" s="9">
        <v>1402</v>
      </c>
      <c r="J51" s="10">
        <v>800000000</v>
      </c>
      <c r="K51" s="7"/>
      <c r="L51" s="6">
        <v>850000000</v>
      </c>
      <c r="M51" s="7">
        <v>7.8</v>
      </c>
      <c r="N51" s="7">
        <v>7.8</v>
      </c>
      <c r="O51" s="7">
        <v>2016</v>
      </c>
      <c r="P51" s="7"/>
      <c r="Q51" s="7"/>
      <c r="R51" s="14" t="s">
        <v>89</v>
      </c>
      <c r="S51" s="14" t="s">
        <v>131</v>
      </c>
      <c r="T51" s="14" t="s">
        <v>125</v>
      </c>
      <c r="U51" s="15">
        <v>2287</v>
      </c>
      <c r="V51" s="16">
        <v>55.962622066753553</v>
      </c>
      <c r="W51" s="16">
        <v>3.7986080746229431</v>
      </c>
      <c r="X51" s="16">
        <v>35.357717533889357</v>
      </c>
      <c r="Y51" s="16">
        <v>4.654212213964386</v>
      </c>
      <c r="Z51" s="16">
        <v>45.138325317011109</v>
      </c>
      <c r="AA51" s="16">
        <v>101.2025287858926</v>
      </c>
      <c r="AB51" s="26">
        <v>7467429.0122844763</v>
      </c>
      <c r="AC51" s="28" t="s">
        <v>144</v>
      </c>
      <c r="AD51" s="32"/>
      <c r="AE51" s="7" t="s">
        <v>168</v>
      </c>
    </row>
    <row r="52" spans="1:31" ht="30" customHeight="1">
      <c r="A52" s="5" t="s">
        <v>132</v>
      </c>
      <c r="B52" s="5" t="s">
        <v>134</v>
      </c>
      <c r="C52" s="24">
        <v>110092937</v>
      </c>
      <c r="D52" s="7"/>
      <c r="E52" s="11"/>
      <c r="F52" s="7"/>
      <c r="G52" s="7">
        <v>0.80900000000000005</v>
      </c>
      <c r="H52" s="5" t="s">
        <v>138</v>
      </c>
      <c r="I52" s="9">
        <v>1402</v>
      </c>
      <c r="J52" s="7"/>
      <c r="K52" s="7"/>
      <c r="L52" s="7"/>
      <c r="M52" s="7"/>
      <c r="N52" s="7"/>
      <c r="O52" s="7"/>
      <c r="P52" s="7"/>
      <c r="Q52" s="7"/>
      <c r="R52" s="14" t="s">
        <v>89</v>
      </c>
      <c r="S52" s="14" t="s">
        <v>131</v>
      </c>
      <c r="T52" s="14" t="s">
        <v>125</v>
      </c>
      <c r="U52" s="15">
        <v>2287</v>
      </c>
      <c r="V52" s="16">
        <v>55.962622066753553</v>
      </c>
      <c r="W52" s="16">
        <v>3.7986080746229431</v>
      </c>
      <c r="X52" s="16">
        <v>35.357717533889357</v>
      </c>
      <c r="Y52" s="16">
        <v>4.654212213964386</v>
      </c>
      <c r="Z52" s="16">
        <v>45.138325317011109</v>
      </c>
      <c r="AA52" s="16">
        <v>101.2025287858926</v>
      </c>
      <c r="AB52" s="26">
        <v>7467429.0122844763</v>
      </c>
      <c r="AC52" s="28" t="s">
        <v>144</v>
      </c>
      <c r="AD52" s="32"/>
      <c r="AE52" s="7" t="s">
        <v>168</v>
      </c>
    </row>
    <row r="53" spans="1:31" ht="30" customHeight="1">
      <c r="A53" s="5" t="s">
        <v>132</v>
      </c>
      <c r="B53" s="5" t="s">
        <v>195</v>
      </c>
      <c r="C53" s="24">
        <v>110092937</v>
      </c>
      <c r="D53" s="7"/>
      <c r="E53" s="11">
        <v>83</v>
      </c>
      <c r="F53" s="7"/>
      <c r="G53" s="7">
        <v>0.80900000000000005</v>
      </c>
      <c r="H53" s="5" t="s">
        <v>138</v>
      </c>
      <c r="I53" s="9">
        <v>1402</v>
      </c>
      <c r="J53" s="7"/>
      <c r="K53" s="7"/>
      <c r="L53" s="7"/>
      <c r="M53" s="7"/>
      <c r="N53" s="7"/>
      <c r="O53" s="7"/>
      <c r="P53" s="7"/>
      <c r="Q53" s="7"/>
      <c r="R53" s="14" t="s">
        <v>89</v>
      </c>
      <c r="S53" s="14" t="s">
        <v>131</v>
      </c>
      <c r="T53" s="14" t="s">
        <v>125</v>
      </c>
      <c r="U53" s="15">
        <v>2287</v>
      </c>
      <c r="V53" s="16">
        <v>55.962622066753553</v>
      </c>
      <c r="W53" s="16">
        <v>3.7986080746229431</v>
      </c>
      <c r="X53" s="16">
        <v>35.357717533889357</v>
      </c>
      <c r="Y53" s="16">
        <v>4.654212213964386</v>
      </c>
      <c r="Z53" s="16">
        <v>45.138325317011109</v>
      </c>
      <c r="AA53" s="16">
        <v>101.2025287858926</v>
      </c>
      <c r="AB53" s="26">
        <v>7467429.0122844763</v>
      </c>
      <c r="AC53" s="28" t="s">
        <v>144</v>
      </c>
      <c r="AD53" s="32"/>
      <c r="AE53" s="7" t="s">
        <v>168</v>
      </c>
    </row>
    <row r="54" spans="1:31" ht="30" customHeight="1">
      <c r="A54" s="5" t="s">
        <v>132</v>
      </c>
      <c r="B54" s="12" t="s">
        <v>135</v>
      </c>
      <c r="C54" s="24">
        <v>110092937</v>
      </c>
      <c r="D54" s="7"/>
      <c r="E54" s="11">
        <v>65</v>
      </c>
      <c r="F54" s="7"/>
      <c r="G54" s="7">
        <v>0.80900000000000005</v>
      </c>
      <c r="H54" s="5" t="s">
        <v>138</v>
      </c>
      <c r="I54" s="9">
        <v>1402</v>
      </c>
      <c r="J54" s="7"/>
      <c r="K54" s="7"/>
      <c r="L54" s="7"/>
      <c r="M54" s="7"/>
      <c r="N54" s="7"/>
      <c r="O54" s="7"/>
      <c r="P54" s="7"/>
      <c r="Q54" s="7"/>
      <c r="R54" s="14" t="s">
        <v>89</v>
      </c>
      <c r="S54" s="14" t="s">
        <v>131</v>
      </c>
      <c r="T54" s="14" t="s">
        <v>125</v>
      </c>
      <c r="U54" s="15">
        <v>2287</v>
      </c>
      <c r="V54" s="16">
        <v>55.962622066753553</v>
      </c>
      <c r="W54" s="16">
        <v>3.7986080746229431</v>
      </c>
      <c r="X54" s="16">
        <v>35.357717533889357</v>
      </c>
      <c r="Y54" s="16">
        <v>4.654212213964386</v>
      </c>
      <c r="Z54" s="16">
        <v>45.138325317011109</v>
      </c>
      <c r="AA54" s="16">
        <v>101.2025287858926</v>
      </c>
      <c r="AB54" s="26">
        <v>7467429.0122844763</v>
      </c>
      <c r="AC54" s="28" t="s">
        <v>144</v>
      </c>
      <c r="AD54" s="32"/>
      <c r="AE54" s="7" t="s">
        <v>168</v>
      </c>
    </row>
    <row r="55" spans="1:31" ht="30" customHeight="1">
      <c r="A55" s="5" t="s">
        <v>132</v>
      </c>
      <c r="B55" s="12" t="s">
        <v>136</v>
      </c>
      <c r="C55" s="24">
        <v>110092937</v>
      </c>
      <c r="D55" s="7"/>
      <c r="E55" s="7">
        <v>423</v>
      </c>
      <c r="F55" s="7"/>
      <c r="G55" s="7">
        <v>0.80900000000000005</v>
      </c>
      <c r="H55" s="5" t="s">
        <v>138</v>
      </c>
      <c r="I55" s="9">
        <v>1402</v>
      </c>
      <c r="J55" s="7"/>
      <c r="K55" s="7"/>
      <c r="L55" s="7"/>
      <c r="M55" s="7"/>
      <c r="N55" s="7"/>
      <c r="O55" s="7"/>
      <c r="P55" s="7"/>
      <c r="Q55" s="7"/>
      <c r="R55" s="14" t="s">
        <v>89</v>
      </c>
      <c r="S55" s="14" t="s">
        <v>131</v>
      </c>
      <c r="T55" s="14" t="s">
        <v>125</v>
      </c>
      <c r="U55" s="15">
        <v>2287</v>
      </c>
      <c r="V55" s="16">
        <v>55.962622066753553</v>
      </c>
      <c r="W55" s="16">
        <v>3.7986080746229431</v>
      </c>
      <c r="X55" s="16">
        <v>35.357717533889357</v>
      </c>
      <c r="Y55" s="16">
        <v>4.654212213964386</v>
      </c>
      <c r="Z55" s="16">
        <v>45.138325317011109</v>
      </c>
      <c r="AA55" s="16">
        <v>101.2025287858926</v>
      </c>
      <c r="AB55" s="26">
        <v>7467429.0122844763</v>
      </c>
      <c r="AC55" s="28" t="s">
        <v>144</v>
      </c>
      <c r="AD55" s="32"/>
      <c r="AE55" s="7" t="s">
        <v>168</v>
      </c>
    </row>
    <row r="56" spans="1:31" ht="30" customHeight="1">
      <c r="A56" s="5" t="s">
        <v>132</v>
      </c>
      <c r="B56" s="12" t="s">
        <v>137</v>
      </c>
      <c r="C56" s="24">
        <v>110092937</v>
      </c>
      <c r="D56" s="7"/>
      <c r="E56" s="7">
        <v>99</v>
      </c>
      <c r="F56" s="7"/>
      <c r="G56" s="7">
        <v>0.80900000000000005</v>
      </c>
      <c r="H56" s="5" t="s">
        <v>138</v>
      </c>
      <c r="I56" s="9">
        <v>1402</v>
      </c>
      <c r="J56" s="7"/>
      <c r="K56" s="7"/>
      <c r="L56" s="7"/>
      <c r="M56" s="7"/>
      <c r="N56" s="7"/>
      <c r="O56" s="7"/>
      <c r="P56" s="7"/>
      <c r="Q56" s="7"/>
      <c r="R56" s="14" t="s">
        <v>89</v>
      </c>
      <c r="S56" s="14" t="s">
        <v>131</v>
      </c>
      <c r="T56" s="14" t="s">
        <v>125</v>
      </c>
      <c r="U56" s="15">
        <v>2287</v>
      </c>
      <c r="V56" s="16">
        <v>55.962622066753553</v>
      </c>
      <c r="W56" s="16">
        <v>3.7986080746229431</v>
      </c>
      <c r="X56" s="16">
        <v>35.357717533889357</v>
      </c>
      <c r="Y56" s="16">
        <v>4.654212213964386</v>
      </c>
      <c r="Z56" s="16">
        <v>45.138325317011109</v>
      </c>
      <c r="AA56" s="16">
        <v>101.2025287858926</v>
      </c>
      <c r="AB56" s="26">
        <v>7467429.0122844763</v>
      </c>
      <c r="AC56" s="28" t="s">
        <v>144</v>
      </c>
      <c r="AD56" s="32"/>
      <c r="AE56" s="7" t="s">
        <v>168</v>
      </c>
    </row>
    <row r="57" spans="1:31" ht="30" customHeight="1">
      <c r="A57" s="5" t="s">
        <v>132</v>
      </c>
      <c r="B57" s="5" t="s">
        <v>196</v>
      </c>
      <c r="C57" s="24">
        <v>110092937</v>
      </c>
      <c r="D57" s="7"/>
      <c r="E57" s="7">
        <v>38</v>
      </c>
      <c r="F57" s="7"/>
      <c r="G57" s="7">
        <v>0.80900000000000005</v>
      </c>
      <c r="H57" s="5" t="s">
        <v>138</v>
      </c>
      <c r="I57" s="9">
        <v>1402</v>
      </c>
      <c r="J57" s="7"/>
      <c r="K57" s="7"/>
      <c r="L57" s="7"/>
      <c r="M57" s="7"/>
      <c r="N57" s="7"/>
      <c r="O57" s="7"/>
      <c r="P57" s="7"/>
      <c r="Q57" s="7"/>
      <c r="R57" s="14" t="s">
        <v>89</v>
      </c>
      <c r="S57" s="14" t="s">
        <v>131</v>
      </c>
      <c r="T57" s="14" t="s">
        <v>125</v>
      </c>
      <c r="U57" s="15">
        <v>2287</v>
      </c>
      <c r="V57" s="16">
        <v>55.962622066753553</v>
      </c>
      <c r="W57" s="16">
        <v>3.7986080746229431</v>
      </c>
      <c r="X57" s="16">
        <v>35.357717533889357</v>
      </c>
      <c r="Y57" s="16">
        <v>4.654212213964386</v>
      </c>
      <c r="Z57" s="16">
        <v>45.138325317011109</v>
      </c>
      <c r="AA57" s="16">
        <v>101.2025287858926</v>
      </c>
      <c r="AB57" s="26">
        <v>7467429.0122844763</v>
      </c>
      <c r="AC57" s="28" t="s">
        <v>144</v>
      </c>
      <c r="AD57" s="32"/>
      <c r="AE57" s="7" t="s">
        <v>168</v>
      </c>
    </row>
    <row r="58" spans="1:31" ht="30" customHeight="1">
      <c r="C58" s="1"/>
      <c r="H58" s="1"/>
      <c r="I58" s="1"/>
      <c r="J58" s="1"/>
      <c r="L58" s="1"/>
      <c r="R58" s="1"/>
      <c r="AE58" s="1"/>
    </row>
    <row r="59" spans="1:31" ht="30" customHeight="1">
      <c r="C59" s="1"/>
      <c r="H59" s="1"/>
      <c r="I59" s="1"/>
      <c r="J59" s="1"/>
      <c r="L59" s="1"/>
      <c r="R59" s="1"/>
      <c r="AE59" s="1"/>
    </row>
    <row r="60" spans="1:31" ht="30" customHeight="1">
      <c r="C60" s="1"/>
      <c r="H60" s="1"/>
      <c r="I60" s="1"/>
      <c r="J60" s="1"/>
      <c r="L60" s="1"/>
      <c r="R60" s="1"/>
      <c r="AE60" s="1"/>
    </row>
    <row r="61" spans="1:31" ht="30" customHeight="1">
      <c r="C61" s="1"/>
      <c r="H61" s="1"/>
      <c r="I61" s="1"/>
      <c r="J61" s="1"/>
      <c r="L61" s="1"/>
      <c r="R61" s="1"/>
      <c r="AE61" s="1"/>
    </row>
    <row r="62" spans="1:31" ht="30" customHeight="1">
      <c r="C62" s="1"/>
      <c r="H62" s="1"/>
      <c r="I62" s="1"/>
      <c r="J62" s="1"/>
      <c r="L62" s="1"/>
      <c r="R62" s="1"/>
      <c r="AE62" s="1"/>
    </row>
    <row r="63" spans="1:31" ht="30" customHeight="1">
      <c r="C63" s="1"/>
      <c r="H63" s="1"/>
      <c r="I63" s="1"/>
      <c r="J63" s="1"/>
      <c r="L63" s="1"/>
      <c r="R63" s="1"/>
      <c r="AE63" s="1"/>
    </row>
    <row r="64" spans="1:31" ht="30" customHeight="1">
      <c r="C64" s="1"/>
      <c r="H64" s="1"/>
      <c r="I64" s="1"/>
      <c r="J64" s="1"/>
      <c r="L64" s="1"/>
      <c r="R64" s="1"/>
      <c r="AE64" s="1"/>
    </row>
    <row r="65" spans="3:31" ht="30" customHeight="1">
      <c r="C65" s="1"/>
      <c r="H65" s="1"/>
      <c r="I65" s="1"/>
      <c r="J65" s="1"/>
      <c r="L65" s="1"/>
      <c r="R65" s="1"/>
      <c r="AE65" s="1"/>
    </row>
    <row r="66" spans="3:31" ht="30" customHeight="1">
      <c r="C66" s="1"/>
      <c r="H66" s="1"/>
      <c r="I66" s="1"/>
      <c r="J66" s="1"/>
      <c r="L66" s="1"/>
      <c r="R66" s="1"/>
      <c r="AE66" s="1"/>
    </row>
    <row r="67" spans="3:31" ht="30" customHeight="1">
      <c r="C67" s="1"/>
      <c r="H67" s="1"/>
      <c r="I67" s="1"/>
      <c r="J67" s="1"/>
      <c r="L67" s="1"/>
      <c r="R67" s="1"/>
      <c r="AE67" s="1"/>
    </row>
    <row r="68" spans="3:31" ht="30" customHeight="1">
      <c r="C68" s="1"/>
      <c r="H68" s="1"/>
      <c r="I68" s="1"/>
      <c r="J68" s="1"/>
      <c r="L68" s="1"/>
      <c r="R68" s="1"/>
      <c r="AE68" s="1"/>
    </row>
    <row r="69" spans="3:31">
      <c r="C69" s="1"/>
      <c r="H69" s="1"/>
      <c r="I69" s="1"/>
      <c r="J69" s="1"/>
      <c r="L69" s="1"/>
      <c r="R69" s="1"/>
      <c r="AE69" s="1"/>
    </row>
    <row r="70" spans="3:31">
      <c r="C70" s="1"/>
      <c r="H70" s="1"/>
      <c r="I70" s="1"/>
      <c r="J70" s="1"/>
      <c r="L70" s="1"/>
      <c r="R70" s="1"/>
      <c r="AE70" s="1"/>
    </row>
    <row r="71" spans="3:31">
      <c r="C71" s="1"/>
      <c r="H71" s="1"/>
      <c r="I71" s="1"/>
      <c r="J71" s="1"/>
      <c r="L71" s="1"/>
      <c r="R71" s="1"/>
      <c r="AE71" s="1"/>
    </row>
  </sheetData>
  <conditionalFormatting sqref="A1:XFD1 A39:AB39 A9:Q9 A37:AB37 A33:AB35 A49:AB49 A2:AB8 A10:AB24 A42:AB45 A26:AB31 AE4:XFD4 AE31:XFD31 A36:XFD36 AE14:XFD14 AF9:XFD9 A32:XFD32 AD2:XFD3 AD5:XFD8 AD10:XFD13 AD15:XFD24 A25:XFD25 AD26:XFD30 AD33:XFD35 AD37:XFD37 A38:XFD38 AD39:XFD39 A40:XFD41 AD42:XFD45 AD51:AE57 A50:AE50 A58:AE1048576 AF46:XFD1048576 AD49:AE49 A46:AE48 A51:Q57">
    <cfRule type="cellIs" dxfId="10" priority="11" operator="equal">
      <formula>"NA"</formula>
    </cfRule>
  </conditionalFormatting>
  <conditionalFormatting sqref="L56">
    <cfRule type="cellIs" dxfId="9" priority="10" operator="equal">
      <formula>"NA"</formula>
    </cfRule>
  </conditionalFormatting>
  <conditionalFormatting sqref="R51:AB51">
    <cfRule type="cellIs" dxfId="8" priority="9" operator="equal">
      <formula>"NA"</formula>
    </cfRule>
  </conditionalFormatting>
  <conditionalFormatting sqref="R52:AB52">
    <cfRule type="cellIs" dxfId="7" priority="8" operator="equal">
      <formula>"NA"</formula>
    </cfRule>
  </conditionalFormatting>
  <conditionalFormatting sqref="R53:AB53">
    <cfRule type="cellIs" dxfId="6" priority="7" operator="equal">
      <formula>"NA"</formula>
    </cfRule>
  </conditionalFormatting>
  <conditionalFormatting sqref="R54:AB54">
    <cfRule type="cellIs" dxfId="5" priority="6" operator="equal">
      <formula>"NA"</formula>
    </cfRule>
  </conditionalFormatting>
  <conditionalFormatting sqref="R55:AB55">
    <cfRule type="cellIs" dxfId="4" priority="5" operator="equal">
      <formula>"NA"</formula>
    </cfRule>
  </conditionalFormatting>
  <conditionalFormatting sqref="R56:AB56">
    <cfRule type="cellIs" dxfId="3" priority="4" operator="equal">
      <formula>"NA"</formula>
    </cfRule>
  </conditionalFormatting>
  <conditionalFormatting sqref="R57:AB57">
    <cfRule type="cellIs" dxfId="2" priority="3" operator="equal">
      <formula>"NA"</formula>
    </cfRule>
  </conditionalFormatting>
  <conditionalFormatting sqref="R9:AB9 AD9:AE9">
    <cfRule type="cellIs" dxfId="1" priority="2" operator="equal">
      <formula>"NA"</formula>
    </cfRule>
  </conditionalFormatting>
  <conditionalFormatting sqref="AD14">
    <cfRule type="cellIs" dxfId="0" priority="1" operator="equal">
      <formula>"NA"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71"/>
  <sheetViews>
    <sheetView workbookViewId="0">
      <pane ySplit="1" topLeftCell="A4" activePane="bottomLeft" state="frozen"/>
      <selection pane="bottomLeft" activeCell="C4" sqref="C4"/>
    </sheetView>
  </sheetViews>
  <sheetFormatPr defaultColWidth="9.1796875" defaultRowHeight="15.5"/>
  <cols>
    <col min="1" max="1" width="16.7265625" style="1" customWidth="1"/>
    <col min="2" max="2" width="14.54296875" style="1" customWidth="1"/>
    <col min="3" max="3" width="13" style="3" bestFit="1" customWidth="1"/>
    <col min="4" max="5" width="9.453125" style="1" bestFit="1" customWidth="1"/>
    <col min="6" max="6" width="11" style="1" bestFit="1" customWidth="1"/>
    <col min="7" max="7" width="9.453125" style="1" bestFit="1" customWidth="1"/>
    <col min="8" max="9" width="9.453125" style="3" bestFit="1" customWidth="1"/>
    <col min="10" max="10" width="14.26953125" style="2" bestFit="1" customWidth="1"/>
    <col min="11" max="11" width="16.1796875" style="1" bestFit="1" customWidth="1"/>
    <col min="12" max="12" width="22" style="2" bestFit="1" customWidth="1"/>
    <col min="13" max="14" width="9.453125" style="1" bestFit="1" customWidth="1"/>
    <col min="15" max="15" width="10.81640625" style="1" bestFit="1" customWidth="1"/>
    <col min="16" max="17" width="9.453125" style="1" bestFit="1" customWidth="1"/>
    <col min="18" max="18" width="9.1796875" style="3"/>
    <col min="19" max="20" width="21.81640625" style="1" bestFit="1" customWidth="1"/>
    <col min="21" max="27" width="9.1796875" style="1"/>
    <col min="28" max="28" width="23.26953125" style="1" bestFit="1" customWidth="1"/>
    <col min="29" max="29" width="23" style="1" bestFit="1" customWidth="1"/>
    <col min="30" max="30" width="9.1796875" style="1"/>
    <col min="31" max="31" width="9.81640625" style="34" bestFit="1" customWidth="1"/>
    <col min="32" max="16384" width="9.1796875" style="1"/>
  </cols>
  <sheetData>
    <row r="1" spans="1:32" ht="30" customHeight="1">
      <c r="A1" s="17" t="s">
        <v>78</v>
      </c>
      <c r="B1" s="17" t="s">
        <v>77</v>
      </c>
      <c r="C1" s="18" t="s">
        <v>76</v>
      </c>
      <c r="D1" s="17" t="s">
        <v>75</v>
      </c>
      <c r="E1" s="17" t="s">
        <v>74</v>
      </c>
      <c r="F1" s="17" t="s">
        <v>73</v>
      </c>
      <c r="G1" s="17" t="s">
        <v>72</v>
      </c>
      <c r="H1" s="18" t="s">
        <v>71</v>
      </c>
      <c r="I1" s="18" t="s">
        <v>70</v>
      </c>
      <c r="J1" s="19" t="s">
        <v>69</v>
      </c>
      <c r="K1" s="17" t="s">
        <v>68</v>
      </c>
      <c r="L1" s="19" t="s">
        <v>67</v>
      </c>
      <c r="M1" s="17" t="s">
        <v>66</v>
      </c>
      <c r="N1" s="17" t="s">
        <v>65</v>
      </c>
      <c r="O1" s="17" t="s">
        <v>64</v>
      </c>
      <c r="P1" s="17" t="s">
        <v>63</v>
      </c>
      <c r="Q1" s="17" t="s">
        <v>62</v>
      </c>
      <c r="R1" s="20" t="s">
        <v>139</v>
      </c>
      <c r="S1" s="21" t="s">
        <v>79</v>
      </c>
      <c r="T1" s="22" t="s">
        <v>80</v>
      </c>
      <c r="U1" s="23" t="s">
        <v>81</v>
      </c>
      <c r="V1" s="23" t="s">
        <v>82</v>
      </c>
      <c r="W1" s="23" t="s">
        <v>83</v>
      </c>
      <c r="X1" s="23" t="s">
        <v>84</v>
      </c>
      <c r="Y1" s="23" t="s">
        <v>85</v>
      </c>
      <c r="Z1" s="23" t="s">
        <v>86</v>
      </c>
      <c r="AA1" s="23" t="s">
        <v>87</v>
      </c>
      <c r="AB1" s="25" t="s">
        <v>88</v>
      </c>
      <c r="AC1" s="30" t="s">
        <v>140</v>
      </c>
      <c r="AD1" s="31" t="s">
        <v>141</v>
      </c>
      <c r="AE1" s="30" t="s">
        <v>142</v>
      </c>
    </row>
    <row r="2" spans="1:32" ht="30" customHeight="1">
      <c r="A2" s="4"/>
      <c r="B2" s="4" t="s">
        <v>61</v>
      </c>
      <c r="C2" s="4">
        <v>248131</v>
      </c>
      <c r="D2" s="4">
        <v>40</v>
      </c>
      <c r="E2" s="4" t="s">
        <v>0</v>
      </c>
      <c r="F2" s="4">
        <v>102019</v>
      </c>
      <c r="G2" s="4" t="s">
        <v>0</v>
      </c>
      <c r="H2" s="4">
        <v>9.4</v>
      </c>
      <c r="I2" s="4">
        <v>32</v>
      </c>
      <c r="J2" s="4">
        <v>5549356.0099999998</v>
      </c>
      <c r="K2" s="4">
        <v>5800000</v>
      </c>
      <c r="L2" s="4" t="s">
        <v>0</v>
      </c>
      <c r="M2" s="4">
        <v>3.68</v>
      </c>
      <c r="N2" s="4">
        <v>2.36</v>
      </c>
      <c r="O2" s="4">
        <v>2012</v>
      </c>
      <c r="P2" s="4" t="s">
        <v>0</v>
      </c>
      <c r="Q2" s="4" t="s">
        <v>0</v>
      </c>
      <c r="R2" s="13">
        <v>2018</v>
      </c>
      <c r="S2" s="14" t="s">
        <v>102</v>
      </c>
      <c r="T2" s="14" t="s">
        <v>93</v>
      </c>
      <c r="U2" s="15">
        <v>254</v>
      </c>
      <c r="V2" s="16">
        <v>1.030446194226883</v>
      </c>
      <c r="W2" s="16">
        <v>3.1458661417285709</v>
      </c>
      <c r="X2" s="16">
        <v>26.846587926508239</v>
      </c>
      <c r="Y2" s="16">
        <v>6.2791338582639122</v>
      </c>
      <c r="Z2" s="16">
        <v>36.271587926500722</v>
      </c>
      <c r="AA2" s="16">
        <v>37.302034120727598</v>
      </c>
      <c r="AB2" s="26">
        <v>83869.927500000005</v>
      </c>
      <c r="AC2" s="28" t="s">
        <v>147</v>
      </c>
      <c r="AD2" s="7" t="s">
        <v>0</v>
      </c>
      <c r="AE2" s="7" t="s">
        <v>168</v>
      </c>
    </row>
    <row r="3" spans="1:32" ht="30" customHeight="1">
      <c r="A3" s="4"/>
      <c r="B3" s="4" t="s">
        <v>60</v>
      </c>
      <c r="C3" s="4">
        <v>904649</v>
      </c>
      <c r="D3" s="4" t="s">
        <v>0</v>
      </c>
      <c r="E3" s="4">
        <v>181</v>
      </c>
      <c r="F3" s="4" t="s">
        <v>0</v>
      </c>
      <c r="G3" s="4">
        <v>3.9</v>
      </c>
      <c r="H3" s="4">
        <v>78.099999999999994</v>
      </c>
      <c r="I3" s="4">
        <v>239</v>
      </c>
      <c r="J3" s="4">
        <v>39925648.130000003</v>
      </c>
      <c r="K3" s="4" t="s">
        <v>0</v>
      </c>
      <c r="L3" s="4">
        <v>8212288.5700000003</v>
      </c>
      <c r="M3" s="4">
        <v>6.69</v>
      </c>
      <c r="N3" s="4">
        <v>32.51</v>
      </c>
      <c r="O3" s="4">
        <v>2012</v>
      </c>
      <c r="P3" s="4" t="s">
        <v>0</v>
      </c>
      <c r="Q3" s="4" t="s">
        <v>0</v>
      </c>
      <c r="R3" s="13">
        <v>2018</v>
      </c>
      <c r="S3" s="14" t="s">
        <v>118</v>
      </c>
      <c r="T3" s="14" t="s">
        <v>101</v>
      </c>
      <c r="U3" s="15">
        <v>960</v>
      </c>
      <c r="V3" s="16">
        <v>7.4679687499974534</v>
      </c>
      <c r="W3" s="16">
        <v>3.0400868055550752</v>
      </c>
      <c r="X3" s="16">
        <v>15.25585069444478</v>
      </c>
      <c r="Y3" s="16">
        <v>2.633107638892215</v>
      </c>
      <c r="Z3" s="16">
        <v>21.529791666669919</v>
      </c>
      <c r="AA3" s="16">
        <v>29.179600694445071</v>
      </c>
      <c r="AB3" s="26">
        <v>5644.9090243902438</v>
      </c>
      <c r="AC3" s="28" t="s">
        <v>159</v>
      </c>
      <c r="AD3" s="32" t="s">
        <v>164</v>
      </c>
      <c r="AE3" s="7" t="s">
        <v>167</v>
      </c>
    </row>
    <row r="4" spans="1:32" ht="30" customHeight="1">
      <c r="A4" s="4"/>
      <c r="B4" s="4" t="s">
        <v>59</v>
      </c>
      <c r="C4" s="4">
        <v>1708277</v>
      </c>
      <c r="D4" s="4">
        <v>42</v>
      </c>
      <c r="E4" s="4">
        <v>212</v>
      </c>
      <c r="F4" s="4">
        <v>50000</v>
      </c>
      <c r="G4" s="4">
        <v>0.14899999999999999</v>
      </c>
      <c r="H4" s="4" t="s">
        <v>0</v>
      </c>
      <c r="I4" s="4" t="s">
        <v>0</v>
      </c>
      <c r="J4" s="4">
        <v>29600000</v>
      </c>
      <c r="K4" s="4" t="s">
        <v>0</v>
      </c>
      <c r="L4" s="4">
        <v>20407990</v>
      </c>
      <c r="M4" s="4">
        <v>11.95</v>
      </c>
      <c r="N4" s="4">
        <v>15.06</v>
      </c>
      <c r="O4" s="4">
        <v>2013</v>
      </c>
      <c r="P4" s="4">
        <v>1791</v>
      </c>
      <c r="Q4" s="4">
        <v>6350</v>
      </c>
      <c r="R4" s="14" t="s">
        <v>89</v>
      </c>
      <c r="S4" s="14" t="s">
        <v>126</v>
      </c>
      <c r="T4" s="14" t="s">
        <v>127</v>
      </c>
      <c r="U4" s="15">
        <v>722</v>
      </c>
      <c r="V4" s="16">
        <v>21.419021237305309</v>
      </c>
      <c r="W4" s="16">
        <v>4.5383887349949914</v>
      </c>
      <c r="X4" s="16">
        <v>42.43081717451409</v>
      </c>
      <c r="Y4" s="16">
        <v>3.9036241920596861</v>
      </c>
      <c r="Z4" s="16">
        <v>52.42091412742289</v>
      </c>
      <c r="AA4" s="16">
        <v>77.257132963989918</v>
      </c>
      <c r="AB4" s="26">
        <v>300825.26720833761</v>
      </c>
      <c r="AC4" s="29" t="s">
        <v>156</v>
      </c>
      <c r="AD4" s="32" t="s">
        <v>164</v>
      </c>
      <c r="AE4" s="7" t="s">
        <v>167</v>
      </c>
    </row>
    <row r="5" spans="1:32" ht="30" customHeight="1">
      <c r="A5" s="4"/>
      <c r="B5" s="4" t="s">
        <v>58</v>
      </c>
      <c r="C5" s="4">
        <v>27994055</v>
      </c>
      <c r="D5" s="4" t="s">
        <v>0</v>
      </c>
      <c r="E5" s="4">
        <v>1791</v>
      </c>
      <c r="F5" s="4" t="s">
        <v>0</v>
      </c>
      <c r="G5" s="4">
        <v>2.0750000000000002</v>
      </c>
      <c r="H5" s="4" t="s">
        <v>0</v>
      </c>
      <c r="I5" s="4">
        <v>100</v>
      </c>
      <c r="J5" s="4">
        <v>103941450.15000001</v>
      </c>
      <c r="K5" s="4" t="s">
        <v>0</v>
      </c>
      <c r="L5" s="4">
        <v>75589380.939999998</v>
      </c>
      <c r="M5" s="4">
        <v>2.7</v>
      </c>
      <c r="N5" s="4">
        <v>3.71</v>
      </c>
      <c r="O5" s="4">
        <v>2012</v>
      </c>
      <c r="P5" s="4" t="s">
        <v>0</v>
      </c>
      <c r="Q5" s="4" t="s">
        <v>0</v>
      </c>
      <c r="R5" s="13" t="s">
        <v>89</v>
      </c>
      <c r="S5" s="14" t="s">
        <v>120</v>
      </c>
      <c r="T5" s="14" t="s">
        <v>101</v>
      </c>
      <c r="U5" s="15">
        <v>1506</v>
      </c>
      <c r="V5" s="16">
        <v>25.340947321823091</v>
      </c>
      <c r="W5" s="16">
        <v>3.2539065958391942</v>
      </c>
      <c r="X5" s="16">
        <v>24.848273572374222</v>
      </c>
      <c r="Y5" s="16">
        <v>2.7797255422780851</v>
      </c>
      <c r="Z5" s="16">
        <v>31.823572377158069</v>
      </c>
      <c r="AA5" s="16">
        <v>57.799092518813062</v>
      </c>
      <c r="AB5" s="26">
        <v>203403.57877145111</v>
      </c>
      <c r="AC5" s="28" t="s">
        <v>160</v>
      </c>
      <c r="AD5" s="32" t="s">
        <v>164</v>
      </c>
      <c r="AE5" s="32" t="s">
        <v>167</v>
      </c>
      <c r="AF5" s="34"/>
    </row>
    <row r="6" spans="1:32" ht="30" customHeight="1">
      <c r="A6" s="4"/>
      <c r="B6" s="4" t="s">
        <v>57</v>
      </c>
      <c r="C6" s="4">
        <v>3154270</v>
      </c>
      <c r="D6" s="4">
        <v>134</v>
      </c>
      <c r="E6" s="4">
        <v>663</v>
      </c>
      <c r="F6" s="4">
        <v>41339</v>
      </c>
      <c r="G6" s="4">
        <v>0.3</v>
      </c>
      <c r="H6" s="4">
        <v>5.7</v>
      </c>
      <c r="I6" s="4">
        <v>363</v>
      </c>
      <c r="J6" s="4">
        <v>65487981</v>
      </c>
      <c r="K6" s="4" t="s">
        <v>0</v>
      </c>
      <c r="L6" s="4">
        <v>97446317</v>
      </c>
      <c r="M6" s="4">
        <v>10.74</v>
      </c>
      <c r="N6" s="4">
        <v>7.22</v>
      </c>
      <c r="O6" s="4">
        <v>2009</v>
      </c>
      <c r="P6" s="4" t="s">
        <v>0</v>
      </c>
      <c r="Q6" s="4" t="s">
        <v>0</v>
      </c>
      <c r="R6" s="14" t="s">
        <v>89</v>
      </c>
      <c r="S6" s="14" t="s">
        <v>92</v>
      </c>
      <c r="T6" s="14" t="s">
        <v>93</v>
      </c>
      <c r="U6" s="15">
        <v>777</v>
      </c>
      <c r="V6" s="16">
        <v>45.77799227799138</v>
      </c>
      <c r="W6" s="16">
        <v>4.7622050622061911</v>
      </c>
      <c r="X6" s="16">
        <v>29.61685971685948</v>
      </c>
      <c r="Y6" s="16">
        <v>4.6246031746048031</v>
      </c>
      <c r="Z6" s="16">
        <v>39.93202488202715</v>
      </c>
      <c r="AA6" s="16">
        <v>86.514779064780498</v>
      </c>
      <c r="AB6" s="26">
        <v>2878669.3142557079</v>
      </c>
      <c r="AC6" s="28" t="s">
        <v>147</v>
      </c>
      <c r="AD6" s="7" t="s">
        <v>0</v>
      </c>
      <c r="AE6" s="7" t="s">
        <v>168</v>
      </c>
    </row>
    <row r="7" spans="1:32" ht="30" customHeight="1">
      <c r="A7" s="4"/>
      <c r="B7" s="4" t="s">
        <v>56</v>
      </c>
      <c r="C7" s="4">
        <v>8360327</v>
      </c>
      <c r="D7" s="4">
        <v>197</v>
      </c>
      <c r="E7" s="4">
        <v>1414</v>
      </c>
      <c r="F7" s="4">
        <v>520104</v>
      </c>
      <c r="G7" s="4">
        <v>0.55000000000000004</v>
      </c>
      <c r="H7" s="4">
        <v>84.73</v>
      </c>
      <c r="I7" s="4">
        <v>904</v>
      </c>
      <c r="J7" s="4">
        <v>512425</v>
      </c>
      <c r="K7" s="4" t="s">
        <v>0</v>
      </c>
      <c r="L7" s="4">
        <v>344069</v>
      </c>
      <c r="M7" s="4">
        <v>5.22</v>
      </c>
      <c r="N7" s="4">
        <v>7.77</v>
      </c>
      <c r="O7" s="4">
        <v>2012</v>
      </c>
      <c r="P7" s="4" t="s">
        <v>0</v>
      </c>
      <c r="Q7" s="4" t="s">
        <v>0</v>
      </c>
      <c r="R7" s="13" t="s">
        <v>89</v>
      </c>
      <c r="S7" s="14" t="s">
        <v>119</v>
      </c>
      <c r="T7" s="14" t="s">
        <v>91</v>
      </c>
      <c r="U7" s="15">
        <v>1074</v>
      </c>
      <c r="V7" s="16">
        <v>17.177638112971081</v>
      </c>
      <c r="W7" s="16">
        <v>2.8177839851027349</v>
      </c>
      <c r="X7" s="16">
        <v>17.779919304777501</v>
      </c>
      <c r="Y7" s="16">
        <v>6.5732464307900287</v>
      </c>
      <c r="Z7" s="16">
        <v>30.190254500309749</v>
      </c>
      <c r="AA7" s="16">
        <v>50.478150217253919</v>
      </c>
      <c r="AB7" s="26">
        <v>557351.04993951332</v>
      </c>
      <c r="AC7" s="28" t="s">
        <v>145</v>
      </c>
      <c r="AD7" s="7" t="s">
        <v>0</v>
      </c>
      <c r="AE7" s="7" t="s">
        <v>168</v>
      </c>
    </row>
    <row r="8" spans="1:32" ht="30" customHeight="1">
      <c r="A8" s="4" t="s">
        <v>54</v>
      </c>
      <c r="B8" s="4" t="s">
        <v>55</v>
      </c>
      <c r="C8" s="36">
        <v>15911193</v>
      </c>
      <c r="D8" s="4" t="s">
        <v>0</v>
      </c>
      <c r="E8" s="4">
        <v>877</v>
      </c>
      <c r="F8" s="4" t="s">
        <v>0</v>
      </c>
      <c r="G8" s="4">
        <v>0.34499999999999997</v>
      </c>
      <c r="H8" s="4" t="s">
        <v>0</v>
      </c>
      <c r="I8" s="4">
        <v>167</v>
      </c>
      <c r="J8" s="4">
        <v>25000000</v>
      </c>
      <c r="K8" s="4" t="s">
        <v>0</v>
      </c>
      <c r="L8" s="4">
        <v>55000000</v>
      </c>
      <c r="M8" s="4">
        <v>4.22</v>
      </c>
      <c r="N8" s="4">
        <v>2</v>
      </c>
      <c r="O8" s="4">
        <v>2016</v>
      </c>
      <c r="P8" s="4">
        <v>877</v>
      </c>
      <c r="Q8" s="4">
        <v>1350</v>
      </c>
      <c r="R8" s="13" t="s">
        <v>89</v>
      </c>
      <c r="S8" s="14" t="s">
        <v>123</v>
      </c>
      <c r="T8" s="14" t="s">
        <v>104</v>
      </c>
      <c r="U8" s="15">
        <v>422</v>
      </c>
      <c r="V8" s="16">
        <v>61.270379146922409</v>
      </c>
      <c r="W8" s="16">
        <v>1.6355450236928479</v>
      </c>
      <c r="X8" s="16">
        <v>38.991192733018053</v>
      </c>
      <c r="Y8" s="16">
        <v>2.0858609794653669</v>
      </c>
      <c r="Z8" s="16">
        <v>42.661966824643528</v>
      </c>
      <c r="AA8" s="16">
        <v>98.636650868881162</v>
      </c>
      <c r="AB8" s="26">
        <v>590970.21214689186</v>
      </c>
      <c r="AC8" s="29" t="s">
        <v>153</v>
      </c>
      <c r="AD8" s="32" t="s">
        <v>164</v>
      </c>
      <c r="AE8" s="7" t="s">
        <v>167</v>
      </c>
    </row>
    <row r="9" spans="1:32" ht="30" customHeight="1">
      <c r="A9" s="4" t="s">
        <v>54</v>
      </c>
      <c r="B9" s="4" t="s">
        <v>53</v>
      </c>
      <c r="C9" s="36">
        <v>15911193</v>
      </c>
      <c r="D9" s="4" t="s">
        <v>0</v>
      </c>
      <c r="E9" s="4">
        <v>877</v>
      </c>
      <c r="F9" s="4" t="s">
        <v>0</v>
      </c>
      <c r="G9" s="4">
        <v>0.56999999999999995</v>
      </c>
      <c r="H9" s="4" t="s">
        <v>0</v>
      </c>
      <c r="I9" s="4">
        <v>167</v>
      </c>
      <c r="J9" s="4">
        <v>25000000</v>
      </c>
      <c r="K9" s="4" t="s">
        <v>0</v>
      </c>
      <c r="L9" s="4">
        <v>55000000</v>
      </c>
      <c r="M9" s="4">
        <v>4.22</v>
      </c>
      <c r="N9" s="4">
        <v>2</v>
      </c>
      <c r="O9" s="4">
        <v>2016</v>
      </c>
      <c r="P9" s="4">
        <v>877</v>
      </c>
      <c r="Q9" s="4">
        <v>1350</v>
      </c>
      <c r="R9" s="13">
        <v>2018</v>
      </c>
      <c r="S9" s="14" t="s">
        <v>123</v>
      </c>
      <c r="T9" s="14" t="s">
        <v>104</v>
      </c>
      <c r="U9" s="15">
        <v>422</v>
      </c>
      <c r="V9" s="16">
        <v>61.270379146922409</v>
      </c>
      <c r="W9" s="16">
        <v>1.6355450236928479</v>
      </c>
      <c r="X9" s="16">
        <v>38.991192733018053</v>
      </c>
      <c r="Y9" s="16">
        <v>2.0858609794653669</v>
      </c>
      <c r="Z9" s="16">
        <v>42.661966824643528</v>
      </c>
      <c r="AA9" s="16">
        <v>98.636650868881162</v>
      </c>
      <c r="AB9" s="26">
        <v>590970.21214689186</v>
      </c>
      <c r="AC9" s="29" t="s">
        <v>153</v>
      </c>
      <c r="AD9" s="32" t="s">
        <v>164</v>
      </c>
      <c r="AE9" s="7" t="s">
        <v>167</v>
      </c>
    </row>
    <row r="10" spans="1:32" ht="30" customHeight="1">
      <c r="A10" s="4"/>
      <c r="B10" s="4" t="s">
        <v>128</v>
      </c>
      <c r="C10" s="4">
        <v>7479117</v>
      </c>
      <c r="D10" s="4" t="s">
        <v>0</v>
      </c>
      <c r="E10" s="4">
        <v>1085</v>
      </c>
      <c r="F10" s="4" t="s">
        <v>0</v>
      </c>
      <c r="G10" s="4">
        <v>13500</v>
      </c>
      <c r="H10" s="4">
        <v>13.5</v>
      </c>
      <c r="I10" s="4">
        <v>97</v>
      </c>
      <c r="J10" s="4">
        <v>41754300</v>
      </c>
      <c r="K10" s="4" t="s">
        <v>0</v>
      </c>
      <c r="L10" s="4">
        <v>47774905</v>
      </c>
      <c r="M10" s="4">
        <v>6.35</v>
      </c>
      <c r="N10" s="4">
        <v>5.55</v>
      </c>
      <c r="O10" s="4">
        <v>2009</v>
      </c>
      <c r="P10" s="4" t="s">
        <v>0</v>
      </c>
      <c r="Q10" s="4" t="s">
        <v>0</v>
      </c>
      <c r="R10" s="13" t="s">
        <v>89</v>
      </c>
      <c r="S10" s="14" t="s">
        <v>126</v>
      </c>
      <c r="T10" s="14" t="s">
        <v>127</v>
      </c>
      <c r="U10" s="15">
        <v>722</v>
      </c>
      <c r="V10" s="16">
        <v>21.419021237305309</v>
      </c>
      <c r="W10" s="16">
        <v>4.5383887349949914</v>
      </c>
      <c r="X10" s="16">
        <v>42.43081717451409</v>
      </c>
      <c r="Y10" s="16">
        <v>3.9036241920596861</v>
      </c>
      <c r="Z10" s="16">
        <v>52.42091412742289</v>
      </c>
      <c r="AA10" s="16">
        <v>77.257132963989918</v>
      </c>
      <c r="AB10" s="26">
        <v>300825.26720833761</v>
      </c>
      <c r="AC10" s="29" t="s">
        <v>151</v>
      </c>
      <c r="AD10" s="32" t="s">
        <v>164</v>
      </c>
      <c r="AE10" s="7" t="s">
        <v>167</v>
      </c>
    </row>
    <row r="11" spans="1:32" ht="30" customHeight="1">
      <c r="A11" s="4"/>
      <c r="B11" s="4" t="s">
        <v>52</v>
      </c>
      <c r="C11" s="4">
        <v>5546161</v>
      </c>
      <c r="D11" s="4" t="s">
        <v>0</v>
      </c>
      <c r="E11" s="4">
        <v>477</v>
      </c>
      <c r="F11" s="4" t="s">
        <v>0</v>
      </c>
      <c r="G11" s="4">
        <v>0.31900000000000001</v>
      </c>
      <c r="H11" s="4" t="s">
        <v>0</v>
      </c>
      <c r="I11" s="4">
        <v>413</v>
      </c>
      <c r="J11" s="4">
        <v>178220664</v>
      </c>
      <c r="K11" s="4" t="s">
        <v>0</v>
      </c>
      <c r="L11" s="4">
        <v>186846503</v>
      </c>
      <c r="M11" s="4">
        <v>33.69</v>
      </c>
      <c r="N11" s="4">
        <v>32.130000000000003</v>
      </c>
      <c r="O11" s="4">
        <v>2013</v>
      </c>
      <c r="P11" s="4">
        <v>7482</v>
      </c>
      <c r="Q11" s="4">
        <v>9100</v>
      </c>
      <c r="R11" s="13" t="s">
        <v>89</v>
      </c>
      <c r="S11" s="14" t="s">
        <v>130</v>
      </c>
      <c r="T11" s="14" t="s">
        <v>97</v>
      </c>
      <c r="U11" s="15">
        <v>868</v>
      </c>
      <c r="V11" s="16">
        <v>130.82438556067081</v>
      </c>
      <c r="W11" s="16">
        <v>2.5843894009268902</v>
      </c>
      <c r="X11" s="16">
        <v>43.32181259600592</v>
      </c>
      <c r="Y11" s="16">
        <v>3.9062403993860659</v>
      </c>
      <c r="Z11" s="16">
        <v>50.069278033799357</v>
      </c>
      <c r="AA11" s="16">
        <v>183.06981566820281</v>
      </c>
      <c r="AB11" s="26">
        <v>1478610.137360279</v>
      </c>
      <c r="AC11" s="28" t="s">
        <v>146</v>
      </c>
      <c r="AD11" s="7" t="s">
        <v>0</v>
      </c>
      <c r="AE11" s="7" t="s">
        <v>168</v>
      </c>
    </row>
    <row r="12" spans="1:32" ht="30" customHeight="1">
      <c r="A12" s="4"/>
      <c r="B12" s="4" t="s">
        <v>51</v>
      </c>
      <c r="C12" s="4">
        <v>946237</v>
      </c>
      <c r="D12" s="4" t="s">
        <v>0</v>
      </c>
      <c r="E12" s="4">
        <v>91</v>
      </c>
      <c r="F12" s="4" t="s">
        <v>0</v>
      </c>
      <c r="G12" s="4">
        <v>0.35799999999999998</v>
      </c>
      <c r="H12" s="4">
        <v>1.5</v>
      </c>
      <c r="I12" s="4">
        <v>134</v>
      </c>
      <c r="J12" s="4">
        <v>8000000</v>
      </c>
      <c r="K12" s="4">
        <v>318500</v>
      </c>
      <c r="L12" s="4">
        <v>10000000</v>
      </c>
      <c r="M12" s="4">
        <v>6.9</v>
      </c>
      <c r="N12" s="4">
        <v>8.6999999999999993</v>
      </c>
      <c r="O12" s="4">
        <v>2016</v>
      </c>
      <c r="P12" s="4">
        <v>95</v>
      </c>
      <c r="Q12" s="4">
        <v>400</v>
      </c>
      <c r="R12" s="13" t="s">
        <v>89</v>
      </c>
      <c r="S12" s="14" t="s">
        <v>98</v>
      </c>
      <c r="T12" s="14" t="s">
        <v>99</v>
      </c>
      <c r="U12" s="15">
        <v>46</v>
      </c>
      <c r="V12" s="16">
        <v>17.49202898549898</v>
      </c>
      <c r="W12" s="16">
        <v>7.3119565217753202</v>
      </c>
      <c r="X12" s="16">
        <v>42.9358695651893</v>
      </c>
      <c r="Y12" s="16">
        <v>9.9351449275361468</v>
      </c>
      <c r="Z12" s="16">
        <v>60.182971014500772</v>
      </c>
      <c r="AA12" s="16">
        <v>77.674999999999741</v>
      </c>
      <c r="AB12" s="26">
        <v>66089.489782608696</v>
      </c>
      <c r="AC12" s="29" t="s">
        <v>155</v>
      </c>
      <c r="AD12" s="32" t="s">
        <v>164</v>
      </c>
      <c r="AE12" s="7" t="s">
        <v>167</v>
      </c>
    </row>
    <row r="13" spans="1:32" ht="30" customHeight="1">
      <c r="A13" s="4" t="s">
        <v>50</v>
      </c>
      <c r="B13" s="4" t="s">
        <v>49</v>
      </c>
      <c r="C13" s="4">
        <v>49875782</v>
      </c>
      <c r="D13" s="4" t="s">
        <v>0</v>
      </c>
      <c r="E13" s="4">
        <v>106</v>
      </c>
      <c r="F13" s="4" t="s">
        <v>0</v>
      </c>
      <c r="G13" s="4">
        <v>0.28999999999999998</v>
      </c>
      <c r="H13" s="4">
        <v>1.5</v>
      </c>
      <c r="I13" s="4">
        <v>365</v>
      </c>
      <c r="J13" s="4">
        <v>31000000</v>
      </c>
      <c r="K13" s="4" t="s">
        <v>0</v>
      </c>
      <c r="L13" s="4">
        <v>16300000</v>
      </c>
      <c r="M13" s="4">
        <v>26</v>
      </c>
      <c r="N13" s="4">
        <v>52</v>
      </c>
      <c r="O13" s="4">
        <v>2016</v>
      </c>
      <c r="P13" s="4">
        <v>700</v>
      </c>
      <c r="Q13" s="4">
        <v>3150</v>
      </c>
      <c r="R13" s="13" t="s">
        <v>89</v>
      </c>
      <c r="S13" s="14" t="s">
        <v>124</v>
      </c>
      <c r="T13" s="14" t="s">
        <v>125</v>
      </c>
      <c r="U13" s="15">
        <v>279</v>
      </c>
      <c r="V13" s="16">
        <v>32.372580645167801</v>
      </c>
      <c r="W13" s="16">
        <v>6.4811230585365864</v>
      </c>
      <c r="X13" s="16">
        <v>43.474970131416512</v>
      </c>
      <c r="Y13" s="16">
        <v>6.3711469534143648</v>
      </c>
      <c r="Z13" s="16">
        <v>57.560931899639911</v>
      </c>
      <c r="AA13" s="16">
        <v>90.844504181605444</v>
      </c>
      <c r="AB13" s="26">
        <v>107034.6948648649</v>
      </c>
      <c r="AC13" s="28" t="s">
        <v>157</v>
      </c>
      <c r="AD13" s="32" t="s">
        <v>164</v>
      </c>
      <c r="AE13" s="7" t="s">
        <v>167</v>
      </c>
    </row>
    <row r="14" spans="1:32" ht="30" customHeight="1">
      <c r="A14" s="4" t="s">
        <v>41</v>
      </c>
      <c r="B14" s="4" t="s">
        <v>48</v>
      </c>
      <c r="C14" s="36">
        <v>24963844</v>
      </c>
      <c r="D14" s="36">
        <v>7</v>
      </c>
      <c r="E14" s="36">
        <v>181</v>
      </c>
      <c r="F14" s="36">
        <v>528402</v>
      </c>
      <c r="G14" s="36">
        <v>0.33</v>
      </c>
      <c r="H14" s="36">
        <v>1</v>
      </c>
      <c r="I14" s="36">
        <v>3850</v>
      </c>
      <c r="J14" s="4">
        <v>2500000</v>
      </c>
      <c r="K14" s="4" t="s">
        <v>0</v>
      </c>
      <c r="L14" s="4">
        <v>9200000</v>
      </c>
      <c r="M14" s="4">
        <v>3.25</v>
      </c>
      <c r="N14" s="4">
        <v>9.5</v>
      </c>
      <c r="O14" s="4">
        <v>2016</v>
      </c>
      <c r="P14" s="4">
        <v>1105</v>
      </c>
      <c r="Q14" s="4">
        <v>4650</v>
      </c>
      <c r="R14" s="13" t="s">
        <v>89</v>
      </c>
      <c r="S14" s="14" t="s">
        <v>129</v>
      </c>
      <c r="T14" s="14" t="s">
        <v>122</v>
      </c>
      <c r="U14" s="15">
        <v>2156</v>
      </c>
      <c r="V14" s="16">
        <v>14.53365027829391</v>
      </c>
      <c r="W14" s="16">
        <v>9.7630411255432996</v>
      </c>
      <c r="X14" s="16">
        <v>17.079700061841159</v>
      </c>
      <c r="Y14" s="16">
        <v>2.7221784168189229</v>
      </c>
      <c r="Z14" s="16">
        <v>32.385242733454987</v>
      </c>
      <c r="AA14" s="16">
        <v>48.008232838588711</v>
      </c>
      <c r="AB14" s="26">
        <v>1912603.9376106311</v>
      </c>
      <c r="AC14" s="28" t="s">
        <v>150</v>
      </c>
      <c r="AD14" s="7" t="s">
        <v>0</v>
      </c>
      <c r="AE14" s="7" t="s">
        <v>168</v>
      </c>
    </row>
    <row r="15" spans="1:32" ht="30" customHeight="1">
      <c r="A15" s="4" t="s">
        <v>41</v>
      </c>
      <c r="B15" s="4" t="s">
        <v>47</v>
      </c>
      <c r="C15" s="36">
        <v>24963844</v>
      </c>
      <c r="D15" s="36">
        <v>7</v>
      </c>
      <c r="E15" s="36">
        <v>31</v>
      </c>
      <c r="F15" s="36">
        <v>528402</v>
      </c>
      <c r="G15" s="36">
        <v>3.74</v>
      </c>
      <c r="H15" s="36">
        <v>1</v>
      </c>
      <c r="I15" s="36">
        <v>3850</v>
      </c>
      <c r="J15" s="4">
        <v>600000</v>
      </c>
      <c r="K15" s="4" t="s">
        <v>0</v>
      </c>
      <c r="L15" s="4">
        <v>91300000</v>
      </c>
      <c r="M15" s="4">
        <v>5.9</v>
      </c>
      <c r="N15" s="4">
        <v>3.8</v>
      </c>
      <c r="O15" s="4">
        <v>2016</v>
      </c>
      <c r="P15" s="4">
        <v>1105</v>
      </c>
      <c r="Q15" s="4">
        <v>4650</v>
      </c>
      <c r="R15" s="13" t="s">
        <v>89</v>
      </c>
      <c r="S15" s="14" t="s">
        <v>129</v>
      </c>
      <c r="T15" s="14" t="s">
        <v>122</v>
      </c>
      <c r="U15" s="15">
        <v>2156</v>
      </c>
      <c r="V15" s="16">
        <v>14.53365027829391</v>
      </c>
      <c r="W15" s="16">
        <v>9.7630411255432996</v>
      </c>
      <c r="X15" s="16">
        <v>17.079700061841159</v>
      </c>
      <c r="Y15" s="16">
        <v>2.7221784168189229</v>
      </c>
      <c r="Z15" s="16">
        <v>32.385242733454987</v>
      </c>
      <c r="AA15" s="16">
        <v>48.008232838588711</v>
      </c>
      <c r="AB15" s="26">
        <v>1912603.9376106311</v>
      </c>
      <c r="AC15" s="28" t="s">
        <v>150</v>
      </c>
      <c r="AD15" s="7" t="s">
        <v>0</v>
      </c>
      <c r="AE15" s="7" t="s">
        <v>168</v>
      </c>
    </row>
    <row r="16" spans="1:32" ht="30" customHeight="1">
      <c r="A16" s="4" t="s">
        <v>41</v>
      </c>
      <c r="B16" s="4" t="s">
        <v>46</v>
      </c>
      <c r="C16" s="36">
        <v>24963844</v>
      </c>
      <c r="D16" s="36">
        <v>7</v>
      </c>
      <c r="E16" s="36">
        <v>687</v>
      </c>
      <c r="F16" s="36">
        <v>528402</v>
      </c>
      <c r="G16" s="36">
        <v>0.31</v>
      </c>
      <c r="H16" s="36">
        <v>1</v>
      </c>
      <c r="I16" s="36">
        <v>3850</v>
      </c>
      <c r="J16" s="4">
        <v>700000</v>
      </c>
      <c r="K16" s="4" t="s">
        <v>0</v>
      </c>
      <c r="L16" s="4">
        <v>2000000</v>
      </c>
      <c r="M16" s="4">
        <v>15</v>
      </c>
      <c r="N16" s="4">
        <v>35</v>
      </c>
      <c r="O16" s="4">
        <v>2016</v>
      </c>
      <c r="P16" s="4">
        <v>1105</v>
      </c>
      <c r="Q16" s="4">
        <v>4650</v>
      </c>
      <c r="R16" s="13" t="s">
        <v>89</v>
      </c>
      <c r="S16" s="14" t="s">
        <v>129</v>
      </c>
      <c r="T16" s="14" t="s">
        <v>122</v>
      </c>
      <c r="U16" s="15">
        <v>2156</v>
      </c>
      <c r="V16" s="16">
        <v>14.53365027829391</v>
      </c>
      <c r="W16" s="16">
        <v>9.7630411255432996</v>
      </c>
      <c r="X16" s="16">
        <v>17.079700061841159</v>
      </c>
      <c r="Y16" s="16">
        <v>2.7221784168189229</v>
      </c>
      <c r="Z16" s="16">
        <v>32.385242733454987</v>
      </c>
      <c r="AA16" s="16">
        <v>48.008232838588711</v>
      </c>
      <c r="AB16" s="26">
        <v>1912603.9376106311</v>
      </c>
      <c r="AC16" s="28" t="s">
        <v>150</v>
      </c>
      <c r="AD16" s="7" t="s">
        <v>0</v>
      </c>
      <c r="AE16" s="7" t="s">
        <v>168</v>
      </c>
    </row>
    <row r="17" spans="1:31" ht="30" customHeight="1">
      <c r="A17" s="4" t="s">
        <v>41</v>
      </c>
      <c r="B17" s="4" t="s">
        <v>45</v>
      </c>
      <c r="C17" s="36">
        <v>24963844</v>
      </c>
      <c r="D17" s="36">
        <v>7</v>
      </c>
      <c r="E17" s="36">
        <v>823</v>
      </c>
      <c r="F17" s="36">
        <v>528402</v>
      </c>
      <c r="G17" s="36">
        <v>0.87</v>
      </c>
      <c r="H17" s="36">
        <v>1</v>
      </c>
      <c r="I17" s="36">
        <v>3850</v>
      </c>
      <c r="J17" s="4">
        <v>1200000</v>
      </c>
      <c r="K17" s="4" t="s">
        <v>0</v>
      </c>
      <c r="L17" s="4">
        <v>27500000</v>
      </c>
      <c r="M17" s="4">
        <v>12.7</v>
      </c>
      <c r="N17" s="4">
        <v>7.2</v>
      </c>
      <c r="O17" s="4">
        <v>2016</v>
      </c>
      <c r="P17" s="4">
        <v>1105</v>
      </c>
      <c r="Q17" s="4">
        <v>4650</v>
      </c>
      <c r="R17" s="13" t="s">
        <v>89</v>
      </c>
      <c r="S17" s="14" t="s">
        <v>129</v>
      </c>
      <c r="T17" s="14" t="s">
        <v>122</v>
      </c>
      <c r="U17" s="15">
        <v>2156</v>
      </c>
      <c r="V17" s="16">
        <v>14.53365027829391</v>
      </c>
      <c r="W17" s="16">
        <v>9.7630411255432996</v>
      </c>
      <c r="X17" s="16">
        <v>17.079700061841159</v>
      </c>
      <c r="Y17" s="16">
        <v>2.7221784168189229</v>
      </c>
      <c r="Z17" s="16">
        <v>32.385242733454987</v>
      </c>
      <c r="AA17" s="16">
        <v>48.008232838588711</v>
      </c>
      <c r="AB17" s="26">
        <v>1912603.9376106311</v>
      </c>
      <c r="AC17" s="28" t="s">
        <v>150</v>
      </c>
      <c r="AD17" s="7" t="s">
        <v>0</v>
      </c>
      <c r="AE17" s="7" t="s">
        <v>168</v>
      </c>
    </row>
    <row r="18" spans="1:31" ht="30" customHeight="1">
      <c r="A18" s="4" t="s">
        <v>41</v>
      </c>
      <c r="B18" s="4" t="s">
        <v>44</v>
      </c>
      <c r="C18" s="36">
        <v>24963844</v>
      </c>
      <c r="D18" s="36">
        <v>7</v>
      </c>
      <c r="E18" s="36">
        <v>153</v>
      </c>
      <c r="F18" s="36">
        <v>528402</v>
      </c>
      <c r="G18" s="36" t="s">
        <v>0</v>
      </c>
      <c r="H18" s="36">
        <v>1</v>
      </c>
      <c r="I18" s="36">
        <v>3850</v>
      </c>
      <c r="J18" s="4" t="s">
        <v>0</v>
      </c>
      <c r="K18" s="4" t="s">
        <v>0</v>
      </c>
      <c r="L18" s="4" t="s">
        <v>0</v>
      </c>
      <c r="M18" s="4" t="s">
        <v>0</v>
      </c>
      <c r="N18" s="4" t="s">
        <v>0</v>
      </c>
      <c r="O18" s="4">
        <v>2016</v>
      </c>
      <c r="P18" s="4">
        <v>1105</v>
      </c>
      <c r="Q18" s="4">
        <v>4650</v>
      </c>
      <c r="R18" s="13" t="s">
        <v>89</v>
      </c>
      <c r="S18" s="14" t="s">
        <v>129</v>
      </c>
      <c r="T18" s="14" t="s">
        <v>122</v>
      </c>
      <c r="U18" s="15">
        <v>2156</v>
      </c>
      <c r="V18" s="16">
        <v>14.53365027829391</v>
      </c>
      <c r="W18" s="16">
        <v>9.7630411255432996</v>
      </c>
      <c r="X18" s="16">
        <v>17.079700061841159</v>
      </c>
      <c r="Y18" s="16">
        <v>2.7221784168189229</v>
      </c>
      <c r="Z18" s="16">
        <v>32.385242733454987</v>
      </c>
      <c r="AA18" s="16">
        <v>48.008232838588711</v>
      </c>
      <c r="AB18" s="26">
        <v>1912603.9376106311</v>
      </c>
      <c r="AC18" s="28" t="s">
        <v>150</v>
      </c>
      <c r="AD18" s="7" t="s">
        <v>0</v>
      </c>
      <c r="AE18" s="7" t="s">
        <v>168</v>
      </c>
    </row>
    <row r="19" spans="1:31" ht="30" customHeight="1">
      <c r="A19" s="4" t="s">
        <v>41</v>
      </c>
      <c r="B19" s="4" t="s">
        <v>43</v>
      </c>
      <c r="C19" s="36">
        <v>24963844</v>
      </c>
      <c r="D19" s="36">
        <v>7</v>
      </c>
      <c r="E19" s="36">
        <v>778</v>
      </c>
      <c r="F19" s="36">
        <v>528402</v>
      </c>
      <c r="G19" s="36" t="s">
        <v>0</v>
      </c>
      <c r="H19" s="36">
        <v>1</v>
      </c>
      <c r="I19" s="36">
        <v>3850</v>
      </c>
      <c r="J19" s="4" t="s">
        <v>0</v>
      </c>
      <c r="K19" s="4" t="s">
        <v>0</v>
      </c>
      <c r="L19" s="4" t="s">
        <v>0</v>
      </c>
      <c r="M19" s="4" t="s">
        <v>0</v>
      </c>
      <c r="N19" s="4" t="s">
        <v>0</v>
      </c>
      <c r="O19" s="4">
        <v>2016</v>
      </c>
      <c r="P19" s="4">
        <v>1105</v>
      </c>
      <c r="Q19" s="4">
        <v>4650</v>
      </c>
      <c r="R19" s="13" t="s">
        <v>89</v>
      </c>
      <c r="S19" s="14" t="s">
        <v>129</v>
      </c>
      <c r="T19" s="14" t="s">
        <v>122</v>
      </c>
      <c r="U19" s="15">
        <v>2156</v>
      </c>
      <c r="V19" s="16">
        <v>14.53365027829391</v>
      </c>
      <c r="W19" s="16">
        <v>9.7630411255432996</v>
      </c>
      <c r="X19" s="16">
        <v>17.079700061841159</v>
      </c>
      <c r="Y19" s="16">
        <v>2.7221784168189229</v>
      </c>
      <c r="Z19" s="16">
        <v>32.385242733454987</v>
      </c>
      <c r="AA19" s="16">
        <v>48.008232838588711</v>
      </c>
      <c r="AB19" s="26">
        <v>1912603.9376106311</v>
      </c>
      <c r="AC19" s="28" t="s">
        <v>150</v>
      </c>
      <c r="AD19" s="7" t="s">
        <v>0</v>
      </c>
      <c r="AE19" s="7" t="s">
        <v>168</v>
      </c>
    </row>
    <row r="20" spans="1:31" ht="30" customHeight="1">
      <c r="A20" s="4" t="s">
        <v>41</v>
      </c>
      <c r="B20" s="4" t="s">
        <v>42</v>
      </c>
      <c r="C20" s="36">
        <v>24963844</v>
      </c>
      <c r="D20" s="36">
        <v>7</v>
      </c>
      <c r="E20" s="36">
        <v>25</v>
      </c>
      <c r="F20" s="36">
        <v>528402</v>
      </c>
      <c r="G20" s="36">
        <v>0.11799999999999999</v>
      </c>
      <c r="H20" s="36">
        <v>1</v>
      </c>
      <c r="I20" s="36">
        <v>3850</v>
      </c>
      <c r="J20" s="4" t="s">
        <v>0</v>
      </c>
      <c r="K20" s="4" t="s">
        <v>0</v>
      </c>
      <c r="L20" s="4" t="s">
        <v>0</v>
      </c>
      <c r="M20" s="4" t="s">
        <v>0</v>
      </c>
      <c r="N20" s="4" t="s">
        <v>0</v>
      </c>
      <c r="O20" s="4">
        <v>2016</v>
      </c>
      <c r="P20" s="4">
        <v>1105</v>
      </c>
      <c r="Q20" s="4">
        <v>4650</v>
      </c>
      <c r="R20" s="13" t="s">
        <v>89</v>
      </c>
      <c r="S20" s="14" t="s">
        <v>129</v>
      </c>
      <c r="T20" s="14" t="s">
        <v>122</v>
      </c>
      <c r="U20" s="15">
        <v>2156</v>
      </c>
      <c r="V20" s="16">
        <v>14.53365027829391</v>
      </c>
      <c r="W20" s="16">
        <v>9.7630411255432996</v>
      </c>
      <c r="X20" s="16">
        <v>17.079700061841159</v>
      </c>
      <c r="Y20" s="16">
        <v>2.7221784168189229</v>
      </c>
      <c r="Z20" s="16">
        <v>32.385242733454987</v>
      </c>
      <c r="AA20" s="16">
        <v>48.008232838588711</v>
      </c>
      <c r="AB20" s="26">
        <v>1912603.9376106311</v>
      </c>
      <c r="AC20" s="28" t="s">
        <v>150</v>
      </c>
      <c r="AD20" s="7" t="s">
        <v>0</v>
      </c>
      <c r="AE20" s="7" t="s">
        <v>168</v>
      </c>
    </row>
    <row r="21" spans="1:31" ht="30" customHeight="1">
      <c r="A21" s="4" t="s">
        <v>41</v>
      </c>
      <c r="B21" s="4" t="s">
        <v>40</v>
      </c>
      <c r="C21" s="36">
        <v>24963844</v>
      </c>
      <c r="D21" s="36" t="s">
        <v>0</v>
      </c>
      <c r="E21" s="36">
        <v>80</v>
      </c>
      <c r="F21" s="36">
        <v>528402</v>
      </c>
      <c r="G21" s="36" t="s">
        <v>0</v>
      </c>
      <c r="H21" s="36">
        <v>1</v>
      </c>
      <c r="I21" s="36">
        <v>3850</v>
      </c>
      <c r="J21" s="4" t="s">
        <v>0</v>
      </c>
      <c r="K21" s="4" t="s">
        <v>0</v>
      </c>
      <c r="L21" s="4" t="s">
        <v>0</v>
      </c>
      <c r="M21" s="4" t="s">
        <v>0</v>
      </c>
      <c r="N21" s="4" t="s">
        <v>0</v>
      </c>
      <c r="O21" s="4">
        <v>2016</v>
      </c>
      <c r="P21" s="4">
        <v>1105</v>
      </c>
      <c r="Q21" s="4">
        <v>4650</v>
      </c>
      <c r="R21" s="13" t="s">
        <v>89</v>
      </c>
      <c r="S21" s="14" t="s">
        <v>129</v>
      </c>
      <c r="T21" s="14" t="s">
        <v>122</v>
      </c>
      <c r="U21" s="15">
        <v>2156</v>
      </c>
      <c r="V21" s="16">
        <v>14.53365027829391</v>
      </c>
      <c r="W21" s="16">
        <v>9.7630411255432996</v>
      </c>
      <c r="X21" s="16">
        <v>17.079700061841159</v>
      </c>
      <c r="Y21" s="16">
        <v>2.7221784168189229</v>
      </c>
      <c r="Z21" s="16">
        <v>32.385242733454987</v>
      </c>
      <c r="AA21" s="16">
        <v>48.008232838588711</v>
      </c>
      <c r="AB21" s="26">
        <v>1912603.9376106311</v>
      </c>
      <c r="AC21" s="28" t="s">
        <v>150</v>
      </c>
      <c r="AD21" s="7" t="s">
        <v>0</v>
      </c>
      <c r="AE21" s="7" t="s">
        <v>168</v>
      </c>
    </row>
    <row r="22" spans="1:31" ht="30" customHeight="1">
      <c r="A22" s="4" t="s">
        <v>39</v>
      </c>
      <c r="B22" s="4" t="s">
        <v>38</v>
      </c>
      <c r="C22" s="4">
        <v>4803186</v>
      </c>
      <c r="D22" s="4" t="s">
        <v>0</v>
      </c>
      <c r="E22" s="4">
        <v>251</v>
      </c>
      <c r="F22" s="4" t="s">
        <v>0</v>
      </c>
      <c r="G22" s="4" t="s">
        <v>0</v>
      </c>
      <c r="H22" s="4" t="s">
        <v>0</v>
      </c>
      <c r="I22" s="4">
        <v>107</v>
      </c>
      <c r="J22" s="4">
        <f>SUM(S22,T22)</f>
        <v>0</v>
      </c>
      <c r="K22" s="4">
        <v>27813.665000000001</v>
      </c>
      <c r="L22" s="4">
        <v>74495562</v>
      </c>
      <c r="M22" s="4">
        <v>15</v>
      </c>
      <c r="N22" s="4">
        <v>9</v>
      </c>
      <c r="O22" s="4">
        <v>2016</v>
      </c>
      <c r="P22" s="4" t="s">
        <v>0</v>
      </c>
      <c r="Q22" s="4" t="s">
        <v>0</v>
      </c>
      <c r="R22" s="13" t="s">
        <v>89</v>
      </c>
      <c r="S22" s="14" t="s">
        <v>103</v>
      </c>
      <c r="T22" s="14" t="s">
        <v>104</v>
      </c>
      <c r="U22" s="15">
        <v>112</v>
      </c>
      <c r="V22" s="16">
        <v>37.89375000000031</v>
      </c>
      <c r="W22" s="16">
        <v>4.5455357143000583</v>
      </c>
      <c r="X22" s="16">
        <v>56.384672619046917</v>
      </c>
      <c r="Y22" s="16">
        <v>2.8462797618963771</v>
      </c>
      <c r="Z22" s="16">
        <v>63.776488095243359</v>
      </c>
      <c r="AA22" s="16">
        <v>101.6702380952437</v>
      </c>
      <c r="AB22" s="26">
        <v>1399709.723928574</v>
      </c>
      <c r="AC22" s="29" t="s">
        <v>152</v>
      </c>
      <c r="AD22" s="32" t="s">
        <v>164</v>
      </c>
      <c r="AE22" s="7" t="s">
        <v>167</v>
      </c>
    </row>
    <row r="23" spans="1:31" ht="30" customHeight="1">
      <c r="A23" s="4" t="s">
        <v>35</v>
      </c>
      <c r="B23" s="4" t="s">
        <v>37</v>
      </c>
      <c r="C23" s="4">
        <v>1305962</v>
      </c>
      <c r="D23" s="4" t="s">
        <v>0</v>
      </c>
      <c r="E23" s="4">
        <v>64</v>
      </c>
      <c r="F23" s="4" t="s">
        <v>0</v>
      </c>
      <c r="G23" s="4" t="s">
        <v>0</v>
      </c>
      <c r="H23" s="4" t="s">
        <v>0</v>
      </c>
      <c r="I23" s="4">
        <v>472</v>
      </c>
      <c r="J23" s="4">
        <v>43369250</v>
      </c>
      <c r="K23" s="4" t="s">
        <v>0</v>
      </c>
      <c r="L23" s="4">
        <v>290000000</v>
      </c>
      <c r="M23" s="4">
        <v>7</v>
      </c>
      <c r="N23" s="4">
        <v>6</v>
      </c>
      <c r="O23" s="4">
        <v>2016</v>
      </c>
      <c r="P23" s="4" t="s">
        <v>0</v>
      </c>
      <c r="Q23" s="4" t="s">
        <v>0</v>
      </c>
      <c r="R23" s="13" t="s">
        <v>89</v>
      </c>
      <c r="S23" s="14" t="s">
        <v>114</v>
      </c>
      <c r="T23" s="14" t="s">
        <v>115</v>
      </c>
      <c r="U23" s="15">
        <v>964</v>
      </c>
      <c r="V23" s="16">
        <v>136.80254149377669</v>
      </c>
      <c r="W23" s="16">
        <v>2.6456950207437</v>
      </c>
      <c r="X23" s="16">
        <v>39.99457123098437</v>
      </c>
      <c r="Y23" s="16">
        <v>3.192825034576122</v>
      </c>
      <c r="Z23" s="16">
        <v>46.416908713688557</v>
      </c>
      <c r="AA23" s="16">
        <v>189.86502420469949</v>
      </c>
      <c r="AB23" s="26">
        <v>1288408.0458703451</v>
      </c>
      <c r="AC23" s="28" t="s">
        <v>158</v>
      </c>
      <c r="AD23" s="32" t="s">
        <v>164</v>
      </c>
      <c r="AE23" s="7" t="s">
        <v>167</v>
      </c>
    </row>
    <row r="24" spans="1:31" ht="30" customHeight="1">
      <c r="A24" s="4" t="s">
        <v>35</v>
      </c>
      <c r="B24" s="4" t="s">
        <v>36</v>
      </c>
      <c r="C24" s="4">
        <v>39004319</v>
      </c>
      <c r="D24" s="4" t="s">
        <v>0</v>
      </c>
      <c r="E24" s="4">
        <v>1908</v>
      </c>
      <c r="F24" s="4" t="s">
        <v>0</v>
      </c>
      <c r="G24" s="4" t="s">
        <v>0</v>
      </c>
      <c r="H24" s="4" t="s">
        <v>0</v>
      </c>
      <c r="I24" s="4">
        <v>472</v>
      </c>
      <c r="J24" s="4">
        <v>375000000</v>
      </c>
      <c r="K24" s="4" t="s">
        <v>0</v>
      </c>
      <c r="L24" s="4">
        <v>290000000</v>
      </c>
      <c r="M24" s="4">
        <v>7</v>
      </c>
      <c r="N24" s="4">
        <v>6</v>
      </c>
      <c r="O24" s="4">
        <v>2016</v>
      </c>
      <c r="P24" s="4" t="s">
        <v>0</v>
      </c>
      <c r="Q24" s="4" t="s">
        <v>0</v>
      </c>
      <c r="R24" s="13" t="s">
        <v>89</v>
      </c>
      <c r="S24" s="14" t="s">
        <v>114</v>
      </c>
      <c r="T24" s="14" t="s">
        <v>115</v>
      </c>
      <c r="U24" s="15">
        <v>964</v>
      </c>
      <c r="V24" s="16">
        <v>136.80254149377669</v>
      </c>
      <c r="W24" s="16">
        <v>2.6456950207437</v>
      </c>
      <c r="X24" s="16">
        <v>39.99457123098437</v>
      </c>
      <c r="Y24" s="16">
        <v>3.192825034576122</v>
      </c>
      <c r="Z24" s="16">
        <v>46.416908713688557</v>
      </c>
      <c r="AA24" s="16">
        <v>189.86502420469949</v>
      </c>
      <c r="AB24" s="26">
        <v>1288408.0458703451</v>
      </c>
      <c r="AC24" s="28" t="s">
        <v>158</v>
      </c>
      <c r="AD24" s="32" t="s">
        <v>164</v>
      </c>
      <c r="AE24" s="7" t="s">
        <v>167</v>
      </c>
    </row>
    <row r="25" spans="1:31" ht="30" customHeight="1">
      <c r="A25" s="4" t="s">
        <v>35</v>
      </c>
      <c r="B25" s="4" t="s">
        <v>34</v>
      </c>
      <c r="C25" s="4" t="s">
        <v>0</v>
      </c>
      <c r="D25" s="4" t="s">
        <v>0</v>
      </c>
      <c r="E25" s="4">
        <v>275</v>
      </c>
      <c r="F25" s="4" t="s">
        <v>0</v>
      </c>
      <c r="G25" s="4" t="s">
        <v>0</v>
      </c>
      <c r="H25" s="4" t="s">
        <v>0</v>
      </c>
      <c r="I25" s="4">
        <v>472</v>
      </c>
      <c r="J25" s="4">
        <v>375000000</v>
      </c>
      <c r="K25" s="4" t="s">
        <v>0</v>
      </c>
      <c r="L25" s="4">
        <v>290000000</v>
      </c>
      <c r="M25" s="4">
        <v>7</v>
      </c>
      <c r="N25" s="4">
        <v>6</v>
      </c>
      <c r="O25" s="4">
        <v>2016</v>
      </c>
      <c r="P25" s="4" t="s">
        <v>0</v>
      </c>
      <c r="Q25" s="4" t="s">
        <v>0</v>
      </c>
      <c r="R25" s="4" t="s">
        <v>0</v>
      </c>
      <c r="S25" s="4" t="s">
        <v>0</v>
      </c>
      <c r="T25" s="4" t="s">
        <v>0</v>
      </c>
      <c r="U25" s="4" t="s">
        <v>0</v>
      </c>
      <c r="V25" s="4" t="s">
        <v>0</v>
      </c>
      <c r="W25" s="4" t="s">
        <v>0</v>
      </c>
      <c r="X25" s="4" t="s">
        <v>0</v>
      </c>
      <c r="Y25" s="4" t="s">
        <v>0</v>
      </c>
      <c r="Z25" s="4" t="s">
        <v>0</v>
      </c>
      <c r="AA25" s="4" t="s">
        <v>0</v>
      </c>
      <c r="AB25" s="27" t="s">
        <v>0</v>
      </c>
      <c r="AC25" s="7" t="s">
        <v>0</v>
      </c>
      <c r="AD25" s="7" t="s">
        <v>0</v>
      </c>
      <c r="AE25" s="7" t="s">
        <v>0</v>
      </c>
    </row>
    <row r="26" spans="1:31" ht="30" customHeight="1">
      <c r="A26" s="4"/>
      <c r="B26" s="4" t="s">
        <v>33</v>
      </c>
      <c r="C26" s="4">
        <v>121552</v>
      </c>
      <c r="D26" s="4" t="s">
        <v>0</v>
      </c>
      <c r="E26" s="4">
        <v>1398</v>
      </c>
      <c r="F26" s="4" t="s">
        <v>0</v>
      </c>
      <c r="G26" s="4">
        <v>7.8E-2</v>
      </c>
      <c r="H26" s="4" t="s">
        <v>0</v>
      </c>
      <c r="I26" s="4">
        <v>20</v>
      </c>
      <c r="J26" s="4">
        <v>616989664.12</v>
      </c>
      <c r="K26" s="4">
        <v>450000000</v>
      </c>
      <c r="L26" s="4">
        <v>462904790.76999998</v>
      </c>
      <c r="M26" s="4">
        <v>6.9</v>
      </c>
      <c r="N26" s="4">
        <v>9.17</v>
      </c>
      <c r="O26" s="4">
        <v>2013</v>
      </c>
      <c r="P26" s="4" t="s">
        <v>0</v>
      </c>
      <c r="Q26" s="4">
        <v>7.8E-2</v>
      </c>
      <c r="R26" s="13" t="s">
        <v>89</v>
      </c>
      <c r="S26" s="14" t="s">
        <v>90</v>
      </c>
      <c r="T26" s="14" t="s">
        <v>91</v>
      </c>
      <c r="U26" s="15">
        <v>127</v>
      </c>
      <c r="V26" s="16">
        <v>77.124540682418242</v>
      </c>
      <c r="W26" s="16">
        <v>10.44816272965757</v>
      </c>
      <c r="X26" s="16">
        <v>32.574278215215877</v>
      </c>
      <c r="Y26" s="16">
        <v>9.4135170603775062</v>
      </c>
      <c r="Z26" s="16">
        <v>55.170341207351129</v>
      </c>
      <c r="AA26" s="16">
        <v>133.78517060368009</v>
      </c>
      <c r="AB26" s="27" t="s">
        <v>0</v>
      </c>
      <c r="AC26" s="28" t="s">
        <v>145</v>
      </c>
      <c r="AD26" s="7" t="s">
        <v>0</v>
      </c>
      <c r="AE26" s="7" t="s">
        <v>168</v>
      </c>
    </row>
    <row r="27" spans="1:31" ht="30" customHeight="1">
      <c r="A27" s="4"/>
      <c r="B27" s="4" t="s">
        <v>32</v>
      </c>
      <c r="C27" s="4">
        <v>24000000</v>
      </c>
      <c r="D27" s="4" t="s">
        <v>0</v>
      </c>
      <c r="E27" s="4">
        <v>94</v>
      </c>
      <c r="F27" s="4" t="s">
        <v>0</v>
      </c>
      <c r="G27" s="4" t="s">
        <v>0</v>
      </c>
      <c r="H27" s="4">
        <v>19.5</v>
      </c>
      <c r="I27" s="4">
        <v>66</v>
      </c>
      <c r="J27" s="4">
        <v>75653038</v>
      </c>
      <c r="K27" s="4" t="s">
        <v>0</v>
      </c>
      <c r="L27" s="4">
        <v>97446317</v>
      </c>
      <c r="M27" s="4">
        <v>10.74</v>
      </c>
      <c r="N27" s="4">
        <v>7.22</v>
      </c>
      <c r="O27" s="4">
        <v>2009</v>
      </c>
      <c r="P27" s="4" t="s">
        <v>0</v>
      </c>
      <c r="Q27" s="4" t="s">
        <v>0</v>
      </c>
      <c r="R27" s="13" t="s">
        <v>89</v>
      </c>
      <c r="S27" s="14" t="s">
        <v>92</v>
      </c>
      <c r="T27" s="14" t="s">
        <v>93</v>
      </c>
      <c r="U27" s="15">
        <v>777</v>
      </c>
      <c r="V27" s="16">
        <v>45.77799227799138</v>
      </c>
      <c r="W27" s="16">
        <v>4.7622050622061911</v>
      </c>
      <c r="X27" s="16">
        <v>29.61685971685948</v>
      </c>
      <c r="Y27" s="16">
        <v>4.6246031746048031</v>
      </c>
      <c r="Z27" s="16">
        <v>39.93202488202715</v>
      </c>
      <c r="AA27" s="16">
        <v>86.514779064780498</v>
      </c>
      <c r="AB27" s="26">
        <v>2878669.3142557079</v>
      </c>
      <c r="AC27" s="28" t="s">
        <v>147</v>
      </c>
      <c r="AD27" s="7" t="s">
        <v>0</v>
      </c>
      <c r="AE27" s="7" t="s">
        <v>168</v>
      </c>
    </row>
    <row r="28" spans="1:31" ht="30" customHeight="1">
      <c r="A28" s="4"/>
      <c r="B28" s="4" t="s">
        <v>31</v>
      </c>
      <c r="C28" s="4">
        <v>2969056</v>
      </c>
      <c r="D28" s="4" t="s">
        <v>0</v>
      </c>
      <c r="E28" s="4">
        <v>531</v>
      </c>
      <c r="F28" s="4" t="s">
        <v>0</v>
      </c>
      <c r="G28" s="4">
        <v>5.2433349999999997E-2</v>
      </c>
      <c r="H28" s="4" t="s">
        <v>0</v>
      </c>
      <c r="I28" s="4">
        <v>250</v>
      </c>
      <c r="J28" s="4">
        <v>40041467</v>
      </c>
      <c r="K28" s="4" t="s">
        <v>0</v>
      </c>
      <c r="L28" s="4">
        <v>17753424</v>
      </c>
      <c r="M28" s="4">
        <v>8.15</v>
      </c>
      <c r="N28" s="4">
        <v>10.19</v>
      </c>
      <c r="O28" s="4">
        <v>2013</v>
      </c>
      <c r="P28" s="4" t="s">
        <v>0</v>
      </c>
      <c r="Q28" s="4">
        <v>0.05</v>
      </c>
      <c r="R28" s="13" t="s">
        <v>89</v>
      </c>
      <c r="S28" s="14" t="s">
        <v>94</v>
      </c>
      <c r="T28" s="14" t="s">
        <v>95</v>
      </c>
      <c r="U28" s="15">
        <v>867</v>
      </c>
      <c r="V28" s="16">
        <v>8.5747789311825748</v>
      </c>
      <c r="W28" s="16">
        <v>0.21386005382184881</v>
      </c>
      <c r="X28" s="16">
        <v>6.9449250288341906</v>
      </c>
      <c r="Y28" s="16">
        <v>0.17003075740478171</v>
      </c>
      <c r="Z28" s="16">
        <v>7.520184544405125</v>
      </c>
      <c r="AA28" s="16">
        <v>15.048827374088139</v>
      </c>
      <c r="AB28" s="26">
        <v>26856.681660899601</v>
      </c>
      <c r="AC28" s="28" t="s">
        <v>148</v>
      </c>
      <c r="AD28" s="7" t="s">
        <v>0</v>
      </c>
      <c r="AE28" s="7" t="s">
        <v>168</v>
      </c>
    </row>
    <row r="29" spans="1:31" ht="30" customHeight="1">
      <c r="A29" s="4"/>
      <c r="B29" s="4" t="s">
        <v>30</v>
      </c>
      <c r="C29" s="4">
        <v>8584657</v>
      </c>
      <c r="D29" s="4" t="s">
        <v>0</v>
      </c>
      <c r="E29" s="4">
        <v>787</v>
      </c>
      <c r="F29" s="4" t="s">
        <v>0</v>
      </c>
      <c r="G29" s="4" t="s">
        <v>0</v>
      </c>
      <c r="H29" s="4" t="s">
        <v>0</v>
      </c>
      <c r="I29" s="4">
        <v>413</v>
      </c>
      <c r="J29" s="4">
        <v>178220664</v>
      </c>
      <c r="K29" s="4" t="s">
        <v>0</v>
      </c>
      <c r="L29" s="4">
        <v>186846503</v>
      </c>
      <c r="M29" s="4">
        <v>33.69</v>
      </c>
      <c r="N29" s="4">
        <v>32.130000000000003</v>
      </c>
      <c r="O29" s="4">
        <v>2013</v>
      </c>
      <c r="P29" s="4" t="s">
        <v>0</v>
      </c>
      <c r="Q29" s="4" t="s">
        <v>0</v>
      </c>
      <c r="R29" s="13" t="s">
        <v>89</v>
      </c>
      <c r="S29" s="14" t="s">
        <v>96</v>
      </c>
      <c r="T29" s="14" t="s">
        <v>97</v>
      </c>
      <c r="U29" s="15">
        <v>391</v>
      </c>
      <c r="V29" s="16">
        <v>17.030605285590578</v>
      </c>
      <c r="W29" s="16">
        <v>2.9208013640274229</v>
      </c>
      <c r="X29" s="16">
        <v>28.633248081838541</v>
      </c>
      <c r="Y29" s="16">
        <v>6.080136402388332</v>
      </c>
      <c r="Z29" s="16">
        <v>39.337681159421898</v>
      </c>
      <c r="AA29" s="16">
        <v>56.232779198637012</v>
      </c>
      <c r="AB29" s="27" t="s">
        <v>0</v>
      </c>
      <c r="AC29" s="28" t="s">
        <v>146</v>
      </c>
      <c r="AD29" s="7" t="s">
        <v>0</v>
      </c>
      <c r="AE29" s="7" t="s">
        <v>168</v>
      </c>
    </row>
    <row r="30" spans="1:31" ht="30" customHeight="1">
      <c r="A30" s="4"/>
      <c r="B30" s="4" t="s">
        <v>29</v>
      </c>
      <c r="C30" s="4">
        <v>210248</v>
      </c>
      <c r="D30" s="4" t="s">
        <v>0</v>
      </c>
      <c r="E30" s="4">
        <v>4380</v>
      </c>
      <c r="F30" s="4" t="s">
        <v>0</v>
      </c>
      <c r="G30" s="4" t="s">
        <v>0</v>
      </c>
      <c r="H30" s="4" t="s">
        <v>0</v>
      </c>
      <c r="I30" s="4">
        <v>19</v>
      </c>
      <c r="J30" s="4">
        <v>668231.72</v>
      </c>
      <c r="K30" s="4" t="s">
        <v>0</v>
      </c>
      <c r="L30" s="4">
        <v>601483.81999999995</v>
      </c>
      <c r="M30" s="4">
        <v>5.15</v>
      </c>
      <c r="N30" s="4">
        <v>5.73</v>
      </c>
      <c r="O30" s="4">
        <v>2013</v>
      </c>
      <c r="P30" s="4" t="s">
        <v>0</v>
      </c>
      <c r="Q30" s="4" t="s">
        <v>0</v>
      </c>
      <c r="R30" s="13" t="s">
        <v>89</v>
      </c>
      <c r="S30" s="14" t="s">
        <v>100</v>
      </c>
      <c r="T30" s="14" t="s">
        <v>101</v>
      </c>
      <c r="U30" s="15">
        <v>1</v>
      </c>
      <c r="V30" s="16">
        <v>0.49999999988358468</v>
      </c>
      <c r="W30" s="16">
        <v>5.9833333334536292</v>
      </c>
      <c r="X30" s="16">
        <v>0</v>
      </c>
      <c r="Y30" s="16">
        <v>1.899999999906868</v>
      </c>
      <c r="Z30" s="16">
        <v>0</v>
      </c>
      <c r="AA30" s="16">
        <v>82.749999999941792</v>
      </c>
      <c r="AB30" s="27" t="s">
        <v>0</v>
      </c>
      <c r="AC30" s="28" t="s">
        <v>159</v>
      </c>
      <c r="AD30" s="32" t="s">
        <v>163</v>
      </c>
      <c r="AE30" s="7" t="s">
        <v>167</v>
      </c>
    </row>
    <row r="31" spans="1:31" ht="30" customHeight="1">
      <c r="A31" s="4" t="s">
        <v>28</v>
      </c>
      <c r="B31" s="4" t="s">
        <v>27</v>
      </c>
      <c r="C31" s="4">
        <v>101000</v>
      </c>
      <c r="D31" s="4" t="s">
        <v>0</v>
      </c>
      <c r="E31" s="4">
        <v>6</v>
      </c>
      <c r="F31" s="4" t="s">
        <v>0</v>
      </c>
      <c r="G31" s="4" t="s">
        <v>0</v>
      </c>
      <c r="H31" s="4" t="s">
        <v>0</v>
      </c>
      <c r="I31" s="4" t="s">
        <v>0</v>
      </c>
      <c r="J31" s="4" t="s">
        <v>0</v>
      </c>
      <c r="K31" s="4" t="s">
        <v>0</v>
      </c>
      <c r="L31" s="4" t="s">
        <v>0</v>
      </c>
      <c r="M31" s="4" t="s">
        <v>0</v>
      </c>
      <c r="N31" s="4" t="s">
        <v>0</v>
      </c>
      <c r="O31" s="4" t="s">
        <v>0</v>
      </c>
      <c r="P31" s="4" t="s">
        <v>0</v>
      </c>
      <c r="Q31" s="4" t="s">
        <v>0</v>
      </c>
      <c r="R31" s="4" t="s">
        <v>0</v>
      </c>
      <c r="S31" s="4" t="s">
        <v>0</v>
      </c>
      <c r="T31" s="4" t="s">
        <v>0</v>
      </c>
      <c r="U31" s="4" t="s">
        <v>0</v>
      </c>
      <c r="V31" s="4" t="s">
        <v>0</v>
      </c>
      <c r="W31" s="4" t="s">
        <v>0</v>
      </c>
      <c r="X31" s="4" t="s">
        <v>0</v>
      </c>
      <c r="Y31" s="4" t="s">
        <v>0</v>
      </c>
      <c r="Z31" s="4" t="s">
        <v>0</v>
      </c>
      <c r="AA31" s="4" t="s">
        <v>0</v>
      </c>
      <c r="AB31" s="27" t="s">
        <v>0</v>
      </c>
      <c r="AC31" s="28" t="s">
        <v>162</v>
      </c>
      <c r="AD31" s="33" t="s">
        <v>164</v>
      </c>
      <c r="AE31" s="7" t="s">
        <v>167</v>
      </c>
    </row>
    <row r="32" spans="1:31" ht="30" customHeight="1">
      <c r="A32" s="4" t="s">
        <v>26</v>
      </c>
      <c r="B32" s="4" t="s">
        <v>25</v>
      </c>
      <c r="C32" s="4">
        <v>618000</v>
      </c>
      <c r="D32" s="4" t="s">
        <v>0</v>
      </c>
      <c r="E32" s="4">
        <v>2380</v>
      </c>
      <c r="F32" s="4" t="s">
        <v>0</v>
      </c>
      <c r="G32" s="4" t="s">
        <v>0</v>
      </c>
      <c r="H32" s="4" t="s">
        <v>0</v>
      </c>
      <c r="I32" s="4" t="s">
        <v>0</v>
      </c>
      <c r="J32" s="4" t="s">
        <v>0</v>
      </c>
      <c r="K32" s="4" t="s">
        <v>0</v>
      </c>
      <c r="L32" s="4" t="s">
        <v>0</v>
      </c>
      <c r="M32" s="4" t="s">
        <v>0</v>
      </c>
      <c r="N32" s="4" t="s">
        <v>0</v>
      </c>
      <c r="O32" s="4" t="s">
        <v>0</v>
      </c>
      <c r="P32" s="4" t="s">
        <v>0</v>
      </c>
      <c r="Q32" s="4" t="s">
        <v>0</v>
      </c>
      <c r="R32" s="4" t="s">
        <v>0</v>
      </c>
      <c r="S32" s="4" t="s">
        <v>0</v>
      </c>
      <c r="T32" s="4" t="s">
        <v>0</v>
      </c>
      <c r="U32" s="4" t="s">
        <v>0</v>
      </c>
      <c r="V32" s="4" t="s">
        <v>0</v>
      </c>
      <c r="W32" s="4" t="s">
        <v>0</v>
      </c>
      <c r="X32" s="4" t="s">
        <v>0</v>
      </c>
      <c r="Y32" s="4" t="s">
        <v>0</v>
      </c>
      <c r="Z32" s="4" t="s">
        <v>0</v>
      </c>
      <c r="AA32" s="4" t="s">
        <v>0</v>
      </c>
      <c r="AB32" s="27" t="s">
        <v>0</v>
      </c>
      <c r="AC32" s="7" t="s">
        <v>0</v>
      </c>
      <c r="AD32" s="7" t="s">
        <v>0</v>
      </c>
      <c r="AE32" s="7" t="s">
        <v>0</v>
      </c>
    </row>
    <row r="33" spans="1:31" ht="30" customHeight="1">
      <c r="A33" s="4"/>
      <c r="B33" s="4" t="s">
        <v>24</v>
      </c>
      <c r="C33" s="4">
        <v>6327288</v>
      </c>
      <c r="D33" s="4" t="s">
        <v>0</v>
      </c>
      <c r="E33" s="4">
        <v>378</v>
      </c>
      <c r="F33" s="4" t="s">
        <v>0</v>
      </c>
      <c r="G33" s="4" t="s">
        <v>0</v>
      </c>
      <c r="H33" s="4" t="s">
        <v>0</v>
      </c>
      <c r="I33" s="4">
        <v>219</v>
      </c>
      <c r="J33" s="4">
        <v>54863365.719999999</v>
      </c>
      <c r="K33" s="4" t="s">
        <v>0</v>
      </c>
      <c r="L33" s="4">
        <v>63664901</v>
      </c>
      <c r="M33" s="4">
        <v>10.06</v>
      </c>
      <c r="N33" s="4">
        <v>7.74</v>
      </c>
      <c r="O33" s="4">
        <v>2013</v>
      </c>
      <c r="P33" s="4" t="s">
        <v>0</v>
      </c>
      <c r="Q33" s="4" t="s">
        <v>0</v>
      </c>
      <c r="R33" s="13" t="s">
        <v>89</v>
      </c>
      <c r="S33" s="14" t="s">
        <v>116</v>
      </c>
      <c r="T33" s="14" t="s">
        <v>117</v>
      </c>
      <c r="U33" s="15">
        <v>428</v>
      </c>
      <c r="V33" s="16">
        <v>43.342445482866957</v>
      </c>
      <c r="W33" s="16">
        <v>1.473948598130379</v>
      </c>
      <c r="X33" s="16">
        <v>55.723714953274843</v>
      </c>
      <c r="Y33" s="16">
        <v>1.835552959499454</v>
      </c>
      <c r="Z33" s="16">
        <v>61.489563862928613</v>
      </c>
      <c r="AA33" s="16">
        <v>107.2324766355157</v>
      </c>
      <c r="AB33" s="26">
        <v>2731655.4506699322</v>
      </c>
      <c r="AC33" s="28" t="s">
        <v>149</v>
      </c>
      <c r="AD33" s="7" t="s">
        <v>0</v>
      </c>
      <c r="AE33" s="7" t="s">
        <v>168</v>
      </c>
    </row>
    <row r="34" spans="1:31" ht="30" customHeight="1">
      <c r="A34" s="4"/>
      <c r="B34" s="4" t="s">
        <v>23</v>
      </c>
      <c r="C34" s="4">
        <v>4981492</v>
      </c>
      <c r="D34" s="4">
        <v>14</v>
      </c>
      <c r="E34" s="4">
        <v>159</v>
      </c>
      <c r="F34" s="4">
        <v>8674</v>
      </c>
      <c r="G34" s="4">
        <v>116.846</v>
      </c>
      <c r="H34" s="4">
        <v>10.8</v>
      </c>
      <c r="I34" s="4">
        <v>162</v>
      </c>
      <c r="J34" s="4">
        <v>41771663</v>
      </c>
      <c r="K34" s="4" t="s">
        <v>0</v>
      </c>
      <c r="L34" s="4">
        <v>43173718</v>
      </c>
      <c r="M34" s="4">
        <v>8.66</v>
      </c>
      <c r="N34" s="4">
        <v>9.01</v>
      </c>
      <c r="O34" s="4">
        <v>2013</v>
      </c>
      <c r="P34" s="4" t="s">
        <v>0</v>
      </c>
      <c r="Q34" s="4">
        <v>116.846</v>
      </c>
      <c r="R34" s="13" t="s">
        <v>89</v>
      </c>
      <c r="S34" s="14" t="s">
        <v>116</v>
      </c>
      <c r="T34" s="14" t="s">
        <v>117</v>
      </c>
      <c r="U34" s="15">
        <v>428</v>
      </c>
      <c r="V34" s="16">
        <v>43.342445482866957</v>
      </c>
      <c r="W34" s="16">
        <v>1.473948598130379</v>
      </c>
      <c r="X34" s="16">
        <v>55.723714953274843</v>
      </c>
      <c r="Y34" s="16">
        <v>1.835552959499454</v>
      </c>
      <c r="Z34" s="16">
        <v>61.489563862928613</v>
      </c>
      <c r="AA34" s="16">
        <v>107.2324766355157</v>
      </c>
      <c r="AB34" s="26">
        <v>2731655.4506699322</v>
      </c>
      <c r="AC34" s="28" t="s">
        <v>149</v>
      </c>
      <c r="AD34" s="7" t="s">
        <v>0</v>
      </c>
      <c r="AE34" s="7" t="s">
        <v>168</v>
      </c>
    </row>
    <row r="35" spans="1:31" ht="30" customHeight="1">
      <c r="A35" s="4"/>
      <c r="B35" s="4" t="s">
        <v>22</v>
      </c>
      <c r="C35" s="4">
        <v>57418867</v>
      </c>
      <c r="D35" s="4" t="s">
        <v>0</v>
      </c>
      <c r="E35" s="4">
        <v>317</v>
      </c>
      <c r="F35" s="4" t="s">
        <v>0</v>
      </c>
      <c r="G35" s="4">
        <v>7200</v>
      </c>
      <c r="H35" s="4">
        <v>5</v>
      </c>
      <c r="I35" s="4">
        <v>904</v>
      </c>
      <c r="J35" s="4">
        <v>706540664.15999997</v>
      </c>
      <c r="K35" s="4" t="s">
        <v>0</v>
      </c>
      <c r="L35" s="4">
        <v>211650646.15000001</v>
      </c>
      <c r="M35" s="4">
        <v>5.22</v>
      </c>
      <c r="N35" s="4">
        <v>7.77</v>
      </c>
      <c r="O35" s="4">
        <v>2012</v>
      </c>
      <c r="P35" s="4" t="s">
        <v>0</v>
      </c>
      <c r="Q35" s="4">
        <v>7200</v>
      </c>
      <c r="R35" s="13" t="s">
        <v>89</v>
      </c>
      <c r="S35" s="14" t="s">
        <v>105</v>
      </c>
      <c r="T35" s="14" t="s">
        <v>91</v>
      </c>
      <c r="U35" s="15">
        <v>456</v>
      </c>
      <c r="V35" s="16">
        <v>83.958881578945835</v>
      </c>
      <c r="W35" s="16">
        <v>2.927448830410293</v>
      </c>
      <c r="X35" s="16">
        <v>46.613048245610692</v>
      </c>
      <c r="Y35" s="16">
        <v>3.6435307017573479</v>
      </c>
      <c r="Z35" s="16">
        <v>55.411878654969961</v>
      </c>
      <c r="AA35" s="16">
        <v>141.2026681286531</v>
      </c>
      <c r="AB35" s="26">
        <v>237915.36243421031</v>
      </c>
      <c r="AC35" s="28" t="s">
        <v>145</v>
      </c>
      <c r="AD35" s="7" t="s">
        <v>0</v>
      </c>
      <c r="AE35" s="7" t="s">
        <v>168</v>
      </c>
    </row>
    <row r="36" spans="1:31" ht="30" customHeight="1">
      <c r="A36" s="4" t="s">
        <v>21</v>
      </c>
      <c r="B36" s="4" t="s">
        <v>20</v>
      </c>
      <c r="C36" s="4">
        <v>1500000</v>
      </c>
      <c r="D36" s="4" t="s">
        <v>0</v>
      </c>
      <c r="E36" s="4">
        <v>828</v>
      </c>
      <c r="F36" s="4" t="s">
        <v>0</v>
      </c>
      <c r="G36" s="4">
        <v>117</v>
      </c>
      <c r="H36" s="4" t="s">
        <v>0</v>
      </c>
      <c r="I36" s="4">
        <v>1788</v>
      </c>
      <c r="J36" s="4">
        <v>155000000</v>
      </c>
      <c r="K36" s="4" t="s">
        <v>0</v>
      </c>
      <c r="L36" s="4">
        <v>130000000</v>
      </c>
      <c r="M36" s="4">
        <v>10</v>
      </c>
      <c r="N36" s="4">
        <v>8.3000000000000007</v>
      </c>
      <c r="O36" s="4">
        <v>2013</v>
      </c>
      <c r="P36" s="4" t="s">
        <v>0</v>
      </c>
      <c r="Q36" s="4">
        <v>117</v>
      </c>
      <c r="R36" s="13" t="s">
        <v>89</v>
      </c>
      <c r="S36" s="14" t="s">
        <v>107</v>
      </c>
      <c r="T36" s="14" t="s">
        <v>108</v>
      </c>
      <c r="U36" s="15">
        <v>708</v>
      </c>
      <c r="V36" s="16">
        <v>147.6442796610184</v>
      </c>
      <c r="W36" s="16">
        <v>1.959086629002448</v>
      </c>
      <c r="X36" s="16">
        <v>37.928154425613158</v>
      </c>
      <c r="Y36" s="16">
        <v>4.1677730696801669</v>
      </c>
      <c r="Z36" s="16">
        <v>44.116219397365683</v>
      </c>
      <c r="AA36" s="16">
        <v>191.9113935969898</v>
      </c>
      <c r="AB36" s="26">
        <v>166392.99378277161</v>
      </c>
      <c r="AC36" s="7" t="s">
        <v>154</v>
      </c>
      <c r="AD36" s="32" t="s">
        <v>164</v>
      </c>
      <c r="AE36" s="7" t="s">
        <v>167</v>
      </c>
    </row>
    <row r="37" spans="1:31" ht="30" customHeight="1">
      <c r="A37" s="4" t="s">
        <v>18</v>
      </c>
      <c r="B37" s="4" t="s">
        <v>19</v>
      </c>
      <c r="C37" s="4">
        <v>1970000</v>
      </c>
      <c r="D37" s="4">
        <v>8</v>
      </c>
      <c r="E37" s="4">
        <v>167</v>
      </c>
      <c r="F37" s="4" t="s">
        <v>0</v>
      </c>
      <c r="G37" s="4">
        <v>91.632900000000006</v>
      </c>
      <c r="H37" s="4">
        <v>7.6</v>
      </c>
      <c r="I37" s="4">
        <v>66</v>
      </c>
      <c r="J37" s="4">
        <v>134000000</v>
      </c>
      <c r="K37" s="4">
        <v>3.9</v>
      </c>
      <c r="L37" s="4">
        <v>20000000</v>
      </c>
      <c r="M37" s="4">
        <v>14.7</v>
      </c>
      <c r="N37" s="4" t="s">
        <v>0</v>
      </c>
      <c r="O37" s="4">
        <v>2016</v>
      </c>
      <c r="P37" s="4" t="s">
        <v>0</v>
      </c>
      <c r="Q37" s="4">
        <v>91.632900000000006</v>
      </c>
      <c r="R37" s="13" t="s">
        <v>89</v>
      </c>
      <c r="S37" s="14" t="s">
        <v>109</v>
      </c>
      <c r="T37" s="14" t="s">
        <v>110</v>
      </c>
      <c r="U37" s="15">
        <v>113</v>
      </c>
      <c r="V37" s="16">
        <v>19.992330383478489</v>
      </c>
      <c r="W37" s="16">
        <v>5.114159292040755</v>
      </c>
      <c r="X37" s="16">
        <v>34.300884955746028</v>
      </c>
      <c r="Y37" s="16">
        <v>3.4893805309769541</v>
      </c>
      <c r="Z37" s="16">
        <v>42.90442477876374</v>
      </c>
      <c r="AA37" s="16">
        <v>66.533333333333303</v>
      </c>
      <c r="AB37" s="26">
        <v>178590.15101265829</v>
      </c>
      <c r="AC37" s="28" t="s">
        <v>148</v>
      </c>
      <c r="AD37" s="7" t="s">
        <v>0</v>
      </c>
      <c r="AE37" s="7" t="s">
        <v>168</v>
      </c>
    </row>
    <row r="38" spans="1:31" ht="30" customHeight="1">
      <c r="A38" s="4" t="s">
        <v>18</v>
      </c>
      <c r="B38" s="4" t="s">
        <v>17</v>
      </c>
      <c r="C38" s="4">
        <v>909000</v>
      </c>
      <c r="D38" s="4" t="s">
        <v>0</v>
      </c>
      <c r="E38" s="4">
        <v>79</v>
      </c>
      <c r="F38" s="4" t="s">
        <v>0</v>
      </c>
      <c r="G38" s="4" t="s">
        <v>0</v>
      </c>
      <c r="H38" s="4">
        <v>40</v>
      </c>
      <c r="I38" s="4" t="s">
        <v>0</v>
      </c>
      <c r="J38" s="4" t="s">
        <v>0</v>
      </c>
      <c r="K38" s="4" t="s">
        <v>0</v>
      </c>
      <c r="L38" s="4" t="s">
        <v>0</v>
      </c>
      <c r="M38" s="4" t="s">
        <v>0</v>
      </c>
      <c r="N38" s="4" t="s">
        <v>0</v>
      </c>
      <c r="O38" s="4">
        <v>2017</v>
      </c>
      <c r="P38" s="4" t="s">
        <v>0</v>
      </c>
      <c r="Q38" s="4" t="s">
        <v>0</v>
      </c>
      <c r="R38" s="4" t="s">
        <v>0</v>
      </c>
      <c r="S38" s="4" t="s">
        <v>0</v>
      </c>
      <c r="T38" s="4" t="s">
        <v>0</v>
      </c>
      <c r="U38" s="4" t="s">
        <v>0</v>
      </c>
      <c r="V38" s="4" t="s">
        <v>0</v>
      </c>
      <c r="W38" s="4" t="s">
        <v>0</v>
      </c>
      <c r="X38" s="4" t="s">
        <v>0</v>
      </c>
      <c r="Y38" s="4" t="s">
        <v>0</v>
      </c>
      <c r="Z38" s="4" t="s">
        <v>0</v>
      </c>
      <c r="AA38" s="4" t="s">
        <v>0</v>
      </c>
      <c r="AB38" s="27" t="s">
        <v>0</v>
      </c>
      <c r="AC38" s="7" t="s">
        <v>0</v>
      </c>
      <c r="AD38" s="7" t="s">
        <v>0</v>
      </c>
      <c r="AE38" s="7" t="s">
        <v>0</v>
      </c>
    </row>
    <row r="39" spans="1:31" ht="30" customHeight="1">
      <c r="A39" s="4" t="s">
        <v>14</v>
      </c>
      <c r="B39" s="4" t="s">
        <v>16</v>
      </c>
      <c r="C39" s="4">
        <v>89458</v>
      </c>
      <c r="D39" s="4">
        <v>27</v>
      </c>
      <c r="E39" s="4">
        <v>240</v>
      </c>
      <c r="F39" s="4">
        <v>17467</v>
      </c>
      <c r="G39" s="4">
        <v>9.4859999999999996E-3</v>
      </c>
      <c r="H39" s="4">
        <v>80</v>
      </c>
      <c r="I39" s="4">
        <v>3</v>
      </c>
      <c r="J39" s="4" t="s">
        <v>0</v>
      </c>
      <c r="K39" s="4" t="s">
        <v>0</v>
      </c>
      <c r="L39" s="4">
        <v>283003.44</v>
      </c>
      <c r="M39" s="4" t="s">
        <v>0</v>
      </c>
      <c r="N39" s="4" t="s">
        <v>0</v>
      </c>
      <c r="O39" s="4">
        <v>2011</v>
      </c>
      <c r="P39" s="4" t="s">
        <v>0</v>
      </c>
      <c r="Q39" s="4">
        <v>94860</v>
      </c>
      <c r="R39" s="13" t="s">
        <v>89</v>
      </c>
      <c r="S39" s="14" t="s">
        <v>111</v>
      </c>
      <c r="T39" s="14" t="s">
        <v>112</v>
      </c>
      <c r="U39" s="15">
        <v>3237</v>
      </c>
      <c r="V39" s="16">
        <v>5.1402893625819637</v>
      </c>
      <c r="W39" s="16">
        <v>3.5316548244291841</v>
      </c>
      <c r="X39" s="16">
        <v>10.33606734630802</v>
      </c>
      <c r="Y39" s="16">
        <v>1.3516836577060889</v>
      </c>
      <c r="Z39" s="16">
        <v>15.84405828441964</v>
      </c>
      <c r="AA39" s="16">
        <v>21.054113891466461</v>
      </c>
      <c r="AB39" s="26">
        <v>1.81</v>
      </c>
      <c r="AC39" s="28" t="s">
        <v>143</v>
      </c>
      <c r="AD39" s="7" t="s">
        <v>0</v>
      </c>
      <c r="AE39" s="7" t="s">
        <v>168</v>
      </c>
    </row>
    <row r="40" spans="1:31" ht="30" customHeight="1">
      <c r="A40" s="4" t="s">
        <v>14</v>
      </c>
      <c r="B40" s="4" t="s">
        <v>15</v>
      </c>
      <c r="C40" s="4" t="s">
        <v>0</v>
      </c>
      <c r="D40" s="4" t="s">
        <v>0</v>
      </c>
      <c r="E40" s="4">
        <v>84</v>
      </c>
      <c r="F40" s="4" t="s">
        <v>0</v>
      </c>
      <c r="G40" s="4">
        <v>0.47499999999999998</v>
      </c>
      <c r="H40" s="4">
        <v>57.8</v>
      </c>
      <c r="I40" s="4">
        <v>3</v>
      </c>
      <c r="J40" s="4" t="s">
        <v>0</v>
      </c>
      <c r="K40" s="4" t="s">
        <v>0</v>
      </c>
      <c r="L40" s="4">
        <v>611250</v>
      </c>
      <c r="M40" s="4" t="s">
        <v>0</v>
      </c>
      <c r="N40" s="4" t="s">
        <v>0</v>
      </c>
      <c r="O40" s="4">
        <v>2011</v>
      </c>
      <c r="P40" s="4" t="s">
        <v>0</v>
      </c>
      <c r="Q40" s="4">
        <v>475</v>
      </c>
      <c r="R40" s="4" t="s">
        <v>0</v>
      </c>
      <c r="S40" s="4" t="s">
        <v>0</v>
      </c>
      <c r="T40" s="4" t="s">
        <v>0</v>
      </c>
      <c r="U40" s="4" t="s">
        <v>0</v>
      </c>
      <c r="V40" s="4" t="s">
        <v>0</v>
      </c>
      <c r="W40" s="4" t="s">
        <v>0</v>
      </c>
      <c r="X40" s="4" t="s">
        <v>0</v>
      </c>
      <c r="Y40" s="4" t="s">
        <v>0</v>
      </c>
      <c r="Z40" s="4" t="s">
        <v>0</v>
      </c>
      <c r="AA40" s="4" t="s">
        <v>0</v>
      </c>
      <c r="AB40" s="27" t="s">
        <v>0</v>
      </c>
      <c r="AC40" s="7" t="s">
        <v>0</v>
      </c>
      <c r="AD40" s="7" t="s">
        <v>0</v>
      </c>
      <c r="AE40" s="7" t="s">
        <v>0</v>
      </c>
    </row>
    <row r="41" spans="1:31" ht="30" customHeight="1">
      <c r="A41" s="4" t="s">
        <v>14</v>
      </c>
      <c r="B41" s="4" t="s">
        <v>13</v>
      </c>
      <c r="C41" s="4">
        <v>4086336</v>
      </c>
      <c r="D41" s="4" t="s">
        <v>0</v>
      </c>
      <c r="E41" s="4" t="s">
        <v>0</v>
      </c>
      <c r="F41" s="4" t="s">
        <v>0</v>
      </c>
      <c r="G41" s="4">
        <v>0.217</v>
      </c>
      <c r="H41" s="4">
        <v>57.8</v>
      </c>
      <c r="I41" s="4">
        <v>3</v>
      </c>
      <c r="J41" s="4" t="s">
        <v>0</v>
      </c>
      <c r="K41" s="4" t="s">
        <v>0</v>
      </c>
      <c r="L41" s="4">
        <v>503178</v>
      </c>
      <c r="M41" s="4" t="s">
        <v>0</v>
      </c>
      <c r="N41" s="4" t="s">
        <v>0</v>
      </c>
      <c r="O41" s="4">
        <v>2011</v>
      </c>
      <c r="P41" s="4" t="s">
        <v>0</v>
      </c>
      <c r="Q41" s="4">
        <v>217</v>
      </c>
      <c r="R41" s="4" t="s">
        <v>0</v>
      </c>
      <c r="S41" s="4" t="s">
        <v>0</v>
      </c>
      <c r="T41" s="4" t="s">
        <v>0</v>
      </c>
      <c r="U41" s="4" t="s">
        <v>0</v>
      </c>
      <c r="V41" s="4" t="s">
        <v>0</v>
      </c>
      <c r="W41" s="4" t="s">
        <v>0</v>
      </c>
      <c r="X41" s="4" t="s">
        <v>0</v>
      </c>
      <c r="Y41" s="4" t="s">
        <v>0</v>
      </c>
      <c r="Z41" s="4" t="s">
        <v>0</v>
      </c>
      <c r="AA41" s="4" t="s">
        <v>0</v>
      </c>
      <c r="AB41" s="27" t="s">
        <v>0</v>
      </c>
      <c r="AC41" s="7" t="s">
        <v>0</v>
      </c>
      <c r="AD41" s="7" t="s">
        <v>0</v>
      </c>
      <c r="AE41" s="7" t="s">
        <v>0</v>
      </c>
    </row>
    <row r="42" spans="1:31" ht="30" customHeight="1">
      <c r="A42" s="4"/>
      <c r="B42" s="4" t="s">
        <v>12</v>
      </c>
      <c r="C42" s="4">
        <v>456251</v>
      </c>
      <c r="D42" s="4">
        <v>6</v>
      </c>
      <c r="E42" s="4">
        <v>17</v>
      </c>
      <c r="F42" s="4" t="s">
        <v>0</v>
      </c>
      <c r="G42" s="4">
        <v>65.3</v>
      </c>
      <c r="H42" s="4">
        <v>11</v>
      </c>
      <c r="I42" s="4">
        <v>121</v>
      </c>
      <c r="J42" s="4">
        <v>25707051</v>
      </c>
      <c r="K42" s="4">
        <v>3500000</v>
      </c>
      <c r="L42" s="4">
        <v>7786148</v>
      </c>
      <c r="M42" s="4">
        <v>18.510000000000002</v>
      </c>
      <c r="N42" s="4">
        <v>33.229999999999997</v>
      </c>
      <c r="O42" s="4">
        <v>2013</v>
      </c>
      <c r="P42" s="4" t="s">
        <v>0</v>
      </c>
      <c r="Q42" s="4">
        <v>65.3</v>
      </c>
      <c r="R42" s="13" t="s">
        <v>89</v>
      </c>
      <c r="S42" s="14" t="s">
        <v>113</v>
      </c>
      <c r="T42" s="14" t="s">
        <v>95</v>
      </c>
      <c r="U42" s="15">
        <v>76</v>
      </c>
      <c r="V42" s="16">
        <v>19.588377192969538</v>
      </c>
      <c r="W42" s="16">
        <v>3.5543859649294882</v>
      </c>
      <c r="X42" s="16">
        <v>48.243201754379122</v>
      </c>
      <c r="Y42" s="16">
        <v>5.6576754385950103</v>
      </c>
      <c r="Z42" s="16">
        <v>57.455263157903623</v>
      </c>
      <c r="AA42" s="16">
        <v>78.198903508767742</v>
      </c>
      <c r="AB42" s="26">
        <v>1020041.638749999</v>
      </c>
      <c r="AC42" s="28" t="s">
        <v>148</v>
      </c>
      <c r="AD42" s="7" t="s">
        <v>0</v>
      </c>
      <c r="AE42" s="7" t="s">
        <v>168</v>
      </c>
    </row>
    <row r="43" spans="1:31" ht="30" customHeight="1">
      <c r="A43" s="4"/>
      <c r="B43" s="4" t="s">
        <v>11</v>
      </c>
      <c r="C43" s="4">
        <v>173230</v>
      </c>
      <c r="D43" s="4" t="s">
        <v>0</v>
      </c>
      <c r="E43" s="4">
        <v>751</v>
      </c>
      <c r="F43" s="4" t="s">
        <v>0</v>
      </c>
      <c r="G43" s="4">
        <v>7.9229999999999995E-2</v>
      </c>
      <c r="H43" s="4" t="s">
        <v>0</v>
      </c>
      <c r="I43" s="4">
        <v>904</v>
      </c>
      <c r="J43" s="4">
        <v>745039664.12</v>
      </c>
      <c r="K43" s="4" t="s">
        <v>0</v>
      </c>
      <c r="L43" s="4">
        <v>462904790.76999998</v>
      </c>
      <c r="M43" s="4">
        <v>6.9</v>
      </c>
      <c r="N43" s="4">
        <v>9.17</v>
      </c>
      <c r="O43" s="4">
        <v>2013</v>
      </c>
      <c r="P43" s="4" t="s">
        <v>0</v>
      </c>
      <c r="Q43" s="4">
        <v>7.923</v>
      </c>
      <c r="R43" s="14" t="s">
        <v>89</v>
      </c>
      <c r="S43" s="14" t="s">
        <v>119</v>
      </c>
      <c r="T43" s="14" t="s">
        <v>91</v>
      </c>
      <c r="U43" s="15">
        <v>1074</v>
      </c>
      <c r="V43" s="16">
        <v>17.177638112971081</v>
      </c>
      <c r="W43" s="16">
        <v>2.8177839851027349</v>
      </c>
      <c r="X43" s="16">
        <v>17.779919304777501</v>
      </c>
      <c r="Y43" s="16">
        <v>6.5732464307900287</v>
      </c>
      <c r="Z43" s="16">
        <v>30.190254500309749</v>
      </c>
      <c r="AA43" s="16">
        <v>50.478150217253919</v>
      </c>
      <c r="AB43" s="26">
        <v>557351.04993951332</v>
      </c>
      <c r="AC43" s="28" t="s">
        <v>145</v>
      </c>
      <c r="AD43" s="7" t="s">
        <v>0</v>
      </c>
      <c r="AE43" s="7" t="s">
        <v>168</v>
      </c>
    </row>
    <row r="44" spans="1:31" ht="30" customHeight="1">
      <c r="A44" s="4"/>
      <c r="B44" s="4" t="s">
        <v>10</v>
      </c>
      <c r="C44" s="4">
        <v>13331</v>
      </c>
      <c r="D44" s="4" t="s">
        <v>0</v>
      </c>
      <c r="E44" s="4">
        <v>11</v>
      </c>
      <c r="F44" s="4" t="s">
        <v>0</v>
      </c>
      <c r="G44" s="8">
        <v>0.749</v>
      </c>
      <c r="H44" s="4" t="s">
        <v>0</v>
      </c>
      <c r="I44" s="4">
        <v>239</v>
      </c>
      <c r="J44" s="4">
        <v>10591415.970000001</v>
      </c>
      <c r="K44" s="4" t="s">
        <v>0</v>
      </c>
      <c r="L44" s="4">
        <v>334791.5</v>
      </c>
      <c r="M44" s="4">
        <v>1.01</v>
      </c>
      <c r="N44" s="4">
        <v>26.62</v>
      </c>
      <c r="O44" s="4">
        <v>2012</v>
      </c>
      <c r="P44" s="4" t="s">
        <v>0</v>
      </c>
      <c r="Q44" s="4">
        <v>749</v>
      </c>
      <c r="R44" s="4" t="s">
        <v>0</v>
      </c>
      <c r="S44" s="4" t="s">
        <v>0</v>
      </c>
      <c r="T44" s="4" t="s">
        <v>0</v>
      </c>
      <c r="U44" s="4" t="s">
        <v>0</v>
      </c>
      <c r="V44" s="4" t="s">
        <v>0</v>
      </c>
      <c r="W44" s="4" t="s">
        <v>0</v>
      </c>
      <c r="X44" s="4" t="s">
        <v>0</v>
      </c>
      <c r="Y44" s="4" t="s">
        <v>0</v>
      </c>
      <c r="Z44" s="4" t="s">
        <v>0</v>
      </c>
      <c r="AA44" s="4" t="s">
        <v>0</v>
      </c>
      <c r="AB44" s="27" t="s">
        <v>0</v>
      </c>
      <c r="AC44" s="28" t="s">
        <v>159</v>
      </c>
      <c r="AD44" s="7" t="s">
        <v>0</v>
      </c>
      <c r="AE44" s="7" t="s">
        <v>0</v>
      </c>
    </row>
    <row r="45" spans="1:31" ht="30" customHeight="1">
      <c r="A45" s="4" t="s">
        <v>6</v>
      </c>
      <c r="B45" s="4" t="s">
        <v>9</v>
      </c>
      <c r="C45" s="4">
        <v>11700000</v>
      </c>
      <c r="D45" s="4" t="s">
        <v>0</v>
      </c>
      <c r="E45" s="4">
        <v>207</v>
      </c>
      <c r="F45" s="4" t="s">
        <v>0</v>
      </c>
      <c r="G45" s="4">
        <v>36.020000000000003</v>
      </c>
      <c r="H45" s="4" t="s">
        <v>0</v>
      </c>
      <c r="I45" s="4">
        <v>2902</v>
      </c>
      <c r="J45" s="4">
        <v>330000000</v>
      </c>
      <c r="K45" s="4">
        <v>23809651.66</v>
      </c>
      <c r="L45" s="4">
        <v>190000000</v>
      </c>
      <c r="M45" s="4" t="s">
        <v>0</v>
      </c>
      <c r="N45" s="4">
        <v>2</v>
      </c>
      <c r="O45" s="4">
        <v>2016</v>
      </c>
      <c r="P45" s="4" t="s">
        <v>0</v>
      </c>
      <c r="Q45" s="4">
        <v>36.020000000000003</v>
      </c>
      <c r="R45" s="13" t="s">
        <v>89</v>
      </c>
      <c r="S45" s="14" t="s">
        <v>106</v>
      </c>
      <c r="T45" s="14" t="s">
        <v>104</v>
      </c>
      <c r="U45" s="15">
        <v>381</v>
      </c>
      <c r="V45" s="16">
        <v>9.6438757655307956</v>
      </c>
      <c r="W45" s="16">
        <v>2.4971128608852688</v>
      </c>
      <c r="X45" s="16">
        <v>14.37200349956837</v>
      </c>
      <c r="Y45" s="16">
        <v>3.848993875762341</v>
      </c>
      <c r="Z45" s="16">
        <v>22.039938757650731</v>
      </c>
      <c r="AA45" s="16">
        <v>31.556080489936399</v>
      </c>
      <c r="AB45" s="26">
        <v>32334073.670520499</v>
      </c>
      <c r="AC45" s="28" t="s">
        <v>161</v>
      </c>
      <c r="AD45" s="32" t="s">
        <v>164</v>
      </c>
      <c r="AE45" s="7" t="s">
        <v>167</v>
      </c>
    </row>
    <row r="46" spans="1:31" ht="30" customHeight="1">
      <c r="A46" s="4" t="s">
        <v>6</v>
      </c>
      <c r="B46" s="4" t="s">
        <v>8</v>
      </c>
      <c r="C46" s="4">
        <v>12300000</v>
      </c>
      <c r="D46" s="4" t="s">
        <v>0</v>
      </c>
      <c r="E46" s="4">
        <v>2</v>
      </c>
      <c r="F46" s="4" t="s">
        <v>0</v>
      </c>
      <c r="G46" s="4">
        <v>8.5000000000000006E-2</v>
      </c>
      <c r="H46" s="4" t="s">
        <v>0</v>
      </c>
      <c r="I46" s="4" t="s">
        <v>0</v>
      </c>
      <c r="J46" s="4" t="s">
        <v>0</v>
      </c>
      <c r="K46" s="4" t="s">
        <v>0</v>
      </c>
      <c r="L46" s="4" t="s">
        <v>0</v>
      </c>
      <c r="M46" s="4" t="s">
        <v>0</v>
      </c>
      <c r="N46" s="4" t="s">
        <v>0</v>
      </c>
      <c r="O46" s="4" t="s">
        <v>0</v>
      </c>
      <c r="P46" s="4" t="s">
        <v>0</v>
      </c>
      <c r="Q46" s="4">
        <v>3</v>
      </c>
      <c r="R46" s="4" t="s">
        <v>0</v>
      </c>
      <c r="S46" s="4" t="s">
        <v>0</v>
      </c>
      <c r="T46" s="4" t="s">
        <v>0</v>
      </c>
      <c r="U46" s="4" t="s">
        <v>0</v>
      </c>
      <c r="V46" s="4" t="s">
        <v>0</v>
      </c>
      <c r="W46" s="4" t="s">
        <v>0</v>
      </c>
      <c r="X46" s="4" t="s">
        <v>0</v>
      </c>
      <c r="Y46" s="4" t="s">
        <v>0</v>
      </c>
      <c r="Z46" s="4" t="s">
        <v>0</v>
      </c>
      <c r="AA46" s="4" t="s">
        <v>0</v>
      </c>
      <c r="AB46" s="27" t="s">
        <v>0</v>
      </c>
      <c r="AC46" s="7" t="s">
        <v>0</v>
      </c>
      <c r="AD46" s="7" t="s">
        <v>0</v>
      </c>
      <c r="AE46" s="7" t="s">
        <v>0</v>
      </c>
    </row>
    <row r="47" spans="1:31" ht="30" customHeight="1">
      <c r="A47" s="4" t="s">
        <v>6</v>
      </c>
      <c r="B47" s="4" t="s">
        <v>7</v>
      </c>
      <c r="C47" s="11">
        <v>41000000</v>
      </c>
      <c r="D47" s="4" t="s">
        <v>0</v>
      </c>
      <c r="E47" s="4">
        <v>22</v>
      </c>
      <c r="F47" s="4" t="s">
        <v>0</v>
      </c>
      <c r="G47" s="4">
        <v>3.4000000000000002E-2</v>
      </c>
      <c r="H47" s="4" t="s">
        <v>0</v>
      </c>
      <c r="I47" s="4" t="s">
        <v>0</v>
      </c>
      <c r="J47" s="4" t="s">
        <v>0</v>
      </c>
      <c r="K47" s="4" t="s">
        <v>0</v>
      </c>
      <c r="L47" s="4" t="s">
        <v>0</v>
      </c>
      <c r="M47" s="4" t="s">
        <v>0</v>
      </c>
      <c r="N47" s="4" t="s">
        <v>0</v>
      </c>
      <c r="O47" s="4" t="s">
        <v>0</v>
      </c>
      <c r="P47" s="4" t="s">
        <v>0</v>
      </c>
      <c r="Q47" s="4">
        <v>1.35</v>
      </c>
      <c r="R47" s="4" t="s">
        <v>0</v>
      </c>
      <c r="S47" s="4" t="s">
        <v>0</v>
      </c>
      <c r="T47" s="4" t="s">
        <v>0</v>
      </c>
      <c r="U47" s="4" t="s">
        <v>0</v>
      </c>
      <c r="V47" s="4" t="s">
        <v>0</v>
      </c>
      <c r="W47" s="4" t="s">
        <v>0</v>
      </c>
      <c r="X47" s="4" t="s">
        <v>0</v>
      </c>
      <c r="Y47" s="4" t="s">
        <v>0</v>
      </c>
      <c r="Z47" s="4" t="s">
        <v>0</v>
      </c>
      <c r="AA47" s="4" t="s">
        <v>0</v>
      </c>
      <c r="AB47" s="27" t="s">
        <v>0</v>
      </c>
      <c r="AC47" s="7" t="s">
        <v>0</v>
      </c>
      <c r="AD47" s="7" t="s">
        <v>0</v>
      </c>
      <c r="AE47" s="7" t="s">
        <v>0</v>
      </c>
    </row>
    <row r="48" spans="1:31" ht="30" customHeight="1">
      <c r="A48" s="4" t="s">
        <v>6</v>
      </c>
      <c r="B48" s="4" t="s">
        <v>5</v>
      </c>
      <c r="C48" s="4">
        <v>65100000</v>
      </c>
      <c r="D48" s="4" t="s">
        <v>0</v>
      </c>
      <c r="E48" s="4">
        <v>644</v>
      </c>
      <c r="F48" s="4" t="s">
        <v>0</v>
      </c>
      <c r="G48" s="4">
        <v>0.4</v>
      </c>
      <c r="H48" s="4" t="s">
        <v>0</v>
      </c>
      <c r="I48" s="4" t="s">
        <v>0</v>
      </c>
      <c r="J48" s="4" t="s">
        <v>0</v>
      </c>
      <c r="K48" s="4" t="s">
        <v>0</v>
      </c>
      <c r="L48" s="4" t="s">
        <v>0</v>
      </c>
      <c r="M48" s="4" t="s">
        <v>0</v>
      </c>
      <c r="N48" s="4" t="s">
        <v>0</v>
      </c>
      <c r="O48" s="4" t="s">
        <v>0</v>
      </c>
      <c r="P48" s="4" t="s">
        <v>0</v>
      </c>
      <c r="Q48" s="4">
        <v>400</v>
      </c>
      <c r="R48" s="4" t="s">
        <v>0</v>
      </c>
      <c r="S48" s="4" t="s">
        <v>0</v>
      </c>
      <c r="T48" s="4" t="s">
        <v>0</v>
      </c>
      <c r="U48" s="4" t="s">
        <v>0</v>
      </c>
      <c r="V48" s="4" t="s">
        <v>0</v>
      </c>
      <c r="W48" s="4" t="s">
        <v>0</v>
      </c>
      <c r="X48" s="4" t="s">
        <v>0</v>
      </c>
      <c r="Y48" s="4" t="s">
        <v>0</v>
      </c>
      <c r="Z48" s="4" t="s">
        <v>0</v>
      </c>
      <c r="AA48" s="4" t="s">
        <v>0</v>
      </c>
      <c r="AB48" s="27" t="s">
        <v>0</v>
      </c>
      <c r="AC48" s="7" t="s">
        <v>0</v>
      </c>
      <c r="AD48" s="7" t="s">
        <v>0</v>
      </c>
      <c r="AE48" s="7" t="s">
        <v>0</v>
      </c>
    </row>
    <row r="49" spans="1:31" ht="30" customHeight="1">
      <c r="A49" s="4" t="s">
        <v>3</v>
      </c>
      <c r="B49" s="4" t="s">
        <v>4</v>
      </c>
      <c r="C49" s="4">
        <v>4311000</v>
      </c>
      <c r="D49" s="4">
        <v>17</v>
      </c>
      <c r="E49" s="4">
        <v>470</v>
      </c>
      <c r="F49" s="4" t="s">
        <v>0</v>
      </c>
      <c r="G49" s="4">
        <v>0.5</v>
      </c>
      <c r="H49" s="4">
        <v>9.8000000000000007</v>
      </c>
      <c r="I49" s="4">
        <v>503</v>
      </c>
      <c r="J49" s="4">
        <v>19900000</v>
      </c>
      <c r="K49" s="4">
        <v>117406041.84999999</v>
      </c>
      <c r="L49" s="4">
        <v>15000000</v>
      </c>
      <c r="M49" s="4" t="s">
        <v>0</v>
      </c>
      <c r="N49" s="4">
        <v>1.5</v>
      </c>
      <c r="O49" s="4">
        <v>2015</v>
      </c>
      <c r="P49" s="4" t="s">
        <v>0</v>
      </c>
      <c r="Q49" s="4">
        <v>500</v>
      </c>
      <c r="R49" s="13" t="s">
        <v>89</v>
      </c>
      <c r="S49" s="14" t="s">
        <v>121</v>
      </c>
      <c r="T49" s="14" t="s">
        <v>122</v>
      </c>
      <c r="U49" s="15">
        <v>1335</v>
      </c>
      <c r="V49" s="16">
        <v>9.7877652935024484E-3</v>
      </c>
      <c r="W49" s="16">
        <v>3.0935330836407142</v>
      </c>
      <c r="X49" s="16">
        <v>23.231061173537672</v>
      </c>
      <c r="Y49" s="16">
        <v>0.56369538077106174</v>
      </c>
      <c r="Z49" s="16">
        <v>30.485093632955859</v>
      </c>
      <c r="AA49" s="16">
        <v>30.494881398249369</v>
      </c>
      <c r="AB49" s="26">
        <v>11487.75247470101</v>
      </c>
      <c r="AC49" s="28" t="s">
        <v>150</v>
      </c>
      <c r="AD49" s="7" t="s">
        <v>0</v>
      </c>
      <c r="AE49" s="7" t="s">
        <v>168</v>
      </c>
    </row>
    <row r="50" spans="1:31" ht="30" customHeight="1">
      <c r="A50" s="4" t="s">
        <v>1</v>
      </c>
      <c r="B50" s="4" t="s">
        <v>2</v>
      </c>
      <c r="C50" s="4">
        <v>1532681</v>
      </c>
      <c r="D50" s="4" t="s">
        <v>0</v>
      </c>
      <c r="E50" s="4">
        <v>217</v>
      </c>
      <c r="F50" s="4" t="s">
        <v>0</v>
      </c>
      <c r="G50" s="4">
        <v>5.1299999999999998E-2</v>
      </c>
      <c r="H50" s="4" t="s">
        <v>0</v>
      </c>
      <c r="I50" s="4">
        <v>60</v>
      </c>
      <c r="J50" s="4">
        <v>17000000</v>
      </c>
      <c r="K50" s="4">
        <v>15302656.380000001</v>
      </c>
      <c r="L50" s="4">
        <v>9000000</v>
      </c>
      <c r="M50" s="4">
        <v>6</v>
      </c>
      <c r="N50" s="4">
        <v>2.5</v>
      </c>
      <c r="O50" s="4">
        <v>2015</v>
      </c>
      <c r="P50" s="4" t="s">
        <v>0</v>
      </c>
      <c r="Q50" s="4">
        <v>51.3</v>
      </c>
      <c r="R50" s="4" t="s">
        <v>0</v>
      </c>
      <c r="S50" s="4" t="s">
        <v>0</v>
      </c>
      <c r="T50" s="4" t="s">
        <v>0</v>
      </c>
      <c r="U50" s="4" t="s">
        <v>0</v>
      </c>
      <c r="V50" s="4" t="s">
        <v>0</v>
      </c>
      <c r="W50" s="4" t="s">
        <v>0</v>
      </c>
      <c r="X50" s="4" t="s">
        <v>0</v>
      </c>
      <c r="Y50" s="4" t="s">
        <v>0</v>
      </c>
      <c r="Z50" s="4" t="s">
        <v>0</v>
      </c>
      <c r="AA50" s="4" t="s">
        <v>0</v>
      </c>
      <c r="AB50" s="27" t="s">
        <v>0</v>
      </c>
      <c r="AC50" s="7" t="s">
        <v>0</v>
      </c>
      <c r="AD50" s="7" t="s">
        <v>0</v>
      </c>
      <c r="AE50" s="7" t="s">
        <v>0</v>
      </c>
    </row>
    <row r="51" spans="1:31" ht="30" customHeight="1">
      <c r="A51" s="5" t="s">
        <v>132</v>
      </c>
      <c r="B51" s="5" t="s">
        <v>133</v>
      </c>
      <c r="C51" s="35">
        <v>110092937</v>
      </c>
      <c r="D51" s="7">
        <v>91</v>
      </c>
      <c r="E51" s="7">
        <v>4422</v>
      </c>
      <c r="F51" s="24">
        <v>471700</v>
      </c>
      <c r="G51" s="7">
        <v>0.80900000000000005</v>
      </c>
      <c r="H51" s="5" t="s">
        <v>138</v>
      </c>
      <c r="I51" s="9">
        <v>1402</v>
      </c>
      <c r="J51" s="10">
        <v>800000000</v>
      </c>
      <c r="K51" s="7" t="s">
        <v>0</v>
      </c>
      <c r="L51" s="6">
        <v>850000000</v>
      </c>
      <c r="M51" s="7">
        <v>7.8</v>
      </c>
      <c r="N51" s="7">
        <v>7.8</v>
      </c>
      <c r="O51" s="7">
        <v>2016</v>
      </c>
      <c r="P51" s="7" t="s">
        <v>0</v>
      </c>
      <c r="Q51" s="7" t="s">
        <v>0</v>
      </c>
      <c r="R51" s="14" t="s">
        <v>89</v>
      </c>
      <c r="S51" s="14" t="s">
        <v>131</v>
      </c>
      <c r="T51" s="14" t="s">
        <v>125</v>
      </c>
      <c r="U51" s="15">
        <v>2287</v>
      </c>
      <c r="V51" s="16">
        <v>55.962622066753553</v>
      </c>
      <c r="W51" s="16">
        <v>3.7986080746229431</v>
      </c>
      <c r="X51" s="16">
        <v>35.357717533889357</v>
      </c>
      <c r="Y51" s="16">
        <v>4.654212213964386</v>
      </c>
      <c r="Z51" s="16">
        <v>45.138325317011109</v>
      </c>
      <c r="AA51" s="16">
        <v>101.2025287858926</v>
      </c>
      <c r="AB51" s="26">
        <v>7467429.0122844763</v>
      </c>
      <c r="AC51" s="28" t="s">
        <v>144</v>
      </c>
      <c r="AD51" s="32"/>
      <c r="AE51" s="7" t="s">
        <v>168</v>
      </c>
    </row>
    <row r="52" spans="1:31" ht="30" customHeight="1">
      <c r="A52" s="5" t="s">
        <v>132</v>
      </c>
      <c r="B52" s="5" t="s">
        <v>134</v>
      </c>
      <c r="C52" s="35">
        <v>110092937</v>
      </c>
      <c r="D52" s="7" t="s">
        <v>0</v>
      </c>
      <c r="E52" s="11" t="s">
        <v>0</v>
      </c>
      <c r="F52" s="7" t="s">
        <v>0</v>
      </c>
      <c r="G52" s="7">
        <v>0.80900000000000005</v>
      </c>
      <c r="H52" s="5" t="s">
        <v>138</v>
      </c>
      <c r="I52" s="9">
        <v>1402</v>
      </c>
      <c r="J52" s="7" t="s">
        <v>0</v>
      </c>
      <c r="K52" s="7" t="s">
        <v>0</v>
      </c>
      <c r="L52" s="7" t="s">
        <v>0</v>
      </c>
      <c r="M52" s="7" t="s">
        <v>0</v>
      </c>
      <c r="N52" s="7" t="s">
        <v>0</v>
      </c>
      <c r="O52" s="7" t="s">
        <v>0</v>
      </c>
      <c r="P52" s="7" t="s">
        <v>0</v>
      </c>
      <c r="Q52" s="7" t="s">
        <v>0</v>
      </c>
      <c r="R52" s="14" t="s">
        <v>89</v>
      </c>
      <c r="S52" s="14" t="s">
        <v>131</v>
      </c>
      <c r="T52" s="14" t="s">
        <v>125</v>
      </c>
      <c r="U52" s="15">
        <v>2287</v>
      </c>
      <c r="V52" s="16">
        <v>55.962622066753553</v>
      </c>
      <c r="W52" s="16">
        <v>3.7986080746229431</v>
      </c>
      <c r="X52" s="16">
        <v>35.357717533889357</v>
      </c>
      <c r="Y52" s="16">
        <v>4.654212213964386</v>
      </c>
      <c r="Z52" s="16">
        <v>45.138325317011109</v>
      </c>
      <c r="AA52" s="16">
        <v>101.2025287858926</v>
      </c>
      <c r="AB52" s="26">
        <v>7467429.0122844763</v>
      </c>
      <c r="AC52" s="28" t="s">
        <v>144</v>
      </c>
      <c r="AD52" s="32"/>
      <c r="AE52" s="7" t="s">
        <v>168</v>
      </c>
    </row>
    <row r="53" spans="1:31" ht="30" customHeight="1">
      <c r="A53" s="5" t="s">
        <v>132</v>
      </c>
      <c r="B53" s="5" t="s">
        <v>165</v>
      </c>
      <c r="C53" s="35">
        <v>110092937</v>
      </c>
      <c r="D53" s="7" t="s">
        <v>0</v>
      </c>
      <c r="E53" s="11">
        <v>83</v>
      </c>
      <c r="F53" s="7" t="s">
        <v>0</v>
      </c>
      <c r="G53" s="7">
        <v>0.80900000000000005</v>
      </c>
      <c r="H53" s="5" t="s">
        <v>138</v>
      </c>
      <c r="I53" s="9">
        <v>1402</v>
      </c>
      <c r="J53" s="7" t="s">
        <v>0</v>
      </c>
      <c r="K53" s="7" t="s">
        <v>0</v>
      </c>
      <c r="L53" s="7" t="s">
        <v>0</v>
      </c>
      <c r="M53" s="7" t="s">
        <v>0</v>
      </c>
      <c r="N53" s="7" t="s">
        <v>0</v>
      </c>
      <c r="O53" s="7" t="s">
        <v>0</v>
      </c>
      <c r="P53" s="7" t="s">
        <v>0</v>
      </c>
      <c r="Q53" s="7" t="s">
        <v>0</v>
      </c>
      <c r="R53" s="14" t="s">
        <v>89</v>
      </c>
      <c r="S53" s="14" t="s">
        <v>131</v>
      </c>
      <c r="T53" s="14" t="s">
        <v>125</v>
      </c>
      <c r="U53" s="15">
        <v>2287</v>
      </c>
      <c r="V53" s="16">
        <v>55.962622066753553</v>
      </c>
      <c r="W53" s="16">
        <v>3.7986080746229431</v>
      </c>
      <c r="X53" s="16">
        <v>35.357717533889357</v>
      </c>
      <c r="Y53" s="16">
        <v>4.654212213964386</v>
      </c>
      <c r="Z53" s="16">
        <v>45.138325317011109</v>
      </c>
      <c r="AA53" s="16">
        <v>101.2025287858926</v>
      </c>
      <c r="AB53" s="26">
        <v>7467429.0122844763</v>
      </c>
      <c r="AC53" s="28" t="s">
        <v>144</v>
      </c>
      <c r="AD53" s="32"/>
      <c r="AE53" s="7" t="s">
        <v>168</v>
      </c>
    </row>
    <row r="54" spans="1:31" ht="30" customHeight="1">
      <c r="A54" s="5" t="s">
        <v>132</v>
      </c>
      <c r="B54" s="12" t="s">
        <v>135</v>
      </c>
      <c r="C54" s="35">
        <v>110092937</v>
      </c>
      <c r="D54" s="7" t="s">
        <v>0</v>
      </c>
      <c r="E54" s="11">
        <v>65</v>
      </c>
      <c r="F54" s="7" t="s">
        <v>0</v>
      </c>
      <c r="G54" s="7">
        <v>0.80900000000000005</v>
      </c>
      <c r="H54" s="5" t="s">
        <v>138</v>
      </c>
      <c r="I54" s="9">
        <v>1402</v>
      </c>
      <c r="J54" s="7" t="s">
        <v>0</v>
      </c>
      <c r="K54" s="7" t="s">
        <v>0</v>
      </c>
      <c r="L54" s="7" t="s">
        <v>0</v>
      </c>
      <c r="M54" s="7" t="s">
        <v>0</v>
      </c>
      <c r="N54" s="7" t="s">
        <v>0</v>
      </c>
      <c r="O54" s="7" t="s">
        <v>0</v>
      </c>
      <c r="P54" s="7" t="s">
        <v>0</v>
      </c>
      <c r="Q54" s="7" t="s">
        <v>0</v>
      </c>
      <c r="R54" s="14" t="s">
        <v>89</v>
      </c>
      <c r="S54" s="14" t="s">
        <v>131</v>
      </c>
      <c r="T54" s="14" t="s">
        <v>125</v>
      </c>
      <c r="U54" s="15">
        <v>2287</v>
      </c>
      <c r="V54" s="16">
        <v>55.962622066753553</v>
      </c>
      <c r="W54" s="16">
        <v>3.7986080746229431</v>
      </c>
      <c r="X54" s="16">
        <v>35.357717533889357</v>
      </c>
      <c r="Y54" s="16">
        <v>4.654212213964386</v>
      </c>
      <c r="Z54" s="16">
        <v>45.138325317011109</v>
      </c>
      <c r="AA54" s="16">
        <v>101.2025287858926</v>
      </c>
      <c r="AB54" s="26">
        <v>7467429.0122844763</v>
      </c>
      <c r="AC54" s="28" t="s">
        <v>144</v>
      </c>
      <c r="AD54" s="32"/>
      <c r="AE54" s="7" t="s">
        <v>168</v>
      </c>
    </row>
    <row r="55" spans="1:31" ht="30" customHeight="1">
      <c r="A55" s="5" t="s">
        <v>132</v>
      </c>
      <c r="B55" s="12" t="s">
        <v>136</v>
      </c>
      <c r="C55" s="35">
        <v>110092937</v>
      </c>
      <c r="D55" s="7" t="s">
        <v>0</v>
      </c>
      <c r="E55" s="7">
        <v>423</v>
      </c>
      <c r="F55" s="7" t="s">
        <v>0</v>
      </c>
      <c r="G55" s="7">
        <v>0.80900000000000005</v>
      </c>
      <c r="H55" s="5" t="s">
        <v>138</v>
      </c>
      <c r="I55" s="9">
        <v>1402</v>
      </c>
      <c r="J55" s="7" t="s">
        <v>0</v>
      </c>
      <c r="K55" s="7" t="s">
        <v>0</v>
      </c>
      <c r="L55" s="7" t="s">
        <v>0</v>
      </c>
      <c r="M55" s="7" t="s">
        <v>0</v>
      </c>
      <c r="N55" s="7" t="s">
        <v>0</v>
      </c>
      <c r="O55" s="7" t="s">
        <v>0</v>
      </c>
      <c r="P55" s="7" t="s">
        <v>0</v>
      </c>
      <c r="Q55" s="7" t="s">
        <v>0</v>
      </c>
      <c r="R55" s="14" t="s">
        <v>89</v>
      </c>
      <c r="S55" s="14" t="s">
        <v>131</v>
      </c>
      <c r="T55" s="14" t="s">
        <v>125</v>
      </c>
      <c r="U55" s="15">
        <v>2287</v>
      </c>
      <c r="V55" s="16">
        <v>55.962622066753553</v>
      </c>
      <c r="W55" s="16">
        <v>3.7986080746229431</v>
      </c>
      <c r="X55" s="16">
        <v>35.357717533889357</v>
      </c>
      <c r="Y55" s="16">
        <v>4.654212213964386</v>
      </c>
      <c r="Z55" s="16">
        <v>45.138325317011109</v>
      </c>
      <c r="AA55" s="16">
        <v>101.2025287858926</v>
      </c>
      <c r="AB55" s="26">
        <v>7467429.0122844763</v>
      </c>
      <c r="AC55" s="28" t="s">
        <v>144</v>
      </c>
      <c r="AD55" s="32"/>
      <c r="AE55" s="7" t="s">
        <v>168</v>
      </c>
    </row>
    <row r="56" spans="1:31" ht="30" customHeight="1">
      <c r="A56" s="5" t="s">
        <v>132</v>
      </c>
      <c r="B56" s="12" t="s">
        <v>137</v>
      </c>
      <c r="C56" s="35">
        <v>110092937</v>
      </c>
      <c r="D56" s="7" t="s">
        <v>0</v>
      </c>
      <c r="E56" s="7">
        <v>99</v>
      </c>
      <c r="F56" s="7" t="s">
        <v>0</v>
      </c>
      <c r="G56" s="7">
        <v>0.80900000000000005</v>
      </c>
      <c r="H56" s="5" t="s">
        <v>138</v>
      </c>
      <c r="I56" s="9">
        <v>1402</v>
      </c>
      <c r="J56" s="7" t="s">
        <v>0</v>
      </c>
      <c r="K56" s="7" t="s">
        <v>0</v>
      </c>
      <c r="L56" s="7" t="s">
        <v>0</v>
      </c>
      <c r="M56" s="7" t="s">
        <v>0</v>
      </c>
      <c r="N56" s="7" t="s">
        <v>0</v>
      </c>
      <c r="O56" s="7" t="s">
        <v>0</v>
      </c>
      <c r="P56" s="7" t="s">
        <v>0</v>
      </c>
      <c r="Q56" s="7" t="s">
        <v>0</v>
      </c>
      <c r="R56" s="14" t="s">
        <v>89</v>
      </c>
      <c r="S56" s="14" t="s">
        <v>131</v>
      </c>
      <c r="T56" s="14" t="s">
        <v>125</v>
      </c>
      <c r="U56" s="15">
        <v>2287</v>
      </c>
      <c r="V56" s="16">
        <v>55.962622066753553</v>
      </c>
      <c r="W56" s="16">
        <v>3.7986080746229431</v>
      </c>
      <c r="X56" s="16">
        <v>35.357717533889357</v>
      </c>
      <c r="Y56" s="16">
        <v>4.654212213964386</v>
      </c>
      <c r="Z56" s="16">
        <v>45.138325317011109</v>
      </c>
      <c r="AA56" s="16">
        <v>101.2025287858926</v>
      </c>
      <c r="AB56" s="26">
        <v>7467429.0122844763</v>
      </c>
      <c r="AC56" s="28" t="s">
        <v>144</v>
      </c>
      <c r="AD56" s="32"/>
      <c r="AE56" s="7" t="s">
        <v>168</v>
      </c>
    </row>
    <row r="57" spans="1:31" ht="30" customHeight="1">
      <c r="A57" s="5" t="s">
        <v>132</v>
      </c>
      <c r="B57" s="5" t="s">
        <v>166</v>
      </c>
      <c r="C57" s="35">
        <v>110092937</v>
      </c>
      <c r="D57" s="7" t="s">
        <v>0</v>
      </c>
      <c r="E57" s="7">
        <v>38</v>
      </c>
      <c r="F57" s="7" t="s">
        <v>0</v>
      </c>
      <c r="G57" s="7">
        <v>0.80900000000000005</v>
      </c>
      <c r="H57" s="5" t="s">
        <v>138</v>
      </c>
      <c r="I57" s="9">
        <v>1402</v>
      </c>
      <c r="J57" s="7" t="s">
        <v>0</v>
      </c>
      <c r="K57" s="7" t="s">
        <v>0</v>
      </c>
      <c r="L57" s="7" t="s">
        <v>0</v>
      </c>
      <c r="M57" s="7" t="s">
        <v>0</v>
      </c>
      <c r="N57" s="7" t="s">
        <v>0</v>
      </c>
      <c r="O57" s="7" t="s">
        <v>0</v>
      </c>
      <c r="P57" s="7" t="s">
        <v>0</v>
      </c>
      <c r="Q57" s="7" t="s">
        <v>0</v>
      </c>
      <c r="R57" s="14" t="s">
        <v>89</v>
      </c>
      <c r="S57" s="14" t="s">
        <v>131</v>
      </c>
      <c r="T57" s="14" t="s">
        <v>125</v>
      </c>
      <c r="U57" s="15">
        <v>2287</v>
      </c>
      <c r="V57" s="16">
        <v>55.962622066753553</v>
      </c>
      <c r="W57" s="16">
        <v>3.7986080746229431</v>
      </c>
      <c r="X57" s="16">
        <v>35.357717533889357</v>
      </c>
      <c r="Y57" s="16">
        <v>4.654212213964386</v>
      </c>
      <c r="Z57" s="16">
        <v>45.138325317011109</v>
      </c>
      <c r="AA57" s="16">
        <v>101.2025287858926</v>
      </c>
      <c r="AB57" s="26">
        <v>7467429.0122844763</v>
      </c>
      <c r="AC57" s="28" t="s">
        <v>144</v>
      </c>
      <c r="AD57" s="32"/>
      <c r="AE57" s="7" t="s">
        <v>168</v>
      </c>
    </row>
    <row r="58" spans="1:31" ht="30" customHeight="1">
      <c r="C58" s="1"/>
      <c r="H58" s="1"/>
      <c r="I58" s="1"/>
      <c r="J58" s="1"/>
      <c r="L58" s="1"/>
      <c r="R58" s="1"/>
      <c r="AE58" s="1"/>
    </row>
    <row r="59" spans="1:31" ht="30" customHeight="1">
      <c r="C59" s="1"/>
      <c r="H59" s="1"/>
      <c r="I59" s="1"/>
      <c r="J59" s="1"/>
      <c r="L59" s="1"/>
      <c r="R59" s="1"/>
      <c r="AE59" s="1"/>
    </row>
    <row r="60" spans="1:31" ht="30" customHeight="1">
      <c r="C60" s="1"/>
      <c r="H60" s="1"/>
      <c r="I60" s="1"/>
      <c r="J60" s="1"/>
      <c r="L60" s="1"/>
      <c r="R60" s="1"/>
      <c r="AE60" s="1"/>
    </row>
    <row r="61" spans="1:31" ht="30" customHeight="1">
      <c r="C61" s="1"/>
      <c r="H61" s="1"/>
      <c r="I61" s="1"/>
      <c r="J61" s="1"/>
      <c r="L61" s="1"/>
      <c r="R61" s="1"/>
      <c r="AE61" s="1"/>
    </row>
    <row r="62" spans="1:31" ht="30" customHeight="1">
      <c r="C62" s="1"/>
      <c r="H62" s="1"/>
      <c r="I62" s="1"/>
      <c r="J62" s="1"/>
      <c r="L62" s="1"/>
      <c r="R62" s="1"/>
      <c r="AE62" s="1"/>
    </row>
    <row r="63" spans="1:31" ht="30" customHeight="1">
      <c r="C63" s="1"/>
      <c r="H63" s="1"/>
      <c r="I63" s="1"/>
      <c r="J63" s="1"/>
      <c r="L63" s="1"/>
      <c r="R63" s="1"/>
      <c r="AE63" s="1"/>
    </row>
    <row r="64" spans="1:31" ht="30" customHeight="1">
      <c r="C64" s="1"/>
      <c r="H64" s="1"/>
      <c r="I64" s="1"/>
      <c r="J64" s="1"/>
      <c r="L64" s="1"/>
      <c r="R64" s="1"/>
      <c r="AE64" s="1"/>
    </row>
    <row r="65" spans="3:31" ht="30" customHeight="1">
      <c r="C65" s="1"/>
      <c r="H65" s="1"/>
      <c r="I65" s="1"/>
      <c r="J65" s="1"/>
      <c r="L65" s="1"/>
      <c r="R65" s="1"/>
      <c r="AE65" s="1"/>
    </row>
    <row r="66" spans="3:31" ht="30" customHeight="1">
      <c r="C66" s="1"/>
      <c r="H66" s="1"/>
      <c r="I66" s="1"/>
      <c r="J66" s="1"/>
      <c r="L66" s="1"/>
      <c r="R66" s="1"/>
      <c r="AE66" s="1"/>
    </row>
    <row r="67" spans="3:31" ht="30" customHeight="1">
      <c r="C67" s="1"/>
      <c r="H67" s="1"/>
      <c r="I67" s="1"/>
      <c r="J67" s="1"/>
      <c r="L67" s="1"/>
      <c r="R67" s="1"/>
      <c r="AE67" s="1"/>
    </row>
    <row r="68" spans="3:31" ht="30" customHeight="1">
      <c r="C68" s="1"/>
      <c r="H68" s="1"/>
      <c r="I68" s="1"/>
      <c r="J68" s="1"/>
      <c r="L68" s="1"/>
      <c r="R68" s="1"/>
      <c r="AE68" s="1"/>
    </row>
    <row r="69" spans="3:31">
      <c r="C69" s="1"/>
      <c r="H69" s="1"/>
      <c r="I69" s="1"/>
      <c r="J69" s="1"/>
      <c r="L69" s="1"/>
      <c r="R69" s="1"/>
      <c r="AE69" s="1"/>
    </row>
    <row r="70" spans="3:31">
      <c r="C70" s="1"/>
      <c r="H70" s="1"/>
      <c r="I70" s="1"/>
      <c r="J70" s="1"/>
      <c r="L70" s="1"/>
      <c r="R70" s="1"/>
      <c r="AE70" s="1"/>
    </row>
    <row r="71" spans="3:31">
      <c r="C71" s="1"/>
      <c r="H71" s="1"/>
      <c r="I71" s="1"/>
      <c r="J71" s="1"/>
      <c r="L71" s="1"/>
      <c r="R71" s="1"/>
      <c r="AE71" s="1"/>
    </row>
  </sheetData>
  <conditionalFormatting sqref="A1:XFD1 A39:AB39 A9:Q9 A37:AB37 A33:AB35 A49:AB49 A2:AB8 A10:AB24 A42:AB45 A26:AB31 AE4:XFD4 AE31:XFD31 A36:XFD36 AE14:XFD14 AF9:XFD9 A32:XFD32 AD2:XFD3 AD5:XFD8 AD10:XFD13 AD15:XFD24 A25:XFD25 AD26:XFD30 AD33:XFD35 AD37:XFD37 A38:XFD38 AD39:XFD39 A40:XFD41 AD42:XFD45 AD51:AE57 A50:AE50 A58:AE1048576 AF46:XFD1048576 AD49:AE49 A46:AE48 A45:Q57">
    <cfRule type="cellIs" dxfId="21" priority="14" operator="equal">
      <formula>"NA"</formula>
    </cfRule>
  </conditionalFormatting>
  <conditionalFormatting sqref="L56">
    <cfRule type="cellIs" dxfId="20" priority="13" operator="equal">
      <formula>"NA"</formula>
    </cfRule>
  </conditionalFormatting>
  <conditionalFormatting sqref="R51:AB51">
    <cfRule type="cellIs" dxfId="19" priority="11" operator="equal">
      <formula>"NA"</formula>
    </cfRule>
  </conditionalFormatting>
  <conditionalFormatting sqref="R52:AB52">
    <cfRule type="cellIs" dxfId="18" priority="10" operator="equal">
      <formula>"NA"</formula>
    </cfRule>
  </conditionalFormatting>
  <conditionalFormatting sqref="R53:AB53">
    <cfRule type="cellIs" dxfId="17" priority="9" operator="equal">
      <formula>"NA"</formula>
    </cfRule>
  </conditionalFormatting>
  <conditionalFormatting sqref="R54:AB54">
    <cfRule type="cellIs" dxfId="16" priority="8" operator="equal">
      <formula>"NA"</formula>
    </cfRule>
  </conditionalFormatting>
  <conditionalFormatting sqref="R55:AB55">
    <cfRule type="cellIs" dxfId="15" priority="7" operator="equal">
      <formula>"NA"</formula>
    </cfRule>
  </conditionalFormatting>
  <conditionalFormatting sqref="R56:AB56">
    <cfRule type="cellIs" dxfId="14" priority="6" operator="equal">
      <formula>"NA"</formula>
    </cfRule>
  </conditionalFormatting>
  <conditionalFormatting sqref="R57:AB57">
    <cfRule type="cellIs" dxfId="13" priority="5" operator="equal">
      <formula>"NA"</formula>
    </cfRule>
  </conditionalFormatting>
  <conditionalFormatting sqref="R9:AB9 AD9:AE9">
    <cfRule type="cellIs" dxfId="12" priority="2" operator="equal">
      <formula>"NA"</formula>
    </cfRule>
  </conditionalFormatting>
  <conditionalFormatting sqref="AD14">
    <cfRule type="cellIs" dxfId="11" priority="1" operator="equal">
      <formula>"NA"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 sem NA</vt:lpstr>
      <vt:lpstr>dados</vt:lpstr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tpc 02</dc:creator>
  <cp:lastModifiedBy>Steven Ross</cp:lastModifiedBy>
  <dcterms:created xsi:type="dcterms:W3CDTF">2019-08-14T18:46:38Z</dcterms:created>
  <dcterms:modified xsi:type="dcterms:W3CDTF">2019-09-18T06:13:52Z</dcterms:modified>
</cp:coreProperties>
</file>