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8_{46444954-ACEF-4E24-84CF-7B81BC15BFD2}" xr6:coauthVersionLast="47" xr6:coauthVersionMax="47" xr10:uidLastSave="{00000000-0000-0000-0000-000000000000}"/>
  <bookViews>
    <workbookView xWindow="-120" yWindow="-120" windowWidth="20730" windowHeight="11160" xr2:uid="{3481A740-B1BB-419C-A687-371AC35F23CE}"/>
  </bookViews>
  <sheets>
    <sheet name="Hoja1" sheetId="1" r:id="rId1"/>
  </sheets>
  <definedNames>
    <definedName name="RPM">Hoja1!$H$23</definedName>
    <definedName name="VUELTAS">Hoja1!$I$22</definedName>
  </definedNames>
  <calcPr calcId="181029" iterate="1" iterateCount="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I23" i="1"/>
  <c r="I19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<sst xmlns="http://schemas.openxmlformats.org/spreadsheetml/2006/main" count="8" uniqueCount="8">
  <si>
    <t>0</t>
  </si>
  <si>
    <t>02</t>
  </si>
  <si>
    <t>Calculo de relacion por vueltas</t>
  </si>
  <si>
    <t>Calculo de espera por pasos en ms ( en el programa se utiliza delay())</t>
  </si>
  <si>
    <t>Ingreso</t>
  </si>
  <si>
    <t>Calculo</t>
  </si>
  <si>
    <t>Absoluto</t>
  </si>
  <si>
    <t>En la tabla se puede ver el funcionamiento del calculo de la 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</si>
</sst>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6E68A9-894C-4DAD-8A4B-000397A69DE7}" name="Tabla1" displayName="Tabla1" ref="A3:C32" totalsRowShown="0">
  <autoFilter ref="A3:C32" xr:uid="{FD6E68A9-894C-4DAD-8A4B-000397A69DE7}"/>
  <tableColumns count="3">
    <tableColumn id="1" xr3:uid="{BD45FE3E-CDF3-48BA-B725-5BD23C1C2B5A}" name="Ingreso" dataDxfId="1">
      <calculatedColumnFormula>RANDBETWEEN(-400,400)</calculatedColumnFormula>
    </tableColumn>
    <tableColumn id="2" xr3:uid="{27EE0AD5-F089-48E6-A829-DD20D96C9758}" name="0" dataDxfId="2">
      <calculatedColumnFormula>+B3+Tabla1[[#This Row],[Ingreso]]</calculatedColumnFormula>
    </tableColumn>
    <tableColumn id="3" xr3:uid="{E257EDCA-6B0A-4EA4-895C-FFA7210E74D2}" name="02" dataDxfId="0">
      <calculatedColumnFormula>IF(     IF(C3=Tabla1[[#Headers],[02]],Tabla1[[#This Row],[Ingreso]],C3+Tabla1[[#This Row],[Ingreso]])&lt;0,        IF(C3=Tabla1[[#Headers],[02]],Tabla1[[#This Row],[Ingreso]],C3+Tabla1[[#This Row],[Ingreso]])+360,
       IF(IF(C3=Tabla1[[#Headers],[02]],Tabla1[[#This Row],[Ingreso]],C3+Tabla1[[#This Row],[Ingreso]])&gt;360,     IF(C3=Tabla1[[#Headers],[02]],Tabla1[[#This Row],[Ingreso]],C3+Tabla1[[#This Row],[Ingreso]])-360,
            IF(C3=Tabla1[[#Headers],[02]],Tabla1[[#This Row],[Ingreso]],C3+Tabla1[[#This Row],[Ingreso]])))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DBBB-5795-45DD-B80B-F6D5BEAF5C30}">
  <dimension ref="A2:J32"/>
  <sheetViews>
    <sheetView tabSelected="1" workbookViewId="0">
      <selection activeCell="E4" sqref="E4"/>
    </sheetView>
  </sheetViews>
  <sheetFormatPr baseColWidth="10" defaultRowHeight="15" x14ac:dyDescent="0.25"/>
  <cols>
    <col min="1" max="1" width="12.5703125" customWidth="1"/>
  </cols>
  <sheetData>
    <row r="2" spans="1:5" x14ac:dyDescent="0.25">
      <c r="B2" t="s">
        <v>5</v>
      </c>
      <c r="C2" t="s">
        <v>6</v>
      </c>
    </row>
    <row r="3" spans="1:5" x14ac:dyDescent="0.25">
      <c r="A3" t="s">
        <v>4</v>
      </c>
      <c r="B3" t="s">
        <v>0</v>
      </c>
      <c r="C3" t="s">
        <v>1</v>
      </c>
      <c r="E3" t="s">
        <v>7</v>
      </c>
    </row>
    <row r="4" spans="1:5" x14ac:dyDescent="0.25">
      <c r="A4">
        <v>55</v>
      </c>
      <c r="B4">
        <f>+B3+Tabla1[[#This Row],[Ingreso]]</f>
        <v>55</v>
      </c>
      <c r="C4" s="1">
        <f>IF(     IF(C3=Tabla1[[#Headers],[02]],Tabla1[[#This Row],[Ingreso]],C3+Tabla1[[#This Row],[Ingreso]])&lt;0,        IF(C3=Tabla1[[#Headers],[02]],Tabla1[[#This Row],[Ingreso]],C3+Tabla1[[#This Row],[Ingreso]])+360,
       IF(IF(C3=Tabla1[[#Headers],[02]],Tabla1[[#This Row],[Ingreso]],C3+Tabla1[[#This Row],[Ingreso]])&gt;360,     IF(C3=Tabla1[[#Headers],[02]],Tabla1[[#This Row],[Ingreso]],C3+Tabla1[[#This Row],[Ingreso]])-360,
            IF(C3=Tabla1[[#Headers],[02]],Tabla1[[#This Row],[Ingreso]],C3+Tabla1[[#This Row],[Ingreso]])))</f>
        <v>55</v>
      </c>
    </row>
    <row r="5" spans="1:5" x14ac:dyDescent="0.25">
      <c r="A5">
        <v>191</v>
      </c>
      <c r="B5">
        <f>+B4+Tabla1[[#This Row],[Ingreso]]</f>
        <v>246</v>
      </c>
      <c r="C5" s="1">
        <f>IF(     IF(C4=Tabla1[[#Headers],[02]],Tabla1[[#This Row],[Ingreso]],C4+Tabla1[[#This Row],[Ingreso]])&lt;0,        IF(C4=Tabla1[[#Headers],[02]],Tabla1[[#This Row],[Ingreso]],C4+Tabla1[[#This Row],[Ingreso]])+360,
       IF(IF(C4=Tabla1[[#Headers],[02]],Tabla1[[#This Row],[Ingreso]],C4+Tabla1[[#This Row],[Ingreso]])&gt;360,     IF(C4=Tabla1[[#Headers],[02]],Tabla1[[#This Row],[Ingreso]],C4+Tabla1[[#This Row],[Ingreso]])-360,
            IF(C4=Tabla1[[#Headers],[02]],Tabla1[[#This Row],[Ingreso]],C4+Tabla1[[#This Row],[Ingreso]])))</f>
        <v>246</v>
      </c>
    </row>
    <row r="6" spans="1:5" x14ac:dyDescent="0.25">
      <c r="A6">
        <v>-87</v>
      </c>
      <c r="B6">
        <f>+B5+Tabla1[[#This Row],[Ingreso]]</f>
        <v>159</v>
      </c>
      <c r="C6" s="1">
        <f>IF(     IF(C5=Tabla1[[#Headers],[02]],Tabla1[[#This Row],[Ingreso]],C5+Tabla1[[#This Row],[Ingreso]])&lt;0,        IF(C5=Tabla1[[#Headers],[02]],Tabla1[[#This Row],[Ingreso]],C5+Tabla1[[#This Row],[Ingreso]])+360,
       IF(IF(C5=Tabla1[[#Headers],[02]],Tabla1[[#This Row],[Ingreso]],C5+Tabla1[[#This Row],[Ingreso]])&gt;360,     IF(C5=Tabla1[[#Headers],[02]],Tabla1[[#This Row],[Ingreso]],C5+Tabla1[[#This Row],[Ingreso]])-360,
            IF(C5=Tabla1[[#Headers],[02]],Tabla1[[#This Row],[Ingreso]],C5+Tabla1[[#This Row],[Ingreso]])))</f>
        <v>159</v>
      </c>
    </row>
    <row r="7" spans="1:5" x14ac:dyDescent="0.25">
      <c r="A7">
        <v>212</v>
      </c>
      <c r="B7">
        <f>+B6+Tabla1[[#This Row],[Ingreso]]</f>
        <v>371</v>
      </c>
      <c r="C7" s="1">
        <f>IF(     IF(C6=Tabla1[[#Headers],[02]],Tabla1[[#This Row],[Ingreso]],C6+Tabla1[[#This Row],[Ingreso]])&lt;0,        IF(C6=Tabla1[[#Headers],[02]],Tabla1[[#This Row],[Ingreso]],C6+Tabla1[[#This Row],[Ingreso]])+360,
       IF(IF(C6=Tabla1[[#Headers],[02]],Tabla1[[#This Row],[Ingreso]],C6+Tabla1[[#This Row],[Ingreso]])&gt;360,     IF(C6=Tabla1[[#Headers],[02]],Tabla1[[#This Row],[Ingreso]],C6+Tabla1[[#This Row],[Ingreso]])-360,
            IF(C6=Tabla1[[#Headers],[02]],Tabla1[[#This Row],[Ingreso]],C6+Tabla1[[#This Row],[Ingreso]])))</f>
        <v>11</v>
      </c>
    </row>
    <row r="8" spans="1:5" x14ac:dyDescent="0.25">
      <c r="A8">
        <v>-172</v>
      </c>
      <c r="B8">
        <f>+B7+Tabla1[[#This Row],[Ingreso]]</f>
        <v>199</v>
      </c>
      <c r="C8" s="1">
        <f>IF(     IF(C7=Tabla1[[#Headers],[02]],Tabla1[[#This Row],[Ingreso]],C7+Tabla1[[#This Row],[Ingreso]])&lt;0,        IF(C7=Tabla1[[#Headers],[02]],Tabla1[[#This Row],[Ingreso]],C7+Tabla1[[#This Row],[Ingreso]])+360,
       IF(IF(C7=Tabla1[[#Headers],[02]],Tabla1[[#This Row],[Ingreso]],C7+Tabla1[[#This Row],[Ingreso]])&gt;360,     IF(C7=Tabla1[[#Headers],[02]],Tabla1[[#This Row],[Ingreso]],C7+Tabla1[[#This Row],[Ingreso]])-360,
            IF(C7=Tabla1[[#Headers],[02]],Tabla1[[#This Row],[Ingreso]],C7+Tabla1[[#This Row],[Ingreso]])))</f>
        <v>199</v>
      </c>
    </row>
    <row r="9" spans="1:5" x14ac:dyDescent="0.25">
      <c r="A9">
        <v>22</v>
      </c>
      <c r="B9">
        <f>+B8+Tabla1[[#This Row],[Ingreso]]</f>
        <v>221</v>
      </c>
      <c r="C9" s="1">
        <f>IF(     IF(C8=Tabla1[[#Headers],[02]],Tabla1[[#This Row],[Ingreso]],C8+Tabla1[[#This Row],[Ingreso]])&lt;0,        IF(C8=Tabla1[[#Headers],[02]],Tabla1[[#This Row],[Ingreso]],C8+Tabla1[[#This Row],[Ingreso]])+360,
       IF(IF(C8=Tabla1[[#Headers],[02]],Tabla1[[#This Row],[Ingreso]],C8+Tabla1[[#This Row],[Ingreso]])&gt;360,     IF(C8=Tabla1[[#Headers],[02]],Tabla1[[#This Row],[Ingreso]],C8+Tabla1[[#This Row],[Ingreso]])-360,
            IF(C8=Tabla1[[#Headers],[02]],Tabla1[[#This Row],[Ingreso]],C8+Tabla1[[#This Row],[Ingreso]])))</f>
        <v>221</v>
      </c>
    </row>
    <row r="10" spans="1:5" x14ac:dyDescent="0.25">
      <c r="A10">
        <v>173</v>
      </c>
      <c r="B10">
        <f>+B9+Tabla1[[#This Row],[Ingreso]]</f>
        <v>394</v>
      </c>
      <c r="C10" s="1">
        <f>IF(     IF(C9=Tabla1[[#Headers],[02]],Tabla1[[#This Row],[Ingreso]],C9+Tabla1[[#This Row],[Ingreso]])&lt;0,        IF(C9=Tabla1[[#Headers],[02]],Tabla1[[#This Row],[Ingreso]],C9+Tabla1[[#This Row],[Ingreso]])+360,
       IF(IF(C9=Tabla1[[#Headers],[02]],Tabla1[[#This Row],[Ingreso]],C9+Tabla1[[#This Row],[Ingreso]])&gt;360,     IF(C9=Tabla1[[#Headers],[02]],Tabla1[[#This Row],[Ingreso]],C9+Tabla1[[#This Row],[Ingreso]])-360,
            IF(C9=Tabla1[[#Headers],[02]],Tabla1[[#This Row],[Ingreso]],C9+Tabla1[[#This Row],[Ingreso]])))</f>
        <v>34</v>
      </c>
    </row>
    <row r="11" spans="1:5" x14ac:dyDescent="0.25">
      <c r="A11">
        <v>-97</v>
      </c>
      <c r="B11">
        <f>+B10+Tabla1[[#This Row],[Ingreso]]</f>
        <v>297</v>
      </c>
      <c r="C11" s="1">
        <f>IF(     IF(C10=Tabla1[[#Headers],[02]],Tabla1[[#This Row],[Ingreso]],C10+Tabla1[[#This Row],[Ingreso]])&lt;0,        IF(C10=Tabla1[[#Headers],[02]],Tabla1[[#This Row],[Ingreso]],C10+Tabla1[[#This Row],[Ingreso]])+360,
       IF(IF(C10=Tabla1[[#Headers],[02]],Tabla1[[#This Row],[Ingreso]],C10+Tabla1[[#This Row],[Ingreso]])&gt;360,     IF(C10=Tabla1[[#Headers],[02]],Tabla1[[#This Row],[Ingreso]],C10+Tabla1[[#This Row],[Ingreso]])-360,
            IF(C10=Tabla1[[#Headers],[02]],Tabla1[[#This Row],[Ingreso]],C10+Tabla1[[#This Row],[Ingreso]])))</f>
        <v>297</v>
      </c>
    </row>
    <row r="12" spans="1:5" x14ac:dyDescent="0.25">
      <c r="A12">
        <v>-275</v>
      </c>
      <c r="B12">
        <f>+B11+Tabla1[[#This Row],[Ingreso]]</f>
        <v>22</v>
      </c>
      <c r="C12" s="1">
        <f>IF(     IF(C11=Tabla1[[#Headers],[02]],Tabla1[[#This Row],[Ingreso]],C11+Tabla1[[#This Row],[Ingreso]])&lt;0,        IF(C11=Tabla1[[#Headers],[02]],Tabla1[[#This Row],[Ingreso]],C11+Tabla1[[#This Row],[Ingreso]])+360,
       IF(IF(C11=Tabla1[[#Headers],[02]],Tabla1[[#This Row],[Ingreso]],C11+Tabla1[[#This Row],[Ingreso]])&gt;360,     IF(C11=Tabla1[[#Headers],[02]],Tabla1[[#This Row],[Ingreso]],C11+Tabla1[[#This Row],[Ingreso]])-360,
            IF(C11=Tabla1[[#Headers],[02]],Tabla1[[#This Row],[Ingreso]],C11+Tabla1[[#This Row],[Ingreso]])))</f>
        <v>22</v>
      </c>
    </row>
    <row r="13" spans="1:5" x14ac:dyDescent="0.25">
      <c r="A13">
        <v>181</v>
      </c>
      <c r="B13">
        <f>+B12+Tabla1[[#This Row],[Ingreso]]</f>
        <v>203</v>
      </c>
      <c r="C13" s="1">
        <f>IF(     IF(C12=Tabla1[[#Headers],[02]],Tabla1[[#This Row],[Ingreso]],C12+Tabla1[[#This Row],[Ingreso]])&lt;0,        IF(C12=Tabla1[[#Headers],[02]],Tabla1[[#This Row],[Ingreso]],C12+Tabla1[[#This Row],[Ingreso]])+360,
       IF(IF(C12=Tabla1[[#Headers],[02]],Tabla1[[#This Row],[Ingreso]],C12+Tabla1[[#This Row],[Ingreso]])&gt;360,     IF(C12=Tabla1[[#Headers],[02]],Tabla1[[#This Row],[Ingreso]],C12+Tabla1[[#This Row],[Ingreso]])-360,
            IF(C12=Tabla1[[#Headers],[02]],Tabla1[[#This Row],[Ingreso]],C12+Tabla1[[#This Row],[Ingreso]])))</f>
        <v>203</v>
      </c>
    </row>
    <row r="14" spans="1:5" x14ac:dyDescent="0.25">
      <c r="A14">
        <v>162</v>
      </c>
      <c r="B14">
        <f>+B13+Tabla1[[#This Row],[Ingreso]]</f>
        <v>365</v>
      </c>
      <c r="C14" s="1">
        <f>IF(     IF(C13=Tabla1[[#Headers],[02]],Tabla1[[#This Row],[Ingreso]],C13+Tabla1[[#This Row],[Ingreso]])&lt;0,        IF(C13=Tabla1[[#Headers],[02]],Tabla1[[#This Row],[Ingreso]],C13+Tabla1[[#This Row],[Ingreso]])+360,
       IF(IF(C13=Tabla1[[#Headers],[02]],Tabla1[[#This Row],[Ingreso]],C13+Tabla1[[#This Row],[Ingreso]])&gt;360,     IF(C13=Tabla1[[#Headers],[02]],Tabla1[[#This Row],[Ingreso]],C13+Tabla1[[#This Row],[Ingreso]])-360,
            IF(C13=Tabla1[[#Headers],[02]],Tabla1[[#This Row],[Ingreso]],C13+Tabla1[[#This Row],[Ingreso]])))</f>
        <v>5</v>
      </c>
    </row>
    <row r="15" spans="1:5" x14ac:dyDescent="0.25">
      <c r="A15">
        <v>42</v>
      </c>
      <c r="B15">
        <f>+B14+Tabla1[[#This Row],[Ingreso]]</f>
        <v>407</v>
      </c>
      <c r="C15" s="1">
        <f>IF(     IF(C14=Tabla1[[#Headers],[02]],Tabla1[[#This Row],[Ingreso]],C14+Tabla1[[#This Row],[Ingreso]])&lt;0,        IF(C14=Tabla1[[#Headers],[02]],Tabla1[[#This Row],[Ingreso]],C14+Tabla1[[#This Row],[Ingreso]])+360,
       IF(IF(C14=Tabla1[[#Headers],[02]],Tabla1[[#This Row],[Ingreso]],C14+Tabla1[[#This Row],[Ingreso]])&gt;360,     IF(C14=Tabla1[[#Headers],[02]],Tabla1[[#This Row],[Ingreso]],C14+Tabla1[[#This Row],[Ingreso]])-360,
            IF(C14=Tabla1[[#Headers],[02]],Tabla1[[#This Row],[Ingreso]],C14+Tabla1[[#This Row],[Ingreso]])))</f>
        <v>47</v>
      </c>
    </row>
    <row r="16" spans="1:5" x14ac:dyDescent="0.25">
      <c r="A16">
        <v>88</v>
      </c>
      <c r="B16">
        <f>+B15+Tabla1[[#This Row],[Ingreso]]</f>
        <v>495</v>
      </c>
      <c r="C16" s="1">
        <f>IF(     IF(C15=Tabla1[[#Headers],[02]],Tabla1[[#This Row],[Ingreso]],C15+Tabla1[[#This Row],[Ingreso]])&lt;0,        IF(C15=Tabla1[[#Headers],[02]],Tabla1[[#This Row],[Ingreso]],C15+Tabla1[[#This Row],[Ingreso]])+360,
       IF(IF(C15=Tabla1[[#Headers],[02]],Tabla1[[#This Row],[Ingreso]],C15+Tabla1[[#This Row],[Ingreso]])&gt;360,     IF(C15=Tabla1[[#Headers],[02]],Tabla1[[#This Row],[Ingreso]],C15+Tabla1[[#This Row],[Ingreso]])-360,
            IF(C15=Tabla1[[#Headers],[02]],Tabla1[[#This Row],[Ingreso]],C15+Tabla1[[#This Row],[Ingreso]])))</f>
        <v>135</v>
      </c>
    </row>
    <row r="17" spans="1:10" x14ac:dyDescent="0.25">
      <c r="A17">
        <v>277</v>
      </c>
      <c r="B17">
        <f>+B16+Tabla1[[#This Row],[Ingreso]]</f>
        <v>772</v>
      </c>
      <c r="C17" s="1">
        <f>IF(     IF(C16=Tabla1[[#Headers],[02]],Tabla1[[#This Row],[Ingreso]],C16+Tabla1[[#This Row],[Ingreso]])&lt;0,        IF(C16=Tabla1[[#Headers],[02]],Tabla1[[#This Row],[Ingreso]],C16+Tabla1[[#This Row],[Ingreso]])+360,
       IF(IF(C16=Tabla1[[#Headers],[02]],Tabla1[[#This Row],[Ingreso]],C16+Tabla1[[#This Row],[Ingreso]])&gt;360,     IF(C16=Tabla1[[#Headers],[02]],Tabla1[[#This Row],[Ingreso]],C16+Tabla1[[#This Row],[Ingreso]])-360,
            IF(C16=Tabla1[[#Headers],[02]],Tabla1[[#This Row],[Ingreso]],C16+Tabla1[[#This Row],[Ingreso]])))</f>
        <v>52</v>
      </c>
      <c r="H17" t="s">
        <v>2</v>
      </c>
    </row>
    <row r="18" spans="1:10" x14ac:dyDescent="0.25">
      <c r="A18">
        <v>342</v>
      </c>
      <c r="B18">
        <f>+B17+Tabla1[[#This Row],[Ingreso]]</f>
        <v>1114</v>
      </c>
      <c r="C18" s="1">
        <f>IF(     IF(C17=Tabla1[[#Headers],[02]],Tabla1[[#This Row],[Ingreso]],C17+Tabla1[[#This Row],[Ingreso]])&lt;0,        IF(C17=Tabla1[[#Headers],[02]],Tabla1[[#This Row],[Ingreso]],C17+Tabla1[[#This Row],[Ingreso]])+360,
       IF(IF(C17=Tabla1[[#Headers],[02]],Tabla1[[#This Row],[Ingreso]],C17+Tabla1[[#This Row],[Ingreso]])&gt;360,     IF(C17=Tabla1[[#Headers],[02]],Tabla1[[#This Row],[Ingreso]],C17+Tabla1[[#This Row],[Ingreso]])-360,
            IF(C17=Tabla1[[#Headers],[02]],Tabla1[[#This Row],[Ingreso]],C17+Tabla1[[#This Row],[Ingreso]])))</f>
        <v>34</v>
      </c>
      <c r="H18">
        <v>360</v>
      </c>
      <c r="I18">
        <v>2048</v>
      </c>
    </row>
    <row r="19" spans="1:10" x14ac:dyDescent="0.25">
      <c r="A19">
        <v>-42</v>
      </c>
      <c r="B19">
        <f>+B18+Tabla1[[#This Row],[Ingreso]]</f>
        <v>1072</v>
      </c>
      <c r="C19" s="1">
        <f>IF(     IF(C18=Tabla1[[#Headers],[02]],Tabla1[[#This Row],[Ingreso]],C18+Tabla1[[#This Row],[Ingreso]])&lt;0,        IF(C18=Tabla1[[#Headers],[02]],Tabla1[[#This Row],[Ingreso]],C18+Tabla1[[#This Row],[Ingreso]])+360,
       IF(IF(C18=Tabla1[[#Headers],[02]],Tabla1[[#This Row],[Ingreso]],C18+Tabla1[[#This Row],[Ingreso]])&gt;360,     IF(C18=Tabla1[[#Headers],[02]],Tabla1[[#This Row],[Ingreso]],C18+Tabla1[[#This Row],[Ingreso]])-360,
            IF(C18=Tabla1[[#Headers],[02]],Tabla1[[#This Row],[Ingreso]],C18+Tabla1[[#This Row],[Ingreso]])))</f>
        <v>352</v>
      </c>
      <c r="H19">
        <v>1</v>
      </c>
      <c r="I19">
        <f>+H19*I18/H18</f>
        <v>5.6888888888888891</v>
      </c>
    </row>
    <row r="20" spans="1:10" x14ac:dyDescent="0.25">
      <c r="A20">
        <v>391</v>
      </c>
      <c r="B20">
        <f>+B19+Tabla1[[#This Row],[Ingreso]]</f>
        <v>1463</v>
      </c>
      <c r="C20" s="1">
        <f>IF(     IF(C19=Tabla1[[#Headers],[02]],Tabla1[[#This Row],[Ingreso]],C19+Tabla1[[#This Row],[Ingreso]])&lt;0,        IF(C19=Tabla1[[#Headers],[02]],Tabla1[[#This Row],[Ingreso]],C19+Tabla1[[#This Row],[Ingreso]])+360,
       IF(IF(C19=Tabla1[[#Headers],[02]],Tabla1[[#This Row],[Ingreso]],C19+Tabla1[[#This Row],[Ingreso]])&gt;360,     IF(C19=Tabla1[[#Headers],[02]],Tabla1[[#This Row],[Ingreso]],C19+Tabla1[[#This Row],[Ingreso]])-360,
            IF(C19=Tabla1[[#Headers],[02]],Tabla1[[#This Row],[Ingreso]],C19+Tabla1[[#This Row],[Ingreso]])))</f>
        <v>383</v>
      </c>
    </row>
    <row r="21" spans="1:10" x14ac:dyDescent="0.25">
      <c r="A21">
        <v>-243</v>
      </c>
      <c r="B21">
        <f>+B20+Tabla1[[#This Row],[Ingreso]]</f>
        <v>1220</v>
      </c>
      <c r="C21" s="1">
        <f>IF(     IF(C20=Tabla1[[#Headers],[02]],Tabla1[[#This Row],[Ingreso]],C20+Tabla1[[#This Row],[Ingreso]])&lt;0,        IF(C20=Tabla1[[#Headers],[02]],Tabla1[[#This Row],[Ingreso]],C20+Tabla1[[#This Row],[Ingreso]])+360,
       IF(IF(C20=Tabla1[[#Headers],[02]],Tabla1[[#This Row],[Ingreso]],C20+Tabla1[[#This Row],[Ingreso]])&gt;360,     IF(C20=Tabla1[[#Headers],[02]],Tabla1[[#This Row],[Ingreso]],C20+Tabla1[[#This Row],[Ingreso]])-360,
            IF(C20=Tabla1[[#Headers],[02]],Tabla1[[#This Row],[Ingreso]],C20+Tabla1[[#This Row],[Ingreso]])))</f>
        <v>140</v>
      </c>
      <c r="H21" t="s">
        <v>3</v>
      </c>
    </row>
    <row r="22" spans="1:10" x14ac:dyDescent="0.25">
      <c r="A22">
        <v>-253</v>
      </c>
      <c r="B22">
        <f>+B21+Tabla1[[#This Row],[Ingreso]]</f>
        <v>967</v>
      </c>
      <c r="C22" s="1">
        <f>IF(     IF(C21=Tabla1[[#Headers],[02]],Tabla1[[#This Row],[Ingreso]],C21+Tabla1[[#This Row],[Ingreso]])&lt;0,        IF(C21=Tabla1[[#Headers],[02]],Tabla1[[#This Row],[Ingreso]],C21+Tabla1[[#This Row],[Ingreso]])+360,
       IF(IF(C21=Tabla1[[#Headers],[02]],Tabla1[[#This Row],[Ingreso]],C21+Tabla1[[#This Row],[Ingreso]])&gt;360,     IF(C21=Tabla1[[#Headers],[02]],Tabla1[[#This Row],[Ingreso]],C21+Tabla1[[#This Row],[Ingreso]])-360,
            IF(C21=Tabla1[[#Headers],[02]],Tabla1[[#This Row],[Ingreso]],C21+Tabla1[[#This Row],[Ingreso]])))</f>
        <v>247</v>
      </c>
      <c r="H22">
        <v>1</v>
      </c>
      <c r="I22">
        <v>2048</v>
      </c>
      <c r="J22">
        <f>VUELTAS/60*1000</f>
        <v>34133.333333333336</v>
      </c>
    </row>
    <row r="23" spans="1:10" x14ac:dyDescent="0.25">
      <c r="A23">
        <v>-91</v>
      </c>
      <c r="B23">
        <f>+B22+Tabla1[[#This Row],[Ingreso]]</f>
        <v>876</v>
      </c>
      <c r="C23" s="1">
        <f>IF(     IF(C22=Tabla1[[#Headers],[02]],Tabla1[[#This Row],[Ingreso]],C22+Tabla1[[#This Row],[Ingreso]])&lt;0,        IF(C22=Tabla1[[#Headers],[02]],Tabla1[[#This Row],[Ingreso]],C22+Tabla1[[#This Row],[Ingreso]])+360,
       IF(IF(C22=Tabla1[[#Headers],[02]],Tabla1[[#This Row],[Ingreso]],C22+Tabla1[[#This Row],[Ingreso]])&gt;360,     IF(C22=Tabla1[[#Headers],[02]],Tabla1[[#This Row],[Ingreso]],C22+Tabla1[[#This Row],[Ingreso]])-360,
            IF(C22=Tabla1[[#Headers],[02]],Tabla1[[#This Row],[Ingreso]],C22+Tabla1[[#This Row],[Ingreso]])))</f>
        <v>156</v>
      </c>
      <c r="H23">
        <v>10</v>
      </c>
      <c r="I23">
        <f>+H23*I22</f>
        <v>20480</v>
      </c>
      <c r="J23">
        <f>VUELTAS/60*1000/RPM</f>
        <v>3413.3333333333335</v>
      </c>
    </row>
    <row r="24" spans="1:10" x14ac:dyDescent="0.25">
      <c r="A24">
        <v>-265</v>
      </c>
      <c r="B24">
        <f>+B23+Tabla1[[#This Row],[Ingreso]]</f>
        <v>611</v>
      </c>
      <c r="C24" s="1">
        <f>IF(     IF(C23=Tabla1[[#Headers],[02]],Tabla1[[#This Row],[Ingreso]],C23+Tabla1[[#This Row],[Ingreso]])&lt;0,        IF(C23=Tabla1[[#Headers],[02]],Tabla1[[#This Row],[Ingreso]],C23+Tabla1[[#This Row],[Ingreso]])+360,
       IF(IF(C23=Tabla1[[#Headers],[02]],Tabla1[[#This Row],[Ingreso]],C23+Tabla1[[#This Row],[Ingreso]])&gt;360,     IF(C23=Tabla1[[#Headers],[02]],Tabla1[[#This Row],[Ingreso]],C23+Tabla1[[#This Row],[Ingreso]])-360,
            IF(C23=Tabla1[[#Headers],[02]],Tabla1[[#This Row],[Ingreso]],C23+Tabla1[[#This Row],[Ingreso]])))</f>
        <v>251</v>
      </c>
    </row>
    <row r="25" spans="1:10" x14ac:dyDescent="0.25">
      <c r="A25">
        <v>41</v>
      </c>
      <c r="B25">
        <f>+B24+Tabla1[[#This Row],[Ingreso]]</f>
        <v>652</v>
      </c>
      <c r="C25" s="1">
        <f>IF(     IF(C24=Tabla1[[#Headers],[02]],Tabla1[[#This Row],[Ingreso]],C24+Tabla1[[#This Row],[Ingreso]])&lt;0,        IF(C24=Tabla1[[#Headers],[02]],Tabla1[[#This Row],[Ingreso]],C24+Tabla1[[#This Row],[Ingreso]])+360,
       IF(IF(C24=Tabla1[[#Headers],[02]],Tabla1[[#This Row],[Ingreso]],C24+Tabla1[[#This Row],[Ingreso]])&gt;360,     IF(C24=Tabla1[[#Headers],[02]],Tabla1[[#This Row],[Ingreso]],C24+Tabla1[[#This Row],[Ingreso]])-360,
            IF(C24=Tabla1[[#Headers],[02]],Tabla1[[#This Row],[Ingreso]],C24+Tabla1[[#This Row],[Ingreso]])))</f>
        <v>292</v>
      </c>
    </row>
    <row r="26" spans="1:10" x14ac:dyDescent="0.25">
      <c r="A26">
        <v>357</v>
      </c>
      <c r="B26">
        <f>+B25+Tabla1[[#This Row],[Ingreso]]</f>
        <v>1009</v>
      </c>
      <c r="C26" s="1">
        <f>IF(     IF(C25=Tabla1[[#Headers],[02]],Tabla1[[#This Row],[Ingreso]],C25+Tabla1[[#This Row],[Ingreso]])&lt;0,        IF(C25=Tabla1[[#Headers],[02]],Tabla1[[#This Row],[Ingreso]],C25+Tabla1[[#This Row],[Ingreso]])+360,
       IF(IF(C25=Tabla1[[#Headers],[02]],Tabla1[[#This Row],[Ingreso]],C25+Tabla1[[#This Row],[Ingreso]])&gt;360,     IF(C25=Tabla1[[#Headers],[02]],Tabla1[[#This Row],[Ingreso]],C25+Tabla1[[#This Row],[Ingreso]])-360,
            IF(C25=Tabla1[[#Headers],[02]],Tabla1[[#This Row],[Ingreso]],C25+Tabla1[[#This Row],[Ingreso]])))</f>
        <v>289</v>
      </c>
    </row>
    <row r="27" spans="1:10" x14ac:dyDescent="0.25">
      <c r="A27">
        <v>389</v>
      </c>
      <c r="B27">
        <f>+B26+Tabla1[[#This Row],[Ingreso]]</f>
        <v>1398</v>
      </c>
      <c r="C27" s="1">
        <f>IF(     IF(C26=Tabla1[[#Headers],[02]],Tabla1[[#This Row],[Ingreso]],C26+Tabla1[[#This Row],[Ingreso]])&lt;0,        IF(C26=Tabla1[[#Headers],[02]],Tabla1[[#This Row],[Ingreso]],C26+Tabla1[[#This Row],[Ingreso]])+360,
       IF(IF(C26=Tabla1[[#Headers],[02]],Tabla1[[#This Row],[Ingreso]],C26+Tabla1[[#This Row],[Ingreso]])&gt;360,     IF(C26=Tabla1[[#Headers],[02]],Tabla1[[#This Row],[Ingreso]],C26+Tabla1[[#This Row],[Ingreso]])-360,
            IF(C26=Tabla1[[#Headers],[02]],Tabla1[[#This Row],[Ingreso]],C26+Tabla1[[#This Row],[Ingreso]])))</f>
        <v>318</v>
      </c>
    </row>
    <row r="28" spans="1:10" x14ac:dyDescent="0.25">
      <c r="A28">
        <v>-306</v>
      </c>
      <c r="B28">
        <f>+B27+Tabla1[[#This Row],[Ingreso]]</f>
        <v>1092</v>
      </c>
      <c r="C28" s="1">
        <f>IF(     IF(C27=Tabla1[[#Headers],[02]],Tabla1[[#This Row],[Ingreso]],C27+Tabla1[[#This Row],[Ingreso]])&lt;0,        IF(C27=Tabla1[[#Headers],[02]],Tabla1[[#This Row],[Ingreso]],C27+Tabla1[[#This Row],[Ingreso]])+360,
       IF(IF(C27=Tabla1[[#Headers],[02]],Tabla1[[#This Row],[Ingreso]],C27+Tabla1[[#This Row],[Ingreso]])&gt;360,     IF(C27=Tabla1[[#Headers],[02]],Tabla1[[#This Row],[Ingreso]],C27+Tabla1[[#This Row],[Ingreso]])-360,
            IF(C27=Tabla1[[#Headers],[02]],Tabla1[[#This Row],[Ingreso]],C27+Tabla1[[#This Row],[Ingreso]])))</f>
        <v>12</v>
      </c>
    </row>
    <row r="29" spans="1:10" x14ac:dyDescent="0.25">
      <c r="A29">
        <v>40</v>
      </c>
      <c r="B29">
        <f>+B28+Tabla1[[#This Row],[Ingreso]]</f>
        <v>1132</v>
      </c>
      <c r="C29" s="1">
        <f>IF(     IF(C28=Tabla1[[#Headers],[02]],Tabla1[[#This Row],[Ingreso]],C28+Tabla1[[#This Row],[Ingreso]])&lt;0,        IF(C28=Tabla1[[#Headers],[02]],Tabla1[[#This Row],[Ingreso]],C28+Tabla1[[#This Row],[Ingreso]])+360,
       IF(IF(C28=Tabla1[[#Headers],[02]],Tabla1[[#This Row],[Ingreso]],C28+Tabla1[[#This Row],[Ingreso]])&gt;360,     IF(C28=Tabla1[[#Headers],[02]],Tabla1[[#This Row],[Ingreso]],C28+Tabla1[[#This Row],[Ingreso]])-360,
            IF(C28=Tabla1[[#Headers],[02]],Tabla1[[#This Row],[Ingreso]],C28+Tabla1[[#This Row],[Ingreso]])))</f>
        <v>52</v>
      </c>
    </row>
    <row r="30" spans="1:10" x14ac:dyDescent="0.25">
      <c r="A30" s="1">
        <v>-200</v>
      </c>
      <c r="B30" s="1">
        <f>+B29+Tabla1[[#This Row],[Ingreso]]</f>
        <v>932</v>
      </c>
      <c r="C30" s="1">
        <f>IF(     IF(C29=Tabla1[[#Headers],[02]],Tabla1[[#This Row],[Ingreso]],C29+Tabla1[[#This Row],[Ingreso]])&lt;0,        IF(C29=Tabla1[[#Headers],[02]],Tabla1[[#This Row],[Ingreso]],C29+Tabla1[[#This Row],[Ingreso]])+360,
       IF(IF(C29=Tabla1[[#Headers],[02]],Tabla1[[#This Row],[Ingreso]],C29+Tabla1[[#This Row],[Ingreso]])&gt;360,     IF(C29=Tabla1[[#Headers],[02]],Tabla1[[#This Row],[Ingreso]],C29+Tabla1[[#This Row],[Ingreso]])-360,
            IF(C29=Tabla1[[#Headers],[02]],Tabla1[[#This Row],[Ingreso]],C29+Tabla1[[#This Row],[Ingreso]])))</f>
        <v>212</v>
      </c>
    </row>
    <row r="31" spans="1:10" x14ac:dyDescent="0.25">
      <c r="A31" s="1">
        <v>-500</v>
      </c>
      <c r="B31" s="1">
        <f>+B30+Tabla1[[#This Row],[Ingreso]]</f>
        <v>432</v>
      </c>
      <c r="C31" s="1">
        <f>IF(     IF(C30=Tabla1[[#Headers],[02]],Tabla1[[#This Row],[Ingreso]],C30+Tabla1[[#This Row],[Ingreso]])&lt;0,        IF(C30=Tabla1[[#Headers],[02]],Tabla1[[#This Row],[Ingreso]],C30+Tabla1[[#This Row],[Ingreso]])+360,
       IF(IF(C30=Tabla1[[#Headers],[02]],Tabla1[[#This Row],[Ingreso]],C30+Tabla1[[#This Row],[Ingreso]])&gt;360,     IF(C30=Tabla1[[#Headers],[02]],Tabla1[[#This Row],[Ingreso]],C30+Tabla1[[#This Row],[Ingreso]])-360,
            IF(C30=Tabla1[[#Headers],[02]],Tabla1[[#This Row],[Ingreso]],C30+Tabla1[[#This Row],[Ingreso]])))</f>
        <v>72</v>
      </c>
    </row>
    <row r="32" spans="1:10" x14ac:dyDescent="0.25">
      <c r="A32" s="1">
        <v>-400</v>
      </c>
      <c r="B32" s="1">
        <f>+B31+Tabla1[[#This Row],[Ingreso]]</f>
        <v>32</v>
      </c>
      <c r="C32" s="1">
        <f>IF(     IF(C31=Tabla1[[#Headers],[02]],Tabla1[[#This Row],[Ingreso]],C31+Tabla1[[#This Row],[Ingreso]])&lt;0,        IF(C31=Tabla1[[#Headers],[02]],Tabla1[[#This Row],[Ingreso]],C31+Tabla1[[#This Row],[Ingreso]])+360,
       IF(IF(C31=Tabla1[[#Headers],[02]],Tabla1[[#This Row],[Ingreso]],C31+Tabla1[[#This Row],[Ingreso]])&gt;360,     IF(C31=Tabla1[[#Headers],[02]],Tabla1[[#This Row],[Ingreso]],C31+Tabla1[[#This Row],[Ingreso]])-360,
            IF(C31=Tabla1[[#Headers],[02]],Tabla1[[#This Row],[Ingreso]],C31+Tabla1[[#This Row],[Ingreso]])))</f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RPM</vt:lpstr>
      <vt:lpstr>VUELTAS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Correa</dc:creator>
  <cp:lastModifiedBy>Pablo Correa</cp:lastModifiedBy>
  <dcterms:created xsi:type="dcterms:W3CDTF">2023-05-31T18:27:40Z</dcterms:created>
  <dcterms:modified xsi:type="dcterms:W3CDTF">2023-06-02T02:49:54Z</dcterms:modified>
</cp:coreProperties>
</file>