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DB12F93-2193-462D-A9A0-F652F510B53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ssoluti_Iva" sheetId="15" r:id="rId1"/>
    <sheet name="LOGICA" sheetId="8" r:id="rId2"/>
    <sheet name="CONTA" sheetId="32" r:id="rId3"/>
    <sheet name="Foglio1" sheetId="33" r:id="rId4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">LOGICA!$C:$C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e">CONTA!$A:$A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">LOGICA!$D:$D</definedName>
    <definedName name="IMPINIBILE">Assoluti_Iva!$C:$C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">Assoluti_Iva!$E$3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6" i="32"/>
  <c r="E4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6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<sst xmlns="http://schemas.openxmlformats.org/spreadsheetml/2006/main" count="974" uniqueCount="207">
  <si>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</si>
  <si>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</si>
  <si>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</si>
  <si>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</si>
  <si>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</si>
  <si>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</si>
  <si>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</si>
  <si>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</si>
  <si>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</si>
  <si>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</si>
  <si>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</si>
  <si>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</si>
  <si>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</si>
  <si>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</si>
  <si>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</si>
  <si>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</si>
  <si>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</si>
  <si>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</si>
  <si>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</si>
  <si>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</si>
  <si>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</si>
  <si>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</si>
  <si>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</si>
  <si>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</si>
  <si>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</si>
  <si>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</si>
  <si>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</si>
  <si>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</si>
  <si>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</si>
  <si>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</si>
  <si>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</si>
  <si>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</si>
  <si>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</si>
  <si>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</si>
  <si>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</si>
  <si>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</si>
  <si>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</si>
  <si>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</si>
  <si>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</si>
  <si>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</si>
  <si>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</si>
  <si>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</si>
  <si>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</si>
  <si>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</si>
  <si>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</si>
  <si>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</si>
  <si>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</si>
  <si>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</si>
  <si>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</si>
  <si>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</si>
  <si>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</si>
  <si>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</si>
  <si>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</si>
  <si>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</si>
  <si>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</si>
  <si>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</si>
  <si>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</si>
  <si>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</si>
  <si>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</si>
  <si>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</si>
  <si>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</si>
  <si>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</si>
  <si>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</si>
  <si>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</si>
  <si>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</si>
  <si>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</si>
  <si>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</si>
  <si>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</si>
  <si>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</si>
  <si>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</si>
  <si>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</si>
  <si>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</si>
  <si>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</si>
  <si>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</si>
  <si>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</si>
  <si>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</si>
  <si>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</si>
  <si>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</si>
  <si>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</si>
  <si>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</si>
  <si>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</si>
  <si>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</si>
  <si>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</si>
  <si>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</si>
  <si>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</si>
  <si>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</si>
  <si>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</si>
  <si>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</si>
  <si>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</si>
  <si>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</si>
  <si>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</si>
  <si>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</si>
  <si>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</si>
  <si>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</si>
  <si>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</si>
  <si>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</si>
  <si>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</si>
  <si>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</si>
  <si>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</si>
  <si>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</si>
  <si>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</si>
  <si>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</si>
  <si>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</si>
  <si>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</si>
  <si>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</si>
  <si>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</si>
  <si>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</si>
  <si>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</si>
  <si>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</si>
  <si>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</si>
  <si>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</si>
  <si>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</si>
  <si>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</si>
  <si>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</si>
  <si>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</si>
  <si>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</si>
  <si>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</si>
  <si>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</si>
  <si>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</si>
  <si>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</si>
  <si>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</si>
  <si>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</si>
  <si>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</si>
  <si>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</si>
  <si>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</si>
  <si>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</si>
  <si>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</si>
  <si>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</si>
  <si>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</si>
  <si>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</si>
  <si>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</si>
  <si>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</si>
  <si>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</si>
  <si>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</si>
  <si>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</si>
  <si>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</si>
  <si>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</si>
  <si>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</si>
  <si>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</si>
  <si>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</si>
  <si>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</si>
  <si>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</si>
  <si>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</si>
  <si>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</si>
  <si>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</si>
  <si>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</si>
  <si>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</si>
  <si>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</si>
  <si>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</si>
  <si>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</si>
  <si>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</si>
  <si>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</si>
  <si>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</si>
  <si>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</si>
  <si>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</si>
  <si>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</si>
  <si>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</si>
  <si>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</si>
  <si>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</si>
  <si>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</si>
  <si>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</si>
  <si>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</si>
  <si>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</si>
  <si>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</si>
  <si>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</si>
  <si>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</si>
  <si>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</si>
  <si>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</si>
  <si>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</si>
  <si>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</si>
  <si>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</si>
  <si>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</si>
  <si>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</si>
  <si>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</si>
  <si>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</si>
  <si>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</si>
  <si>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</si>
  <si>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</si>
  <si>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</si>
  <si>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</si>
  <si>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</si>
  <si>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</si>
  <si>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</si>
  <si>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</si>
  <si>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</si>
  <si>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</si>
  <si>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</si>
  <si>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</si>
  <si>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</si>
  <si>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</si>
  <si>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</si>
  <si>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</si>
  <si>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</si>
  <si>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</si>
  <si>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</si>
  <si>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</si>
  <si>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</si>
  <si>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</si>
  <si>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</si>
  <si>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</si>
  <si>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</si>
  <si>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&gt;300000</t>
  </si>
  <si>
    <t>IVA HHB</t>
  </si>
  <si>
    <t>MEDIA</t>
  </si>
  <si>
    <t>SOMMA</t>
  </si>
  <si>
    <t>&lt;1000000</t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</si>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</sst>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\ &quot;€&quot;"/>
    <numFmt numFmtId="173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  <xf numFmtId="9" fontId="2" fillId="0" borderId="0" xfId="11" applyFont="1"/>
    <xf numFmtId="173" fontId="2" fillId="0" borderId="0" xfId="6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B5" sqref="B5:B340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9.140625" style="31" bestFit="1" customWidth="1"/>
    <col min="6" max="6" width="8.7109375" style="7"/>
    <col min="7" max="7" width="15.42578125" style="33" bestFit="1" customWidth="1"/>
    <col min="8" max="16384" width="8.7109375" style="7"/>
  </cols>
  <sheetData>
    <row r="1" spans="1:8" ht="102.6" customHeight="1" x14ac:dyDescent="0.2">
      <c r="A1" s="28" t="s">
        <v>194</v>
      </c>
      <c r="B1" s="29"/>
      <c r="C1" s="29"/>
    </row>
    <row r="3" spans="1:8" x14ac:dyDescent="0.2">
      <c r="A3" s="30" t="s">
        <v>184</v>
      </c>
      <c r="B3" s="30"/>
      <c r="C3" s="30"/>
      <c r="E3" s="32">
        <v>0.2</v>
      </c>
    </row>
    <row r="4" spans="1:8" x14ac:dyDescent="0.2">
      <c r="A4" s="13" t="s">
        <v>188</v>
      </c>
      <c r="B4" s="13" t="s">
        <v>192</v>
      </c>
      <c r="C4" s="14" t="s">
        <v>187</v>
      </c>
      <c r="D4" s="7" t="s">
        <v>201</v>
      </c>
      <c r="E4" s="31" t="s">
        <v>202</v>
      </c>
      <c r="H4" s="7" t="s">
        <v>205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IF(AND(B5="Abbigliamento",C5&gt;300000),"Trovato","-")</f>
        <v>-</v>
      </c>
      <c r="E5" s="31" t="str">
        <f>IF(A5="HHB",C5*IVA,"-")</f>
        <v>-</v>
      </c>
      <c r="F5" s="7" t="s">
        <v>203</v>
      </c>
      <c r="G5" s="33">
        <f>AVERAGE(IMPINIBILE)</f>
        <v>519442.42424242425</v>
      </c>
      <c r="H5" s="7" t="str">
        <f>IF(AND(B5="Manuali",C5&lt;1000000),"VERO","-")</f>
        <v>-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IF(AND(B6="Abbigliamento",C6&gt;300000),"Trovato","-")</f>
        <v>Trovato</v>
      </c>
      <c r="E6" s="31" t="str">
        <f>IF(A6="HHB",C6*IVA,"-")</f>
        <v>-</v>
      </c>
      <c r="F6" s="7" t="s">
        <v>204</v>
      </c>
      <c r="G6" s="33">
        <f>SUM(IMPINIBILE)</f>
        <v>171416000</v>
      </c>
      <c r="H6" s="7" t="str">
        <f t="shared" ref="H6:H69" si="1">IF(AND(B6="Manuali",C6&lt;1000000),"VERO","-")</f>
        <v>-</v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0"/>
        <v>-</v>
      </c>
      <c r="E7" s="31">
        <f>IF(A7="HHB",C7*IVA,"-")</f>
        <v>68800</v>
      </c>
      <c r="H7" s="7" t="str">
        <f t="shared" si="1"/>
        <v>-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0"/>
        <v>-</v>
      </c>
      <c r="E8" s="31" t="str">
        <f>IF(A8="HHB",C8*IVA,"-")</f>
        <v>-</v>
      </c>
      <c r="H8" s="7" t="str">
        <f t="shared" si="1"/>
        <v>-</v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0"/>
        <v>-</v>
      </c>
      <c r="E9" s="31" t="str">
        <f>IF(A9="HHB",C9*IVA,"-")</f>
        <v>-</v>
      </c>
      <c r="H9" s="7" t="str">
        <f t="shared" si="1"/>
        <v>-</v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0"/>
        <v>-</v>
      </c>
      <c r="E10" s="31" t="str">
        <f>IF(A10="HHB",C10*IVA,"-")</f>
        <v>-</v>
      </c>
      <c r="H10" s="7" t="str">
        <f t="shared" si="1"/>
        <v>-</v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0"/>
        <v>-</v>
      </c>
      <c r="E11" s="31" t="str">
        <f>IF(A11="HHB",C11*IVA,"-")</f>
        <v>-</v>
      </c>
      <c r="H11" s="7" t="str">
        <f t="shared" si="1"/>
        <v>-</v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0"/>
        <v>-</v>
      </c>
      <c r="E12" s="31">
        <f>IF(A12="HHB",C12*IVA,"-")</f>
        <v>131200</v>
      </c>
      <c r="H12" s="7" t="str">
        <f t="shared" si="1"/>
        <v>-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0"/>
        <v>-</v>
      </c>
      <c r="E13" s="31" t="str">
        <f>IF(A13="HHB",C13*IVA,"-")</f>
        <v>-</v>
      </c>
      <c r="H13" s="7" t="str">
        <f t="shared" si="1"/>
        <v>-</v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0"/>
        <v>-</v>
      </c>
      <c r="E14" s="31" t="str">
        <f>IF(A14="HHB",C14*IVA,"-")</f>
        <v>-</v>
      </c>
      <c r="H14" s="7" t="str">
        <f t="shared" si="1"/>
        <v>-</v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0"/>
        <v>-</v>
      </c>
      <c r="E15" s="31" t="str">
        <f>IF(A15="HHB",C15*IVA,"-")</f>
        <v>-</v>
      </c>
      <c r="H15" s="7" t="str">
        <f t="shared" si="1"/>
        <v>-</v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0"/>
        <v>-</v>
      </c>
      <c r="E16" s="31" t="str">
        <f>IF(A16="HHB",C16*IVA,"-")</f>
        <v>-</v>
      </c>
      <c r="H16" s="7" t="str">
        <f t="shared" si="1"/>
        <v>-</v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0"/>
        <v>-</v>
      </c>
      <c r="E17" s="31" t="str">
        <f>IF(A17="HHB",C17*IVA,"-")</f>
        <v>-</v>
      </c>
      <c r="H17" s="7" t="str">
        <f t="shared" si="1"/>
        <v>-</v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0"/>
        <v>-</v>
      </c>
      <c r="E18" s="31" t="str">
        <f>IF(A18="HHB",C18*IVA,"-")</f>
        <v>-</v>
      </c>
      <c r="H18" s="7" t="str">
        <f t="shared" si="1"/>
        <v>-</v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0"/>
        <v>-</v>
      </c>
      <c r="E19" s="31" t="str">
        <f>IF(A19="HHB",C19*IVA,"-")</f>
        <v>-</v>
      </c>
      <c r="H19" s="7" t="str">
        <f t="shared" si="1"/>
        <v>-</v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0"/>
        <v>-</v>
      </c>
      <c r="E20" s="31" t="str">
        <f>IF(A20="HHB",C20*IVA,"-")</f>
        <v>-</v>
      </c>
      <c r="H20" s="7" t="str">
        <f t="shared" si="1"/>
        <v>-</v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0"/>
        <v>-</v>
      </c>
      <c r="E21" s="31" t="str">
        <f>IF(A21="HHB",C21*IVA,"-")</f>
        <v>-</v>
      </c>
      <c r="H21" s="7" t="str">
        <f t="shared" si="1"/>
        <v>-</v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0"/>
        <v>-</v>
      </c>
      <c r="E22" s="31" t="str">
        <f>IF(A22="HHB",C22*IVA,"-")</f>
        <v>-</v>
      </c>
      <c r="H22" s="7" t="str">
        <f t="shared" si="1"/>
        <v>-</v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0"/>
        <v>-</v>
      </c>
      <c r="E23" s="31" t="str">
        <f>IF(A23="HHB",C23*IVA,"-")</f>
        <v>-</v>
      </c>
      <c r="H23" s="7" t="str">
        <f t="shared" si="1"/>
        <v>-</v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0"/>
        <v>-</v>
      </c>
      <c r="E24" s="31" t="str">
        <f>IF(A24="HHB",C24*IVA,"-")</f>
        <v>-</v>
      </c>
      <c r="H24" s="7" t="str">
        <f t="shared" si="1"/>
        <v>-</v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0"/>
        <v>-</v>
      </c>
      <c r="E25" s="31" t="str">
        <f>IF(A25="HHB",C25*IVA,"-")</f>
        <v>-</v>
      </c>
      <c r="H25" s="7" t="str">
        <f t="shared" si="1"/>
        <v>-</v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0"/>
        <v>-</v>
      </c>
      <c r="E26" s="31" t="str">
        <f>IF(A26="HHB",C26*IVA,"-")</f>
        <v>-</v>
      </c>
      <c r="H26" s="7" t="str">
        <f t="shared" si="1"/>
        <v>-</v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0"/>
        <v>-</v>
      </c>
      <c r="E27" s="31" t="str">
        <f>IF(A27="HHB",C27*IVA,"-")</f>
        <v>-</v>
      </c>
      <c r="H27" s="7" t="str">
        <f t="shared" si="1"/>
        <v>-</v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0"/>
        <v>-</v>
      </c>
      <c r="E28" s="31" t="str">
        <f>IF(A28="HHB",C28*IVA,"-")</f>
        <v>-</v>
      </c>
      <c r="H28" s="7" t="str">
        <f t="shared" si="1"/>
        <v>-</v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0"/>
        <v>-</v>
      </c>
      <c r="E29" s="31" t="str">
        <f>IF(A29="HHB",C29*IVA,"-")</f>
        <v>-</v>
      </c>
      <c r="H29" s="7" t="str">
        <f t="shared" si="1"/>
        <v>-</v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0"/>
        <v>-</v>
      </c>
      <c r="E30" s="31" t="str">
        <f>IF(A30="HHB",C30*IVA,"-")</f>
        <v>-</v>
      </c>
      <c r="H30" s="7" t="str">
        <f t="shared" si="1"/>
        <v>-</v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0"/>
        <v>-</v>
      </c>
      <c r="E31" s="31" t="str">
        <f>IF(A31="HHB",C31*IVA,"-")</f>
        <v>-</v>
      </c>
      <c r="H31" s="7" t="str">
        <f t="shared" si="1"/>
        <v>-</v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0"/>
        <v>-</v>
      </c>
      <c r="E32" s="31" t="str">
        <f>IF(A32="HHB",C32*IVA,"-")</f>
        <v>-</v>
      </c>
      <c r="H32" s="7" t="str">
        <f t="shared" si="1"/>
        <v>-</v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0"/>
        <v>-</v>
      </c>
      <c r="E33" s="31" t="str">
        <f>IF(A33="HHB",C33*IVA,"-")</f>
        <v>-</v>
      </c>
      <c r="H33" s="7" t="str">
        <f t="shared" si="1"/>
        <v>-</v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0"/>
        <v>-</v>
      </c>
      <c r="E34" s="31" t="str">
        <f>IF(A34="HHB",C34*IVA,"-")</f>
        <v>-</v>
      </c>
      <c r="H34" s="7" t="str">
        <f t="shared" si="1"/>
        <v>-</v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0"/>
        <v>-</v>
      </c>
      <c r="E35" s="31" t="str">
        <f>IF(A35="HHB",C35*IVA,"-")</f>
        <v>-</v>
      </c>
      <c r="H35" s="7" t="str">
        <f t="shared" si="1"/>
        <v>-</v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0"/>
        <v>-</v>
      </c>
      <c r="E36" s="31" t="str">
        <f>IF(A36="HHB",C36*IVA,"-")</f>
        <v>-</v>
      </c>
      <c r="H36" s="7" t="str">
        <f t="shared" si="1"/>
        <v>-</v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0"/>
        <v>-</v>
      </c>
      <c r="E37" s="31" t="str">
        <f>IF(A37="HHB",C37*IVA,"-")</f>
        <v>-</v>
      </c>
      <c r="H37" s="7" t="str">
        <f t="shared" si="1"/>
        <v>-</v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0"/>
        <v>-</v>
      </c>
      <c r="E38" s="31" t="str">
        <f>IF(A38="HHB",C38*IVA,"-")</f>
        <v>-</v>
      </c>
      <c r="H38" s="7" t="str">
        <f t="shared" si="1"/>
        <v>-</v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0"/>
        <v>-</v>
      </c>
      <c r="E39" s="31" t="str">
        <f>IF(A39="HHB",C39*IVA,"-")</f>
        <v>-</v>
      </c>
      <c r="H39" s="7" t="str">
        <f t="shared" si="1"/>
        <v>-</v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0"/>
        <v>-</v>
      </c>
      <c r="E40" s="31" t="str">
        <f>IF(A40="HHB",C40*IVA,"-")</f>
        <v>-</v>
      </c>
      <c r="H40" s="7" t="str">
        <f t="shared" si="1"/>
        <v>-</v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0"/>
        <v>-</v>
      </c>
      <c r="E41" s="31" t="str">
        <f>IF(A41="HHB",C41*IVA,"-")</f>
        <v>-</v>
      </c>
      <c r="H41" s="7" t="str">
        <f t="shared" si="1"/>
        <v>-</v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0"/>
        <v>-</v>
      </c>
      <c r="E42" s="31" t="str">
        <f>IF(A42="HHB",C42*IVA,"-")</f>
        <v>-</v>
      </c>
      <c r="H42" s="7" t="str">
        <f t="shared" si="1"/>
        <v>-</v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0"/>
        <v>-</v>
      </c>
      <c r="E43" s="31" t="str">
        <f>IF(A43="HHB",C43*IVA,"-")</f>
        <v>-</v>
      </c>
      <c r="H43" s="7" t="str">
        <f t="shared" si="1"/>
        <v>-</v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0"/>
        <v>-</v>
      </c>
      <c r="E44" s="31" t="str">
        <f>IF(A44="HHB",C44*IVA,"-")</f>
        <v>-</v>
      </c>
      <c r="H44" s="7" t="str">
        <f t="shared" si="1"/>
        <v>-</v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0"/>
        <v>-</v>
      </c>
      <c r="E45" s="31" t="str">
        <f>IF(A45="HHB",C45*IVA,"-")</f>
        <v>-</v>
      </c>
      <c r="H45" s="7" t="str">
        <f t="shared" si="1"/>
        <v>-</v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0"/>
        <v>-</v>
      </c>
      <c r="E46" s="31" t="str">
        <f>IF(A46="HHB",C46*IVA,"-")</f>
        <v>-</v>
      </c>
      <c r="H46" s="7" t="str">
        <f t="shared" si="1"/>
        <v>-</v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0"/>
        <v>-</v>
      </c>
      <c r="E47" s="31" t="str">
        <f>IF(A47="HHB",C47*IVA,"-")</f>
        <v>-</v>
      </c>
      <c r="H47" s="7" t="str">
        <f t="shared" si="1"/>
        <v>-</v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0"/>
        <v>-</v>
      </c>
      <c r="E48" s="31" t="str">
        <f>IF(A48="HHB",C48*IVA,"-")</f>
        <v>-</v>
      </c>
      <c r="H48" s="7" t="str">
        <f t="shared" si="1"/>
        <v>-</v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0"/>
        <v>-</v>
      </c>
      <c r="E49" s="31" t="str">
        <f>IF(A49="HHB",C49*IVA,"-")</f>
        <v>-</v>
      </c>
      <c r="H49" s="7" t="str">
        <f t="shared" si="1"/>
        <v>-</v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0"/>
        <v>-</v>
      </c>
      <c r="E50" s="31" t="str">
        <f>IF(A50="HHB",C50*IVA,"-")</f>
        <v>-</v>
      </c>
      <c r="H50" s="7" t="str">
        <f t="shared" si="1"/>
        <v>-</v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0"/>
        <v>-</v>
      </c>
      <c r="E51" s="31" t="str">
        <f>IF(A51="HHB",C51*IVA,"-")</f>
        <v>-</v>
      </c>
      <c r="H51" s="7" t="str">
        <f t="shared" si="1"/>
        <v>-</v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0"/>
        <v>-</v>
      </c>
      <c r="E52" s="31" t="str">
        <f>IF(A52="HHB",C52*IVA,"-")</f>
        <v>-</v>
      </c>
      <c r="H52" s="7" t="str">
        <f t="shared" si="1"/>
        <v>-</v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0"/>
        <v>-</v>
      </c>
      <c r="E53" s="31" t="str">
        <f>IF(A53="HHB",C53*IVA,"-")</f>
        <v>-</v>
      </c>
      <c r="H53" s="7" t="str">
        <f t="shared" si="1"/>
        <v>-</v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0"/>
        <v>-</v>
      </c>
      <c r="E54" s="31" t="str">
        <f>IF(A54="HHB",C54*IVA,"-")</f>
        <v>-</v>
      </c>
      <c r="H54" s="7" t="str">
        <f t="shared" si="1"/>
        <v>-</v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0"/>
        <v>-</v>
      </c>
      <c r="E55" s="31" t="str">
        <f>IF(A55="HHB",C55*IVA,"-")</f>
        <v>-</v>
      </c>
      <c r="H55" s="7" t="str">
        <f t="shared" si="1"/>
        <v>-</v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>IF(A56="HHB",C56*IVA,"-")</f>
        <v>-</v>
      </c>
      <c r="H56" s="7" t="str">
        <f t="shared" si="1"/>
        <v>-</v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>IF(A57="HHB",C57*IVA,"-")</f>
        <v>-</v>
      </c>
      <c r="H57" s="7" t="str">
        <f t="shared" si="1"/>
        <v>-</v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>IF(A58="HHB",C58*IVA,"-")</f>
        <v>-</v>
      </c>
      <c r="H58" s="7" t="str">
        <f t="shared" si="1"/>
        <v>-</v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0"/>
        <v>-</v>
      </c>
      <c r="E59" s="31" t="str">
        <f>IF(A59="HHB",C59*IVA,"-")</f>
        <v>-</v>
      </c>
      <c r="H59" s="7" t="str">
        <f t="shared" si="1"/>
        <v>-</v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0"/>
        <v>-</v>
      </c>
      <c r="E60" s="31" t="str">
        <f>IF(A60="HHB",C60*IVA,"-")</f>
        <v>-</v>
      </c>
      <c r="H60" s="7" t="str">
        <f t="shared" si="1"/>
        <v>-</v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0"/>
        <v>-</v>
      </c>
      <c r="E61" s="31" t="str">
        <f>IF(A61="HHB",C61*IVA,"-")</f>
        <v>-</v>
      </c>
      <c r="H61" s="7" t="str">
        <f t="shared" si="1"/>
        <v>-</v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0"/>
        <v>-</v>
      </c>
      <c r="E62" s="31" t="str">
        <f>IF(A62="HHB",C62*IVA,"-")</f>
        <v>-</v>
      </c>
      <c r="H62" s="7" t="str">
        <f t="shared" si="1"/>
        <v>-</v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>IF(A63="HHB",C63*IVA,"-")</f>
        <v>-</v>
      </c>
      <c r="H63" s="7" t="str">
        <f t="shared" si="1"/>
        <v>-</v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0"/>
        <v>-</v>
      </c>
      <c r="E64" s="31" t="str">
        <f>IF(A64="HHB",C64*IVA,"-")</f>
        <v>-</v>
      </c>
      <c r="H64" s="7" t="str">
        <f t="shared" si="1"/>
        <v>-</v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0"/>
        <v>-</v>
      </c>
      <c r="E65" s="31" t="str">
        <f>IF(A65="HHB",C65*IVA,"-")</f>
        <v>-</v>
      </c>
      <c r="H65" s="7" t="str">
        <f t="shared" si="1"/>
        <v>-</v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0"/>
        <v>-</v>
      </c>
      <c r="E66" s="31" t="str">
        <f>IF(A66="HHB",C66*IVA,"-")</f>
        <v>-</v>
      </c>
      <c r="H66" s="7" t="str">
        <f t="shared" si="1"/>
        <v>-</v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0"/>
        <v>-</v>
      </c>
      <c r="E67" s="31" t="str">
        <f>IF(A67="HHB",C67*IVA,"-")</f>
        <v>-</v>
      </c>
      <c r="H67" s="7" t="str">
        <f t="shared" si="1"/>
        <v>-</v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0"/>
        <v>-</v>
      </c>
      <c r="E68" s="31" t="str">
        <f>IF(A68="HHB",C68*IVA,"-")</f>
        <v>-</v>
      </c>
      <c r="H68" s="7" t="str">
        <f t="shared" si="1"/>
        <v>-</v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si="0"/>
        <v>-</v>
      </c>
      <c r="E69" s="31" t="str">
        <f>IF(A69="HHB",C69*IVA,"-")</f>
        <v>-</v>
      </c>
      <c r="H69" s="7" t="str">
        <f t="shared" si="1"/>
        <v>-</v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IF(AND(B70="Abbigliamento",C70&gt;300000),"Trovato","-")</f>
        <v>-</v>
      </c>
      <c r="E70" s="31" t="str">
        <f>IF(A70="HHB",C70*IVA,"-")</f>
        <v>-</v>
      </c>
      <c r="H70" s="7" t="str">
        <f t="shared" ref="H70:H133" si="3">IF(AND(B70="Manuali",C70&lt;1000000),"VERO","-")</f>
        <v>-</v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2"/>
        <v>-</v>
      </c>
      <c r="E71" s="31" t="str">
        <f>IF(A71="HHB",C71*IVA,"-")</f>
        <v>-</v>
      </c>
      <c r="H71" s="7" t="str">
        <f t="shared" si="3"/>
        <v>-</v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2"/>
        <v>-</v>
      </c>
      <c r="E72" s="31" t="str">
        <f>IF(A72="HHB",C72*IVA,"-")</f>
        <v>-</v>
      </c>
      <c r="H72" s="7" t="str">
        <f t="shared" si="3"/>
        <v>-</v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2"/>
        <v>-</v>
      </c>
      <c r="E73" s="31" t="str">
        <f>IF(A73="HHB",C73*IVA,"-")</f>
        <v>-</v>
      </c>
      <c r="H73" s="7" t="str">
        <f t="shared" si="3"/>
        <v>-</v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2"/>
        <v>-</v>
      </c>
      <c r="E74" s="31" t="str">
        <f>IF(A74="HHB",C74*IVA,"-")</f>
        <v>-</v>
      </c>
      <c r="H74" s="7" t="str">
        <f t="shared" si="3"/>
        <v>-</v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2"/>
        <v>-</v>
      </c>
      <c r="E75" s="31" t="str">
        <f>IF(A75="HHB",C75*IVA,"-")</f>
        <v>-</v>
      </c>
      <c r="H75" s="7" t="str">
        <f t="shared" si="3"/>
        <v>-</v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2"/>
        <v>-</v>
      </c>
      <c r="E76" s="31" t="str">
        <f>IF(A76="HHB",C76*IVA,"-")</f>
        <v>-</v>
      </c>
      <c r="H76" s="7" t="str">
        <f t="shared" si="3"/>
        <v>-</v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2"/>
        <v>-</v>
      </c>
      <c r="E77" s="31" t="str">
        <f>IF(A77="HHB",C77*IVA,"-")</f>
        <v>-</v>
      </c>
      <c r="H77" s="7" t="str">
        <f t="shared" si="3"/>
        <v>-</v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2"/>
        <v>-</v>
      </c>
      <c r="E78" s="31" t="str">
        <f>IF(A78="HHB",C78*IVA,"-")</f>
        <v>-</v>
      </c>
      <c r="H78" s="7" t="str">
        <f t="shared" si="3"/>
        <v>-</v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2"/>
        <v>-</v>
      </c>
      <c r="E79" s="31" t="str">
        <f>IF(A79="HHB",C79*IVA,"-")</f>
        <v>-</v>
      </c>
      <c r="H79" s="7" t="str">
        <f t="shared" si="3"/>
        <v>-</v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2"/>
        <v>-</v>
      </c>
      <c r="E80" s="31" t="str">
        <f>IF(A80="HHB",C80*IVA,"-")</f>
        <v>-</v>
      </c>
      <c r="H80" s="7" t="str">
        <f t="shared" si="3"/>
        <v>-</v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2"/>
        <v>-</v>
      </c>
      <c r="E81" s="31" t="str">
        <f>IF(A81="HHB",C81*IVA,"-")</f>
        <v>-</v>
      </c>
      <c r="H81" s="7" t="str">
        <f t="shared" si="3"/>
        <v>-</v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2"/>
        <v>-</v>
      </c>
      <c r="E82" s="31" t="str">
        <f>IF(A82="HHB",C82*IVA,"-")</f>
        <v>-</v>
      </c>
      <c r="H82" s="7" t="str">
        <f t="shared" si="3"/>
        <v>-</v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2"/>
        <v>-</v>
      </c>
      <c r="E83" s="31" t="str">
        <f>IF(A83="HHB",C83*IVA,"-")</f>
        <v>-</v>
      </c>
      <c r="H83" s="7" t="str">
        <f t="shared" si="3"/>
        <v>-</v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1" t="str">
        <f>IF(A84="HHB",C84*IVA,"-")</f>
        <v>-</v>
      </c>
      <c r="H84" s="7" t="str">
        <f t="shared" si="3"/>
        <v>-</v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1" t="str">
        <f>IF(A85="HHB",C85*IVA,"-")</f>
        <v>-</v>
      </c>
      <c r="H85" s="7" t="str">
        <f t="shared" si="3"/>
        <v>-</v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2"/>
        <v>-</v>
      </c>
      <c r="E86" s="31">
        <f>IF(A86="HHB",C86*IVA,"-")</f>
        <v>93800</v>
      </c>
      <c r="H86" s="7" t="str">
        <f t="shared" si="3"/>
        <v>-</v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2"/>
        <v>-</v>
      </c>
      <c r="E87" s="31" t="str">
        <f>IF(A87="HHB",C87*IVA,"-")</f>
        <v>-</v>
      </c>
      <c r="H87" s="7" t="str">
        <f t="shared" si="3"/>
        <v>-</v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2"/>
        <v>-</v>
      </c>
      <c r="E88" s="31" t="str">
        <f>IF(A88="HHB",C88*IVA,"-")</f>
        <v>-</v>
      </c>
      <c r="H88" s="7" t="str">
        <f t="shared" si="3"/>
        <v>-</v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2"/>
        <v>-</v>
      </c>
      <c r="E89" s="31" t="str">
        <f>IF(A89="HHB",C89*IVA,"-")</f>
        <v>-</v>
      </c>
      <c r="H89" s="7" t="str">
        <f t="shared" si="3"/>
        <v>-</v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2"/>
        <v>-</v>
      </c>
      <c r="E90" s="31" t="str">
        <f>IF(A90="HHB",C90*IVA,"-")</f>
        <v>-</v>
      </c>
      <c r="H90" s="7" t="str">
        <f t="shared" si="3"/>
        <v>-</v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2"/>
        <v>-</v>
      </c>
      <c r="E91" s="31">
        <f>IF(A91="HHB",C91*IVA,"-")</f>
        <v>139000</v>
      </c>
      <c r="H91" s="7" t="str">
        <f t="shared" si="3"/>
        <v>-</v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2"/>
        <v>-</v>
      </c>
      <c r="E92" s="31" t="str">
        <f>IF(A92="HHB",C92*IVA,"-")</f>
        <v>-</v>
      </c>
      <c r="H92" s="7" t="str">
        <f t="shared" si="3"/>
        <v>-</v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2"/>
        <v>-</v>
      </c>
      <c r="E93" s="31" t="str">
        <f>IF(A93="HHB",C93*IVA,"-")</f>
        <v>-</v>
      </c>
      <c r="H93" s="7" t="str">
        <f t="shared" si="3"/>
        <v>-</v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2"/>
        <v>-</v>
      </c>
      <c r="E94" s="31" t="str">
        <f>IF(A94="HHB",C94*IVA,"-")</f>
        <v>-</v>
      </c>
      <c r="H94" s="7" t="str">
        <f t="shared" si="3"/>
        <v>VERO</v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2"/>
        <v>-</v>
      </c>
      <c r="E95" s="31" t="str">
        <f>IF(A95="HHB",C95*IVA,"-")</f>
        <v>-</v>
      </c>
      <c r="H95" s="7" t="str">
        <f t="shared" si="3"/>
        <v>-</v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2"/>
        <v>-</v>
      </c>
      <c r="E96" s="31" t="str">
        <f>IF(A96="HHB",C96*IVA,"-")</f>
        <v>-</v>
      </c>
      <c r="H96" s="7" t="str">
        <f t="shared" si="3"/>
        <v>-</v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2"/>
        <v>-</v>
      </c>
      <c r="E97" s="31" t="str">
        <f>IF(A97="HHB",C97*IVA,"-")</f>
        <v>-</v>
      </c>
      <c r="H97" s="7" t="str">
        <f t="shared" si="3"/>
        <v>-</v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2"/>
        <v>-</v>
      </c>
      <c r="E98" s="31" t="str">
        <f>IF(A98="HHB",C98*IVA,"-")</f>
        <v>-</v>
      </c>
      <c r="H98" s="7" t="str">
        <f t="shared" si="3"/>
        <v>-</v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2"/>
        <v>-</v>
      </c>
      <c r="E99" s="31" t="str">
        <f>IF(A99="HHB",C99*IVA,"-")</f>
        <v>-</v>
      </c>
      <c r="H99" s="7" t="str">
        <f t="shared" si="3"/>
        <v>-</v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2"/>
        <v>-</v>
      </c>
      <c r="E100" s="31" t="str">
        <f>IF(A100="HHB",C100*IVA,"-")</f>
        <v>-</v>
      </c>
      <c r="H100" s="7" t="str">
        <f t="shared" si="3"/>
        <v>-</v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1" t="str">
        <f>IF(A101="HHB",C101*IVA,"-")</f>
        <v>-</v>
      </c>
      <c r="H101" s="7" t="str">
        <f t="shared" si="3"/>
        <v>-</v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2"/>
        <v>-</v>
      </c>
      <c r="E102" s="31" t="str">
        <f>IF(A102="HHB",C102*IVA,"-")</f>
        <v>-</v>
      </c>
      <c r="H102" s="7" t="str">
        <f t="shared" si="3"/>
        <v>-</v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2"/>
        <v>-</v>
      </c>
      <c r="E103" s="31" t="str">
        <f>IF(A103="HHB",C103*IVA,"-")</f>
        <v>-</v>
      </c>
      <c r="H103" s="7" t="str">
        <f t="shared" si="3"/>
        <v>-</v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2"/>
        <v>-</v>
      </c>
      <c r="E104" s="31" t="str">
        <f>IF(A104="HHB",C104*IVA,"-")</f>
        <v>-</v>
      </c>
      <c r="H104" s="7" t="str">
        <f t="shared" si="3"/>
        <v>-</v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2"/>
        <v>-</v>
      </c>
      <c r="E105" s="31" t="str">
        <f>IF(A105="HHB",C105*IVA,"-")</f>
        <v>-</v>
      </c>
      <c r="H105" s="7" t="str">
        <f t="shared" si="3"/>
        <v>-</v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2"/>
        <v>-</v>
      </c>
      <c r="E106" s="31" t="str">
        <f>IF(A106="HHB",C106*IVA,"-")</f>
        <v>-</v>
      </c>
      <c r="H106" s="7" t="str">
        <f t="shared" si="3"/>
        <v>-</v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1" t="str">
        <f>IF(A107="HHB",C107*IVA,"-")</f>
        <v>-</v>
      </c>
      <c r="H107" s="7" t="str">
        <f t="shared" si="3"/>
        <v>-</v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2"/>
        <v>-</v>
      </c>
      <c r="E108" s="31" t="str">
        <f>IF(A108="HHB",C108*IVA,"-")</f>
        <v>-</v>
      </c>
      <c r="H108" s="7" t="str">
        <f t="shared" si="3"/>
        <v>-</v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2"/>
        <v>-</v>
      </c>
      <c r="E109" s="31" t="str">
        <f>IF(A109="HHB",C109*IVA,"-")</f>
        <v>-</v>
      </c>
      <c r="H109" s="7" t="str">
        <f t="shared" si="3"/>
        <v>-</v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2"/>
        <v>-</v>
      </c>
      <c r="E110" s="31" t="str">
        <f>IF(A110="HHB",C110*IVA,"-")</f>
        <v>-</v>
      </c>
      <c r="H110" s="7" t="str">
        <f t="shared" si="3"/>
        <v>-</v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2"/>
        <v>-</v>
      </c>
      <c r="E111" s="31" t="str">
        <f>IF(A111="HHB",C111*IVA,"-")</f>
        <v>-</v>
      </c>
      <c r="H111" s="7" t="str">
        <f t="shared" si="3"/>
        <v>-</v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2"/>
        <v>-</v>
      </c>
      <c r="E112" s="31" t="str">
        <f>IF(A112="HHB",C112*IVA,"-")</f>
        <v>-</v>
      </c>
      <c r="H112" s="7" t="str">
        <f t="shared" si="3"/>
        <v>-</v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2"/>
        <v>-</v>
      </c>
      <c r="E113" s="31" t="str">
        <f>IF(A113="HHB",C113*IVA,"-")</f>
        <v>-</v>
      </c>
      <c r="H113" s="7" t="str">
        <f t="shared" si="3"/>
        <v>-</v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2"/>
        <v>-</v>
      </c>
      <c r="E114" s="31" t="str">
        <f>IF(A114="HHB",C114*IVA,"-")</f>
        <v>-</v>
      </c>
      <c r="H114" s="7" t="str">
        <f t="shared" si="3"/>
        <v>-</v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2"/>
        <v>-</v>
      </c>
      <c r="E115" s="31" t="str">
        <f>IF(A115="HHB",C115*IVA,"-")</f>
        <v>-</v>
      </c>
      <c r="H115" s="7" t="str">
        <f t="shared" si="3"/>
        <v>-</v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2"/>
        <v>-</v>
      </c>
      <c r="E116" s="31" t="str">
        <f>IF(A116="HHB",C116*IVA,"-")</f>
        <v>-</v>
      </c>
      <c r="H116" s="7" t="str">
        <f t="shared" si="3"/>
        <v>-</v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2"/>
        <v>-</v>
      </c>
      <c r="E117" s="31" t="str">
        <f>IF(A117="HHB",C117*IVA,"-")</f>
        <v>-</v>
      </c>
      <c r="H117" s="7" t="str">
        <f t="shared" si="3"/>
        <v>-</v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2"/>
        <v>-</v>
      </c>
      <c r="E118" s="31" t="str">
        <f>IF(A118="HHB",C118*IVA,"-")</f>
        <v>-</v>
      </c>
      <c r="H118" s="7" t="str">
        <f t="shared" si="3"/>
        <v>-</v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2"/>
        <v>-</v>
      </c>
      <c r="E119" s="31" t="str">
        <f>IF(A119="HHB",C119*IVA,"-")</f>
        <v>-</v>
      </c>
      <c r="H119" s="7" t="str">
        <f t="shared" si="3"/>
        <v>-</v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2"/>
        <v>-</v>
      </c>
      <c r="E120" s="31" t="str">
        <f>IF(A120="HHB",C120*IVA,"-")</f>
        <v>-</v>
      </c>
      <c r="H120" s="7" t="str">
        <f t="shared" si="3"/>
        <v>-</v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2"/>
        <v>-</v>
      </c>
      <c r="E121" s="31" t="str">
        <f>IF(A121="HHB",C121*IVA,"-")</f>
        <v>-</v>
      </c>
      <c r="H121" s="7" t="str">
        <f t="shared" si="3"/>
        <v>-</v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2"/>
        <v>-</v>
      </c>
      <c r="E122" s="31" t="str">
        <f>IF(A122="HHB",C122*IVA,"-")</f>
        <v>-</v>
      </c>
      <c r="H122" s="7" t="str">
        <f t="shared" si="3"/>
        <v>-</v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2"/>
        <v>-</v>
      </c>
      <c r="E123" s="31" t="str">
        <f>IF(A123="HHB",C123*IVA,"-")</f>
        <v>-</v>
      </c>
      <c r="H123" s="7" t="str">
        <f t="shared" si="3"/>
        <v>-</v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2"/>
        <v>-</v>
      </c>
      <c r="E124" s="31" t="str">
        <f>IF(A124="HHB",C124*IVA,"-")</f>
        <v>-</v>
      </c>
      <c r="H124" s="7" t="str">
        <f t="shared" si="3"/>
        <v>-</v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1" t="str">
        <f>IF(A125="HHB",C125*IVA,"-")</f>
        <v>-</v>
      </c>
      <c r="H125" s="7" t="str">
        <f t="shared" si="3"/>
        <v>-</v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2"/>
        <v>-</v>
      </c>
      <c r="E126" s="31" t="str">
        <f>IF(A126="HHB",C126*IVA,"-")</f>
        <v>-</v>
      </c>
      <c r="H126" s="7" t="str">
        <f t="shared" si="3"/>
        <v>-</v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2"/>
        <v>-</v>
      </c>
      <c r="E127" s="31" t="str">
        <f>IF(A127="HHB",C127*IVA,"-")</f>
        <v>-</v>
      </c>
      <c r="H127" s="7" t="str">
        <f t="shared" si="3"/>
        <v>-</v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2"/>
        <v>-</v>
      </c>
      <c r="E128" s="31" t="str">
        <f>IF(A128="HHB",C128*IVA,"-")</f>
        <v>-</v>
      </c>
      <c r="H128" s="7" t="str">
        <f t="shared" si="3"/>
        <v>-</v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2"/>
        <v>-</v>
      </c>
      <c r="E129" s="31" t="str">
        <f>IF(A129="HHB",C129*IVA,"-")</f>
        <v>-</v>
      </c>
      <c r="H129" s="7" t="str">
        <f t="shared" si="3"/>
        <v>-</v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2"/>
        <v>-</v>
      </c>
      <c r="E130" s="31" t="str">
        <f>IF(A130="HHB",C130*IVA,"-")</f>
        <v>-</v>
      </c>
      <c r="H130" s="7" t="str">
        <f t="shared" si="3"/>
        <v>-</v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2"/>
        <v>-</v>
      </c>
      <c r="E131" s="31" t="str">
        <f>IF(A131="HHB",C131*IVA,"-")</f>
        <v>-</v>
      </c>
      <c r="H131" s="7" t="str">
        <f t="shared" si="3"/>
        <v>-</v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2"/>
        <v>-</v>
      </c>
      <c r="E132" s="31" t="str">
        <f>IF(A132="HHB",C132*IVA,"-")</f>
        <v>-</v>
      </c>
      <c r="H132" s="7" t="str">
        <f t="shared" si="3"/>
        <v>-</v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si="2"/>
        <v>-</v>
      </c>
      <c r="E133" s="31" t="str">
        <f>IF(A133="HHB",C133*IVA,"-")</f>
        <v>-</v>
      </c>
      <c r="H133" s="7" t="str">
        <f t="shared" si="3"/>
        <v>-</v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IF(AND(B134="Abbigliamento",C134&gt;300000),"Trovato","-")</f>
        <v>-</v>
      </c>
      <c r="E134" s="31" t="str">
        <f>IF(A134="HHB",C134*IVA,"-")</f>
        <v>-</v>
      </c>
      <c r="H134" s="7" t="str">
        <f t="shared" ref="H134:H197" si="5">IF(AND(B134="Manuali",C134&lt;1000000),"VERO","-")</f>
        <v>-</v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4"/>
        <v>-</v>
      </c>
      <c r="E135" s="31" t="str">
        <f>IF(A135="HHB",C135*IVA,"-")</f>
        <v>-</v>
      </c>
      <c r="H135" s="7" t="str">
        <f t="shared" si="5"/>
        <v>-</v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4"/>
        <v>-</v>
      </c>
      <c r="E136" s="31" t="str">
        <f>IF(A136="HHB",C136*IVA,"-")</f>
        <v>-</v>
      </c>
      <c r="H136" s="7" t="str">
        <f t="shared" si="5"/>
        <v>-</v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4"/>
        <v>-</v>
      </c>
      <c r="E137" s="31" t="str">
        <f>IF(A137="HHB",C137*IVA,"-")</f>
        <v>-</v>
      </c>
      <c r="H137" s="7" t="str">
        <f t="shared" si="5"/>
        <v>-</v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4"/>
        <v>-</v>
      </c>
      <c r="E138" s="31" t="str">
        <f>IF(A138="HHB",C138*IVA,"-")</f>
        <v>-</v>
      </c>
      <c r="H138" s="7" t="str">
        <f t="shared" si="5"/>
        <v>-</v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4"/>
        <v>-</v>
      </c>
      <c r="E139" s="31" t="str">
        <f>IF(A139="HHB",C139*IVA,"-")</f>
        <v>-</v>
      </c>
      <c r="H139" s="7" t="str">
        <f t="shared" si="5"/>
        <v>-</v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4"/>
        <v>-</v>
      </c>
      <c r="E140" s="31" t="str">
        <f>IF(A140="HHB",C140*IVA,"-")</f>
        <v>-</v>
      </c>
      <c r="H140" s="7" t="str">
        <f t="shared" si="5"/>
        <v>-</v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4"/>
        <v>-</v>
      </c>
      <c r="E141" s="31" t="str">
        <f>IF(A141="HHB",C141*IVA,"-")</f>
        <v>-</v>
      </c>
      <c r="H141" s="7" t="str">
        <f t="shared" si="5"/>
        <v>-</v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4"/>
        <v>-</v>
      </c>
      <c r="E142" s="31" t="str">
        <f>IF(A142="HHB",C142*IVA,"-")</f>
        <v>-</v>
      </c>
      <c r="H142" s="7" t="str">
        <f t="shared" si="5"/>
        <v>-</v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4"/>
        <v>-</v>
      </c>
      <c r="E143" s="31" t="str">
        <f>IF(A143="HHB",C143*IVA,"-")</f>
        <v>-</v>
      </c>
      <c r="H143" s="7" t="str">
        <f t="shared" si="5"/>
        <v>-</v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4"/>
        <v>-</v>
      </c>
      <c r="E144" s="31" t="str">
        <f>IF(A144="HHB",C144*IVA,"-")</f>
        <v>-</v>
      </c>
      <c r="H144" s="7" t="str">
        <f t="shared" si="5"/>
        <v>-</v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4"/>
        <v>-</v>
      </c>
      <c r="E145" s="31" t="str">
        <f>IF(A145="HHB",C145*IVA,"-")</f>
        <v>-</v>
      </c>
      <c r="H145" s="7" t="str">
        <f t="shared" si="5"/>
        <v>-</v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4"/>
        <v>-</v>
      </c>
      <c r="E146" s="31" t="str">
        <f>IF(A146="HHB",C146*IVA,"-")</f>
        <v>-</v>
      </c>
      <c r="H146" s="7" t="str">
        <f t="shared" si="5"/>
        <v>-</v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4"/>
        <v>-</v>
      </c>
      <c r="E147" s="31" t="str">
        <f>IF(A147="HHB",C147*IVA,"-")</f>
        <v>-</v>
      </c>
      <c r="H147" s="7" t="str">
        <f t="shared" si="5"/>
        <v>-</v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4"/>
        <v>-</v>
      </c>
      <c r="E148" s="31" t="str">
        <f>IF(A148="HHB",C148*IVA,"-")</f>
        <v>-</v>
      </c>
      <c r="H148" s="7" t="str">
        <f t="shared" si="5"/>
        <v>-</v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4"/>
        <v>-</v>
      </c>
      <c r="E149" s="31" t="str">
        <f>IF(A149="HHB",C149*IVA,"-")</f>
        <v>-</v>
      </c>
      <c r="H149" s="7" t="str">
        <f t="shared" si="5"/>
        <v>-</v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4"/>
        <v>-</v>
      </c>
      <c r="E150" s="31" t="str">
        <f>IF(A150="HHB",C150*IVA,"-")</f>
        <v>-</v>
      </c>
      <c r="H150" s="7" t="str">
        <f t="shared" si="5"/>
        <v>-</v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4"/>
        <v>-</v>
      </c>
      <c r="E151" s="31" t="str">
        <f>IF(A151="HHB",C151*IVA,"-")</f>
        <v>-</v>
      </c>
      <c r="H151" s="7" t="str">
        <f t="shared" si="5"/>
        <v>-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4"/>
        <v>-</v>
      </c>
      <c r="E152" s="31" t="str">
        <f>IF(A152="HHB",C152*IVA,"-")</f>
        <v>-</v>
      </c>
      <c r="H152" s="7" t="str">
        <f t="shared" si="5"/>
        <v>-</v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si="4"/>
        <v>-</v>
      </c>
      <c r="E153" s="31" t="str">
        <f>IF(A153="HHB",C153*IVA,"-")</f>
        <v>-</v>
      </c>
      <c r="H153" s="7" t="str">
        <f t="shared" si="5"/>
        <v>-</v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4"/>
        <v>-</v>
      </c>
      <c r="E154" s="31" t="str">
        <f>IF(A154="HHB",C154*IVA,"-")</f>
        <v>-</v>
      </c>
      <c r="H154" s="7" t="str">
        <f t="shared" si="5"/>
        <v>-</v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4"/>
        <v>-</v>
      </c>
      <c r="E155" s="31" t="str">
        <f>IF(A155="HHB",C155*IVA,"-")</f>
        <v>-</v>
      </c>
      <c r="H155" s="7" t="str">
        <f t="shared" si="5"/>
        <v>-</v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4"/>
        <v>-</v>
      </c>
      <c r="E156" s="31" t="str">
        <f>IF(A156="HHB",C156*IVA,"-")</f>
        <v>-</v>
      </c>
      <c r="H156" s="7" t="str">
        <f t="shared" si="5"/>
        <v>-</v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4"/>
        <v>-</v>
      </c>
      <c r="E157" s="31" t="str">
        <f>IF(A157="HHB",C157*IVA,"-")</f>
        <v>-</v>
      </c>
      <c r="H157" s="7" t="str">
        <f t="shared" si="5"/>
        <v>-</v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4"/>
        <v>-</v>
      </c>
      <c r="E158" s="31" t="str">
        <f>IF(A158="HHB",C158*IVA,"-")</f>
        <v>-</v>
      </c>
      <c r="H158" s="7" t="str">
        <f t="shared" si="5"/>
        <v>-</v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4"/>
        <v>-</v>
      </c>
      <c r="E159" s="31" t="str">
        <f>IF(A159="HHB",C159*IVA,"-")</f>
        <v>-</v>
      </c>
      <c r="H159" s="7" t="str">
        <f t="shared" si="5"/>
        <v>-</v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4"/>
        <v>-</v>
      </c>
      <c r="E160" s="31" t="str">
        <f>IF(A160="HHB",C160*IVA,"-")</f>
        <v>-</v>
      </c>
      <c r="H160" s="7" t="str">
        <f t="shared" si="5"/>
        <v>-</v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4"/>
        <v>-</v>
      </c>
      <c r="E161" s="31" t="str">
        <f>IF(A161="HHB",C161*IVA,"-")</f>
        <v>-</v>
      </c>
      <c r="H161" s="7" t="str">
        <f t="shared" si="5"/>
        <v>-</v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4"/>
        <v>-</v>
      </c>
      <c r="E162" s="31" t="str">
        <f>IF(A162="HHB",C162*IVA,"-")</f>
        <v>-</v>
      </c>
      <c r="H162" s="7" t="str">
        <f t="shared" si="5"/>
        <v>-</v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4"/>
        <v>-</v>
      </c>
      <c r="E163" s="31" t="str">
        <f>IF(A163="HHB",C163*IVA,"-")</f>
        <v>-</v>
      </c>
      <c r="H163" s="7" t="str">
        <f t="shared" si="5"/>
        <v>-</v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4"/>
        <v>-</v>
      </c>
      <c r="E164" s="31" t="str">
        <f>IF(A164="HHB",C164*IVA,"-")</f>
        <v>-</v>
      </c>
      <c r="H164" s="7" t="str">
        <f t="shared" si="5"/>
        <v>-</v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4"/>
        <v>-</v>
      </c>
      <c r="E165" s="31">
        <f>IF(A165="HHB",C165*IVA,"-")</f>
        <v>0</v>
      </c>
      <c r="H165" s="7" t="str">
        <f t="shared" si="5"/>
        <v>-</v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4"/>
        <v>-</v>
      </c>
      <c r="E166" s="31" t="str">
        <f>IF(A166="HHB",C166*IVA,"-")</f>
        <v>-</v>
      </c>
      <c r="H166" s="7" t="str">
        <f t="shared" si="5"/>
        <v>-</v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4"/>
        <v>-</v>
      </c>
      <c r="E167" s="31" t="str">
        <f>IF(A167="HHB",C167*IVA,"-")</f>
        <v>-</v>
      </c>
      <c r="H167" s="7" t="str">
        <f t="shared" si="5"/>
        <v>-</v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4"/>
        <v>-</v>
      </c>
      <c r="E168" s="31" t="str">
        <f>IF(A168="HHB",C168*IVA,"-")</f>
        <v>-</v>
      </c>
      <c r="H168" s="7" t="str">
        <f t="shared" si="5"/>
        <v>-</v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4"/>
        <v>-</v>
      </c>
      <c r="E169" s="31" t="str">
        <f>IF(A169="HHB",C169*IVA,"-")</f>
        <v>-</v>
      </c>
      <c r="H169" s="7" t="str">
        <f t="shared" si="5"/>
        <v>-</v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4"/>
        <v>-</v>
      </c>
      <c r="E170" s="31">
        <f>IF(A170="HHB",C170*IVA,"-")</f>
        <v>151400</v>
      </c>
      <c r="H170" s="7" t="str">
        <f t="shared" si="5"/>
        <v>-</v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4"/>
        <v>-</v>
      </c>
      <c r="E171" s="31" t="str">
        <f>IF(A171="HHB",C171*IVA,"-")</f>
        <v>-</v>
      </c>
      <c r="H171" s="7" t="str">
        <f t="shared" si="5"/>
        <v>-</v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4"/>
        <v>-</v>
      </c>
      <c r="E172" s="31" t="str">
        <f>IF(A172="HHB",C172*IVA,"-")</f>
        <v>-</v>
      </c>
      <c r="H172" s="7" t="str">
        <f t="shared" si="5"/>
        <v>-</v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4"/>
        <v>-</v>
      </c>
      <c r="E173" s="31" t="str">
        <f>IF(A173="HHB",C173*IVA,"-")</f>
        <v>-</v>
      </c>
      <c r="H173" s="7" t="str">
        <f t="shared" si="5"/>
        <v>VERO</v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4"/>
        <v>-</v>
      </c>
      <c r="E174" s="31" t="str">
        <f>IF(A174="HHB",C174*IVA,"-")</f>
        <v>-</v>
      </c>
      <c r="H174" s="7" t="str">
        <f t="shared" si="5"/>
        <v>-</v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4"/>
        <v>-</v>
      </c>
      <c r="E175" s="31" t="str">
        <f>IF(A175="HHB",C175*IVA,"-")</f>
        <v>-</v>
      </c>
      <c r="H175" s="7" t="str">
        <f t="shared" si="5"/>
        <v>-</v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4"/>
        <v>-</v>
      </c>
      <c r="E176" s="31" t="str">
        <f>IF(A176="HHB",C176*IVA,"-")</f>
        <v>-</v>
      </c>
      <c r="H176" s="7" t="str">
        <f t="shared" si="5"/>
        <v>-</v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4"/>
        <v>-</v>
      </c>
      <c r="E177" s="31" t="str">
        <f>IF(A177="HHB",C177*IVA,"-")</f>
        <v>-</v>
      </c>
      <c r="H177" s="7" t="str">
        <f t="shared" si="5"/>
        <v>-</v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4"/>
        <v>-</v>
      </c>
      <c r="E178" s="31" t="str">
        <f>IF(A178="HHB",C178*IVA,"-")</f>
        <v>-</v>
      </c>
      <c r="H178" s="7" t="str">
        <f t="shared" si="5"/>
        <v>-</v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4"/>
        <v>-</v>
      </c>
      <c r="E179" s="31" t="str">
        <f>IF(A179="HHB",C179*IVA,"-")</f>
        <v>-</v>
      </c>
      <c r="H179" s="7" t="str">
        <f t="shared" si="5"/>
        <v>-</v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1" t="str">
        <f>IF(A180="HHB",C180*IVA,"-")</f>
        <v>-</v>
      </c>
      <c r="H180" s="7" t="str">
        <f t="shared" si="5"/>
        <v>-</v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4"/>
        <v>-</v>
      </c>
      <c r="E181" s="31" t="str">
        <f>IF(A181="HHB",C181*IVA,"-")</f>
        <v>-</v>
      </c>
      <c r="H181" s="7" t="str">
        <f t="shared" si="5"/>
        <v>-</v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4"/>
        <v>-</v>
      </c>
      <c r="E182" s="31" t="str">
        <f>IF(A182="HHB",C182*IVA,"-")</f>
        <v>-</v>
      </c>
      <c r="H182" s="7" t="str">
        <f t="shared" si="5"/>
        <v>-</v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4"/>
        <v>-</v>
      </c>
      <c r="E183" s="31" t="str">
        <f>IF(A183="HHB",C183*IVA,"-")</f>
        <v>-</v>
      </c>
      <c r="H183" s="7" t="str">
        <f t="shared" si="5"/>
        <v>-</v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4"/>
        <v>-</v>
      </c>
      <c r="E184" s="31" t="str">
        <f>IF(A184="HHB",C184*IVA,"-")</f>
        <v>-</v>
      </c>
      <c r="H184" s="7" t="str">
        <f t="shared" si="5"/>
        <v>-</v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4"/>
        <v>-</v>
      </c>
      <c r="E185" s="31" t="str">
        <f>IF(A185="HHB",C185*IVA,"-")</f>
        <v>-</v>
      </c>
      <c r="H185" s="7" t="str">
        <f t="shared" si="5"/>
        <v>-</v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4"/>
        <v>-</v>
      </c>
      <c r="E186" s="31" t="str">
        <f>IF(A186="HHB",C186*IVA,"-")</f>
        <v>-</v>
      </c>
      <c r="H186" s="7" t="str">
        <f t="shared" si="5"/>
        <v>-</v>
      </c>
    </row>
    <row r="187" spans="1:8" x14ac:dyDescent="0.2">
      <c r="A187" s="7" t="s">
        <v>59</v>
      </c>
      <c r="B187" t="s">
        <v>38</v>
      </c>
      <c r="C187" s="10"/>
      <c r="D187" s="7" t="str">
        <f t="shared" si="4"/>
        <v>-</v>
      </c>
      <c r="E187" s="31" t="str">
        <f>IF(A187="HHB",C187*IVA,"-")</f>
        <v>-</v>
      </c>
      <c r="H187" s="7" t="str">
        <f t="shared" si="5"/>
        <v>-</v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4"/>
        <v>-</v>
      </c>
      <c r="E188" s="31" t="str">
        <f>IF(A188="HHB",C188*IVA,"-")</f>
        <v>-</v>
      </c>
      <c r="H188" s="7" t="str">
        <f t="shared" si="5"/>
        <v>-</v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4"/>
        <v>-</v>
      </c>
      <c r="E189" s="31" t="str">
        <f>IF(A189="HHB",C189*IVA,"-")</f>
        <v>-</v>
      </c>
      <c r="H189" s="7" t="str">
        <f t="shared" si="5"/>
        <v>-</v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4"/>
        <v>-</v>
      </c>
      <c r="E190" s="31" t="str">
        <f>IF(A190="HHB",C190*IVA,"-")</f>
        <v>-</v>
      </c>
      <c r="H190" s="7" t="str">
        <f t="shared" si="5"/>
        <v>-</v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4"/>
        <v>-</v>
      </c>
      <c r="E191" s="31" t="str">
        <f>IF(A191="HHB",C191*IVA,"-")</f>
        <v>-</v>
      </c>
      <c r="H191" s="7" t="str">
        <f t="shared" si="5"/>
        <v>-</v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4"/>
        <v>-</v>
      </c>
      <c r="E192" s="31" t="str">
        <f>IF(A192="HHB",C192*IVA,"-")</f>
        <v>-</v>
      </c>
      <c r="H192" s="7" t="str">
        <f t="shared" si="5"/>
        <v>-</v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4"/>
        <v>-</v>
      </c>
      <c r="E193" s="31" t="str">
        <f>IF(A193="HHB",C193*IVA,"-")</f>
        <v>-</v>
      </c>
      <c r="H193" s="7" t="str">
        <f t="shared" si="5"/>
        <v>-</v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4"/>
        <v>-</v>
      </c>
      <c r="E194" s="31" t="str">
        <f>IF(A194="HHB",C194*IVA,"-")</f>
        <v>-</v>
      </c>
      <c r="H194" s="7" t="str">
        <f t="shared" si="5"/>
        <v>-</v>
      </c>
    </row>
    <row r="195" spans="1:8" x14ac:dyDescent="0.2">
      <c r="A195" s="7" t="s">
        <v>20</v>
      </c>
      <c r="B195" t="s">
        <v>10</v>
      </c>
      <c r="C195" s="10"/>
      <c r="D195" s="7" t="str">
        <f t="shared" si="4"/>
        <v>-</v>
      </c>
      <c r="E195" s="31" t="str">
        <f>IF(A195="HHB",C195*IVA,"-")</f>
        <v>-</v>
      </c>
      <c r="H195" s="7" t="str">
        <f t="shared" si="5"/>
        <v>-</v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4"/>
        <v>-</v>
      </c>
      <c r="E196" s="31" t="str">
        <f>IF(A196="HHB",C196*IVA,"-")</f>
        <v>-</v>
      </c>
      <c r="H196" s="7" t="str">
        <f t="shared" si="5"/>
        <v>-</v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4"/>
        <v>-</v>
      </c>
      <c r="E197" s="31" t="str">
        <f>IF(A197="HHB",C197*IVA,"-")</f>
        <v>-</v>
      </c>
      <c r="H197" s="7" t="str">
        <f t="shared" si="5"/>
        <v>-</v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IF(AND(B198="Abbigliamento",C198&gt;300000),"Trovato","-")</f>
        <v>-</v>
      </c>
      <c r="E198" s="31" t="str">
        <f>IF(A198="HHB",C198*IVA,"-")</f>
        <v>-</v>
      </c>
      <c r="H198" s="7" t="str">
        <f t="shared" ref="H198:H261" si="7">IF(AND(B198="Manuali",C198&lt;1000000),"VERO","-")</f>
        <v>-</v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6"/>
        <v>-</v>
      </c>
      <c r="E199" s="31" t="str">
        <f>IF(A199="HHB",C199*IVA,"-")</f>
        <v>-</v>
      </c>
      <c r="H199" s="7" t="str">
        <f t="shared" si="7"/>
        <v>-</v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6"/>
        <v>-</v>
      </c>
      <c r="E200" s="31" t="str">
        <f>IF(A200="HHB",C200*IVA,"-")</f>
        <v>-</v>
      </c>
      <c r="H200" s="7" t="str">
        <f t="shared" si="7"/>
        <v>-</v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6"/>
        <v>-</v>
      </c>
      <c r="E201" s="31" t="str">
        <f>IF(A201="HHB",C201*IVA,"-")</f>
        <v>-</v>
      </c>
      <c r="H201" s="7" t="str">
        <f t="shared" si="7"/>
        <v>-</v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6"/>
        <v>-</v>
      </c>
      <c r="E202" s="31" t="str">
        <f>IF(A202="HHB",C202*IVA,"-")</f>
        <v>-</v>
      </c>
      <c r="H202" s="7" t="str">
        <f t="shared" si="7"/>
        <v>-</v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6"/>
        <v>-</v>
      </c>
      <c r="E203" s="31" t="str">
        <f>IF(A203="HHB",C203*IVA,"-")</f>
        <v>-</v>
      </c>
      <c r="H203" s="7" t="str">
        <f t="shared" si="7"/>
        <v>-</v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6"/>
        <v>-</v>
      </c>
      <c r="E204" s="31" t="str">
        <f>IF(A204="HHB",C204*IVA,"-")</f>
        <v>-</v>
      </c>
      <c r="H204" s="7" t="str">
        <f t="shared" si="7"/>
        <v>-</v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6"/>
        <v>-</v>
      </c>
      <c r="E205" s="31" t="str">
        <f>IF(A205="HHB",C205*IVA,"-")</f>
        <v>-</v>
      </c>
      <c r="H205" s="7" t="str">
        <f t="shared" si="7"/>
        <v>-</v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6"/>
        <v>-</v>
      </c>
      <c r="E206" s="31" t="str">
        <f>IF(A206="HHB",C206*IVA,"-")</f>
        <v>-</v>
      </c>
      <c r="H206" s="7" t="str">
        <f t="shared" si="7"/>
        <v>-</v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6"/>
        <v>-</v>
      </c>
      <c r="E207" s="31" t="str">
        <f>IF(A207="HHB",C207*IVA,"-")</f>
        <v>-</v>
      </c>
      <c r="H207" s="7" t="str">
        <f t="shared" si="7"/>
        <v>-</v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6"/>
        <v>-</v>
      </c>
      <c r="E208" s="31" t="str">
        <f>IF(A208="HHB",C208*IVA,"-")</f>
        <v>-</v>
      </c>
      <c r="H208" s="7" t="str">
        <f t="shared" si="7"/>
        <v>-</v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6"/>
        <v>-</v>
      </c>
      <c r="E209" s="31" t="str">
        <f>IF(A209="HHB",C209*IVA,"-")</f>
        <v>-</v>
      </c>
      <c r="H209" s="7" t="str">
        <f t="shared" si="7"/>
        <v>-</v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6"/>
        <v>-</v>
      </c>
      <c r="E210" s="31" t="str">
        <f>IF(A210="HHB",C210*IVA,"-")</f>
        <v>-</v>
      </c>
      <c r="H210" s="7" t="str">
        <f t="shared" si="7"/>
        <v>-</v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6"/>
        <v>-</v>
      </c>
      <c r="E211" s="31" t="str">
        <f>IF(A211="HHB",C211*IVA,"-")</f>
        <v>-</v>
      </c>
      <c r="H211" s="7" t="str">
        <f t="shared" si="7"/>
        <v>-</v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6"/>
        <v>-</v>
      </c>
      <c r="E212" s="31" t="str">
        <f>IF(A212="HHB",C212*IVA,"-")</f>
        <v>-</v>
      </c>
      <c r="H212" s="7" t="str">
        <f t="shared" si="7"/>
        <v>-</v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6"/>
        <v>-</v>
      </c>
      <c r="E213" s="31" t="str">
        <f>IF(A213="HHB",C213*IVA,"-")</f>
        <v>-</v>
      </c>
      <c r="H213" s="7" t="str">
        <f t="shared" si="7"/>
        <v>-</v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1" t="str">
        <f>IF(A214="HHB",C214*IVA,"-")</f>
        <v>-</v>
      </c>
      <c r="H214" s="7" t="str">
        <f t="shared" si="7"/>
        <v>-</v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1" t="str">
        <f>IF(A215="HHB",C215*IVA,"-")</f>
        <v>-</v>
      </c>
      <c r="H215" s="7" t="str">
        <f t="shared" si="7"/>
        <v>-</v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1" t="str">
        <f>IF(A216="HHB",C216*IVA,"-")</f>
        <v>-</v>
      </c>
      <c r="H216" s="7" t="str">
        <f t="shared" si="7"/>
        <v>-</v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si="6"/>
        <v>-</v>
      </c>
      <c r="E217" s="31" t="str">
        <f>IF(A217="HHB",C217*IVA,"-")</f>
        <v>-</v>
      </c>
      <c r="H217" s="7" t="str">
        <f t="shared" si="7"/>
        <v>-</v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6"/>
        <v>-</v>
      </c>
      <c r="E218" s="31" t="str">
        <f>IF(A218="HHB",C218*IVA,"-")</f>
        <v>-</v>
      </c>
      <c r="H218" s="7" t="str">
        <f t="shared" si="7"/>
        <v>-</v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6"/>
        <v>-</v>
      </c>
      <c r="E219" s="31" t="str">
        <f>IF(A219="HHB",C219*IVA,"-")</f>
        <v>-</v>
      </c>
      <c r="H219" s="7" t="str">
        <f t="shared" si="7"/>
        <v>-</v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6"/>
        <v>-</v>
      </c>
      <c r="E220" s="31" t="str">
        <f>IF(A220="HHB",C220*IVA,"-")</f>
        <v>-</v>
      </c>
      <c r="H220" s="7" t="str">
        <f t="shared" si="7"/>
        <v>-</v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6"/>
        <v>-</v>
      </c>
      <c r="E221" s="31" t="str">
        <f>IF(A221="HHB",C221*IVA,"-")</f>
        <v>-</v>
      </c>
      <c r="H221" s="7" t="str">
        <f t="shared" si="7"/>
        <v>-</v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6"/>
        <v>-</v>
      </c>
      <c r="E222" s="31" t="str">
        <f>IF(A222="HHB",C222*IVA,"-")</f>
        <v>-</v>
      </c>
      <c r="H222" s="7" t="str">
        <f t="shared" si="7"/>
        <v>-</v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6"/>
        <v>-</v>
      </c>
      <c r="E223" s="31" t="str">
        <f>IF(A223="HHB",C223*IVA,"-")</f>
        <v>-</v>
      </c>
      <c r="H223" s="7" t="str">
        <f t="shared" si="7"/>
        <v>-</v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6"/>
        <v>-</v>
      </c>
      <c r="E224" s="31" t="str">
        <f>IF(A224="HHB",C224*IVA,"-")</f>
        <v>-</v>
      </c>
      <c r="H224" s="7" t="str">
        <f t="shared" si="7"/>
        <v>-</v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6"/>
        <v>-</v>
      </c>
      <c r="E225" s="31" t="str">
        <f>IF(A225="HHB",C225*IVA,"-")</f>
        <v>-</v>
      </c>
      <c r="H225" s="7" t="str">
        <f t="shared" si="7"/>
        <v>-</v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6"/>
        <v>-</v>
      </c>
      <c r="E226" s="31" t="str">
        <f>IF(A226="HHB",C226*IVA,"-")</f>
        <v>-</v>
      </c>
      <c r="H226" s="7" t="str">
        <f t="shared" si="7"/>
        <v>-</v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6"/>
        <v>-</v>
      </c>
      <c r="E227" s="31" t="str">
        <f>IF(A227="HHB",C227*IVA,"-")</f>
        <v>-</v>
      </c>
      <c r="H227" s="7" t="str">
        <f t="shared" si="7"/>
        <v>-</v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6"/>
        <v>-</v>
      </c>
      <c r="E228" s="31" t="str">
        <f>IF(A228="HHB",C228*IVA,"-")</f>
        <v>-</v>
      </c>
      <c r="H228" s="7" t="str">
        <f t="shared" si="7"/>
        <v>-</v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6"/>
        <v>-</v>
      </c>
      <c r="E229" s="31" t="str">
        <f>IF(A229="HHB",C229*IVA,"-")</f>
        <v>-</v>
      </c>
      <c r="H229" s="7" t="str">
        <f t="shared" si="7"/>
        <v>-</v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6"/>
        <v>-</v>
      </c>
      <c r="E230" s="31" t="str">
        <f>IF(A230="HHB",C230*IVA,"-")</f>
        <v>-</v>
      </c>
      <c r="H230" s="7" t="str">
        <f t="shared" si="7"/>
        <v>-</v>
      </c>
    </row>
    <row r="231" spans="1:8" x14ac:dyDescent="0.2">
      <c r="A231" s="7" t="s">
        <v>60</v>
      </c>
      <c r="B231" t="s">
        <v>38</v>
      </c>
      <c r="C231" s="10"/>
      <c r="D231" s="7" t="str">
        <f t="shared" si="6"/>
        <v>-</v>
      </c>
      <c r="E231" s="31" t="str">
        <f>IF(A231="HHB",C231*IVA,"-")</f>
        <v>-</v>
      </c>
      <c r="H231" s="7" t="str">
        <f t="shared" si="7"/>
        <v>-</v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6"/>
        <v>-</v>
      </c>
      <c r="E232" s="31" t="str">
        <f>IF(A232="HHB",C232*IVA,"-")</f>
        <v>-</v>
      </c>
      <c r="H232" s="7" t="str">
        <f t="shared" si="7"/>
        <v>-</v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6"/>
        <v>-</v>
      </c>
      <c r="E233" s="31" t="str">
        <f>IF(A233="HHB",C233*IVA,"-")</f>
        <v>-</v>
      </c>
      <c r="H233" s="7" t="str">
        <f t="shared" si="7"/>
        <v>-</v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6"/>
        <v>-</v>
      </c>
      <c r="E234" s="31" t="str">
        <f>IF(A234="HHB",C234*IVA,"-")</f>
        <v>-</v>
      </c>
      <c r="H234" s="7" t="str">
        <f t="shared" si="7"/>
        <v>-</v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6"/>
        <v>-</v>
      </c>
      <c r="E235" s="31" t="str">
        <f>IF(A235="HHB",C235*IVA,"-")</f>
        <v>-</v>
      </c>
      <c r="H235" s="7" t="str">
        <f t="shared" si="7"/>
        <v>-</v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6"/>
        <v>-</v>
      </c>
      <c r="E236" s="31" t="str">
        <f>IF(A236="HHB",C236*IVA,"-")</f>
        <v>-</v>
      </c>
      <c r="H236" s="7" t="str">
        <f t="shared" si="7"/>
        <v>-</v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1" t="str">
        <f>IF(A237="HHB",C237*IVA,"-")</f>
        <v>-</v>
      </c>
      <c r="H237" s="7" t="str">
        <f t="shared" si="7"/>
        <v>-</v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6"/>
        <v>-</v>
      </c>
      <c r="E238" s="31" t="str">
        <f>IF(A238="HHB",C238*IVA,"-")</f>
        <v>-</v>
      </c>
      <c r="H238" s="7" t="str">
        <f t="shared" si="7"/>
        <v>-</v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6"/>
        <v>-</v>
      </c>
      <c r="E239" s="31" t="str">
        <f>IF(A239="HHB",C239*IVA,"-")</f>
        <v>-</v>
      </c>
      <c r="H239" s="7" t="str">
        <f t="shared" si="7"/>
        <v>-</v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6"/>
        <v>-</v>
      </c>
      <c r="E240" s="31" t="str">
        <f>IF(A240="HHB",C240*IVA,"-")</f>
        <v>-</v>
      </c>
      <c r="H240" s="7" t="str">
        <f t="shared" si="7"/>
        <v>-</v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6"/>
        <v>-</v>
      </c>
      <c r="E241" s="31" t="str">
        <f>IF(A241="HHB",C241*IVA,"-")</f>
        <v>-</v>
      </c>
      <c r="H241" s="7" t="str">
        <f t="shared" si="7"/>
        <v>-</v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1" t="str">
        <f>IF(A242="HHB",C242*IVA,"-")</f>
        <v>-</v>
      </c>
      <c r="H242" s="7" t="str">
        <f t="shared" si="7"/>
        <v>-</v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1" t="str">
        <f>IF(A243="HHB",C243*IVA,"-")</f>
        <v>-</v>
      </c>
      <c r="H243" s="7" t="str">
        <f t="shared" si="7"/>
        <v>-</v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6"/>
        <v>-</v>
      </c>
      <c r="E244" s="31">
        <f>IF(A244="HHB",C244*IVA,"-")</f>
        <v>266800</v>
      </c>
      <c r="H244" s="7" t="str">
        <f t="shared" si="7"/>
        <v>-</v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6"/>
        <v>-</v>
      </c>
      <c r="E245" s="31" t="str">
        <f>IF(A245="HHB",C245*IVA,"-")</f>
        <v>-</v>
      </c>
      <c r="H245" s="7" t="str">
        <f t="shared" si="7"/>
        <v>-</v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6"/>
        <v>-</v>
      </c>
      <c r="E246" s="31" t="str">
        <f>IF(A246="HHB",C246*IVA,"-")</f>
        <v>-</v>
      </c>
      <c r="H246" s="7" t="str">
        <f t="shared" si="7"/>
        <v>-</v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6"/>
        <v>-</v>
      </c>
      <c r="E247" s="31" t="str">
        <f>IF(A247="HHB",C247*IVA,"-")</f>
        <v>-</v>
      </c>
      <c r="H247" s="7" t="str">
        <f t="shared" si="7"/>
        <v>-</v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6"/>
        <v>-</v>
      </c>
      <c r="E248" s="31" t="str">
        <f>IF(A248="HHB",C248*IVA,"-")</f>
        <v>-</v>
      </c>
      <c r="H248" s="7" t="str">
        <f t="shared" si="7"/>
        <v>-</v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6"/>
        <v>-</v>
      </c>
      <c r="E249" s="31">
        <f>IF(A249="HHB",C249*IVA,"-")</f>
        <v>129000</v>
      </c>
      <c r="H249" s="7" t="str">
        <f t="shared" si="7"/>
        <v>-</v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6"/>
        <v>-</v>
      </c>
      <c r="E250" s="31" t="str">
        <f>IF(A250="HHB",C250*IVA,"-")</f>
        <v>-</v>
      </c>
      <c r="H250" s="7" t="str">
        <f t="shared" si="7"/>
        <v>-</v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6"/>
        <v>-</v>
      </c>
      <c r="E251" s="31" t="str">
        <f>IF(A251="HHB",C251*IVA,"-")</f>
        <v>-</v>
      </c>
      <c r="H251" s="7" t="str">
        <f t="shared" si="7"/>
        <v>-</v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6"/>
        <v>-</v>
      </c>
      <c r="E252" s="31" t="str">
        <f>IF(A252="HHB",C252*IVA,"-")</f>
        <v>-</v>
      </c>
      <c r="H252" s="7" t="str">
        <f t="shared" si="7"/>
        <v>VERO</v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6"/>
        <v>-</v>
      </c>
      <c r="E253" s="31" t="str">
        <f>IF(A253="HHB",C253*IVA,"-")</f>
        <v>-</v>
      </c>
      <c r="H253" s="7" t="str">
        <f t="shared" si="7"/>
        <v>-</v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6"/>
        <v>-</v>
      </c>
      <c r="E254" s="31" t="str">
        <f>IF(A254="HHB",C254*IVA,"-")</f>
        <v>-</v>
      </c>
      <c r="H254" s="7" t="str">
        <f t="shared" si="7"/>
        <v>-</v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6"/>
        <v>-</v>
      </c>
      <c r="E255" s="31" t="str">
        <f>IF(A255="HHB",C255*IVA,"-")</f>
        <v>-</v>
      </c>
      <c r="H255" s="7" t="str">
        <f t="shared" si="7"/>
        <v>-</v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6"/>
        <v>-</v>
      </c>
      <c r="E256" s="31" t="str">
        <f>IF(A256="HHB",C256*IVA,"-")</f>
        <v>-</v>
      </c>
      <c r="H256" s="7" t="str">
        <f t="shared" si="7"/>
        <v>-</v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6"/>
        <v>-</v>
      </c>
      <c r="E257" s="31" t="str">
        <f>IF(A257="HHB",C257*IVA,"-")</f>
        <v>-</v>
      </c>
      <c r="H257" s="7" t="str">
        <f t="shared" si="7"/>
        <v>-</v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6"/>
        <v>-</v>
      </c>
      <c r="E258" s="31" t="str">
        <f>IF(A258="HHB",C258*IVA,"-")</f>
        <v>-</v>
      </c>
      <c r="H258" s="7" t="str">
        <f t="shared" si="7"/>
        <v>-</v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1" t="str">
        <f>IF(A259="HHB",C259*IVA,"-")</f>
        <v>-</v>
      </c>
      <c r="H259" s="7" t="str">
        <f t="shared" si="7"/>
        <v>-</v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6"/>
        <v>-</v>
      </c>
      <c r="E260" s="31" t="str">
        <f>IF(A260="HHB",C260*IVA,"-")</f>
        <v>-</v>
      </c>
      <c r="H260" s="7" t="str">
        <f t="shared" si="7"/>
        <v>-</v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6"/>
        <v>-</v>
      </c>
      <c r="E261" s="31" t="str">
        <f>IF(A261="HHB",C261*IVA,"-")</f>
        <v>-</v>
      </c>
      <c r="H261" s="7" t="str">
        <f t="shared" si="7"/>
        <v>-</v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IF(AND(B262="Abbigliamento",C262&gt;300000),"Trovato","-")</f>
        <v>-</v>
      </c>
      <c r="E262" s="31" t="str">
        <f>IF(A262="HHB",C262*IVA,"-")</f>
        <v>-</v>
      </c>
      <c r="H262" s="7" t="str">
        <f t="shared" ref="H262:H325" si="9">IF(AND(B262="Manuali",C262&lt;1000000),"VERO","-")</f>
        <v>-</v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8"/>
        <v>-</v>
      </c>
      <c r="E263" s="31" t="str">
        <f>IF(A263="HHB",C263*IVA,"-")</f>
        <v>-</v>
      </c>
      <c r="H263" s="7" t="str">
        <f t="shared" si="9"/>
        <v>-</v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8"/>
        <v>-</v>
      </c>
      <c r="E264" s="31" t="str">
        <f>IF(A264="HHB",C264*IVA,"-")</f>
        <v>-</v>
      </c>
      <c r="H264" s="7" t="str">
        <f t="shared" si="9"/>
        <v>-</v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8"/>
        <v>-</v>
      </c>
      <c r="E265" s="31" t="str">
        <f>IF(A265="HHB",C265*IVA,"-")</f>
        <v>-</v>
      </c>
      <c r="H265" s="7" t="str">
        <f t="shared" si="9"/>
        <v>-</v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8"/>
        <v>-</v>
      </c>
      <c r="E266" s="31" t="str">
        <f>IF(A266="HHB",C266*IVA,"-")</f>
        <v>-</v>
      </c>
      <c r="H266" s="7" t="str">
        <f t="shared" si="9"/>
        <v>-</v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8"/>
        <v>-</v>
      </c>
      <c r="E267" s="31" t="str">
        <f>IF(A267="HHB",C267*IVA,"-")</f>
        <v>-</v>
      </c>
      <c r="H267" s="7" t="str">
        <f t="shared" si="9"/>
        <v>-</v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8"/>
        <v>-</v>
      </c>
      <c r="E268" s="31" t="str">
        <f>IF(A268="HHB",C268*IVA,"-")</f>
        <v>-</v>
      </c>
      <c r="H268" s="7" t="str">
        <f t="shared" si="9"/>
        <v>-</v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8"/>
        <v>-</v>
      </c>
      <c r="E269" s="31" t="str">
        <f>IF(A269="HHB",C269*IVA,"-")</f>
        <v>-</v>
      </c>
      <c r="H269" s="7" t="str">
        <f t="shared" si="9"/>
        <v>-</v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8"/>
        <v>-</v>
      </c>
      <c r="E270" s="31" t="str">
        <f>IF(A270="HHB",C270*IVA,"-")</f>
        <v>-</v>
      </c>
      <c r="H270" s="7" t="str">
        <f t="shared" si="9"/>
        <v>-</v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8"/>
        <v>-</v>
      </c>
      <c r="E271" s="31" t="str">
        <f>IF(A271="HHB",C271*IVA,"-")</f>
        <v>-</v>
      </c>
      <c r="H271" s="7" t="str">
        <f t="shared" si="9"/>
        <v>-</v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8"/>
        <v>-</v>
      </c>
      <c r="E272" s="31" t="str">
        <f>IF(A272="HHB",C272*IVA,"-")</f>
        <v>-</v>
      </c>
      <c r="H272" s="7" t="str">
        <f t="shared" si="9"/>
        <v>-</v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8"/>
        <v>-</v>
      </c>
      <c r="E273" s="31" t="str">
        <f>IF(A273="HHB",C273*IVA,"-")</f>
        <v>-</v>
      </c>
      <c r="H273" s="7" t="str">
        <f t="shared" si="9"/>
        <v>-</v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8"/>
        <v>-</v>
      </c>
      <c r="E274" s="31" t="str">
        <f>IF(A274="HHB",C274*IVA,"-")</f>
        <v>-</v>
      </c>
      <c r="H274" s="7" t="str">
        <f t="shared" si="9"/>
        <v>-</v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8"/>
        <v>-</v>
      </c>
      <c r="E275" s="31" t="str">
        <f>IF(A275="HHB",C275*IVA,"-")</f>
        <v>-</v>
      </c>
      <c r="H275" s="7" t="str">
        <f t="shared" si="9"/>
        <v>-</v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8"/>
        <v>-</v>
      </c>
      <c r="E276" s="31" t="str">
        <f>IF(A276="HHB",C276*IVA,"-")</f>
        <v>-</v>
      </c>
      <c r="H276" s="7" t="str">
        <f t="shared" si="9"/>
        <v>-</v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8"/>
        <v>-</v>
      </c>
      <c r="E277" s="31" t="str">
        <f>IF(A277="HHB",C277*IVA,"-")</f>
        <v>-</v>
      </c>
      <c r="H277" s="7" t="str">
        <f t="shared" si="9"/>
        <v>-</v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8"/>
        <v>-</v>
      </c>
      <c r="E278" s="31" t="str">
        <f>IF(A278="HHB",C278*IVA,"-")</f>
        <v>-</v>
      </c>
      <c r="H278" s="7" t="str">
        <f t="shared" si="9"/>
        <v>-</v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8"/>
        <v>-</v>
      </c>
      <c r="E279" s="31" t="str">
        <f>IF(A279="HHB",C279*IVA,"-")</f>
        <v>-</v>
      </c>
      <c r="H279" s="7" t="str">
        <f t="shared" si="9"/>
        <v>-</v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8"/>
        <v>-</v>
      </c>
      <c r="E280" s="31" t="str">
        <f>IF(A280="HHB",C280*IVA,"-")</f>
        <v>-</v>
      </c>
      <c r="H280" s="7" t="str">
        <f t="shared" si="9"/>
        <v>-</v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si="8"/>
        <v>-</v>
      </c>
      <c r="E281" s="31" t="str">
        <f>IF(A281="HHB",C281*IVA,"-")</f>
        <v>-</v>
      </c>
      <c r="H281" s="7" t="str">
        <f t="shared" si="9"/>
        <v>-</v>
      </c>
    </row>
    <row r="282" spans="1:8" x14ac:dyDescent="0.2">
      <c r="A282" s="7" t="s">
        <v>191</v>
      </c>
      <c r="B282" t="s">
        <v>58</v>
      </c>
      <c r="C282" s="10"/>
      <c r="D282" s="7" t="str">
        <f t="shared" si="8"/>
        <v>-</v>
      </c>
      <c r="E282" s="31" t="str">
        <f>IF(A282="HHB",C282*IVA,"-")</f>
        <v>-</v>
      </c>
      <c r="H282" s="7" t="str">
        <f t="shared" si="9"/>
        <v>-</v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8"/>
        <v>-</v>
      </c>
      <c r="E283" s="31" t="str">
        <f>IF(A283="HHB",C283*IVA,"-")</f>
        <v>-</v>
      </c>
      <c r="H283" s="7" t="str">
        <f t="shared" si="9"/>
        <v>-</v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8"/>
        <v>-</v>
      </c>
      <c r="E284" s="31" t="str">
        <f>IF(A284="HHB",C284*IVA,"-")</f>
        <v>-</v>
      </c>
      <c r="H284" s="7" t="str">
        <f t="shared" si="9"/>
        <v>-</v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8"/>
        <v>-</v>
      </c>
      <c r="E285" s="31" t="str">
        <f>IF(A285="HHB",C285*IVA,"-")</f>
        <v>-</v>
      </c>
      <c r="H285" s="7" t="str">
        <f t="shared" si="9"/>
        <v>-</v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8"/>
        <v>-</v>
      </c>
      <c r="E286" s="31" t="str">
        <f>IF(A286="HHB",C286*IVA,"-")</f>
        <v>-</v>
      </c>
      <c r="H286" s="7" t="str">
        <f t="shared" si="9"/>
        <v>-</v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8"/>
        <v>-</v>
      </c>
      <c r="E287" s="31" t="str">
        <f>IF(A287="HHB",C287*IVA,"-")</f>
        <v>-</v>
      </c>
      <c r="H287" s="7" t="str">
        <f t="shared" si="9"/>
        <v>-</v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8"/>
        <v>-</v>
      </c>
      <c r="E288" s="31" t="str">
        <f>IF(A288="HHB",C288*IVA,"-")</f>
        <v>-</v>
      </c>
      <c r="H288" s="7" t="str">
        <f t="shared" si="9"/>
        <v>-</v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8"/>
        <v>-</v>
      </c>
      <c r="E289" s="31" t="str">
        <f>IF(A289="HHB",C289*IVA,"-")</f>
        <v>-</v>
      </c>
      <c r="H289" s="7" t="str">
        <f t="shared" si="9"/>
        <v>-</v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8"/>
        <v>-</v>
      </c>
      <c r="E290" s="31" t="str">
        <f>IF(A290="HHB",C290*IVA,"-")</f>
        <v>-</v>
      </c>
      <c r="H290" s="7" t="str">
        <f t="shared" si="9"/>
        <v>-</v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8"/>
        <v>-</v>
      </c>
      <c r="E291" s="31" t="str">
        <f>IF(A291="HHB",C291*IVA,"-")</f>
        <v>-</v>
      </c>
      <c r="H291" s="7" t="str">
        <f t="shared" si="9"/>
        <v>-</v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8"/>
        <v>-</v>
      </c>
      <c r="E292" s="31" t="str">
        <f>IF(A292="HHB",C292*IVA,"-")</f>
        <v>-</v>
      </c>
      <c r="H292" s="7" t="str">
        <f t="shared" si="9"/>
        <v>-</v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1" t="str">
        <f>IF(A293="HHB",C293*IVA,"-")</f>
        <v>-</v>
      </c>
      <c r="H293" s="7" t="str">
        <f t="shared" si="9"/>
        <v>-</v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1" t="str">
        <f>IF(A294="HHB",C294*IVA,"-")</f>
        <v>-</v>
      </c>
      <c r="H294" s="7" t="str">
        <f t="shared" si="9"/>
        <v>-</v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1" t="str">
        <f>IF(A295="HHB",C295*IVA,"-")</f>
        <v>-</v>
      </c>
      <c r="H295" s="7" t="str">
        <f t="shared" si="9"/>
        <v>-</v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8"/>
        <v>-</v>
      </c>
      <c r="E296" s="31" t="str">
        <f>IF(A296="HHB",C296*IVA,"-")</f>
        <v>-</v>
      </c>
      <c r="H296" s="7" t="str">
        <f t="shared" si="9"/>
        <v>-</v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8"/>
        <v>-</v>
      </c>
      <c r="E297" s="31" t="str">
        <f>IF(A297="HHB",C297*IVA,"-")</f>
        <v>-</v>
      </c>
      <c r="H297" s="7" t="str">
        <f t="shared" si="9"/>
        <v>-</v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8"/>
        <v>-</v>
      </c>
      <c r="E298" s="31" t="str">
        <f>IF(A298="HHB",C298*IVA,"-")</f>
        <v>-</v>
      </c>
      <c r="H298" s="7" t="str">
        <f t="shared" si="9"/>
        <v>-</v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8"/>
        <v>-</v>
      </c>
      <c r="E299" s="31" t="str">
        <f>IF(A299="HHB",C299*IVA,"-")</f>
        <v>-</v>
      </c>
      <c r="H299" s="7" t="str">
        <f t="shared" si="9"/>
        <v>-</v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1" t="str">
        <f>IF(A300="HHB",C300*IVA,"-")</f>
        <v>-</v>
      </c>
      <c r="H300" s="7" t="str">
        <f t="shared" si="9"/>
        <v>-</v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8"/>
        <v>-</v>
      </c>
      <c r="E301" s="31" t="str">
        <f>IF(A301="HHB",C301*IVA,"-")</f>
        <v>-</v>
      </c>
      <c r="H301" s="7" t="str">
        <f t="shared" si="9"/>
        <v>-</v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8"/>
        <v>-</v>
      </c>
      <c r="E302" s="31" t="str">
        <f>IF(A302="HHB",C302*IVA,"-")</f>
        <v>-</v>
      </c>
      <c r="H302" s="7" t="str">
        <f t="shared" si="9"/>
        <v>-</v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8"/>
        <v>-</v>
      </c>
      <c r="E303" s="31" t="str">
        <f>IF(A303="HHB",C303*IVA,"-")</f>
        <v>-</v>
      </c>
      <c r="H303" s="7" t="str">
        <f t="shared" si="9"/>
        <v>-</v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8"/>
        <v>-</v>
      </c>
      <c r="E304" s="31" t="str">
        <f>IF(A304="HHB",C304*IVA,"-")</f>
        <v>-</v>
      </c>
      <c r="H304" s="7" t="str">
        <f t="shared" si="9"/>
        <v>-</v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8"/>
        <v>-</v>
      </c>
      <c r="E305" s="31" t="str">
        <f>IF(A305="HHB",C305*IVA,"-")</f>
        <v>-</v>
      </c>
      <c r="H305" s="7" t="str">
        <f t="shared" si="9"/>
        <v>-</v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8"/>
        <v>-</v>
      </c>
      <c r="E306" s="31" t="str">
        <f>IF(A306="HHB",C306*IVA,"-")</f>
        <v>-</v>
      </c>
      <c r="H306" s="7" t="str">
        <f t="shared" si="9"/>
        <v>-</v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8"/>
        <v>-</v>
      </c>
      <c r="E307" s="31" t="str">
        <f>IF(A307="HHB",C307*IVA,"-")</f>
        <v>-</v>
      </c>
      <c r="H307" s="7" t="str">
        <f t="shared" si="9"/>
        <v>-</v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8"/>
        <v>-</v>
      </c>
      <c r="E308" s="31" t="str">
        <f>IF(A308="HHB",C308*IVA,"-")</f>
        <v>-</v>
      </c>
      <c r="H308" s="7" t="str">
        <f t="shared" si="9"/>
        <v>-</v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8"/>
        <v>-</v>
      </c>
      <c r="E309" s="31" t="str">
        <f>IF(A309="HHB",C309*IVA,"-")</f>
        <v>-</v>
      </c>
      <c r="H309" s="7" t="str">
        <f t="shared" si="9"/>
        <v>-</v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8"/>
        <v>-</v>
      </c>
      <c r="E310" s="31" t="str">
        <f>IF(A310="HHB",C310*IVA,"-")</f>
        <v>-</v>
      </c>
      <c r="H310" s="7" t="str">
        <f t="shared" si="9"/>
        <v>-</v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8"/>
        <v>-</v>
      </c>
      <c r="E311" s="31" t="str">
        <f>IF(A311="HHB",C311*IVA,"-")</f>
        <v>-</v>
      </c>
      <c r="H311" s="7" t="str">
        <f t="shared" si="9"/>
        <v>-</v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8"/>
        <v>-</v>
      </c>
      <c r="E312" s="31" t="str">
        <f>IF(A312="HHB",C312*IVA,"-")</f>
        <v>-</v>
      </c>
      <c r="H312" s="7" t="str">
        <f t="shared" si="9"/>
        <v>-</v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8"/>
        <v>-</v>
      </c>
      <c r="E313" s="31" t="str">
        <f>IF(A313="HHB",C313*IVA,"-")</f>
        <v>-</v>
      </c>
      <c r="H313" s="7" t="str">
        <f t="shared" si="9"/>
        <v>-</v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8"/>
        <v>-</v>
      </c>
      <c r="E314" s="31" t="str">
        <f>IF(A314="HHB",C314*IVA,"-")</f>
        <v>-</v>
      </c>
      <c r="H314" s="7" t="str">
        <f t="shared" si="9"/>
        <v>-</v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8"/>
        <v>-</v>
      </c>
      <c r="E315" s="31" t="str">
        <f>IF(A315="HHB",C315*IVA,"-")</f>
        <v>-</v>
      </c>
      <c r="H315" s="7" t="str">
        <f t="shared" si="9"/>
        <v>-</v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1" t="str">
        <f>IF(A316="HHB",C316*IVA,"-")</f>
        <v>-</v>
      </c>
      <c r="H316" s="7" t="str">
        <f t="shared" si="9"/>
        <v>-</v>
      </c>
    </row>
    <row r="317" spans="1:8" x14ac:dyDescent="0.2">
      <c r="A317" s="7" t="s">
        <v>32</v>
      </c>
      <c r="B317" t="s">
        <v>22</v>
      </c>
      <c r="C317" s="10"/>
      <c r="D317" s="7" t="str">
        <f t="shared" si="8"/>
        <v>-</v>
      </c>
      <c r="E317" s="31" t="str">
        <f>IF(A317="HHB",C317*IVA,"-")</f>
        <v>-</v>
      </c>
      <c r="H317" s="7" t="str">
        <f t="shared" si="9"/>
        <v>-</v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8"/>
        <v>-</v>
      </c>
      <c r="E318" s="31" t="str">
        <f>IF(A318="HHB",C318*IVA,"-")</f>
        <v>-</v>
      </c>
      <c r="H318" s="7" t="str">
        <f t="shared" si="9"/>
        <v>-</v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8"/>
        <v>-</v>
      </c>
      <c r="E319" s="31" t="str">
        <f>IF(A319="HHB",C319*IVA,"-")</f>
        <v>-</v>
      </c>
      <c r="H319" s="7" t="str">
        <f t="shared" si="9"/>
        <v>-</v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8"/>
        <v>-</v>
      </c>
      <c r="E320" s="31" t="str">
        <f>IF(A320="HHB",C320*IVA,"-")</f>
        <v>-</v>
      </c>
      <c r="H320" s="7" t="str">
        <f t="shared" si="9"/>
        <v>-</v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8"/>
        <v>-</v>
      </c>
      <c r="E321" s="31" t="str">
        <f>IF(A321="HHB",C321*IVA,"-")</f>
        <v>-</v>
      </c>
      <c r="H321" s="7" t="str">
        <f t="shared" si="9"/>
        <v>-</v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8"/>
        <v>-</v>
      </c>
      <c r="E322" s="31" t="str">
        <f>IF(A322="HHB",C322*IVA,"-")</f>
        <v>-</v>
      </c>
      <c r="H322" s="7" t="str">
        <f t="shared" si="9"/>
        <v>-</v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8"/>
        <v>-</v>
      </c>
      <c r="E323" s="31">
        <f>IF(A323="HHB",C323*IVA,"-")</f>
        <v>16800</v>
      </c>
      <c r="H323" s="7" t="str">
        <f t="shared" si="9"/>
        <v>-</v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8"/>
        <v>-</v>
      </c>
      <c r="E324" s="31" t="str">
        <f>IF(A324="HHB",C324*IVA,"-")</f>
        <v>-</v>
      </c>
      <c r="H324" s="7" t="str">
        <f t="shared" si="9"/>
        <v>-</v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8"/>
        <v>-</v>
      </c>
      <c r="E325" s="31" t="str">
        <f>IF(A325="HHB",C325*IVA,"-")</f>
        <v>-</v>
      </c>
      <c r="H325" s="7" t="str">
        <f t="shared" si="9"/>
        <v>-</v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IF(AND(B326="Abbigliamento",C326&gt;300000),"Trovato","-")</f>
        <v>-</v>
      </c>
      <c r="E326" s="31" t="str">
        <f>IF(A326="HHB",C326*IVA,"-")</f>
        <v>-</v>
      </c>
      <c r="H326" s="7" t="str">
        <f t="shared" ref="H326:H340" si="11">IF(AND(B326="Manuali",C326&lt;1000000),"VERO","-")</f>
        <v>-</v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0"/>
        <v>-</v>
      </c>
      <c r="E327" s="31" t="str">
        <f>IF(A327="HHB",C327*IVA,"-")</f>
        <v>-</v>
      </c>
      <c r="H327" s="7" t="str">
        <f t="shared" si="11"/>
        <v>-</v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0"/>
        <v>-</v>
      </c>
      <c r="E328" s="31">
        <f>IF(A328="HHB",C328*IVA,"-")</f>
        <v>0</v>
      </c>
      <c r="H328" s="7" t="str">
        <f t="shared" si="11"/>
        <v>-</v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0"/>
        <v>-</v>
      </c>
      <c r="E329" s="31" t="str">
        <f>IF(A329="HHB",C329*IVA,"-")</f>
        <v>-</v>
      </c>
      <c r="H329" s="7" t="str">
        <f t="shared" si="11"/>
        <v>-</v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0"/>
        <v>-</v>
      </c>
      <c r="E330" s="31" t="str">
        <f>IF(A330="HHB",C330*IVA,"-")</f>
        <v>-</v>
      </c>
      <c r="H330" s="7" t="str">
        <f t="shared" si="11"/>
        <v>-</v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0"/>
        <v>-</v>
      </c>
      <c r="E331" s="31" t="str">
        <f>IF(A331="HHB",C331*IVA,"-")</f>
        <v>-</v>
      </c>
      <c r="H331" s="7" t="str">
        <f t="shared" si="11"/>
        <v>VERO</v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0"/>
        <v>-</v>
      </c>
      <c r="E332" s="31" t="str">
        <f>IF(A332="HHB",C332*IVA,"-")</f>
        <v>-</v>
      </c>
      <c r="H332" s="7" t="str">
        <f t="shared" si="11"/>
        <v>-</v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0"/>
        <v>-</v>
      </c>
      <c r="E333" s="31" t="str">
        <f>IF(A333="HHB",C333*IVA,"-")</f>
        <v>-</v>
      </c>
      <c r="H333" s="7" t="str">
        <f t="shared" si="11"/>
        <v>-</v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0"/>
        <v>-</v>
      </c>
      <c r="E334" s="31" t="str">
        <f>IF(A334="HHB",C334*IVA,"-")</f>
        <v>-</v>
      </c>
      <c r="H334" s="7" t="str">
        <f t="shared" si="11"/>
        <v>-</v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0"/>
        <v>-</v>
      </c>
      <c r="E335" s="31" t="str">
        <f>IF(A335="HHB",C335*IVA,"-")</f>
        <v>-</v>
      </c>
      <c r="H335" s="7" t="str">
        <f t="shared" si="11"/>
        <v>-</v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0"/>
        <v>-</v>
      </c>
      <c r="E336" s="31" t="str">
        <f>IF(A336="HHB",C336*IVA,"-")</f>
        <v>-</v>
      </c>
      <c r="H336" s="7" t="str">
        <f t="shared" si="11"/>
        <v>-</v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0"/>
        <v>-</v>
      </c>
      <c r="E337" s="31" t="str">
        <f>IF(A337="HHB",C337*IVA,"-")</f>
        <v>-</v>
      </c>
      <c r="H337" s="7" t="str">
        <f t="shared" si="11"/>
        <v>-</v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1" t="str">
        <f>IF(A338="HHB",C338*IVA,"-")</f>
        <v>-</v>
      </c>
      <c r="H338" s="7" t="str">
        <f t="shared" si="11"/>
        <v>-</v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0"/>
        <v>-</v>
      </c>
      <c r="E339" s="31" t="str">
        <f>IF(A339="HHB",C339*IVA,"-")</f>
        <v>-</v>
      </c>
      <c r="H339" s="7" t="str">
        <f t="shared" si="11"/>
        <v>-</v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 t="shared" si="10"/>
        <v>-</v>
      </c>
      <c r="E340" s="31" t="str">
        <f>IF(A340="HHB",C340*IVA,"-")</f>
        <v>-</v>
      </c>
      <c r="H340" s="7" t="str">
        <f t="shared" si="11"/>
        <v>-</v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">
      <formula>NOT(ISERROR(SEARCH("uffici",B5)))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8" sqref="H18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SUMIF(cat,G3,imp)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SUMIF(cat,G4,imp)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SUMIF(cat,G5,imp)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SUMIF(cat,G6,imp)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SUMIF(B:B,G8,imp)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SUMIF(B:B,G9,imp)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SUMIF(B:B,G10,imp)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SUMIF(B:B,G11,imp)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SUMIF(B:B,G12,imp)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SUMIF(B:B,G13,imp)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SUMIF(B:B,G14,imp)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B1" zoomScale="150" zoomScaleNormal="150" workbookViewId="0">
      <selection activeCell="D13" sqref="D13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5" thickBot="1" x14ac:dyDescent="0.25">
      <c r="A2" s="26" t="s">
        <v>130</v>
      </c>
      <c r="B2" s="24">
        <v>125</v>
      </c>
      <c r="D2" s="23">
        <f>SUMIF(comuni,A2,abitanti)</f>
        <v>130</v>
      </c>
      <c r="E2" s="23">
        <f>VLOOKUP(A5,comune:abitanti,2,0)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  <c r="E4">
        <f>COUNTIF(abitanti,"&gt;100")</f>
        <v>11</v>
      </c>
    </row>
    <row r="5" spans="1:5" ht="13.5" thickBot="1" x14ac:dyDescent="0.25">
      <c r="A5" s="24" t="s">
        <v>125</v>
      </c>
      <c r="B5" s="24">
        <v>5</v>
      </c>
      <c r="D5" s="27"/>
    </row>
    <row r="6" spans="1:5" x14ac:dyDescent="0.2">
      <c r="A6" s="24" t="s">
        <v>146</v>
      </c>
      <c r="B6" s="24">
        <v>3</v>
      </c>
      <c r="D6" s="12" t="s">
        <v>206</v>
      </c>
      <c r="E6">
        <f>COUNTIF(comuni,"c*")</f>
        <v>12</v>
      </c>
    </row>
    <row r="7" spans="1:5" ht="13.5" thickBot="1" x14ac:dyDescent="0.25">
      <c r="A7" s="24" t="s">
        <v>84</v>
      </c>
      <c r="B7" s="24">
        <v>75</v>
      </c>
    </row>
    <row r="8" spans="1:5" ht="12.6" customHeight="1" x14ac:dyDescent="0.2">
      <c r="A8" s="24" t="s">
        <v>99</v>
      </c>
      <c r="B8" s="24">
        <v>35</v>
      </c>
      <c r="D8" s="12" t="s">
        <v>198</v>
      </c>
      <c r="E8">
        <f>COUNTIFS(abitanti,"&lt;100",abitanti,"&gt;10")</f>
        <v>47</v>
      </c>
    </row>
    <row r="9" spans="1:5" ht="13.5" thickBot="1" x14ac:dyDescent="0.25">
      <c r="A9" s="24" t="s">
        <v>126</v>
      </c>
      <c r="B9" s="24">
        <v>5</v>
      </c>
    </row>
    <row r="10" spans="1:5" x14ac:dyDescent="0.2">
      <c r="A10" s="24" t="s">
        <v>168</v>
      </c>
      <c r="B10" s="24">
        <v>48</v>
      </c>
      <c r="D10" s="12" t="s">
        <v>197</v>
      </c>
      <c r="E10">
        <f>SUM(abitanti)</f>
        <v>12564</v>
      </c>
    </row>
    <row r="11" spans="1:5" x14ac:dyDescent="0.2">
      <c r="A11" s="24" t="s">
        <v>87</v>
      </c>
      <c r="B11" s="24">
        <v>29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281B-40BD-4840-A3DB-E883B07410D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36</vt:i4>
      </vt:variant>
    </vt:vector>
  </HeadingPairs>
  <TitlesOfParts>
    <vt:vector size="40" baseType="lpstr">
      <vt:lpstr>Assoluti_Iva</vt:lpstr>
      <vt:lpstr>LOGICA</vt:lpstr>
      <vt:lpstr>CONTA</vt:lpstr>
      <vt:lpstr>Foglio1</vt:lpstr>
      <vt:lpstr>abitanti</vt:lpstr>
      <vt:lpstr>ACCES</vt:lpstr>
      <vt:lpstr>Assoluti_Iva!Area_stampa</vt:lpstr>
      <vt:lpstr>CAB</vt:lpstr>
      <vt:lpstr>cat</vt:lpstr>
      <vt:lpstr>cate</vt:lpstr>
      <vt:lpstr>categoria</vt:lpstr>
      <vt:lpstr>CDROM</vt:lpstr>
      <vt:lpstr>clie</vt:lpstr>
      <vt:lpstr>clienti</vt:lpstr>
      <vt:lpstr>comune</vt:lpstr>
      <vt:lpstr>comuni</vt:lpstr>
      <vt:lpstr>CONT</vt:lpstr>
      <vt:lpstr>CPU</vt:lpstr>
      <vt:lpstr>DATI</vt:lpstr>
      <vt:lpstr>HD</vt:lpstr>
      <vt:lpstr>imp</vt:lpstr>
      <vt:lpstr>IMPINIBILE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attiganadolph@gmail.com</cp:lastModifiedBy>
  <cp:revision>1</cp:revision>
  <cp:lastPrinted>2021-07-07T07:22:11Z</cp:lastPrinted>
  <dcterms:created xsi:type="dcterms:W3CDTF">2005-04-12T12:35:30Z</dcterms:created>
  <dcterms:modified xsi:type="dcterms:W3CDTF">2023-12-17T12:09:15Z</dcterms:modified>
  <cp:category>Excel;Corsi Excel</cp:category>
</cp:coreProperties>
</file>