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56E1681E-0E1C-4671-B871-FD9933709800}" xr6:coauthVersionLast="47" xr6:coauthVersionMax="47" xr10:uidLastSave="{00000000-0000-0000-0000-000000000000}"/>
  <bookViews>
    <workbookView xWindow="0" yWindow="0" windowWidth="16457" windowHeight="17914" activeTab="2" xr2:uid="{C26DAE24-4C84-44C7-9852-ED86E7CD2541}"/>
  </bookViews>
  <sheets>
    <sheet name="Professor" sheetId="1" r:id="rId1"/>
    <sheet name="Dados" sheetId="3" r:id="rId2"/>
    <sheet name="Aluno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" l="1"/>
  <c r="K15" i="2"/>
  <c r="K16" i="2"/>
  <c r="K17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H13" i="2"/>
  <c r="I13" i="2"/>
  <c r="J13" i="2"/>
  <c r="K13" i="2"/>
  <c r="G13" i="2"/>
  <c r="G2" i="2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H2" i="2"/>
  <c r="I2" i="2"/>
  <c r="J2" i="2"/>
  <c r="H12" i="1"/>
  <c r="I11" i="1"/>
  <c r="I12" i="1"/>
  <c r="K14" i="1"/>
  <c r="J14" i="1"/>
  <c r="I14" i="1"/>
  <c r="H14" i="1"/>
  <c r="G14" i="1"/>
  <c r="K13" i="1"/>
  <c r="J13" i="1"/>
  <c r="I13" i="1"/>
  <c r="H13" i="1"/>
  <c r="G13" i="1"/>
  <c r="K12" i="1"/>
  <c r="J12" i="1"/>
  <c r="G12" i="1"/>
  <c r="K11" i="1"/>
  <c r="J11" i="1"/>
  <c r="H11" i="1"/>
  <c r="G11" i="1"/>
  <c r="K10" i="1"/>
  <c r="J10" i="1"/>
  <c r="I10" i="1"/>
  <c r="H10" i="1"/>
  <c r="G10" i="1"/>
  <c r="H3" i="1"/>
  <c r="J4" i="1"/>
  <c r="I2" i="1"/>
  <c r="G2" i="1"/>
  <c r="I5" i="1"/>
  <c r="H4" i="1"/>
  <c r="G3" i="1"/>
  <c r="H2" i="1"/>
  <c r="J6" i="1"/>
  <c r="I6" i="1"/>
  <c r="H6" i="1"/>
  <c r="G6" i="1"/>
  <c r="J5" i="1"/>
  <c r="H5" i="1"/>
  <c r="G5" i="1"/>
  <c r="I4" i="1"/>
  <c r="G4" i="1"/>
  <c r="J3" i="1"/>
  <c r="I3" i="1"/>
  <c r="J2" i="1"/>
  <c r="A4" i="2"/>
  <c r="A5" i="2" s="1"/>
  <c r="A3" i="2"/>
  <c r="A6" i="2" l="1"/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</calcChain>
</file>

<file path=xl/sharedStrings.xml><?xml version="1.0" encoding="utf-8"?>
<sst xmlns="http://schemas.openxmlformats.org/spreadsheetml/2006/main" count="192" uniqueCount="81">
  <si>
    <t>Ana</t>
  </si>
  <si>
    <t>Pedro</t>
  </si>
  <si>
    <t>João</t>
  </si>
  <si>
    <t>Carlos</t>
  </si>
  <si>
    <t>Francielle</t>
  </si>
  <si>
    <t>Rosiane</t>
  </si>
  <si>
    <t>Sabrina</t>
  </si>
  <si>
    <t>Amanda</t>
  </si>
  <si>
    <t>Rosana</t>
  </si>
  <si>
    <t>Allan</t>
  </si>
  <si>
    <t>Rubia</t>
  </si>
  <si>
    <t>Jéssica</t>
  </si>
  <si>
    <t>Larissa</t>
  </si>
  <si>
    <t>Mateus</t>
  </si>
  <si>
    <t>Celso</t>
  </si>
  <si>
    <t>Cliente</t>
  </si>
  <si>
    <t>Item</t>
  </si>
  <si>
    <t>Bolsa</t>
  </si>
  <si>
    <t>Colar</t>
  </si>
  <si>
    <t>Relógio</t>
  </si>
  <si>
    <t>Violão</t>
  </si>
  <si>
    <t>Sapato</t>
  </si>
  <si>
    <t>Terno</t>
  </si>
  <si>
    <t>Chileno</t>
  </si>
  <si>
    <t>Notebook</t>
  </si>
  <si>
    <t>Vestido</t>
  </si>
  <si>
    <t>Blusa Diluxo</t>
  </si>
  <si>
    <t>Moletom Flanelado</t>
  </si>
  <si>
    <t>Calça Legging</t>
  </si>
  <si>
    <t>Short MVB Moda</t>
  </si>
  <si>
    <t>Alice</t>
  </si>
  <si>
    <t>Bianca</t>
  </si>
  <si>
    <t>Noeli</t>
  </si>
  <si>
    <t>Simone</t>
  </si>
  <si>
    <t>Otávio</t>
  </si>
  <si>
    <t>Júlio</t>
  </si>
  <si>
    <t>Bernardo</t>
  </si>
  <si>
    <t>Sueli</t>
  </si>
  <si>
    <t>Cleonice</t>
  </si>
  <si>
    <t>Joelson</t>
  </si>
  <si>
    <t>Total Vendas</t>
  </si>
  <si>
    <t>Linha</t>
  </si>
  <si>
    <t>Estado</t>
  </si>
  <si>
    <t>Vendedor</t>
  </si>
  <si>
    <t>Produto Vendido</t>
  </si>
  <si>
    <t>São Paulo</t>
  </si>
  <si>
    <t>Marcos</t>
  </si>
  <si>
    <t>Ar Condicionado</t>
  </si>
  <si>
    <t>Andre</t>
  </si>
  <si>
    <t>Cadeira de Escritório</t>
  </si>
  <si>
    <t>Rio de Janeiro</t>
  </si>
  <si>
    <t>Cristiano</t>
  </si>
  <si>
    <t>Cama Box Casal</t>
  </si>
  <si>
    <t>Claudia</t>
  </si>
  <si>
    <t>Colchão Queen</t>
  </si>
  <si>
    <t>Santa Catarina</t>
  </si>
  <si>
    <t>Fogão 4 Bocas</t>
  </si>
  <si>
    <t>Beatriz</t>
  </si>
  <si>
    <t>Forno Elétrico</t>
  </si>
  <si>
    <t>Fritadeira Elétrica sem Óleo</t>
  </si>
  <si>
    <t>Geladeira</t>
  </si>
  <si>
    <t>Francisco</t>
  </si>
  <si>
    <t>Impressora Multifuncional</t>
  </si>
  <si>
    <t>Jogo de Panelas</t>
  </si>
  <si>
    <t>Matheus</t>
  </si>
  <si>
    <t>Lavadora de Roupas</t>
  </si>
  <si>
    <t>Jorge</t>
  </si>
  <si>
    <t>Mesa de Jantar 4 Cadeiras</t>
  </si>
  <si>
    <t>Rose</t>
  </si>
  <si>
    <t>Micro-ondas</t>
  </si>
  <si>
    <t>Mouse sem Fio</t>
  </si>
  <si>
    <t>Samanta</t>
  </si>
  <si>
    <t>Arthur</t>
  </si>
  <si>
    <t>Painel para TV</t>
  </si>
  <si>
    <t>Krissia</t>
  </si>
  <si>
    <t>Smart TV Full HD LED 43</t>
  </si>
  <si>
    <t>Smartphone 64GB</t>
  </si>
  <si>
    <t>Fernando</t>
  </si>
  <si>
    <t>Sofá 3 Lugares</t>
  </si>
  <si>
    <t>Ventilador</t>
  </si>
  <si>
    <t>Ventilador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</si>
</sst>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26" fmlaLink="$K$1" max="21" min="1" page="10" val="9"/>
</file>

<file path=xl/ctrlProps/ctrlProp2.xml><?xml version="1.0" encoding="utf-8"?>
<formControlPr xmlns="http://schemas.microsoft.com/office/spreadsheetml/2009/9/main" objectType="Scroll" dx="35" fmlaLink="$K$1" max="21" min="1" page="10" val="10"/>
</file>

<file path=xl/ctrlProps/ctrlProp3.xml><?xml version="1.0" encoding="utf-8"?>
<formControlPr xmlns="http://schemas.microsoft.com/office/spreadsheetml/2009/9/main" objectType="Scroll" dx="35" fmlaLink="$L$12" max="17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70757</xdr:colOff>
          <xdr:row>0</xdr:row>
          <xdr:rowOff>146957</xdr:rowOff>
        </xdr:from>
        <xdr:to>
          <xdr:col>5</xdr:col>
          <xdr:colOff>517071</xdr:colOff>
          <xdr:row>6</xdr:row>
          <xdr:rowOff>81643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473529</xdr:colOff>
          <xdr:row>0</xdr:row>
          <xdr:rowOff>174171</xdr:rowOff>
        </xdr:from>
        <xdr:to>
          <xdr:col>5</xdr:col>
          <xdr:colOff>429986</xdr:colOff>
          <xdr:row>8</xdr:row>
          <xdr:rowOff>103414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402772</xdr:colOff>
          <xdr:row>10</xdr:row>
          <xdr:rowOff>97971</xdr:rowOff>
        </xdr:from>
        <xdr:to>
          <xdr:col>5</xdr:col>
          <xdr:colOff>332014</xdr:colOff>
          <xdr:row>17</xdr:row>
          <xdr:rowOff>179615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BB29-8293-4200-993A-37BED35D8ADA}">
  <sheetPr codeName="Planilha1"/>
  <dimension ref="A1:M26"/>
  <sheetViews>
    <sheetView showGridLines="0" topLeftCell="F1" workbookViewId="0">
      <selection activeCell="H9" sqref="H9"/>
    </sheetView>
  </sheetViews>
  <sheetFormatPr defaultRowHeight="14.6" x14ac:dyDescent="0.4"/>
  <cols>
    <col min="1" max="1" width="8.3046875" style="1" hidden="1" customWidth="1"/>
    <col min="2" max="2" width="17.69140625" style="1" hidden="1" customWidth="1"/>
    <col min="3" max="3" width="26.23046875" style="1" hidden="1" customWidth="1"/>
    <col min="4" max="4" width="17.07421875" style="1" hidden="1" customWidth="1"/>
    <col min="5" max="5" width="0" hidden="1" customWidth="1"/>
    <col min="7" max="7" width="8.07421875" hidden="1" customWidth="1"/>
    <col min="8" max="8" width="22.69140625" customWidth="1"/>
    <col min="9" max="9" width="20.53515625" customWidth="1"/>
    <col min="10" max="10" width="36" customWidth="1"/>
    <col min="11" max="11" width="22.3046875" customWidth="1"/>
    <col min="12" max="12" width="11.53515625" bestFit="1" customWidth="1"/>
  </cols>
  <sheetData>
    <row r="1" spans="1:13" ht="20.6" x14ac:dyDescent="0.55000000000000004">
      <c r="A1" s="2" t="s">
        <v>41</v>
      </c>
      <c r="B1" s="2" t="s">
        <v>15</v>
      </c>
      <c r="C1" s="2" t="s">
        <v>16</v>
      </c>
      <c r="D1" s="2" t="s">
        <v>40</v>
      </c>
      <c r="G1" s="2" t="s">
        <v>41</v>
      </c>
      <c r="H1" s="2" t="s">
        <v>15</v>
      </c>
      <c r="I1" s="2" t="s">
        <v>16</v>
      </c>
      <c r="J1" s="2" t="s">
        <v>40</v>
      </c>
      <c r="K1" s="10">
        <v>9</v>
      </c>
    </row>
    <row r="2" spans="1:13" ht="18.45" x14ac:dyDescent="0.5">
      <c r="A2" s="3">
        <v>1</v>
      </c>
      <c r="B2" s="3" t="s">
        <v>0</v>
      </c>
      <c r="C2" s="3" t="s">
        <v>17</v>
      </c>
      <c r="D2" s="4">
        <v>200</v>
      </c>
      <c r="G2" s="3">
        <f ca="1">OFFSET(A1,$K$1,0)</f>
        <v>9</v>
      </c>
      <c r="H2" s="3" t="str">
        <f ca="1">OFFSET(B1,$K$1,0)</f>
        <v>Rosana</v>
      </c>
      <c r="I2" s="3" t="str">
        <f ca="1">OFFSET(C1,$K$1,0)</f>
        <v>Moletom Flanelado</v>
      </c>
      <c r="J2" s="4">
        <f t="shared" ref="J2:J6" ca="1" si="0">OFFSET(D1,$K$1,0)</f>
        <v>160</v>
      </c>
    </row>
    <row r="3" spans="1:13" ht="18.45" x14ac:dyDescent="0.5">
      <c r="A3" s="3">
        <v>2</v>
      </c>
      <c r="B3" s="3" t="s">
        <v>5</v>
      </c>
      <c r="C3" s="3" t="s">
        <v>18</v>
      </c>
      <c r="D3" s="4">
        <v>2700</v>
      </c>
      <c r="G3" s="3">
        <f ca="1">OFFSET(A2,$K$1,0)</f>
        <v>10</v>
      </c>
      <c r="H3" s="3" t="str">
        <f ca="1">OFFSET(B2,$K$1,0)</f>
        <v>Allan</v>
      </c>
      <c r="I3" s="3" t="str">
        <f t="shared" ref="I3:I6" ca="1" si="1">OFFSET(C2,$K$1,0)</f>
        <v>Sapato</v>
      </c>
      <c r="J3" s="4">
        <f t="shared" ca="1" si="0"/>
        <v>1620</v>
      </c>
    </row>
    <row r="4" spans="1:13" ht="18.45" x14ac:dyDescent="0.5">
      <c r="A4" s="3">
        <v>3</v>
      </c>
      <c r="B4" s="3" t="s">
        <v>6</v>
      </c>
      <c r="C4" s="3" t="s">
        <v>21</v>
      </c>
      <c r="D4" s="4">
        <v>180</v>
      </c>
      <c r="G4" s="3">
        <f t="shared" ref="G4:G6" ca="1" si="2">OFFSET(A3,$K$1,0)</f>
        <v>11</v>
      </c>
      <c r="H4" s="3" t="str">
        <f ca="1">OFFSET(B3,$K$1,0)</f>
        <v>Rubia</v>
      </c>
      <c r="I4" s="3" t="str">
        <f t="shared" ca="1" si="1"/>
        <v>Bolsa</v>
      </c>
      <c r="J4" s="4">
        <f ca="1">OFFSET(D3,$K$1,0)</f>
        <v>1600</v>
      </c>
    </row>
    <row r="5" spans="1:13" ht="18.45" x14ac:dyDescent="0.5">
      <c r="A5" s="3">
        <v>4</v>
      </c>
      <c r="B5" s="3" t="s">
        <v>7</v>
      </c>
      <c r="C5" s="3" t="s">
        <v>25</v>
      </c>
      <c r="D5" s="4">
        <v>120</v>
      </c>
      <c r="G5" s="3">
        <f t="shared" ca="1" si="2"/>
        <v>12</v>
      </c>
      <c r="H5" s="3" t="str">
        <f t="shared" ref="H5:H6" ca="1" si="3">OFFSET(B4,$K$1,0)</f>
        <v>Jéssica</v>
      </c>
      <c r="I5" s="3" t="str">
        <f ca="1">OFFSET(C4,$K$1,0)</f>
        <v>Calça Legging</v>
      </c>
      <c r="J5" s="4">
        <f t="shared" ca="1" si="0"/>
        <v>96</v>
      </c>
    </row>
    <row r="6" spans="1:13" ht="18.45" x14ac:dyDescent="0.5">
      <c r="A6" s="3">
        <v>5</v>
      </c>
      <c r="B6" s="3" t="s">
        <v>1</v>
      </c>
      <c r="C6" s="3" t="s">
        <v>19</v>
      </c>
      <c r="D6" s="4">
        <v>1500</v>
      </c>
      <c r="G6" s="3">
        <f t="shared" ca="1" si="2"/>
        <v>13</v>
      </c>
      <c r="H6" s="3" t="str">
        <f t="shared" ca="1" si="3"/>
        <v>Larissa</v>
      </c>
      <c r="I6" s="3" t="str">
        <f t="shared" ca="1" si="1"/>
        <v>Short MVB Moda</v>
      </c>
      <c r="J6" s="4">
        <f t="shared" ca="1" si="0"/>
        <v>190</v>
      </c>
    </row>
    <row r="7" spans="1:13" ht="18.45" x14ac:dyDescent="0.5">
      <c r="A7" s="3">
        <v>6</v>
      </c>
      <c r="B7" s="3" t="s">
        <v>2</v>
      </c>
      <c r="C7" s="3" t="s">
        <v>24</v>
      </c>
      <c r="D7" s="4">
        <v>7200</v>
      </c>
    </row>
    <row r="8" spans="1:13" ht="18.45" x14ac:dyDescent="0.5">
      <c r="A8" s="3">
        <v>7</v>
      </c>
      <c r="B8" s="3" t="s">
        <v>3</v>
      </c>
      <c r="C8" s="3" t="s">
        <v>20</v>
      </c>
      <c r="D8" s="4">
        <v>500</v>
      </c>
    </row>
    <row r="9" spans="1:13" ht="20.6" x14ac:dyDescent="0.55000000000000004">
      <c r="A9" s="3">
        <v>8</v>
      </c>
      <c r="B9" s="3" t="s">
        <v>4</v>
      </c>
      <c r="C9" s="3" t="s">
        <v>26</v>
      </c>
      <c r="D9" s="4">
        <v>360</v>
      </c>
      <c r="G9" s="5" t="s">
        <v>41</v>
      </c>
      <c r="H9" s="5" t="s">
        <v>42</v>
      </c>
      <c r="I9" s="6" t="s">
        <v>43</v>
      </c>
      <c r="J9" s="7" t="s">
        <v>44</v>
      </c>
      <c r="K9" s="7" t="s">
        <v>40</v>
      </c>
      <c r="M9" s="10"/>
    </row>
    <row r="10" spans="1:13" ht="18.45" x14ac:dyDescent="0.5">
      <c r="A10" s="3">
        <v>9</v>
      </c>
      <c r="B10" s="3" t="s">
        <v>8</v>
      </c>
      <c r="C10" s="3" t="s">
        <v>27</v>
      </c>
      <c r="D10" s="4">
        <v>160</v>
      </c>
      <c r="G10" s="3">
        <f ca="1">OFFSET(Dados!A1,$K$1,0)</f>
        <v>9</v>
      </c>
      <c r="H10" s="3" t="str">
        <f ca="1">OFFSET(Dados!B1,$K$1,0)</f>
        <v>São Paulo</v>
      </c>
      <c r="I10" s="3" t="str">
        <f ca="1">OFFSET(Dados!C1,$K$1,0)</f>
        <v>Francisco</v>
      </c>
      <c r="J10" s="3" t="str">
        <f ca="1">OFFSET(Dados!D1,$K$1,0)</f>
        <v>Impressora Multifuncional</v>
      </c>
      <c r="K10" s="4">
        <f ca="1">OFFSET(Dados!E1,$K$1,0)</f>
        <v>98750.599999999991</v>
      </c>
    </row>
    <row r="11" spans="1:13" ht="18.45" x14ac:dyDescent="0.5">
      <c r="A11" s="3">
        <v>10</v>
      </c>
      <c r="B11" s="3" t="s">
        <v>9</v>
      </c>
      <c r="C11" s="3" t="s">
        <v>21</v>
      </c>
      <c r="D11" s="4">
        <v>1620</v>
      </c>
      <c r="G11" s="3">
        <f ca="1">OFFSET(Dados!A2,$K$1,0)</f>
        <v>10</v>
      </c>
      <c r="H11" s="3" t="str">
        <f ca="1">OFFSET(Dados!B2,$K$1,0)</f>
        <v>Rio de Janeiro</v>
      </c>
      <c r="I11" s="3" t="str">
        <f ca="1">OFFSET(Dados!C2,$K$1,0)</f>
        <v>Allan</v>
      </c>
      <c r="J11" s="3" t="str">
        <f ca="1">OFFSET(Dados!D2,$K$1,0)</f>
        <v>Jogo de Panelas</v>
      </c>
      <c r="K11" s="4">
        <f ca="1">OFFSET(Dados!E2,$K$1,0)</f>
        <v>195929.99999999997</v>
      </c>
    </row>
    <row r="12" spans="1:13" ht="18.45" x14ac:dyDescent="0.5">
      <c r="A12" s="3">
        <v>11</v>
      </c>
      <c r="B12" s="3" t="s">
        <v>10</v>
      </c>
      <c r="C12" s="3" t="s">
        <v>17</v>
      </c>
      <c r="D12" s="4">
        <v>1600</v>
      </c>
      <c r="G12" s="3">
        <f ca="1">OFFSET(Dados!A3,$K$1,0)</f>
        <v>11</v>
      </c>
      <c r="H12" s="3" t="str">
        <f ca="1">OFFSET(Dados!B3,$K$1,0)</f>
        <v>São Paulo</v>
      </c>
      <c r="I12" s="3" t="str">
        <f ca="1">OFFSET(Dados!C3,$K$1,0)</f>
        <v>Matheus</v>
      </c>
      <c r="J12" s="3" t="str">
        <f ca="1">OFFSET(Dados!D3,$K$1,0)</f>
        <v>Lavadora de Roupas</v>
      </c>
      <c r="K12" s="4">
        <f ca="1">OFFSET(Dados!E3,$K$1,0)</f>
        <v>287820</v>
      </c>
    </row>
    <row r="13" spans="1:13" ht="18.45" x14ac:dyDescent="0.5">
      <c r="A13" s="3">
        <v>12</v>
      </c>
      <c r="B13" s="3" t="s">
        <v>11</v>
      </c>
      <c r="C13" s="3" t="s">
        <v>28</v>
      </c>
      <c r="D13" s="4">
        <v>96</v>
      </c>
      <c r="G13" s="3">
        <f ca="1">OFFSET(Dados!A4,$K$1,0)</f>
        <v>12</v>
      </c>
      <c r="H13" s="3" t="str">
        <f ca="1">OFFSET(Dados!B4,$K$1,0)</f>
        <v>São Paulo</v>
      </c>
      <c r="I13" s="3" t="str">
        <f ca="1">OFFSET(Dados!C4,$K$1,0)</f>
        <v>Jorge</v>
      </c>
      <c r="J13" s="3" t="str">
        <f ca="1">OFFSET(Dados!D4,$K$1,0)</f>
        <v>Mesa de Jantar 4 Cadeiras</v>
      </c>
      <c r="K13" s="4">
        <f ca="1">OFFSET(Dados!E4,$K$1,0)</f>
        <v>89772.900000000009</v>
      </c>
    </row>
    <row r="14" spans="1:13" ht="18.45" x14ac:dyDescent="0.5">
      <c r="A14" s="3">
        <v>13</v>
      </c>
      <c r="B14" s="3" t="s">
        <v>12</v>
      </c>
      <c r="C14" s="3" t="s">
        <v>29</v>
      </c>
      <c r="D14" s="4">
        <v>190</v>
      </c>
      <c r="G14" s="3">
        <f ca="1">OFFSET(Dados!A5,$K$1,0)</f>
        <v>13</v>
      </c>
      <c r="H14" s="3" t="str">
        <f ca="1">OFFSET(Dados!B5,$K$1,0)</f>
        <v>Santa Catarina</v>
      </c>
      <c r="I14" s="3" t="str">
        <f ca="1">OFFSET(Dados!C5,$K$1,0)</f>
        <v>Rose</v>
      </c>
      <c r="J14" s="3" t="str">
        <f ca="1">OFFSET(Dados!D5,$K$1,0)</f>
        <v>Micro-ondas</v>
      </c>
      <c r="K14" s="4">
        <f ca="1">OFFSET(Dados!E5,$K$1,0)</f>
        <v>77220</v>
      </c>
    </row>
    <row r="15" spans="1:13" ht="18.45" x14ac:dyDescent="0.5">
      <c r="A15" s="3">
        <v>14</v>
      </c>
      <c r="B15" s="3" t="s">
        <v>13</v>
      </c>
      <c r="C15" s="3" t="s">
        <v>22</v>
      </c>
      <c r="D15" s="4">
        <v>5400</v>
      </c>
    </row>
    <row r="16" spans="1:13" ht="18.45" x14ac:dyDescent="0.5">
      <c r="A16" s="3">
        <v>15</v>
      </c>
      <c r="B16" s="3" t="s">
        <v>14</v>
      </c>
      <c r="C16" s="3" t="s">
        <v>23</v>
      </c>
      <c r="D16" s="4">
        <v>126</v>
      </c>
    </row>
    <row r="17" spans="1:4" ht="18.45" x14ac:dyDescent="0.5">
      <c r="A17" s="3">
        <v>16</v>
      </c>
      <c r="B17" s="3" t="s">
        <v>30</v>
      </c>
      <c r="C17" s="3" t="s">
        <v>17</v>
      </c>
      <c r="D17" s="4">
        <v>200</v>
      </c>
    </row>
    <row r="18" spans="1:4" ht="18.45" x14ac:dyDescent="0.5">
      <c r="A18" s="3">
        <v>17</v>
      </c>
      <c r="B18" s="3" t="s">
        <v>31</v>
      </c>
      <c r="C18" s="3" t="s">
        <v>18</v>
      </c>
      <c r="D18" s="4">
        <v>2700</v>
      </c>
    </row>
    <row r="19" spans="1:4" ht="18.45" x14ac:dyDescent="0.5">
      <c r="A19" s="3">
        <v>18</v>
      </c>
      <c r="B19" s="3" t="s">
        <v>32</v>
      </c>
      <c r="C19" s="3" t="s">
        <v>21</v>
      </c>
      <c r="D19" s="4">
        <v>180</v>
      </c>
    </row>
    <row r="20" spans="1:4" ht="18.45" x14ac:dyDescent="0.5">
      <c r="A20" s="3">
        <v>19</v>
      </c>
      <c r="B20" s="3" t="s">
        <v>33</v>
      </c>
      <c r="C20" s="3" t="s">
        <v>25</v>
      </c>
      <c r="D20" s="4">
        <v>120</v>
      </c>
    </row>
    <row r="21" spans="1:4" ht="18.45" x14ac:dyDescent="0.5">
      <c r="A21" s="3">
        <v>20</v>
      </c>
      <c r="B21" s="3" t="s">
        <v>34</v>
      </c>
      <c r="C21" s="3" t="s">
        <v>19</v>
      </c>
      <c r="D21" s="4">
        <v>1500</v>
      </c>
    </row>
    <row r="22" spans="1:4" ht="18.45" x14ac:dyDescent="0.5">
      <c r="A22" s="3">
        <v>21</v>
      </c>
      <c r="B22" s="3" t="s">
        <v>35</v>
      </c>
      <c r="C22" s="3" t="s">
        <v>24</v>
      </c>
      <c r="D22" s="4">
        <v>7200</v>
      </c>
    </row>
    <row r="23" spans="1:4" ht="18.45" x14ac:dyDescent="0.5">
      <c r="A23" s="3">
        <v>22</v>
      </c>
      <c r="B23" s="3" t="s">
        <v>36</v>
      </c>
      <c r="C23" s="3" t="s">
        <v>20</v>
      </c>
      <c r="D23" s="4">
        <v>500</v>
      </c>
    </row>
    <row r="24" spans="1:4" ht="18.45" x14ac:dyDescent="0.5">
      <c r="A24" s="3">
        <v>23</v>
      </c>
      <c r="B24" s="3" t="s">
        <v>37</v>
      </c>
      <c r="C24" s="3" t="s">
        <v>26</v>
      </c>
      <c r="D24" s="4">
        <v>360</v>
      </c>
    </row>
    <row r="25" spans="1:4" ht="18.45" x14ac:dyDescent="0.5">
      <c r="A25" s="3">
        <v>24</v>
      </c>
      <c r="B25" s="3" t="s">
        <v>38</v>
      </c>
      <c r="C25" s="3" t="s">
        <v>27</v>
      </c>
      <c r="D25" s="4">
        <v>160</v>
      </c>
    </row>
    <row r="26" spans="1:4" ht="18.45" x14ac:dyDescent="0.5">
      <c r="A26" s="3">
        <v>25</v>
      </c>
      <c r="B26" s="3" t="s">
        <v>39</v>
      </c>
      <c r="C26" s="3" t="s">
        <v>21</v>
      </c>
      <c r="D26" s="4">
        <v>1620</v>
      </c>
    </row>
  </sheetData>
  <pageMargins left="0.7" right="0.7" top="0.75" bottom="0.75" header="0.3" footer="0.3"/>
  <pageSetup paperSize="9" orientation="portrait" horizont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5</xdr:col>
                    <xdr:colOff>70757</xdr:colOff>
                    <xdr:row>0</xdr:row>
                    <xdr:rowOff>146957</xdr:rowOff>
                  </from>
                  <to>
                    <xdr:col>5</xdr:col>
                    <xdr:colOff>517071</xdr:colOff>
                    <xdr:row>6</xdr:row>
                    <xdr:rowOff>81643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CF47-7A5F-431E-9DD4-7B9E07093367}">
  <dimension ref="A1:E22"/>
  <sheetViews>
    <sheetView showGridLines="0" workbookViewId="0">
      <selection activeCell="A22" sqref="A22"/>
    </sheetView>
  </sheetViews>
  <sheetFormatPr defaultRowHeight="14.6" x14ac:dyDescent="0.4"/>
  <cols>
    <col min="2" max="2" width="13" bestFit="1" customWidth="1"/>
    <col min="3" max="3" width="9" bestFit="1" customWidth="1"/>
    <col min="4" max="4" width="23.84375" bestFit="1" customWidth="1"/>
    <col min="5" max="5" width="11.53515625" bestFit="1" customWidth="1"/>
  </cols>
  <sheetData>
    <row r="1" spans="1:5" ht="15.9" x14ac:dyDescent="0.45">
      <c r="A1" s="5" t="s">
        <v>41</v>
      </c>
      <c r="B1" s="5" t="s">
        <v>42</v>
      </c>
      <c r="C1" s="6" t="s">
        <v>43</v>
      </c>
      <c r="D1" s="7" t="s">
        <v>44</v>
      </c>
      <c r="E1" s="7" t="s">
        <v>40</v>
      </c>
    </row>
    <row r="2" spans="1:5" x14ac:dyDescent="0.4">
      <c r="A2">
        <v>1</v>
      </c>
      <c r="B2" t="s">
        <v>45</v>
      </c>
      <c r="C2" s="8" t="s">
        <v>46</v>
      </c>
      <c r="D2" t="s">
        <v>47</v>
      </c>
      <c r="E2" s="9">
        <v>29766.600000000002</v>
      </c>
    </row>
    <row r="3" spans="1:5" x14ac:dyDescent="0.4">
      <c r="A3">
        <v>2</v>
      </c>
      <c r="B3" t="s">
        <v>45</v>
      </c>
      <c r="C3" s="8" t="s">
        <v>48</v>
      </c>
      <c r="D3" t="s">
        <v>49</v>
      </c>
      <c r="E3" s="9">
        <v>139880</v>
      </c>
    </row>
    <row r="4" spans="1:5" x14ac:dyDescent="0.4">
      <c r="A4">
        <v>3</v>
      </c>
      <c r="B4" t="s">
        <v>50</v>
      </c>
      <c r="C4" s="8" t="s">
        <v>51</v>
      </c>
      <c r="D4" t="s">
        <v>52</v>
      </c>
      <c r="E4" s="9">
        <v>51299.1</v>
      </c>
    </row>
    <row r="5" spans="1:5" x14ac:dyDescent="0.4">
      <c r="A5">
        <v>4</v>
      </c>
      <c r="B5" t="s">
        <v>45</v>
      </c>
      <c r="C5" s="8" t="s">
        <v>53</v>
      </c>
      <c r="D5" t="s">
        <v>54</v>
      </c>
      <c r="E5" s="9">
        <v>127433.99999999999</v>
      </c>
    </row>
    <row r="6" spans="1:5" x14ac:dyDescent="0.4">
      <c r="A6">
        <v>5</v>
      </c>
      <c r="B6" t="s">
        <v>55</v>
      </c>
      <c r="C6" s="8" t="s">
        <v>2</v>
      </c>
      <c r="D6" t="s">
        <v>56</v>
      </c>
      <c r="E6" s="9">
        <v>303696</v>
      </c>
    </row>
    <row r="7" spans="1:5" x14ac:dyDescent="0.4">
      <c r="A7">
        <v>6</v>
      </c>
      <c r="B7" t="s">
        <v>45</v>
      </c>
      <c r="C7" s="8" t="s">
        <v>57</v>
      </c>
      <c r="D7" t="s">
        <v>58</v>
      </c>
      <c r="E7" s="9">
        <v>96609.799999999988</v>
      </c>
    </row>
    <row r="8" spans="1:5" x14ac:dyDescent="0.4">
      <c r="A8">
        <v>7</v>
      </c>
      <c r="B8" t="s">
        <v>55</v>
      </c>
      <c r="C8" s="8" t="s">
        <v>33</v>
      </c>
      <c r="D8" t="s">
        <v>59</v>
      </c>
      <c r="E8" s="9">
        <v>29880</v>
      </c>
    </row>
    <row r="9" spans="1:5" x14ac:dyDescent="0.4">
      <c r="A9">
        <v>8</v>
      </c>
      <c r="B9" t="s">
        <v>45</v>
      </c>
      <c r="C9" s="8" t="s">
        <v>1</v>
      </c>
      <c r="D9" t="s">
        <v>60</v>
      </c>
      <c r="E9" s="9">
        <v>231311</v>
      </c>
    </row>
    <row r="10" spans="1:5" x14ac:dyDescent="0.4">
      <c r="A10">
        <v>9</v>
      </c>
      <c r="B10" t="s">
        <v>45</v>
      </c>
      <c r="C10" s="8" t="s">
        <v>61</v>
      </c>
      <c r="D10" t="s">
        <v>62</v>
      </c>
      <c r="E10" s="9">
        <v>98750.599999999991</v>
      </c>
    </row>
    <row r="11" spans="1:5" x14ac:dyDescent="0.4">
      <c r="A11">
        <v>10</v>
      </c>
      <c r="B11" t="s">
        <v>50</v>
      </c>
      <c r="C11" s="8" t="s">
        <v>9</v>
      </c>
      <c r="D11" t="s">
        <v>63</v>
      </c>
      <c r="E11" s="9">
        <v>195929.99999999997</v>
      </c>
    </row>
    <row r="12" spans="1:5" x14ac:dyDescent="0.4">
      <c r="A12">
        <v>11</v>
      </c>
      <c r="B12" t="s">
        <v>45</v>
      </c>
      <c r="C12" s="8" t="s">
        <v>64</v>
      </c>
      <c r="D12" t="s">
        <v>65</v>
      </c>
      <c r="E12" s="9">
        <v>287820</v>
      </c>
    </row>
    <row r="13" spans="1:5" x14ac:dyDescent="0.4">
      <c r="A13">
        <v>12</v>
      </c>
      <c r="B13" t="s">
        <v>45</v>
      </c>
      <c r="C13" s="8" t="s">
        <v>66</v>
      </c>
      <c r="D13" t="s">
        <v>67</v>
      </c>
      <c r="E13" s="9">
        <v>89772.900000000009</v>
      </c>
    </row>
    <row r="14" spans="1:5" x14ac:dyDescent="0.4">
      <c r="A14">
        <v>13</v>
      </c>
      <c r="B14" t="s">
        <v>55</v>
      </c>
      <c r="C14" s="8" t="s">
        <v>68</v>
      </c>
      <c r="D14" t="s">
        <v>69</v>
      </c>
      <c r="E14" s="9">
        <v>77220</v>
      </c>
    </row>
    <row r="15" spans="1:5" x14ac:dyDescent="0.4">
      <c r="A15">
        <v>14</v>
      </c>
      <c r="B15" t="s">
        <v>55</v>
      </c>
      <c r="C15" s="8" t="s">
        <v>4</v>
      </c>
      <c r="D15" t="s">
        <v>70</v>
      </c>
      <c r="E15" s="9">
        <v>3294.5</v>
      </c>
    </row>
    <row r="16" spans="1:5" x14ac:dyDescent="0.4">
      <c r="A16">
        <v>15</v>
      </c>
      <c r="B16" t="s">
        <v>50</v>
      </c>
      <c r="C16" s="8" t="s">
        <v>71</v>
      </c>
      <c r="D16" t="s">
        <v>24</v>
      </c>
      <c r="E16" s="9">
        <v>45588.600000000006</v>
      </c>
    </row>
    <row r="17" spans="1:5" x14ac:dyDescent="0.4">
      <c r="A17">
        <v>16</v>
      </c>
      <c r="B17" t="s">
        <v>50</v>
      </c>
      <c r="C17" s="8" t="s">
        <v>72</v>
      </c>
      <c r="D17" t="s">
        <v>73</v>
      </c>
      <c r="E17" s="9">
        <v>20999.5</v>
      </c>
    </row>
    <row r="18" spans="1:5" x14ac:dyDescent="0.4">
      <c r="A18">
        <v>17</v>
      </c>
      <c r="B18" t="s">
        <v>50</v>
      </c>
      <c r="C18" s="8" t="s">
        <v>74</v>
      </c>
      <c r="D18" t="s">
        <v>75</v>
      </c>
      <c r="E18" s="9">
        <v>85230</v>
      </c>
    </row>
    <row r="19" spans="1:5" x14ac:dyDescent="0.4">
      <c r="A19">
        <v>18</v>
      </c>
      <c r="B19" t="s">
        <v>45</v>
      </c>
      <c r="C19" s="8" t="s">
        <v>0</v>
      </c>
      <c r="D19" t="s">
        <v>76</v>
      </c>
      <c r="E19" s="9">
        <v>327348</v>
      </c>
    </row>
    <row r="20" spans="1:5" x14ac:dyDescent="0.4">
      <c r="A20">
        <v>19</v>
      </c>
      <c r="B20" t="s">
        <v>55</v>
      </c>
      <c r="C20" s="8" t="s">
        <v>77</v>
      </c>
      <c r="D20" t="s">
        <v>78</v>
      </c>
      <c r="E20" s="9">
        <v>227997.6</v>
      </c>
    </row>
    <row r="21" spans="1:5" x14ac:dyDescent="0.4">
      <c r="A21">
        <v>20</v>
      </c>
      <c r="B21" t="s">
        <v>55</v>
      </c>
      <c r="C21" s="8"/>
      <c r="D21" t="s">
        <v>79</v>
      </c>
      <c r="E21" s="9">
        <v>121841</v>
      </c>
    </row>
    <row r="22" spans="1:5" x14ac:dyDescent="0.4">
      <c r="A22">
        <v>21</v>
      </c>
      <c r="B22" t="s">
        <v>50</v>
      </c>
      <c r="C22" s="8"/>
      <c r="D22" t="s">
        <v>80</v>
      </c>
      <c r="E22" s="9">
        <v>121841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D7BC-C1BB-4D17-9FF5-8456BD2915C1}">
  <sheetPr codeName="Planilha2"/>
  <dimension ref="A1:L26"/>
  <sheetViews>
    <sheetView showGridLines="0" tabSelected="1" topLeftCell="E1" workbookViewId="0">
      <selection activeCell="J22" sqref="J22"/>
    </sheetView>
  </sheetViews>
  <sheetFormatPr defaultRowHeight="14.6" x14ac:dyDescent="0.4"/>
  <cols>
    <col min="1" max="1" width="8.3046875" style="1" hidden="1" customWidth="1"/>
    <col min="2" max="2" width="17.69140625" style="1" hidden="1" customWidth="1"/>
    <col min="3" max="3" width="26.23046875" style="1" hidden="1" customWidth="1"/>
    <col min="4" max="4" width="17.07421875" style="1" hidden="1" customWidth="1"/>
    <col min="7" max="7" width="8.07421875" customWidth="1"/>
    <col min="8" max="8" width="16.3046875" customWidth="1"/>
    <col min="9" max="9" width="20.53515625" customWidth="1"/>
    <col min="10" max="10" width="22" customWidth="1"/>
    <col min="11" max="11" width="18.23046875" customWidth="1"/>
  </cols>
  <sheetData>
    <row r="1" spans="1:12" ht="20.6" x14ac:dyDescent="0.55000000000000004">
      <c r="A1" s="2" t="s">
        <v>41</v>
      </c>
      <c r="B1" s="2" t="s">
        <v>15</v>
      </c>
      <c r="C1" s="2" t="s">
        <v>16</v>
      </c>
      <c r="D1" s="2" t="s">
        <v>40</v>
      </c>
      <c r="G1" s="2" t="s">
        <v>41</v>
      </c>
      <c r="H1" s="2" t="s">
        <v>15</v>
      </c>
      <c r="I1" s="2" t="s">
        <v>16</v>
      </c>
      <c r="J1" s="2" t="s">
        <v>40</v>
      </c>
      <c r="K1" s="10">
        <v>10</v>
      </c>
    </row>
    <row r="2" spans="1:12" ht="18.45" x14ac:dyDescent="0.5">
      <c r="A2" s="3">
        <v>1</v>
      </c>
      <c r="B2" s="3" t="s">
        <v>0</v>
      </c>
      <c r="C2" s="3" t="s">
        <v>17</v>
      </c>
      <c r="D2" s="4">
        <v>200</v>
      </c>
      <c r="G2" s="3">
        <f ca="1">OFFSET(A1,$K$1,0)</f>
        <v>10</v>
      </c>
      <c r="H2" s="3" t="str">
        <f t="shared" ref="H2:J2" ca="1" si="0">OFFSET(B1,$K$1,0)</f>
        <v>Allan</v>
      </c>
      <c r="I2" s="3" t="str">
        <f t="shared" ca="1" si="0"/>
        <v>Sapato</v>
      </c>
      <c r="J2" s="4">
        <f t="shared" ca="1" si="0"/>
        <v>1620</v>
      </c>
    </row>
    <row r="3" spans="1:12" ht="18.45" x14ac:dyDescent="0.5">
      <c r="A3" s="3">
        <f>A2+1</f>
        <v>2</v>
      </c>
      <c r="B3" s="3" t="s">
        <v>5</v>
      </c>
      <c r="C3" s="3" t="s">
        <v>18</v>
      </c>
      <c r="D3" s="4">
        <v>2700</v>
      </c>
      <c r="G3" s="3">
        <f t="shared" ref="G3:G6" ca="1" si="1">OFFSET(A2,$K$1,0)</f>
        <v>11</v>
      </c>
      <c r="H3" s="3" t="str">
        <f t="shared" ref="H3:H6" ca="1" si="2">OFFSET(B2,$K$1,0)</f>
        <v>Rubia</v>
      </c>
      <c r="I3" s="3" t="str">
        <f t="shared" ref="I3:I6" ca="1" si="3">OFFSET(C2,$K$1,0)</f>
        <v>Bolsa</v>
      </c>
      <c r="J3" s="4">
        <f t="shared" ref="J3:J6" ca="1" si="4">OFFSET(D2,$K$1,0)</f>
        <v>1600</v>
      </c>
    </row>
    <row r="4" spans="1:12" ht="18.45" x14ac:dyDescent="0.5">
      <c r="A4" s="3">
        <f t="shared" ref="A4:A26" si="5">A3+1</f>
        <v>3</v>
      </c>
      <c r="B4" s="3" t="s">
        <v>6</v>
      </c>
      <c r="C4" s="3" t="s">
        <v>21</v>
      </c>
      <c r="D4" s="4">
        <v>180</v>
      </c>
      <c r="G4" s="3">
        <f t="shared" ca="1" si="1"/>
        <v>12</v>
      </c>
      <c r="H4" s="3" t="str">
        <f t="shared" ca="1" si="2"/>
        <v>Jéssica</v>
      </c>
      <c r="I4" s="3" t="str">
        <f t="shared" ca="1" si="3"/>
        <v>Calça Legging</v>
      </c>
      <c r="J4" s="4">
        <f t="shared" ca="1" si="4"/>
        <v>96</v>
      </c>
    </row>
    <row r="5" spans="1:12" ht="18.45" x14ac:dyDescent="0.5">
      <c r="A5" s="3">
        <f t="shared" si="5"/>
        <v>4</v>
      </c>
      <c r="B5" s="3" t="s">
        <v>7</v>
      </c>
      <c r="C5" s="3" t="s">
        <v>25</v>
      </c>
      <c r="D5" s="4">
        <v>120</v>
      </c>
      <c r="G5" s="3">
        <f t="shared" ca="1" si="1"/>
        <v>13</v>
      </c>
      <c r="H5" s="3" t="str">
        <f t="shared" ca="1" si="2"/>
        <v>Larissa</v>
      </c>
      <c r="I5" s="3" t="str">
        <f t="shared" ca="1" si="3"/>
        <v>Short MVB Moda</v>
      </c>
      <c r="J5" s="4">
        <f t="shared" ca="1" si="4"/>
        <v>190</v>
      </c>
    </row>
    <row r="6" spans="1:12" ht="18.45" x14ac:dyDescent="0.5">
      <c r="A6" s="3">
        <f t="shared" si="5"/>
        <v>5</v>
      </c>
      <c r="B6" s="3" t="s">
        <v>1</v>
      </c>
      <c r="C6" s="3" t="s">
        <v>19</v>
      </c>
      <c r="D6" s="4">
        <v>1500</v>
      </c>
      <c r="G6" s="3">
        <f t="shared" ca="1" si="1"/>
        <v>14</v>
      </c>
      <c r="H6" s="3" t="str">
        <f t="shared" ca="1" si="2"/>
        <v>Mateus</v>
      </c>
      <c r="I6" s="3" t="str">
        <f t="shared" ca="1" si="3"/>
        <v>Terno</v>
      </c>
      <c r="J6" s="4">
        <f t="shared" ca="1" si="4"/>
        <v>5400</v>
      </c>
    </row>
    <row r="7" spans="1:12" ht="18.45" x14ac:dyDescent="0.5">
      <c r="A7" s="3">
        <f t="shared" si="5"/>
        <v>6</v>
      </c>
      <c r="B7" s="3" t="s">
        <v>2</v>
      </c>
      <c r="C7" s="3" t="s">
        <v>24</v>
      </c>
      <c r="D7" s="4">
        <v>7200</v>
      </c>
    </row>
    <row r="8" spans="1:12" ht="18.45" x14ac:dyDescent="0.5">
      <c r="A8" s="3">
        <f t="shared" si="5"/>
        <v>7</v>
      </c>
      <c r="B8" s="3" t="s">
        <v>3</v>
      </c>
      <c r="C8" s="3" t="s">
        <v>20</v>
      </c>
      <c r="D8" s="4">
        <v>500</v>
      </c>
    </row>
    <row r="9" spans="1:12" ht="18.45" x14ac:dyDescent="0.5">
      <c r="A9" s="3">
        <f t="shared" si="5"/>
        <v>8</v>
      </c>
      <c r="B9" s="3" t="s">
        <v>4</v>
      </c>
      <c r="C9" s="3" t="s">
        <v>26</v>
      </c>
      <c r="D9" s="4">
        <v>360</v>
      </c>
    </row>
    <row r="10" spans="1:12" ht="18.45" x14ac:dyDescent="0.5">
      <c r="A10" s="3">
        <f t="shared" si="5"/>
        <v>9</v>
      </c>
      <c r="B10" s="3" t="s">
        <v>8</v>
      </c>
      <c r="C10" s="3" t="s">
        <v>27</v>
      </c>
      <c r="D10" s="4">
        <v>160</v>
      </c>
    </row>
    <row r="11" spans="1:12" ht="18.45" x14ac:dyDescent="0.5">
      <c r="A11" s="3">
        <f t="shared" si="5"/>
        <v>10</v>
      </c>
      <c r="B11" s="3" t="s">
        <v>9</v>
      </c>
      <c r="C11" s="3" t="s">
        <v>21</v>
      </c>
      <c r="D11" s="4">
        <v>1620</v>
      </c>
    </row>
    <row r="12" spans="1:12" ht="20.6" x14ac:dyDescent="0.55000000000000004">
      <c r="A12" s="3">
        <f t="shared" si="5"/>
        <v>11</v>
      </c>
      <c r="B12" s="3" t="s">
        <v>10</v>
      </c>
      <c r="C12" s="3" t="s">
        <v>17</v>
      </c>
      <c r="D12" s="4">
        <v>1600</v>
      </c>
      <c r="G12" s="11" t="s">
        <v>41</v>
      </c>
      <c r="H12" s="11" t="s">
        <v>42</v>
      </c>
      <c r="I12" s="11" t="s">
        <v>43</v>
      </c>
      <c r="J12" s="12" t="s">
        <v>44</v>
      </c>
      <c r="K12" s="12" t="s">
        <v>40</v>
      </c>
      <c r="L12" s="10">
        <v>1</v>
      </c>
    </row>
    <row r="13" spans="1:12" ht="18.45" x14ac:dyDescent="0.5">
      <c r="A13" s="3">
        <f t="shared" si="5"/>
        <v>12</v>
      </c>
      <c r="B13" s="3" t="s">
        <v>11</v>
      </c>
      <c r="C13" s="3" t="s">
        <v>28</v>
      </c>
      <c r="D13" s="4">
        <v>96</v>
      </c>
      <c r="G13" s="3">
        <f ca="1">OFFSET(Dados!A1,Aluno!$L$12,0)</f>
        <v>1</v>
      </c>
      <c r="H13" s="3" t="str">
        <f ca="1">OFFSET(Dados!B1,Aluno!$L$12,0)</f>
        <v>São Paulo</v>
      </c>
      <c r="I13" s="3" t="str">
        <f ca="1">OFFSET(Dados!C1,Aluno!$L$12,0)</f>
        <v>Marcos</v>
      </c>
      <c r="J13" s="3" t="str">
        <f ca="1">OFFSET(Dados!D1,Aluno!$L$12,0)</f>
        <v>Ar Condicionado</v>
      </c>
      <c r="K13" s="4">
        <f ca="1">OFFSET(Dados!E1,Aluno!$L$12,0)</f>
        <v>29766.600000000002</v>
      </c>
    </row>
    <row r="14" spans="1:12" ht="18.45" x14ac:dyDescent="0.5">
      <c r="A14" s="3">
        <f t="shared" si="5"/>
        <v>13</v>
      </c>
      <c r="B14" s="3" t="s">
        <v>12</v>
      </c>
      <c r="C14" s="3" t="s">
        <v>29</v>
      </c>
      <c r="D14" s="4">
        <v>190</v>
      </c>
      <c r="G14" s="3">
        <f ca="1">OFFSET(Dados!A2,Aluno!$L$12,0)</f>
        <v>2</v>
      </c>
      <c r="H14" s="3" t="str">
        <f ca="1">OFFSET(Dados!B2,Aluno!$L$12,0)</f>
        <v>São Paulo</v>
      </c>
      <c r="I14" s="3" t="str">
        <f ca="1">OFFSET(Dados!C2,Aluno!$L$12,0)</f>
        <v>Andre</v>
      </c>
      <c r="J14" s="3" t="str">
        <f ca="1">OFFSET(Dados!D2,Aluno!$L$12,0)</f>
        <v>Cadeira de Escritório</v>
      </c>
      <c r="K14" s="4">
        <f ca="1">OFFSET(Dados!E2,Aluno!$L$12,0)</f>
        <v>139880</v>
      </c>
    </row>
    <row r="15" spans="1:12" ht="18.45" x14ac:dyDescent="0.5">
      <c r="A15" s="3">
        <f t="shared" si="5"/>
        <v>14</v>
      </c>
      <c r="B15" s="3" t="s">
        <v>13</v>
      </c>
      <c r="C15" s="3" t="s">
        <v>22</v>
      </c>
      <c r="D15" s="4">
        <v>5400</v>
      </c>
      <c r="G15" s="3">
        <f ca="1">OFFSET(Dados!A3,Aluno!$L$12,0)</f>
        <v>3</v>
      </c>
      <c r="H15" s="3" t="str">
        <f ca="1">OFFSET(Dados!B3,Aluno!$L$12,0)</f>
        <v>Rio de Janeiro</v>
      </c>
      <c r="I15" s="3" t="str">
        <f ca="1">OFFSET(Dados!C3,Aluno!$L$12,0)</f>
        <v>Cristiano</v>
      </c>
      <c r="J15" s="3" t="str">
        <f ca="1">OFFSET(Dados!D3,Aluno!$L$12,0)</f>
        <v>Cama Box Casal</v>
      </c>
      <c r="K15" s="4">
        <f ca="1">OFFSET(Dados!E3,Aluno!$L$12,0)</f>
        <v>51299.1</v>
      </c>
    </row>
    <row r="16" spans="1:12" ht="18.45" x14ac:dyDescent="0.5">
      <c r="A16" s="3">
        <f t="shared" si="5"/>
        <v>15</v>
      </c>
      <c r="B16" s="3" t="s">
        <v>14</v>
      </c>
      <c r="C16" s="3" t="s">
        <v>23</v>
      </c>
      <c r="D16" s="4">
        <v>126</v>
      </c>
      <c r="G16" s="3">
        <f ca="1">OFFSET(Dados!A4,Aluno!$L$12,0)</f>
        <v>4</v>
      </c>
      <c r="H16" s="3" t="str">
        <f ca="1">OFFSET(Dados!B4,Aluno!$L$12,0)</f>
        <v>São Paulo</v>
      </c>
      <c r="I16" s="3" t="str">
        <f ca="1">OFFSET(Dados!C4,Aluno!$L$12,0)</f>
        <v>Claudia</v>
      </c>
      <c r="J16" s="3" t="str">
        <f ca="1">OFFSET(Dados!D4,Aluno!$L$12,0)</f>
        <v>Colchão Queen</v>
      </c>
      <c r="K16" s="4">
        <f ca="1">OFFSET(Dados!E4,Aluno!$L$12,0)</f>
        <v>127433.99999999999</v>
      </c>
    </row>
    <row r="17" spans="1:11" ht="18.45" x14ac:dyDescent="0.5">
      <c r="A17" s="3">
        <f t="shared" si="5"/>
        <v>16</v>
      </c>
      <c r="B17" s="3" t="s">
        <v>30</v>
      </c>
      <c r="C17" s="3" t="s">
        <v>17</v>
      </c>
      <c r="D17" s="4">
        <v>200</v>
      </c>
      <c r="G17" s="3">
        <f ca="1">OFFSET(Dados!A5,Aluno!$L$12,0)</f>
        <v>5</v>
      </c>
      <c r="H17" s="3" t="str">
        <f ca="1">OFFSET(Dados!B5,Aluno!$L$12,0)</f>
        <v>Santa Catarina</v>
      </c>
      <c r="I17" s="3" t="str">
        <f ca="1">OFFSET(Dados!C5,Aluno!$L$12,0)</f>
        <v>João</v>
      </c>
      <c r="J17" s="3" t="str">
        <f ca="1">OFFSET(Dados!D5,Aluno!$L$12,0)</f>
        <v>Fogão 4 Bocas</v>
      </c>
      <c r="K17" s="4">
        <f ca="1">OFFSET(Dados!E5,Aluno!$L$12,0)</f>
        <v>303696</v>
      </c>
    </row>
    <row r="18" spans="1:11" ht="18.45" x14ac:dyDescent="0.5">
      <c r="A18" s="3">
        <f t="shared" si="5"/>
        <v>17</v>
      </c>
      <c r="B18" s="3" t="s">
        <v>31</v>
      </c>
      <c r="C18" s="3" t="s">
        <v>18</v>
      </c>
      <c r="D18" s="4">
        <v>2700</v>
      </c>
    </row>
    <row r="19" spans="1:11" ht="18.45" x14ac:dyDescent="0.5">
      <c r="A19" s="3">
        <f t="shared" si="5"/>
        <v>18</v>
      </c>
      <c r="B19" s="3" t="s">
        <v>32</v>
      </c>
      <c r="C19" s="3" t="s">
        <v>21</v>
      </c>
      <c r="D19" s="4">
        <v>180</v>
      </c>
    </row>
    <row r="20" spans="1:11" ht="18.45" x14ac:dyDescent="0.5">
      <c r="A20" s="3">
        <f t="shared" si="5"/>
        <v>19</v>
      </c>
      <c r="B20" s="3" t="s">
        <v>33</v>
      </c>
      <c r="C20" s="3" t="s">
        <v>25</v>
      </c>
      <c r="D20" s="4">
        <v>120</v>
      </c>
    </row>
    <row r="21" spans="1:11" ht="18.45" x14ac:dyDescent="0.5">
      <c r="A21" s="3">
        <f t="shared" si="5"/>
        <v>20</v>
      </c>
      <c r="B21" s="3" t="s">
        <v>34</v>
      </c>
      <c r="C21" s="3" t="s">
        <v>19</v>
      </c>
      <c r="D21" s="4">
        <v>1500</v>
      </c>
    </row>
    <row r="22" spans="1:11" ht="18.45" x14ac:dyDescent="0.5">
      <c r="A22" s="3">
        <f t="shared" si="5"/>
        <v>21</v>
      </c>
      <c r="B22" s="3" t="s">
        <v>35</v>
      </c>
      <c r="C22" s="3" t="s">
        <v>24</v>
      </c>
      <c r="D22" s="4">
        <v>7200</v>
      </c>
    </row>
    <row r="23" spans="1:11" ht="18.45" x14ac:dyDescent="0.5">
      <c r="A23" s="3">
        <f t="shared" si="5"/>
        <v>22</v>
      </c>
      <c r="B23" s="3" t="s">
        <v>36</v>
      </c>
      <c r="C23" s="3" t="s">
        <v>20</v>
      </c>
      <c r="D23" s="4">
        <v>500</v>
      </c>
    </row>
    <row r="24" spans="1:11" ht="18.45" x14ac:dyDescent="0.5">
      <c r="A24" s="3">
        <f t="shared" si="5"/>
        <v>23</v>
      </c>
      <c r="B24" s="3" t="s">
        <v>37</v>
      </c>
      <c r="C24" s="3" t="s">
        <v>26</v>
      </c>
      <c r="D24" s="4">
        <v>360</v>
      </c>
    </row>
    <row r="25" spans="1:11" ht="18.45" x14ac:dyDescent="0.5">
      <c r="A25" s="3">
        <f t="shared" si="5"/>
        <v>24</v>
      </c>
      <c r="B25" s="3" t="s">
        <v>38</v>
      </c>
      <c r="C25" s="3" t="s">
        <v>27</v>
      </c>
      <c r="D25" s="4">
        <v>160</v>
      </c>
    </row>
    <row r="26" spans="1:11" ht="18.45" x14ac:dyDescent="0.5">
      <c r="A26" s="3">
        <f t="shared" si="5"/>
        <v>25</v>
      </c>
      <c r="B26" s="3" t="s">
        <v>39</v>
      </c>
      <c r="C26" s="3" t="s">
        <v>21</v>
      </c>
      <c r="D26" s="4">
        <v>1620</v>
      </c>
    </row>
  </sheetData>
  <pageMargins left="0.7" right="0.7" top="0.75" bottom="0.75" header="0.3" footer="0.3"/>
  <pageSetup paperSize="9" orientation="portrait" horizontalDpi="30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4</xdr:col>
                    <xdr:colOff>473529</xdr:colOff>
                    <xdr:row>0</xdr:row>
                    <xdr:rowOff>174171</xdr:rowOff>
                  </from>
                  <to>
                    <xdr:col>5</xdr:col>
                    <xdr:colOff>429986</xdr:colOff>
                    <xdr:row>8</xdr:row>
                    <xdr:rowOff>103414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Scroll Bar 2">
              <controlPr defaultSize="0" autoPict="0">
                <anchor moveWithCells="1">
                  <from>
                    <xdr:col>4</xdr:col>
                    <xdr:colOff>402771</xdr:colOff>
                    <xdr:row>10</xdr:row>
                    <xdr:rowOff>97971</xdr:rowOff>
                  </from>
                  <to>
                    <xdr:col>5</xdr:col>
                    <xdr:colOff>332014</xdr:colOff>
                    <xdr:row>17</xdr:row>
                    <xdr:rowOff>179614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Professor</vt:lpstr>
      <vt:lpstr>Dados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2021-02-03T15:34:22Z</dcterms:created>
  <dcterms:modified xsi:type="dcterms:W3CDTF">2024-06-20T22:56:01Z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