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Query\"/>
    </mc:Choice>
  </mc:AlternateContent>
  <xr:revisionPtr revIDLastSave="0" documentId="13_ncr:1_{F3A2FA29-C3DE-4FAD-B061-FD794B1A472E}" xr6:coauthVersionLast="47" xr6:coauthVersionMax="47" xr10:uidLastSave="{00000000-0000-0000-0000-000000000000}"/>
  <bookViews>
    <workbookView xWindow="0" yWindow="1637" windowWidth="16114" windowHeight="13269" activeTab="1" xr2:uid="{41A477D0-44DB-4693-B44B-7E0AFEC162EE}"/>
  </bookViews>
  <sheets>
    <sheet name="Planilha1" sheetId="1" r:id="rId1"/>
    <sheet name="Planilha2" sheetId="2" r:id="rId2"/>
  </sheets>
  <definedNames>
    <definedName name="DadosExternos_1" localSheetId="1" hidden="1">Planilha2!$A$1:$E$39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/>
  <c r="I3" i="2"/>
  <c r="J3" i="2"/>
  <c r="G4" i="2"/>
  <c r="H4" i="2"/>
  <c r="I4" i="2"/>
  <c r="J4" i="2"/>
  <c r="G5" i="2"/>
  <c r="H5" i="2"/>
  <c r="I5" i="2"/>
  <c r="F5" i="2" s="1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F11" i="2" s="1"/>
  <c r="H11" i="2"/>
  <c r="I11" i="2"/>
  <c r="J11" i="2"/>
  <c r="G12" i="2"/>
  <c r="F12" i="2" s="1"/>
  <c r="H12" i="2"/>
  <c r="I12" i="2"/>
  <c r="J12" i="2"/>
  <c r="G13" i="2"/>
  <c r="H13" i="2"/>
  <c r="I13" i="2"/>
  <c r="J13" i="2"/>
  <c r="G14" i="2"/>
  <c r="F14" i="2" s="1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F17" i="2" s="1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F23" i="2" s="1"/>
  <c r="H23" i="2"/>
  <c r="I23" i="2"/>
  <c r="J23" i="2"/>
  <c r="G24" i="2"/>
  <c r="F24" i="2" s="1"/>
  <c r="H24" i="2"/>
  <c r="I24" i="2"/>
  <c r="J24" i="2"/>
  <c r="G25" i="2"/>
  <c r="H25" i="2"/>
  <c r="I25" i="2"/>
  <c r="J25" i="2"/>
  <c r="G26" i="2"/>
  <c r="F26" i="2" s="1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F29" i="2" s="1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F35" i="2" s="1"/>
  <c r="H35" i="2"/>
  <c r="I35" i="2"/>
  <c r="J35" i="2"/>
  <c r="G36" i="2"/>
  <c r="F36" i="2" s="1"/>
  <c r="H36" i="2"/>
  <c r="I36" i="2"/>
  <c r="J36" i="2"/>
  <c r="G37" i="2"/>
  <c r="H37" i="2"/>
  <c r="I37" i="2"/>
  <c r="F37" i="2" s="1"/>
  <c r="J37" i="2"/>
  <c r="G38" i="2"/>
  <c r="F38" i="2" s="1"/>
  <c r="H38" i="2"/>
  <c r="I38" i="2"/>
  <c r="J38" i="2"/>
  <c r="G39" i="2"/>
  <c r="F39" i="2" s="1"/>
  <c r="H39" i="2"/>
  <c r="I39" i="2"/>
  <c r="J39" i="2"/>
  <c r="F2" i="2"/>
  <c r="F3" i="2"/>
  <c r="F4" i="2"/>
  <c r="F6" i="2"/>
  <c r="F7" i="2"/>
  <c r="F8" i="2"/>
  <c r="F9" i="2"/>
  <c r="F10" i="2"/>
  <c r="F13" i="2"/>
  <c r="F15" i="2"/>
  <c r="F16" i="2"/>
  <c r="F18" i="2"/>
  <c r="F19" i="2"/>
  <c r="F20" i="2"/>
  <c r="F21" i="2"/>
  <c r="F22" i="2"/>
  <c r="F25" i="2"/>
  <c r="F27" i="2"/>
  <c r="F28" i="2"/>
  <c r="F30" i="2"/>
  <c r="F31" i="2"/>
  <c r="F32" i="2"/>
  <c r="F33" i="2"/>
  <c r="F34" i="2"/>
  <c r="J2" i="2" l="1"/>
  <c r="I2" i="2"/>
  <c r="H2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F1847-60ED-40FD-B712-7F4566AC2418}" keepAlive="1" name="Consulta - Dados" description="Conexão com a consulta 'Dados' na pasta de trabalh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<sst xmlns="http://schemas.openxmlformats.org/spreadsheetml/2006/main" count="196" uniqueCount="177">
  <si>
    <t>CPF.1</t>
  </si>
  <si>
    <t>CPF.2</t>
  </si>
  <si>
    <t>CPF.3</t>
  </si>
  <si>
    <t>CPF.4</t>
  </si>
  <si>
    <t>CPF</t>
  </si>
  <si>
    <t>358</t>
  </si>
  <si>
    <t>553</t>
  </si>
  <si>
    <t>629</t>
  </si>
  <si>
    <t>34</t>
  </si>
  <si>
    <t>35855362934</t>
  </si>
  <si>
    <t>710</t>
  </si>
  <si>
    <t>186</t>
  </si>
  <si>
    <t>114</t>
  </si>
  <si>
    <t>82</t>
  </si>
  <si>
    <t>71018611482</t>
  </si>
  <si>
    <t>955</t>
  </si>
  <si>
    <t>865</t>
  </si>
  <si>
    <t>766</t>
  </si>
  <si>
    <t>19</t>
  </si>
  <si>
    <t>95586576619</t>
  </si>
  <si>
    <t>627</t>
  </si>
  <si>
    <t>148</t>
  </si>
  <si>
    <t>371</t>
  </si>
  <si>
    <t>94</t>
  </si>
  <si>
    <t>62714837194</t>
  </si>
  <si>
    <t>403</t>
  </si>
  <si>
    <t>597</t>
  </si>
  <si>
    <t>917</t>
  </si>
  <si>
    <t>61</t>
  </si>
  <si>
    <t>40359791761</t>
  </si>
  <si>
    <t>198</t>
  </si>
  <si>
    <t>494</t>
  </si>
  <si>
    <t>818</t>
  </si>
  <si>
    <t>35</t>
  </si>
  <si>
    <t>19849481835</t>
  </si>
  <si>
    <t>233</t>
  </si>
  <si>
    <t>368</t>
  </si>
  <si>
    <t>119</t>
  </si>
  <si>
    <t>23336811961</t>
  </si>
  <si>
    <t>407</t>
  </si>
  <si>
    <t>701</t>
  </si>
  <si>
    <t>142</t>
  </si>
  <si>
    <t>86</t>
  </si>
  <si>
    <t>40770114286</t>
  </si>
  <si>
    <t>742</t>
  </si>
  <si>
    <t>693</t>
  </si>
  <si>
    <t>776</t>
  </si>
  <si>
    <t>74269377635</t>
  </si>
  <si>
    <t>419</t>
  </si>
  <si>
    <t>962</t>
  </si>
  <si>
    <t>200</t>
  </si>
  <si>
    <t>88</t>
  </si>
  <si>
    <t>41996220088</t>
  </si>
  <si>
    <t>342</t>
  </si>
  <si>
    <t>757</t>
  </si>
  <si>
    <t>153</t>
  </si>
  <si>
    <t>59</t>
  </si>
  <si>
    <t>34275715359</t>
  </si>
  <si>
    <t>569</t>
  </si>
  <si>
    <t>129</t>
  </si>
  <si>
    <t>52</t>
  </si>
  <si>
    <t>56912959752</t>
  </si>
  <si>
    <t>427</t>
  </si>
  <si>
    <t>519</t>
  </si>
  <si>
    <t>721</t>
  </si>
  <si>
    <t>45</t>
  </si>
  <si>
    <t>42751972145</t>
  </si>
  <si>
    <t>669</t>
  </si>
  <si>
    <t>933</t>
  </si>
  <si>
    <t>606</t>
  </si>
  <si>
    <t>69</t>
  </si>
  <si>
    <t>66993360669</t>
  </si>
  <si>
    <t>745</t>
  </si>
  <si>
    <t>288</t>
  </si>
  <si>
    <t>868</t>
  </si>
  <si>
    <t>50</t>
  </si>
  <si>
    <t>74528886850</t>
  </si>
  <si>
    <t>432</t>
  </si>
  <si>
    <t>343</t>
  </si>
  <si>
    <t>825</t>
  </si>
  <si>
    <t>43</t>
  </si>
  <si>
    <t>43234382543</t>
  </si>
  <si>
    <t>126</t>
  </si>
  <si>
    <t>277</t>
  </si>
  <si>
    <t>294</t>
  </si>
  <si>
    <t>36</t>
  </si>
  <si>
    <t>12627729436</t>
  </si>
  <si>
    <t>737</t>
  </si>
  <si>
    <t>357</t>
  </si>
  <si>
    <t>488</t>
  </si>
  <si>
    <t>42</t>
  </si>
  <si>
    <t>73735748842</t>
  </si>
  <si>
    <t>836</t>
  </si>
  <si>
    <t>860</t>
  </si>
  <si>
    <t>602</t>
  </si>
  <si>
    <t>60</t>
  </si>
  <si>
    <t>83686060260</t>
  </si>
  <si>
    <t>944</t>
  </si>
  <si>
    <t>509</t>
  </si>
  <si>
    <t>723</t>
  </si>
  <si>
    <t>38</t>
  </si>
  <si>
    <t>94450972338</t>
  </si>
  <si>
    <t>881</t>
  </si>
  <si>
    <t>743</t>
  </si>
  <si>
    <t>366</t>
  </si>
  <si>
    <t>95</t>
  </si>
  <si>
    <t>88174336695</t>
  </si>
  <si>
    <t>941</t>
  </si>
  <si>
    <t>271</t>
  </si>
  <si>
    <t>859</t>
  </si>
  <si>
    <t>62</t>
  </si>
  <si>
    <t>94127185962</t>
  </si>
  <si>
    <t>265</t>
  </si>
  <si>
    <t>374</t>
  </si>
  <si>
    <t>790</t>
  </si>
  <si>
    <t>66</t>
  </si>
  <si>
    <t>26537479066</t>
  </si>
  <si>
    <t>889</t>
  </si>
  <si>
    <t>381</t>
  </si>
  <si>
    <t>611</t>
  </si>
  <si>
    <t>78</t>
  </si>
  <si>
    <t>88938161178</t>
  </si>
  <si>
    <t>409</t>
  </si>
  <si>
    <t>767</t>
  </si>
  <si>
    <t>596</t>
  </si>
  <si>
    <t>27</t>
  </si>
  <si>
    <t>40976759627</t>
  </si>
  <si>
    <t>579</t>
  </si>
  <si>
    <t>394</t>
  </si>
  <si>
    <t>121</t>
  </si>
  <si>
    <t>48</t>
  </si>
  <si>
    <t>57939412148</t>
  </si>
  <si>
    <t>384</t>
  </si>
  <si>
    <t>997</t>
  </si>
  <si>
    <t>404</t>
  </si>
  <si>
    <t>73</t>
  </si>
  <si>
    <t>38499740473</t>
  </si>
  <si>
    <t>545</t>
  </si>
  <si>
    <t>725</t>
  </si>
  <si>
    <t>236</t>
  </si>
  <si>
    <t>13</t>
  </si>
  <si>
    <t>54572523613</t>
  </si>
  <si>
    <t>631</t>
  </si>
  <si>
    <t>468</t>
  </si>
  <si>
    <t>86863146845</t>
  </si>
  <si>
    <t>598</t>
  </si>
  <si>
    <t>59812639469</t>
  </si>
  <si>
    <t>937</t>
  </si>
  <si>
    <t>74393762734</t>
  </si>
  <si>
    <t>382</t>
  </si>
  <si>
    <t>319</t>
  </si>
  <si>
    <t>303</t>
  </si>
  <si>
    <t>29</t>
  </si>
  <si>
    <t>38231930329</t>
  </si>
  <si>
    <t>108</t>
  </si>
  <si>
    <t>167</t>
  </si>
  <si>
    <t>831</t>
  </si>
  <si>
    <t>10816783178</t>
  </si>
  <si>
    <t>410</t>
  </si>
  <si>
    <t>994</t>
  </si>
  <si>
    <t>521</t>
  </si>
  <si>
    <t>12</t>
  </si>
  <si>
    <t>41099452112</t>
  </si>
  <si>
    <t>588</t>
  </si>
  <si>
    <t>228</t>
  </si>
  <si>
    <t>26</t>
  </si>
  <si>
    <t>58836622826</t>
  </si>
  <si>
    <t>193</t>
  </si>
  <si>
    <t>69319318660</t>
  </si>
  <si>
    <t>761</t>
  </si>
  <si>
    <t>220</t>
  </si>
  <si>
    <t>833</t>
  </si>
  <si>
    <t>71</t>
  </si>
  <si>
    <t>76122083371</t>
  </si>
  <si>
    <t>570</t>
  </si>
  <si>
    <t>12188157060</t>
  </si>
  <si>
    <t>CPF Formatado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</si>
</sst>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C75D9A7-C2ED-4453-9B01-ED9A546E8026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PF.1" tableColumnId="6"/>
      <queryTableField id="2" name="CPF.2" tableColumnId="2"/>
      <queryTableField id="3" name="CPF.3" tableColumnId="3"/>
      <queryTableField id="4" name="CPF.4" tableColumnId="4"/>
      <queryTableField id="5" name="CPF" tableColumnId="5"/>
      <queryTableField id="6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00874-C3AD-4F88-BD22-964399B841A1}" name="Dados" displayName="Dados" ref="A1:F39" tableType="queryTable" totalsRowShown="0">
  <autoFilter ref="A1:F39" xr:uid="{C9400874-C3AD-4F88-BD22-964399B841A1}"/>
  <tableColumns count="6">
    <tableColumn id="6" xr3:uid="{659FB7CB-616E-429D-9236-DA7D04B50214}" uniqueName="6" name="CPF.1" queryTableFieldId="1" dataDxfId="5"/>
    <tableColumn id="2" xr3:uid="{550B3449-A70D-408A-807B-1A20B0988535}" uniqueName="2" name="CPF.2" queryTableFieldId="2" dataDxfId="4"/>
    <tableColumn id="3" xr3:uid="{581E5D78-C45D-4CB8-85B0-D3E16C873B40}" uniqueName="3" name="CPF.3" queryTableFieldId="3" dataDxfId="3"/>
    <tableColumn id="4" xr3:uid="{5345FC72-FC87-4AA0-98B5-E72324E4EF78}" uniqueName="4" name="CPF.4" queryTableFieldId="4" dataDxfId="2"/>
    <tableColumn id="5" xr3:uid="{AF4DEF53-659B-4A2C-9AA7-B367E0DA155B}" uniqueName="5" name="CPF" queryTableFieldId="5" dataDxfId="1"/>
    <tableColumn id="7" xr3:uid="{ABF10D31-E534-450A-8E08-6F3BCA8A2D9E}" uniqueName="7" name="CPF Formatado" queryTableFieldId="6" dataDxfId="0">
      <calculatedColumnFormula>G2&amp;"."&amp;H2&amp;"."&amp;I2&amp;"-"&amp;J2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9D01-62DC-414B-A6C5-806ECFC90CE3}">
  <dimension ref="A1"/>
  <sheetViews>
    <sheetView workbookViewId="0"/>
  </sheetViews>
  <sheetFormatPr defaultRowHeight="14.6" x14ac:dyDescent="0.4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A93A-F35E-4E16-8FB7-F8707FC8640A}">
  <dimension ref="A1:J39"/>
  <sheetViews>
    <sheetView tabSelected="1" workbookViewId="0">
      <selection activeCell="L9" sqref="L9"/>
    </sheetView>
  </sheetViews>
  <sheetFormatPr defaultRowHeight="14.6" x14ac:dyDescent="0.4"/>
  <cols>
    <col min="1" max="4" width="7.69140625" bestFit="1" customWidth="1"/>
    <col min="5" max="5" width="11.84375" bestFit="1" customWidth="1"/>
    <col min="6" max="6" width="15.84375" bestFit="1" customWidth="1"/>
    <col min="7" max="9" width="0" hidden="1" customWidth="1"/>
    <col min="10" max="10" width="9.23046875" hidden="1" customWidth="1"/>
    <col min="11" max="12" width="9.23046875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176</v>
      </c>
    </row>
    <row r="2" spans="1:10" x14ac:dyDescent="0.4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tr">
        <f t="shared" ref="F2:F39" si="0">G2&amp;"."&amp;H2&amp;"."&amp;I2&amp;"-"&amp;J2</f>
        <v>358.553.629-34</v>
      </c>
      <c r="G2" t="str">
        <f>MID(Dados[[#This Row],[CPF]],1,3)</f>
        <v>358</v>
      </c>
      <c r="H2" t="str">
        <f>MID(Dados[[#This Row],[CPF]],4,3)</f>
        <v>553</v>
      </c>
      <c r="I2" t="str">
        <f>MID(Dados[[#This Row],[CPF]],7,3)</f>
        <v>629</v>
      </c>
      <c r="J2" t="str">
        <f>MID(Dados[[#This Row],[CPF]],10,2)</f>
        <v>34</v>
      </c>
    </row>
    <row r="3" spans="1:10" x14ac:dyDescent="0.4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tr">
        <f t="shared" si="0"/>
        <v>710.186.114-82</v>
      </c>
      <c r="G3" t="str">
        <f>MID(Dados[[#This Row],[CPF]],1,3)</f>
        <v>710</v>
      </c>
      <c r="H3" t="str">
        <f>MID(Dados[[#This Row],[CPF]],4,3)</f>
        <v>186</v>
      </c>
      <c r="I3" t="str">
        <f>MID(Dados[[#This Row],[CPF]],7,3)</f>
        <v>114</v>
      </c>
      <c r="J3" t="str">
        <f>MID(Dados[[#This Row],[CPF]],10,2)</f>
        <v>82</v>
      </c>
    </row>
    <row r="4" spans="1:10" x14ac:dyDescent="0.4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tr">
        <f t="shared" si="0"/>
        <v>955.865.766-19</v>
      </c>
      <c r="G4" t="str">
        <f>MID(Dados[[#This Row],[CPF]],1,3)</f>
        <v>955</v>
      </c>
      <c r="H4" t="str">
        <f>MID(Dados[[#This Row],[CPF]],4,3)</f>
        <v>865</v>
      </c>
      <c r="I4" t="str">
        <f>MID(Dados[[#This Row],[CPF]],7,3)</f>
        <v>766</v>
      </c>
      <c r="J4" t="str">
        <f>MID(Dados[[#This Row],[CPF]],10,2)</f>
        <v>19</v>
      </c>
    </row>
    <row r="5" spans="1:10" x14ac:dyDescent="0.4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tr">
        <f t="shared" si="0"/>
        <v>627.148.371-94</v>
      </c>
      <c r="G5" t="str">
        <f>MID(Dados[[#This Row],[CPF]],1,3)</f>
        <v>627</v>
      </c>
      <c r="H5" t="str">
        <f>MID(Dados[[#This Row],[CPF]],4,3)</f>
        <v>148</v>
      </c>
      <c r="I5" t="str">
        <f>MID(Dados[[#This Row],[CPF]],7,3)</f>
        <v>371</v>
      </c>
      <c r="J5" t="str">
        <f>MID(Dados[[#This Row],[CPF]],10,2)</f>
        <v>94</v>
      </c>
    </row>
    <row r="6" spans="1:10" x14ac:dyDescent="0.4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  <c r="F6" s="1" t="str">
        <f t="shared" si="0"/>
        <v>403.597.917-61</v>
      </c>
      <c r="G6" t="str">
        <f>MID(Dados[[#This Row],[CPF]],1,3)</f>
        <v>403</v>
      </c>
      <c r="H6" t="str">
        <f>MID(Dados[[#This Row],[CPF]],4,3)</f>
        <v>597</v>
      </c>
      <c r="I6" t="str">
        <f>MID(Dados[[#This Row],[CPF]],7,3)</f>
        <v>917</v>
      </c>
      <c r="J6" t="str">
        <f>MID(Dados[[#This Row],[CPF]],10,2)</f>
        <v>61</v>
      </c>
    </row>
    <row r="7" spans="1:10" x14ac:dyDescent="0.4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tr">
        <f t="shared" si="0"/>
        <v>198.494.818-35</v>
      </c>
      <c r="G7" t="str">
        <f>MID(Dados[[#This Row],[CPF]],1,3)</f>
        <v>198</v>
      </c>
      <c r="H7" t="str">
        <f>MID(Dados[[#This Row],[CPF]],4,3)</f>
        <v>494</v>
      </c>
      <c r="I7" t="str">
        <f>MID(Dados[[#This Row],[CPF]],7,3)</f>
        <v>818</v>
      </c>
      <c r="J7" t="str">
        <f>MID(Dados[[#This Row],[CPF]],10,2)</f>
        <v>35</v>
      </c>
    </row>
    <row r="8" spans="1:10" x14ac:dyDescent="0.4">
      <c r="A8" s="1" t="s">
        <v>35</v>
      </c>
      <c r="B8" s="1" t="s">
        <v>36</v>
      </c>
      <c r="C8" s="1" t="s">
        <v>37</v>
      </c>
      <c r="D8" s="1" t="s">
        <v>28</v>
      </c>
      <c r="E8" s="1" t="s">
        <v>38</v>
      </c>
      <c r="F8" s="1" t="str">
        <f t="shared" si="0"/>
        <v>233.368.119-61</v>
      </c>
      <c r="G8" t="str">
        <f>MID(Dados[[#This Row],[CPF]],1,3)</f>
        <v>233</v>
      </c>
      <c r="H8" t="str">
        <f>MID(Dados[[#This Row],[CPF]],4,3)</f>
        <v>368</v>
      </c>
      <c r="I8" t="str">
        <f>MID(Dados[[#This Row],[CPF]],7,3)</f>
        <v>119</v>
      </c>
      <c r="J8" t="str">
        <f>MID(Dados[[#This Row],[CPF]],10,2)</f>
        <v>61</v>
      </c>
    </row>
    <row r="9" spans="1:10" x14ac:dyDescent="0.4">
      <c r="A9" s="1" t="s">
        <v>39</v>
      </c>
      <c r="B9" s="1" t="s">
        <v>40</v>
      </c>
      <c r="C9" s="1" t="s">
        <v>41</v>
      </c>
      <c r="D9" s="1" t="s">
        <v>42</v>
      </c>
      <c r="E9" s="1" t="s">
        <v>43</v>
      </c>
      <c r="F9" s="1" t="str">
        <f t="shared" si="0"/>
        <v>407.701.142-86</v>
      </c>
      <c r="G9" t="str">
        <f>MID(Dados[[#This Row],[CPF]],1,3)</f>
        <v>407</v>
      </c>
      <c r="H9" t="str">
        <f>MID(Dados[[#This Row],[CPF]],4,3)</f>
        <v>701</v>
      </c>
      <c r="I9" t="str">
        <f>MID(Dados[[#This Row],[CPF]],7,3)</f>
        <v>142</v>
      </c>
      <c r="J9" t="str">
        <f>MID(Dados[[#This Row],[CPF]],10,2)</f>
        <v>86</v>
      </c>
    </row>
    <row r="10" spans="1:10" x14ac:dyDescent="0.4">
      <c r="A10" s="1" t="s">
        <v>44</v>
      </c>
      <c r="B10" s="1" t="s">
        <v>45</v>
      </c>
      <c r="C10" s="1" t="s">
        <v>46</v>
      </c>
      <c r="D10" s="1" t="s">
        <v>33</v>
      </c>
      <c r="E10" s="1" t="s">
        <v>47</v>
      </c>
      <c r="F10" s="1" t="str">
        <f t="shared" si="0"/>
        <v>742.693.776-35</v>
      </c>
      <c r="G10" t="str">
        <f>MID(Dados[[#This Row],[CPF]],1,3)</f>
        <v>742</v>
      </c>
      <c r="H10" t="str">
        <f>MID(Dados[[#This Row],[CPF]],4,3)</f>
        <v>693</v>
      </c>
      <c r="I10" t="str">
        <f>MID(Dados[[#This Row],[CPF]],7,3)</f>
        <v>776</v>
      </c>
      <c r="J10" t="str">
        <f>MID(Dados[[#This Row],[CPF]],10,2)</f>
        <v>35</v>
      </c>
    </row>
    <row r="11" spans="1:10" x14ac:dyDescent="0.4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1" t="str">
        <f t="shared" si="0"/>
        <v>419.962.200-88</v>
      </c>
      <c r="G11" t="str">
        <f>MID(Dados[[#This Row],[CPF]],1,3)</f>
        <v>419</v>
      </c>
      <c r="H11" t="str">
        <f>MID(Dados[[#This Row],[CPF]],4,3)</f>
        <v>962</v>
      </c>
      <c r="I11" t="str">
        <f>MID(Dados[[#This Row],[CPF]],7,3)</f>
        <v>200</v>
      </c>
      <c r="J11" t="str">
        <f>MID(Dados[[#This Row],[CPF]],10,2)</f>
        <v>88</v>
      </c>
    </row>
    <row r="12" spans="1:10" x14ac:dyDescent="0.4">
      <c r="A12" s="1" t="s">
        <v>53</v>
      </c>
      <c r="B12" s="1" t="s">
        <v>54</v>
      </c>
      <c r="C12" s="1" t="s">
        <v>55</v>
      </c>
      <c r="D12" s="1" t="s">
        <v>56</v>
      </c>
      <c r="E12" s="1" t="s">
        <v>57</v>
      </c>
      <c r="F12" s="1" t="str">
        <f t="shared" si="0"/>
        <v>342.757.153-59</v>
      </c>
      <c r="G12" t="str">
        <f>MID(Dados[[#This Row],[CPF]],1,3)</f>
        <v>342</v>
      </c>
      <c r="H12" t="str">
        <f>MID(Dados[[#This Row],[CPF]],4,3)</f>
        <v>757</v>
      </c>
      <c r="I12" t="str">
        <f>MID(Dados[[#This Row],[CPF]],7,3)</f>
        <v>153</v>
      </c>
      <c r="J12" t="str">
        <f>MID(Dados[[#This Row],[CPF]],10,2)</f>
        <v>59</v>
      </c>
    </row>
    <row r="13" spans="1:10" x14ac:dyDescent="0.4">
      <c r="A13" s="1" t="s">
        <v>58</v>
      </c>
      <c r="B13" s="1" t="s">
        <v>59</v>
      </c>
      <c r="C13" s="1" t="s">
        <v>26</v>
      </c>
      <c r="D13" s="1" t="s">
        <v>60</v>
      </c>
      <c r="E13" s="1" t="s">
        <v>61</v>
      </c>
      <c r="F13" s="1" t="str">
        <f t="shared" si="0"/>
        <v>569.129.597-52</v>
      </c>
      <c r="G13" t="str">
        <f>MID(Dados[[#This Row],[CPF]],1,3)</f>
        <v>569</v>
      </c>
      <c r="H13" t="str">
        <f>MID(Dados[[#This Row],[CPF]],4,3)</f>
        <v>129</v>
      </c>
      <c r="I13" t="str">
        <f>MID(Dados[[#This Row],[CPF]],7,3)</f>
        <v>597</v>
      </c>
      <c r="J13" t="str">
        <f>MID(Dados[[#This Row],[CPF]],10,2)</f>
        <v>52</v>
      </c>
    </row>
    <row r="14" spans="1:10" x14ac:dyDescent="0.4">
      <c r="A14" s="1" t="s">
        <v>62</v>
      </c>
      <c r="B14" s="1" t="s">
        <v>63</v>
      </c>
      <c r="C14" s="1" t="s">
        <v>64</v>
      </c>
      <c r="D14" s="1" t="s">
        <v>65</v>
      </c>
      <c r="E14" s="1" t="s">
        <v>66</v>
      </c>
      <c r="F14" s="1" t="str">
        <f t="shared" si="0"/>
        <v>427.519.721-45</v>
      </c>
      <c r="G14" t="str">
        <f>MID(Dados[[#This Row],[CPF]],1,3)</f>
        <v>427</v>
      </c>
      <c r="H14" t="str">
        <f>MID(Dados[[#This Row],[CPF]],4,3)</f>
        <v>519</v>
      </c>
      <c r="I14" t="str">
        <f>MID(Dados[[#This Row],[CPF]],7,3)</f>
        <v>721</v>
      </c>
      <c r="J14" t="str">
        <f>MID(Dados[[#This Row],[CPF]],10,2)</f>
        <v>45</v>
      </c>
    </row>
    <row r="15" spans="1:10" x14ac:dyDescent="0.4">
      <c r="A15" s="1" t="s">
        <v>67</v>
      </c>
      <c r="B15" s="1" t="s">
        <v>68</v>
      </c>
      <c r="C15" s="1" t="s">
        <v>69</v>
      </c>
      <c r="D15" s="1" t="s">
        <v>70</v>
      </c>
      <c r="E15" s="1" t="s">
        <v>71</v>
      </c>
      <c r="F15" s="1" t="str">
        <f t="shared" si="0"/>
        <v>669.933.606-69</v>
      </c>
      <c r="G15" t="str">
        <f>MID(Dados[[#This Row],[CPF]],1,3)</f>
        <v>669</v>
      </c>
      <c r="H15" t="str">
        <f>MID(Dados[[#This Row],[CPF]],4,3)</f>
        <v>933</v>
      </c>
      <c r="I15" t="str">
        <f>MID(Dados[[#This Row],[CPF]],7,3)</f>
        <v>606</v>
      </c>
      <c r="J15" t="str">
        <f>MID(Dados[[#This Row],[CPF]],10,2)</f>
        <v>69</v>
      </c>
    </row>
    <row r="16" spans="1:10" x14ac:dyDescent="0.4">
      <c r="A16" s="1" t="s">
        <v>72</v>
      </c>
      <c r="B16" s="1" t="s">
        <v>73</v>
      </c>
      <c r="C16" s="1" t="s">
        <v>74</v>
      </c>
      <c r="D16" s="1" t="s">
        <v>75</v>
      </c>
      <c r="E16" s="1" t="s">
        <v>76</v>
      </c>
      <c r="F16" s="1" t="str">
        <f t="shared" si="0"/>
        <v>745.288.868-50</v>
      </c>
      <c r="G16" t="str">
        <f>MID(Dados[[#This Row],[CPF]],1,3)</f>
        <v>745</v>
      </c>
      <c r="H16" t="str">
        <f>MID(Dados[[#This Row],[CPF]],4,3)</f>
        <v>288</v>
      </c>
      <c r="I16" t="str">
        <f>MID(Dados[[#This Row],[CPF]],7,3)</f>
        <v>868</v>
      </c>
      <c r="J16" t="str">
        <f>MID(Dados[[#This Row],[CPF]],10,2)</f>
        <v>50</v>
      </c>
    </row>
    <row r="17" spans="1:10" x14ac:dyDescent="0.4">
      <c r="A17" s="1" t="s">
        <v>77</v>
      </c>
      <c r="B17" s="1" t="s">
        <v>78</v>
      </c>
      <c r="C17" s="1" t="s">
        <v>79</v>
      </c>
      <c r="D17" s="1" t="s">
        <v>80</v>
      </c>
      <c r="E17" s="1" t="s">
        <v>81</v>
      </c>
      <c r="F17" s="1" t="str">
        <f t="shared" si="0"/>
        <v>432.343.825-43</v>
      </c>
      <c r="G17" t="str">
        <f>MID(Dados[[#This Row],[CPF]],1,3)</f>
        <v>432</v>
      </c>
      <c r="H17" t="str">
        <f>MID(Dados[[#This Row],[CPF]],4,3)</f>
        <v>343</v>
      </c>
      <c r="I17" t="str">
        <f>MID(Dados[[#This Row],[CPF]],7,3)</f>
        <v>825</v>
      </c>
      <c r="J17" t="str">
        <f>MID(Dados[[#This Row],[CPF]],10,2)</f>
        <v>43</v>
      </c>
    </row>
    <row r="18" spans="1:10" x14ac:dyDescent="0.4">
      <c r="A18" s="1" t="s">
        <v>82</v>
      </c>
      <c r="B18" s="1" t="s">
        <v>83</v>
      </c>
      <c r="C18" s="1" t="s">
        <v>84</v>
      </c>
      <c r="D18" s="1" t="s">
        <v>85</v>
      </c>
      <c r="E18" s="1" t="s">
        <v>86</v>
      </c>
      <c r="F18" s="1" t="str">
        <f t="shared" si="0"/>
        <v>126.277.294-36</v>
      </c>
      <c r="G18" t="str">
        <f>MID(Dados[[#This Row],[CPF]],1,3)</f>
        <v>126</v>
      </c>
      <c r="H18" t="str">
        <f>MID(Dados[[#This Row],[CPF]],4,3)</f>
        <v>277</v>
      </c>
      <c r="I18" t="str">
        <f>MID(Dados[[#This Row],[CPF]],7,3)</f>
        <v>294</v>
      </c>
      <c r="J18" t="str">
        <f>MID(Dados[[#This Row],[CPF]],10,2)</f>
        <v>36</v>
      </c>
    </row>
    <row r="19" spans="1:10" x14ac:dyDescent="0.4">
      <c r="A19" s="1" t="s">
        <v>87</v>
      </c>
      <c r="B19" s="1" t="s">
        <v>88</v>
      </c>
      <c r="C19" s="1" t="s">
        <v>89</v>
      </c>
      <c r="D19" s="1" t="s">
        <v>90</v>
      </c>
      <c r="E19" s="1" t="s">
        <v>91</v>
      </c>
      <c r="F19" s="1" t="str">
        <f t="shared" si="0"/>
        <v>737.357.488-42</v>
      </c>
      <c r="G19" t="str">
        <f>MID(Dados[[#This Row],[CPF]],1,3)</f>
        <v>737</v>
      </c>
      <c r="H19" t="str">
        <f>MID(Dados[[#This Row],[CPF]],4,3)</f>
        <v>357</v>
      </c>
      <c r="I19" t="str">
        <f>MID(Dados[[#This Row],[CPF]],7,3)</f>
        <v>488</v>
      </c>
      <c r="J19" t="str">
        <f>MID(Dados[[#This Row],[CPF]],10,2)</f>
        <v>42</v>
      </c>
    </row>
    <row r="20" spans="1:10" x14ac:dyDescent="0.4">
      <c r="A20" s="1" t="s">
        <v>92</v>
      </c>
      <c r="B20" s="1" t="s">
        <v>93</v>
      </c>
      <c r="C20" s="1" t="s">
        <v>94</v>
      </c>
      <c r="D20" s="1" t="s">
        <v>95</v>
      </c>
      <c r="E20" s="1" t="s">
        <v>96</v>
      </c>
      <c r="F20" s="1" t="str">
        <f t="shared" si="0"/>
        <v>836.860.602-60</v>
      </c>
      <c r="G20" t="str">
        <f>MID(Dados[[#This Row],[CPF]],1,3)</f>
        <v>836</v>
      </c>
      <c r="H20" t="str">
        <f>MID(Dados[[#This Row],[CPF]],4,3)</f>
        <v>860</v>
      </c>
      <c r="I20" t="str">
        <f>MID(Dados[[#This Row],[CPF]],7,3)</f>
        <v>602</v>
      </c>
      <c r="J20" t="str">
        <f>MID(Dados[[#This Row],[CPF]],10,2)</f>
        <v>60</v>
      </c>
    </row>
    <row r="21" spans="1:10" x14ac:dyDescent="0.4">
      <c r="A21" s="1" t="s">
        <v>97</v>
      </c>
      <c r="B21" s="1" t="s">
        <v>98</v>
      </c>
      <c r="C21" s="1" t="s">
        <v>99</v>
      </c>
      <c r="D21" s="1" t="s">
        <v>100</v>
      </c>
      <c r="E21" s="1" t="s">
        <v>101</v>
      </c>
      <c r="F21" s="1" t="str">
        <f t="shared" si="0"/>
        <v>944.509.723-38</v>
      </c>
      <c r="G21" t="str">
        <f>MID(Dados[[#This Row],[CPF]],1,3)</f>
        <v>944</v>
      </c>
      <c r="H21" t="str">
        <f>MID(Dados[[#This Row],[CPF]],4,3)</f>
        <v>509</v>
      </c>
      <c r="I21" t="str">
        <f>MID(Dados[[#This Row],[CPF]],7,3)</f>
        <v>723</v>
      </c>
      <c r="J21" t="str">
        <f>MID(Dados[[#This Row],[CPF]],10,2)</f>
        <v>38</v>
      </c>
    </row>
    <row r="22" spans="1:10" x14ac:dyDescent="0.4">
      <c r="A22" s="1" t="s">
        <v>102</v>
      </c>
      <c r="B22" s="1" t="s">
        <v>103</v>
      </c>
      <c r="C22" s="1" t="s">
        <v>104</v>
      </c>
      <c r="D22" s="1" t="s">
        <v>105</v>
      </c>
      <c r="E22" s="1" t="s">
        <v>106</v>
      </c>
      <c r="F22" s="1" t="str">
        <f t="shared" si="0"/>
        <v>881.743.366-95</v>
      </c>
      <c r="G22" t="str">
        <f>MID(Dados[[#This Row],[CPF]],1,3)</f>
        <v>881</v>
      </c>
      <c r="H22" t="str">
        <f>MID(Dados[[#This Row],[CPF]],4,3)</f>
        <v>743</v>
      </c>
      <c r="I22" t="str">
        <f>MID(Dados[[#This Row],[CPF]],7,3)</f>
        <v>366</v>
      </c>
      <c r="J22" t="str">
        <f>MID(Dados[[#This Row],[CPF]],10,2)</f>
        <v>95</v>
      </c>
    </row>
    <row r="23" spans="1:10" x14ac:dyDescent="0.4">
      <c r="A23" s="1" t="s">
        <v>107</v>
      </c>
      <c r="B23" s="1" t="s">
        <v>108</v>
      </c>
      <c r="C23" s="1" t="s">
        <v>109</v>
      </c>
      <c r="D23" s="1" t="s">
        <v>110</v>
      </c>
      <c r="E23" s="1" t="s">
        <v>111</v>
      </c>
      <c r="F23" s="1" t="str">
        <f t="shared" si="0"/>
        <v>941.271.859-62</v>
      </c>
      <c r="G23" t="str">
        <f>MID(Dados[[#This Row],[CPF]],1,3)</f>
        <v>941</v>
      </c>
      <c r="H23" t="str">
        <f>MID(Dados[[#This Row],[CPF]],4,3)</f>
        <v>271</v>
      </c>
      <c r="I23" t="str">
        <f>MID(Dados[[#This Row],[CPF]],7,3)</f>
        <v>859</v>
      </c>
      <c r="J23" t="str">
        <f>MID(Dados[[#This Row],[CPF]],10,2)</f>
        <v>62</v>
      </c>
    </row>
    <row r="24" spans="1:10" x14ac:dyDescent="0.4">
      <c r="A24" s="1" t="s">
        <v>112</v>
      </c>
      <c r="B24" s="1" t="s">
        <v>113</v>
      </c>
      <c r="C24" s="1" t="s">
        <v>114</v>
      </c>
      <c r="D24" s="1" t="s">
        <v>115</v>
      </c>
      <c r="E24" s="1" t="s">
        <v>116</v>
      </c>
      <c r="F24" s="1" t="str">
        <f t="shared" si="0"/>
        <v>265.374.790-66</v>
      </c>
      <c r="G24" t="str">
        <f>MID(Dados[[#This Row],[CPF]],1,3)</f>
        <v>265</v>
      </c>
      <c r="H24" t="str">
        <f>MID(Dados[[#This Row],[CPF]],4,3)</f>
        <v>374</v>
      </c>
      <c r="I24" t="str">
        <f>MID(Dados[[#This Row],[CPF]],7,3)</f>
        <v>790</v>
      </c>
      <c r="J24" t="str">
        <f>MID(Dados[[#This Row],[CPF]],10,2)</f>
        <v>66</v>
      </c>
    </row>
    <row r="25" spans="1:10" x14ac:dyDescent="0.4">
      <c r="A25" s="1" t="s">
        <v>117</v>
      </c>
      <c r="B25" s="1" t="s">
        <v>118</v>
      </c>
      <c r="C25" s="1" t="s">
        <v>119</v>
      </c>
      <c r="D25" s="1" t="s">
        <v>120</v>
      </c>
      <c r="E25" s="1" t="s">
        <v>121</v>
      </c>
      <c r="F25" s="1" t="str">
        <f t="shared" si="0"/>
        <v>889.381.611-78</v>
      </c>
      <c r="G25" t="str">
        <f>MID(Dados[[#This Row],[CPF]],1,3)</f>
        <v>889</v>
      </c>
      <c r="H25" t="str">
        <f>MID(Dados[[#This Row],[CPF]],4,3)</f>
        <v>381</v>
      </c>
      <c r="I25" t="str">
        <f>MID(Dados[[#This Row],[CPF]],7,3)</f>
        <v>611</v>
      </c>
      <c r="J25" t="str">
        <f>MID(Dados[[#This Row],[CPF]],10,2)</f>
        <v>78</v>
      </c>
    </row>
    <row r="26" spans="1:10" x14ac:dyDescent="0.4">
      <c r="A26" s="1" t="s">
        <v>122</v>
      </c>
      <c r="B26" s="1" t="s">
        <v>123</v>
      </c>
      <c r="C26" s="1" t="s">
        <v>124</v>
      </c>
      <c r="D26" s="1" t="s">
        <v>125</v>
      </c>
      <c r="E26" s="1" t="s">
        <v>126</v>
      </c>
      <c r="F26" s="1" t="str">
        <f t="shared" si="0"/>
        <v>409.767.596-27</v>
      </c>
      <c r="G26" t="str">
        <f>MID(Dados[[#This Row],[CPF]],1,3)</f>
        <v>409</v>
      </c>
      <c r="H26" t="str">
        <f>MID(Dados[[#This Row],[CPF]],4,3)</f>
        <v>767</v>
      </c>
      <c r="I26" t="str">
        <f>MID(Dados[[#This Row],[CPF]],7,3)</f>
        <v>596</v>
      </c>
      <c r="J26" t="str">
        <f>MID(Dados[[#This Row],[CPF]],10,2)</f>
        <v>27</v>
      </c>
    </row>
    <row r="27" spans="1:10" x14ac:dyDescent="0.4">
      <c r="A27" s="1" t="s">
        <v>127</v>
      </c>
      <c r="B27" s="1" t="s">
        <v>128</v>
      </c>
      <c r="C27" s="1" t="s">
        <v>129</v>
      </c>
      <c r="D27" s="1" t="s">
        <v>130</v>
      </c>
      <c r="E27" s="1" t="s">
        <v>131</v>
      </c>
      <c r="F27" s="1" t="str">
        <f t="shared" si="0"/>
        <v>579.394.121-48</v>
      </c>
      <c r="G27" t="str">
        <f>MID(Dados[[#This Row],[CPF]],1,3)</f>
        <v>579</v>
      </c>
      <c r="H27" t="str">
        <f>MID(Dados[[#This Row],[CPF]],4,3)</f>
        <v>394</v>
      </c>
      <c r="I27" t="str">
        <f>MID(Dados[[#This Row],[CPF]],7,3)</f>
        <v>121</v>
      </c>
      <c r="J27" t="str">
        <f>MID(Dados[[#This Row],[CPF]],10,2)</f>
        <v>48</v>
      </c>
    </row>
    <row r="28" spans="1:10" x14ac:dyDescent="0.4">
      <c r="A28" s="1" t="s">
        <v>132</v>
      </c>
      <c r="B28" s="1" t="s">
        <v>133</v>
      </c>
      <c r="C28" s="1" t="s">
        <v>134</v>
      </c>
      <c r="D28" s="1" t="s">
        <v>135</v>
      </c>
      <c r="E28" s="1" t="s">
        <v>136</v>
      </c>
      <c r="F28" s="1" t="str">
        <f t="shared" si="0"/>
        <v>384.997.404-73</v>
      </c>
      <c r="G28" t="str">
        <f>MID(Dados[[#This Row],[CPF]],1,3)</f>
        <v>384</v>
      </c>
      <c r="H28" t="str">
        <f>MID(Dados[[#This Row],[CPF]],4,3)</f>
        <v>997</v>
      </c>
      <c r="I28" t="str">
        <f>MID(Dados[[#This Row],[CPF]],7,3)</f>
        <v>404</v>
      </c>
      <c r="J28" t="str">
        <f>MID(Dados[[#This Row],[CPF]],10,2)</f>
        <v>73</v>
      </c>
    </row>
    <row r="29" spans="1:10" x14ac:dyDescent="0.4">
      <c r="A29" s="1" t="s">
        <v>137</v>
      </c>
      <c r="B29" s="1" t="s">
        <v>138</v>
      </c>
      <c r="C29" s="1" t="s">
        <v>139</v>
      </c>
      <c r="D29" s="1" t="s">
        <v>140</v>
      </c>
      <c r="E29" s="1" t="s">
        <v>141</v>
      </c>
      <c r="F29" s="1" t="str">
        <f t="shared" si="0"/>
        <v>545.725.236-13</v>
      </c>
      <c r="G29" t="str">
        <f>MID(Dados[[#This Row],[CPF]],1,3)</f>
        <v>545</v>
      </c>
      <c r="H29" t="str">
        <f>MID(Dados[[#This Row],[CPF]],4,3)</f>
        <v>725</v>
      </c>
      <c r="I29" t="str">
        <f>MID(Dados[[#This Row],[CPF]],7,3)</f>
        <v>236</v>
      </c>
      <c r="J29" t="str">
        <f>MID(Dados[[#This Row],[CPF]],10,2)</f>
        <v>13</v>
      </c>
    </row>
    <row r="30" spans="1:10" x14ac:dyDescent="0.4">
      <c r="A30" s="1" t="s">
        <v>74</v>
      </c>
      <c r="B30" s="1" t="s">
        <v>142</v>
      </c>
      <c r="C30" s="1" t="s">
        <v>143</v>
      </c>
      <c r="D30" s="1" t="s">
        <v>65</v>
      </c>
      <c r="E30" s="1" t="s">
        <v>144</v>
      </c>
      <c r="F30" s="1" t="str">
        <f t="shared" si="0"/>
        <v>868.631.468-45</v>
      </c>
      <c r="G30" t="str">
        <f>MID(Dados[[#This Row],[CPF]],1,3)</f>
        <v>868</v>
      </c>
      <c r="H30" t="str">
        <f>MID(Dados[[#This Row],[CPF]],4,3)</f>
        <v>631</v>
      </c>
      <c r="I30" t="str">
        <f>MID(Dados[[#This Row],[CPF]],7,3)</f>
        <v>468</v>
      </c>
      <c r="J30" t="str">
        <f>MID(Dados[[#This Row],[CPF]],10,2)</f>
        <v>45</v>
      </c>
    </row>
    <row r="31" spans="1:10" x14ac:dyDescent="0.4">
      <c r="A31" s="1" t="s">
        <v>145</v>
      </c>
      <c r="B31" s="1" t="s">
        <v>82</v>
      </c>
      <c r="C31" s="1" t="s">
        <v>128</v>
      </c>
      <c r="D31" s="1" t="s">
        <v>70</v>
      </c>
      <c r="E31" s="1" t="s">
        <v>146</v>
      </c>
      <c r="F31" s="1" t="str">
        <f t="shared" si="0"/>
        <v>598.126.394-69</v>
      </c>
      <c r="G31" t="str">
        <f>MID(Dados[[#This Row],[CPF]],1,3)</f>
        <v>598</v>
      </c>
      <c r="H31" t="str">
        <f>MID(Dados[[#This Row],[CPF]],4,3)</f>
        <v>126</v>
      </c>
      <c r="I31" t="str">
        <f>MID(Dados[[#This Row],[CPF]],7,3)</f>
        <v>394</v>
      </c>
      <c r="J31" t="str">
        <f>MID(Dados[[#This Row],[CPF]],10,2)</f>
        <v>69</v>
      </c>
    </row>
    <row r="32" spans="1:10" x14ac:dyDescent="0.4">
      <c r="A32" s="1" t="s">
        <v>103</v>
      </c>
      <c r="B32" s="1" t="s">
        <v>147</v>
      </c>
      <c r="C32" s="1" t="s">
        <v>20</v>
      </c>
      <c r="D32" s="1" t="s">
        <v>8</v>
      </c>
      <c r="E32" s="1" t="s">
        <v>148</v>
      </c>
      <c r="F32" s="1" t="str">
        <f t="shared" si="0"/>
        <v>743.937.627-34</v>
      </c>
      <c r="G32" t="str">
        <f>MID(Dados[[#This Row],[CPF]],1,3)</f>
        <v>743</v>
      </c>
      <c r="H32" t="str">
        <f>MID(Dados[[#This Row],[CPF]],4,3)</f>
        <v>937</v>
      </c>
      <c r="I32" t="str">
        <f>MID(Dados[[#This Row],[CPF]],7,3)</f>
        <v>627</v>
      </c>
      <c r="J32" t="str">
        <f>MID(Dados[[#This Row],[CPF]],10,2)</f>
        <v>34</v>
      </c>
    </row>
    <row r="33" spans="1:10" x14ac:dyDescent="0.4">
      <c r="A33" s="1" t="s">
        <v>149</v>
      </c>
      <c r="B33" s="1" t="s">
        <v>150</v>
      </c>
      <c r="C33" s="1" t="s">
        <v>151</v>
      </c>
      <c r="D33" s="1" t="s">
        <v>152</v>
      </c>
      <c r="E33" s="1" t="s">
        <v>153</v>
      </c>
      <c r="F33" s="1" t="str">
        <f t="shared" si="0"/>
        <v>382.319.303-29</v>
      </c>
      <c r="G33" t="str">
        <f>MID(Dados[[#This Row],[CPF]],1,3)</f>
        <v>382</v>
      </c>
      <c r="H33" t="str">
        <f>MID(Dados[[#This Row],[CPF]],4,3)</f>
        <v>319</v>
      </c>
      <c r="I33" t="str">
        <f>MID(Dados[[#This Row],[CPF]],7,3)</f>
        <v>303</v>
      </c>
      <c r="J33" t="str">
        <f>MID(Dados[[#This Row],[CPF]],10,2)</f>
        <v>29</v>
      </c>
    </row>
    <row r="34" spans="1:10" x14ac:dyDescent="0.4">
      <c r="A34" s="1" t="s">
        <v>154</v>
      </c>
      <c r="B34" s="1" t="s">
        <v>155</v>
      </c>
      <c r="C34" s="1" t="s">
        <v>156</v>
      </c>
      <c r="D34" s="1" t="s">
        <v>120</v>
      </c>
      <c r="E34" s="1" t="s">
        <v>157</v>
      </c>
      <c r="F34" s="1" t="str">
        <f t="shared" si="0"/>
        <v>108.167.831-78</v>
      </c>
      <c r="G34" t="str">
        <f>MID(Dados[[#This Row],[CPF]],1,3)</f>
        <v>108</v>
      </c>
      <c r="H34" t="str">
        <f>MID(Dados[[#This Row],[CPF]],4,3)</f>
        <v>167</v>
      </c>
      <c r="I34" t="str">
        <f>MID(Dados[[#This Row],[CPF]],7,3)</f>
        <v>831</v>
      </c>
      <c r="J34" t="str">
        <f>MID(Dados[[#This Row],[CPF]],10,2)</f>
        <v>78</v>
      </c>
    </row>
    <row r="35" spans="1:10" x14ac:dyDescent="0.4">
      <c r="A35" s="1" t="s">
        <v>158</v>
      </c>
      <c r="B35" s="1" t="s">
        <v>159</v>
      </c>
      <c r="C35" s="1" t="s">
        <v>160</v>
      </c>
      <c r="D35" s="1" t="s">
        <v>161</v>
      </c>
      <c r="E35" s="1" t="s">
        <v>162</v>
      </c>
      <c r="F35" s="1" t="str">
        <f t="shared" si="0"/>
        <v>410.994.521-12</v>
      </c>
      <c r="G35" t="str">
        <f>MID(Dados[[#This Row],[CPF]],1,3)</f>
        <v>410</v>
      </c>
      <c r="H35" t="str">
        <f>MID(Dados[[#This Row],[CPF]],4,3)</f>
        <v>994</v>
      </c>
      <c r="I35" t="str">
        <f>MID(Dados[[#This Row],[CPF]],7,3)</f>
        <v>521</v>
      </c>
      <c r="J35" t="str">
        <f>MID(Dados[[#This Row],[CPF]],10,2)</f>
        <v>12</v>
      </c>
    </row>
    <row r="36" spans="1:10" x14ac:dyDescent="0.4">
      <c r="A36" s="1" t="s">
        <v>163</v>
      </c>
      <c r="B36" s="1" t="s">
        <v>104</v>
      </c>
      <c r="C36" s="1" t="s">
        <v>164</v>
      </c>
      <c r="D36" s="1" t="s">
        <v>165</v>
      </c>
      <c r="E36" s="1" t="s">
        <v>166</v>
      </c>
      <c r="F36" s="1" t="str">
        <f t="shared" si="0"/>
        <v>588.366.228-26</v>
      </c>
      <c r="G36" t="str">
        <f>MID(Dados[[#This Row],[CPF]],1,3)</f>
        <v>588</v>
      </c>
      <c r="H36" t="str">
        <f>MID(Dados[[#This Row],[CPF]],4,3)</f>
        <v>366</v>
      </c>
      <c r="I36" t="str">
        <f>MID(Dados[[#This Row],[CPF]],7,3)</f>
        <v>228</v>
      </c>
      <c r="J36" t="str">
        <f>MID(Dados[[#This Row],[CPF]],10,2)</f>
        <v>26</v>
      </c>
    </row>
    <row r="37" spans="1:10" x14ac:dyDescent="0.4">
      <c r="A37" s="1" t="s">
        <v>45</v>
      </c>
      <c r="B37" s="1" t="s">
        <v>167</v>
      </c>
      <c r="C37" s="1" t="s">
        <v>11</v>
      </c>
      <c r="D37" s="1" t="s">
        <v>95</v>
      </c>
      <c r="E37" s="1" t="s">
        <v>168</v>
      </c>
      <c r="F37" s="1" t="str">
        <f t="shared" si="0"/>
        <v>693.193.186-60</v>
      </c>
      <c r="G37" t="str">
        <f>MID(Dados[[#This Row],[CPF]],1,3)</f>
        <v>693</v>
      </c>
      <c r="H37" t="str">
        <f>MID(Dados[[#This Row],[CPF]],4,3)</f>
        <v>193</v>
      </c>
      <c r="I37" t="str">
        <f>MID(Dados[[#This Row],[CPF]],7,3)</f>
        <v>186</v>
      </c>
      <c r="J37" t="str">
        <f>MID(Dados[[#This Row],[CPF]],10,2)</f>
        <v>60</v>
      </c>
    </row>
    <row r="38" spans="1:10" x14ac:dyDescent="0.4">
      <c r="A38" s="1" t="s">
        <v>169</v>
      </c>
      <c r="B38" s="1" t="s">
        <v>170</v>
      </c>
      <c r="C38" s="1" t="s">
        <v>171</v>
      </c>
      <c r="D38" s="1" t="s">
        <v>172</v>
      </c>
      <c r="E38" s="1" t="s">
        <v>173</v>
      </c>
      <c r="F38" s="1" t="str">
        <f t="shared" si="0"/>
        <v>761.220.833-71</v>
      </c>
      <c r="G38" t="str">
        <f>MID(Dados[[#This Row],[CPF]],1,3)</f>
        <v>761</v>
      </c>
      <c r="H38" t="str">
        <f>MID(Dados[[#This Row],[CPF]],4,3)</f>
        <v>220</v>
      </c>
      <c r="I38" t="str">
        <f>MID(Dados[[#This Row],[CPF]],7,3)</f>
        <v>833</v>
      </c>
      <c r="J38" t="str">
        <f>MID(Dados[[#This Row],[CPF]],10,2)</f>
        <v>71</v>
      </c>
    </row>
    <row r="39" spans="1:10" x14ac:dyDescent="0.4">
      <c r="A39" s="1" t="s">
        <v>129</v>
      </c>
      <c r="B39" s="1" t="s">
        <v>102</v>
      </c>
      <c r="C39" s="1" t="s">
        <v>174</v>
      </c>
      <c r="D39" s="1" t="s">
        <v>95</v>
      </c>
      <c r="E39" s="1" t="s">
        <v>175</v>
      </c>
      <c r="F39" s="1" t="str">
        <f t="shared" si="0"/>
        <v>121.881.570-60</v>
      </c>
      <c r="G39" t="str">
        <f>MID(Dados[[#This Row],[CPF]],1,3)</f>
        <v>121</v>
      </c>
      <c r="H39" t="str">
        <f>MID(Dados[[#This Row],[CPF]],4,3)</f>
        <v>881</v>
      </c>
      <c r="I39" t="str">
        <f>MID(Dados[[#This Row],[CPF]],7,3)</f>
        <v>570</v>
      </c>
      <c r="J39" t="str">
        <f>MID(Dados[[#This Row],[CPF]],10,2)</f>
        <v>60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F A A B Q S w M E F A A C A A g A g J 3 w W J 4 T k Z K l A A A A 9 g A A A B I A H A B D b 2 5 m a W c v U G F j a 2 F n Z S 5 4 b W w g o h g A K K A U A A A A A A A A A A A A A A A A A A A A A A A A A A A A h Y / R C o I w G I V f R X b v N i d R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i i m e s T m m Q C Y T c m 2 + A B v 3 P t M f E 1 Z 9 5 f p O 8 d a F y y 2 Q S Q J 5 f + A P U E s D B B Q A A g A I A I C d 8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n f B Y + J v b A U U C A A B N B g A A E w A c A E Z v c m 1 1 b G F z L 1 N l Y 3 R p b 2 4 x L m 0 g o h g A K K A U A A A A A A A A A A A A A A A A A A A A A A A A A A A A p V T N j t o w E L 4 j 8 Q 6 W K 1 W g s t F C o h 6 6 4 s A S U F E r N b t Q b S W C k E m m w l o n p o 5 D o Y i n 6 W E f h B f r x I S f A h G r N h d b 4 / F 8 P 5 l x A o H m M i b 9 7 V q / K 5 f K p W T K F I T E Z a F M S J M I 0 O U S w a 8 r Y w 0 Y 6 C w C E N a T V M 8 T K Z 8 r X S 7 A a m d n s U 4 q 1 P 3 g t 9 S P l M 9 l 4 r s y S C M M 4 / Z r C N H S 7 3 x r d z 6 T d 8 T 7 8 t R 5 J P c 9 3 9 T y P f k T F H l I Q S 3 9 2 1 t n P F B M M 3 N x H M L Y E L l p e 1 1 r I Z I F r d Z I n A p R I 1 q l U K 1 t u Z m c c X 8 K o J G h Y b o a 9 j R E T W q O a O 0 T j 8 M m N R l 0 t B 6 6 i D D K L 7 + h A z 6 T p C U 0 K E y m W G H A J q g K e c T J d 6 m i t h R p F A + W M 0 g q R 1 C 1 1 Y p u j + o U + e A x 0 b D Q 6 3 V 1 X 7 n N J r B 5 Y W K K X n p K R n L O M z p 7 C B P T 8 B F Y C C q p n F K p k W G e 0 R K i H z D B V N L M h I + q l 8 n X r 7 A v Z G S 0 e N 0 i H S 7 H N K 5 I V i t m Z C Y V c U H w i G s E V Q f Q / k x w v Q U 8 F Z N 5 l E O Y L I x u 0 w e I d b / M y 4 G q U A t T H l I U 3 d f L r L m S O f 5 0 Q 8 / a F b E a u 4 1 N 1 w V e N K 5 6 c U V V 7 o k B 7 c X 6 v W N l F 9 c 7 L o 3 L Y f v f P K y / y s Q j 2 V d t v C m 2 0 T 4 Y a a O O I g f t / 3 S w v r f Q L j L R P r X x e H h M 0 Y Q 8 Q i w j n B B 2 N D g Y w y d i S + Z s b u w T 3 F 2 j / A 1 q t g 5 d F 6 l 3 r s / S O c H j n j l 0 w X H L n E f t i 1 G n q I 8 8 f C l k z A T / x T Y v m 9 9 I O O Q B P t + I f 2 D c C s P L H e Q c x h B Y M C V D w 3 b 0 1 q y N f L X z 1 R l V y y U e v w b 5 7 g 9 Q S w E C L Q A U A A I A C A C A n f B Y n h O R k q U A A A D 2 A A A A E g A A A A A A A A A A A A A A A A A A A A A A Q 2 9 u Z m l n L 1 B h Y 2 t h Z 2 U u e G 1 s U E s B A i 0 A F A A C A A g A g J 3 w W A / K 6 a u k A A A A 6 Q A A A B M A A A A A A A A A A A A A A A A A 8 Q A A A F t D b 2 5 0 Z W 5 0 X 1 R 5 c G V z X S 5 4 b W x Q S w E C L Q A U A A I A C A C A n f B Y + J v b A U U C A A B N B g A A E w A A A A A A A A A A A A A A A A D i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E A A A A A A A A H 4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Z G V j M W Y w L W Z m M m I t N D A w M i 0 5 N z k 5 L W J l O W U w Y W Q 1 N G E 1 Y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h Z G 9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N l Q y M j o 0 N D o w M S 4 5 M D M 1 O D M 1 W i I g L z 4 8 R W 5 0 c n k g V H l w Z T 0 i R m l s b E N v b H V t b l R 5 c G V z I i B W Y W x 1 Z T 0 i c 0 J n W U d C Z 0 E 9 I i A v P j x F b n R y e S B U e X B l P S J G a W x s Q 2 9 s d W 1 u T m F t Z X M i I F Z h b H V l P S J z W y Z x d W 9 0 O 0 N Q R i 4 x J n F 1 b 3 Q 7 L C Z x d W 9 0 O 0 N Q R i 4 y J n F 1 b 3 Q 7 L C Z x d W 9 0 O 0 N Q R i 4 z J n F 1 b 3 Q 7 L C Z x d W 9 0 O 0 N Q R i 4 0 J n F 1 b 3 Q 7 L C Z x d W 9 0 O 0 N Q R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Z G 9 z L 1 R p c G 8 g Q W x 0 Z X J h Z G 8 0 L n t D U E Y u M S w w f S Z x d W 9 0 O y w m c X V v d D t T Z W N 0 a W 9 u M S 9 E Y W R v c y 9 U a X B v I E F s d G V y Y W R v N C 5 7 Q 1 B G L j I s M X 0 m c X V v d D s s J n F 1 b 3 Q 7 U 2 V j d G l v b j E v R G F k b 3 M v V G l w b y B B b H R l c m F k b z Q u e 0 N Q R i 4 z L D J 9 J n F 1 b 3 Q 7 L C Z x d W 9 0 O 1 N l Y 3 R p b 2 4 x L 0 R h Z G 9 z L 1 R p c G 8 g Q W x 0 Z X J h Z G 8 0 L n t D U E Y u N C w z f S Z x d W 9 0 O y w m c X V v d D t T Z W N 0 a W 9 u M S 9 E Y W R v c y 9 Q Z X J z b 2 5 h b G l 6 Y c O n w 6 N v I E F k a W N p b 2 5 h Z G E u e 0 N Q R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W R v c y 9 U a X B v I E F s d G V y Y W R v N C 5 7 Q 1 B G L j E s M H 0 m c X V v d D s s J n F 1 b 3 Q 7 U 2 V j d G l v b j E v R G F k b 3 M v V G l w b y B B b H R l c m F k b z Q u e 0 N Q R i 4 y L D F 9 J n F 1 b 3 Q 7 L C Z x d W 9 0 O 1 N l Y 3 R p b 2 4 x L 0 R h Z G 9 z L 1 R p c G 8 g Q W x 0 Z X J h Z G 8 0 L n t D U E Y u M y w y f S Z x d W 9 0 O y w m c X V v d D t T Z W N 0 a W 9 u M S 9 E Y W R v c y 9 U a X B v I E F s d G V y Y W R v N C 5 7 Q 1 B G L j Q s M 3 0 m c X V v d D s s J n F 1 b 3 Q 7 U 2 V j d G l v b j E v R G F k b 3 M v U G V y c 2 9 u Y W x p e m H D p 8 O j b y B B Z G l j a W 9 u Y W R h L n t D U E Y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R G F k b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R v c y 9 E a X Z p Z G l y J T I w Q 2 9 s d W 5 h J T I w c G 9 y J T I w R G V s a W 1 p d G F k b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V G l w b y U y M E F s d G V y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k b 3 M v V G l w b y U y M E F s d G V y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Z G 9 z L 1 B l c n N v b m F s a X p h J U M z J U E 3 J U M z J U E z b y U y M E F k a W N p b 2 5 h Z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h j e 7 p I B k 6 X H g d g z c u p 3 g A A A A A C A A A A A A A Q Z g A A A A E A A C A A A A A k k V 4 r n E w m K S N n W p 5 l 0 H 5 h X A l N W b J L I A z i q m 2 v 2 r v C h g A A A A A O g A A A A A I A A C A A A A B S J V U j R R X j K k V m W B U g D q 4 k R y 8 7 p r N F D 8 H I Y i T a b U K p D V A A A A A f W 0 m w 0 5 O C z H s l 1 2 h G C y E E V 8 r Q t 8 X E d r W P 0 C 8 d W 6 K p n y 3 I m O S s 9 f L h Z B R K 2 6 X m m j n 8 K f I e K E z Z w x C f z Y w C X 7 k y l r j C O B Z 2 w S r S U C Q O n f z r v k A A A A C l n 0 F c 0 V T b k Q s E s 0 q o Y v d / y 9 R e X D m b l C / L v M Q / m 7 6 s X P V S M s n i 6 Y g 8 W x S C 2 + K C m b l r S W r o Q 7 3 D N s y A F x 9 K n W r Q < / D a t a M a s h u p > 
</file>

<file path=customXml/itemProps1.xml><?xml version="1.0" encoding="utf-8"?>
<ds:datastoreItem xmlns:ds="http://schemas.openxmlformats.org/officeDocument/2006/customXml" ds:itemID="{EE6BB776-59B8-410A-8768-4D02C70EE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Costa</dc:creator>
  <cp:lastModifiedBy>Rodrigo Costa</cp:lastModifiedBy>
  <dcterms:created xsi:type="dcterms:W3CDTF">2024-07-16T22:22:59Z</dcterms:created>
  <dcterms:modified xsi:type="dcterms:W3CDTF">2024-07-16T23:18:46Z</dcterms:modified>
</cp:coreProperties>
</file>