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Mi unidad\IVAN PALACIOS\Digitalizador\Digitalizador 3 Canales - RPi\PCB\Digitalizador_RPi_V2\Digitalizador_RPi\Project Outputs for Digitalizador_RPi\"/>
    </mc:Choice>
  </mc:AlternateContent>
  <xr:revisionPtr revIDLastSave="0" documentId="13_ncr:1_{AE0794F9-AB69-4459-9E3F-F8AA50DCD6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gitalizador_RPi_BOM_Completo_" sheetId="1" r:id="rId1"/>
    <sheet name="Soldados" sheetId="2" r:id="rId2"/>
    <sheet name="Sheet3" sheetId="3" r:id="rId3"/>
  </sheets>
  <definedNames>
    <definedName name="Print_Titles" localSheetId="0">Digitalizador_RPi_BOM_Completo_!$1:$1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0" i="3" l="1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29" i="3"/>
  <c r="B27" i="3"/>
  <c r="B28" i="3"/>
  <c r="B23" i="3"/>
  <c r="B24" i="3"/>
  <c r="B25" i="3"/>
  <c r="B26" i="3"/>
  <c r="B2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Ivan Palacios</author>
  </authors>
  <commentList>
    <comment ref="B19" authorId="0" shapeId="0" xr:uid="{07F61596-0DB1-46EE-8D1F-0C8D9917A79D}">
      <text>
        <r>
          <rPr>
            <b/>
            <sz val="9"/>
            <color indexed="81"/>
            <rFont val="Tahoma"/>
            <family val="2"/>
          </rPr>
          <t>Ivan Palacios:</t>
        </r>
        <r>
          <rPr>
            <sz val="9"/>
            <color indexed="81"/>
            <rFont val="Tahoma"/>
            <family val="2"/>
          </rPr>
          <t xml:space="preserve">
Sí hay en el libro de resistencias de la RSA</t>
        </r>
      </text>
    </comment>
    <comment ref="B20" authorId="0" shapeId="0" xr:uid="{8009910A-A03D-49CF-809D-F758FEC290EB}">
      <text>
        <r>
          <rPr>
            <b/>
            <sz val="9"/>
            <color indexed="81"/>
            <rFont val="Tahoma"/>
            <family val="2"/>
          </rPr>
          <t>Ivan Palacios:</t>
        </r>
        <r>
          <rPr>
            <sz val="9"/>
            <color indexed="81"/>
            <rFont val="Tahoma"/>
            <family val="2"/>
          </rPr>
          <t xml:space="preserve">
Sí hay en el libro de resistencias de la RSA</t>
        </r>
      </text>
    </comment>
    <comment ref="B21" authorId="0" shapeId="0" xr:uid="{4B9AC081-9E5E-45CA-942F-D6A1410BCF59}">
      <text>
        <r>
          <rPr>
            <b/>
            <sz val="9"/>
            <color indexed="81"/>
            <rFont val="Tahoma"/>
            <family val="2"/>
          </rPr>
          <t>Ivan Palacios:</t>
        </r>
        <r>
          <rPr>
            <sz val="9"/>
            <color indexed="81"/>
            <rFont val="Tahoma"/>
            <family val="2"/>
          </rPr>
          <t xml:space="preserve">
Sí hay en el libro de resistencias de la RSA</t>
        </r>
      </text>
    </comment>
    <comment ref="B22" authorId="0" shapeId="0" xr:uid="{185090CC-420A-4176-A6C6-399ED4D39000}">
      <text>
        <r>
          <rPr>
            <b/>
            <sz val="9"/>
            <color indexed="81"/>
            <rFont val="Tahoma"/>
            <family val="2"/>
          </rPr>
          <t>Ivan Palacios:</t>
        </r>
        <r>
          <rPr>
            <sz val="9"/>
            <color indexed="81"/>
            <rFont val="Tahoma"/>
            <family val="2"/>
          </rPr>
          <t xml:space="preserve">
Sí hay en el libro de resistencias de la RSA</t>
        </r>
      </text>
    </comment>
  </commentList>
</comments>
</file>

<file path=xl/sharedStrings.xml><?xml version="1.0" encoding="utf-8"?>
<sst xmlns="http://schemas.openxmlformats.org/spreadsheetml/2006/main" count="343" uniqueCount="186">
  <si>
    <t>Comment</t>
  </si>
  <si>
    <t>Designator</t>
  </si>
  <si>
    <t>Footprint</t>
  </si>
  <si>
    <t>JLCPCB Part #</t>
  </si>
  <si>
    <t>1N4148W</t>
  </si>
  <si>
    <t>D1</t>
  </si>
  <si>
    <t>SOD3716X135N</t>
  </si>
  <si>
    <t>C81598</t>
  </si>
  <si>
    <t>2N7002</t>
  </si>
  <si>
    <t>Q1, Q2, Q3, Q4, Q5, Q6, Q7, Q8, Q9, Q10, Q11, Q12, Q13</t>
  </si>
  <si>
    <t>SOT96P240X120-3N</t>
  </si>
  <si>
    <t>C8545</t>
  </si>
  <si>
    <t>0603B103K500NT</t>
  </si>
  <si>
    <t>C3, C6, C11, C14, C16, C18, C21, C24, C31, C34, C38, C44, C47, C52, C55, C59, C65, C68, C73, C76, C80, C86, C89</t>
  </si>
  <si>
    <t>CAPC1608X90N</t>
  </si>
  <si>
    <t>C57112</t>
  </si>
  <si>
    <t>0603B334K250NT</t>
  </si>
  <si>
    <t>C40, C61, C82</t>
  </si>
  <si>
    <t>C1615</t>
  </si>
  <si>
    <t>0603WAF4701T5E</t>
  </si>
  <si>
    <t>R13</t>
  </si>
  <si>
    <t>RES-0603-RFS</t>
  </si>
  <si>
    <t>C23162</t>
  </si>
  <si>
    <t>0805W8F100JT5E</t>
  </si>
  <si>
    <t>R1, R6, R10, R18, R57, R91, R125</t>
  </si>
  <si>
    <t>RESC2013X65N</t>
  </si>
  <si>
    <t>C17415</t>
  </si>
  <si>
    <t>0805W8F220JT5E</t>
  </si>
  <si>
    <t>R59, R93, R127</t>
  </si>
  <si>
    <t>C17561</t>
  </si>
  <si>
    <t>0805W8F470JT5E</t>
  </si>
  <si>
    <t>R27, R29, R30, R31, R32, R45, R46, R47, R48, R63, R77, R78, R81, R82, R97, R111, R112, R115, R116, R131, R145, R146</t>
  </si>
  <si>
    <t>C17714</t>
  </si>
  <si>
    <t>0805W8F1000T5E</t>
  </si>
  <si>
    <t>R49, R50, R67, R75, R76, R83, R84, R101, R109, R110, R117, R118, R135, R143, R144</t>
  </si>
  <si>
    <t>C17408</t>
  </si>
  <si>
    <t>0805W8F1001T5E</t>
  </si>
  <si>
    <t>R4, R5, R8, R9, R11, R12, R14, R15, R16, R17, R20, R21, R22, R23, R25, R26, R33, R34, R35, R36, R37, R38, R39, R40, R41, R42, R43, R44, R69, R74, R79, R80, R103, R108, R113, R114, R137, R142, R147, R148</t>
  </si>
  <si>
    <t>RESC2012X50N</t>
  </si>
  <si>
    <t>C17513</t>
  </si>
  <si>
    <t>0805W8F1002T5E</t>
  </si>
  <si>
    <t>R24</t>
  </si>
  <si>
    <t>C17414</t>
  </si>
  <si>
    <t>0805W8F1800T5E</t>
  </si>
  <si>
    <t>R70, R104, R138</t>
  </si>
  <si>
    <t>C25270</t>
  </si>
  <si>
    <t>0805W8F1802T5E</t>
  </si>
  <si>
    <t>R66, R100, R134</t>
  </si>
  <si>
    <t>C17506</t>
  </si>
  <si>
    <t>0805W8F2002T5E</t>
  </si>
  <si>
    <t>R56, R72, R90, R106, R124, R140</t>
  </si>
  <si>
    <t>C4328</t>
  </si>
  <si>
    <t>0805W8F3301T5E</t>
  </si>
  <si>
    <t>R55, R61, R89, R95, R123, R129</t>
  </si>
  <si>
    <t>C26010</t>
  </si>
  <si>
    <t>0805W8F3900T5E</t>
  </si>
  <si>
    <t>R73, R107, R141</t>
  </si>
  <si>
    <t>C17655</t>
  </si>
  <si>
    <t>0805W8F4701T5E</t>
  </si>
  <si>
    <t>R2, R3, R7, R19, R28, R65, R99, R133</t>
  </si>
  <si>
    <t>C17673</t>
  </si>
  <si>
    <t>0805W8F4992T5E</t>
  </si>
  <si>
    <t>R64, R98, R132</t>
  </si>
  <si>
    <t>C17719</t>
  </si>
  <si>
    <t>0805W8F6801T5E</t>
  </si>
  <si>
    <t>R58, R92, R126</t>
  </si>
  <si>
    <t>C17772</t>
  </si>
  <si>
    <t>0805W8F8200T5E</t>
  </si>
  <si>
    <t>R51, R85, R119</t>
  </si>
  <si>
    <t>C17837</t>
  </si>
  <si>
    <t>0805W8F8201T5E</t>
  </si>
  <si>
    <t>R62, R96, R130</t>
  </si>
  <si>
    <t>C17828</t>
  </si>
  <si>
    <t>ADG706BRUZ-REEL7</t>
  </si>
  <si>
    <t>IC4, IC6, IC8</t>
  </si>
  <si>
    <t>SOP65P640X120-28N</t>
  </si>
  <si>
    <t>C408400</t>
  </si>
  <si>
    <t>ALIMENTACION GEOFONO</t>
  </si>
  <si>
    <t>P4</t>
  </si>
  <si>
    <t>MOLEX-4P</t>
  </si>
  <si>
    <t>Cap</t>
  </si>
  <si>
    <t>C28, C49, C70</t>
  </si>
  <si>
    <t>CC0603KRX7R9BB104</t>
  </si>
  <si>
    <t>C2, C5, C7, C8, C10, C13, C15, C17, C20, C23, C30, C33, C36, C37, C43, C46, C51, C54, C57, C58, C64, C67, C72, C75, C78, C79, C85, C88</t>
  </si>
  <si>
    <t>C14663</t>
  </si>
  <si>
    <t>CL10A105KB8NNNC</t>
  </si>
  <si>
    <t>C1, C4, C9, C12, C19, C22, C29, C32, C42, C45, C50, C53, C63, C66, C71, C74, C84, C87</t>
  </si>
  <si>
    <t>C15849</t>
  </si>
  <si>
    <t>CL10B102KB8NNNC</t>
  </si>
  <si>
    <t>C35, C39, C56, C60, C77, C81</t>
  </si>
  <si>
    <t>C1588</t>
  </si>
  <si>
    <t>CL10B474KA8NNNC</t>
  </si>
  <si>
    <t>C27, C48, C69</t>
  </si>
  <si>
    <t>C1623</t>
  </si>
  <si>
    <t>CL10B683KB8NNNC</t>
  </si>
  <si>
    <t>C41, C62, C83</t>
  </si>
  <si>
    <t>C31658</t>
  </si>
  <si>
    <t>CL21C200JBANNNC</t>
  </si>
  <si>
    <t>C25, C26</t>
  </si>
  <si>
    <t>CAPC2012X75N</t>
  </si>
  <si>
    <t>C1798</t>
  </si>
  <si>
    <t>CONECTOR ACELEROMETRO</t>
  </si>
  <si>
    <t>J1</t>
  </si>
  <si>
    <t>HDRV20W87P254_2X10_2553X508X864P</t>
  </si>
  <si>
    <t>CR1220-2ZX</t>
  </si>
  <si>
    <t>BT1</t>
  </si>
  <si>
    <t>CR12202ZX</t>
  </si>
  <si>
    <t>C969906</t>
  </si>
  <si>
    <t>DHT22</t>
  </si>
  <si>
    <t>IC3</t>
  </si>
  <si>
    <t>DS3231S#</t>
  </si>
  <si>
    <t>U1</t>
  </si>
  <si>
    <t>SOIC127P1032X265-16N</t>
  </si>
  <si>
    <t>C2651514</t>
  </si>
  <si>
    <t>DSPIC30F4013-30I_P</t>
  </si>
  <si>
    <t>IC2</t>
  </si>
  <si>
    <t>DIP1543W58P254L5175H635Q40N</t>
  </si>
  <si>
    <t>C111958</t>
  </si>
  <si>
    <t>ECS-150-S-4X</t>
  </si>
  <si>
    <t>Y1</t>
  </si>
  <si>
    <t>ECS150S4X</t>
  </si>
  <si>
    <t>ENTRADA_ALIMENTACION_1</t>
  </si>
  <si>
    <t>P2</t>
  </si>
  <si>
    <t>SIP-6X1P-F-V</t>
  </si>
  <si>
    <t>ENTRADA_ALIMENTACION_2</t>
  </si>
  <si>
    <t>P1</t>
  </si>
  <si>
    <t>SIP-8X1P-F-V</t>
  </si>
  <si>
    <t>GPS-BREAKOUT-V3</t>
  </si>
  <si>
    <t>GPS1</t>
  </si>
  <si>
    <t>INA114AP</t>
  </si>
  <si>
    <t>IC5, IC7, IC9</t>
  </si>
  <si>
    <t>DIP794W53P254L959H508Q8N</t>
  </si>
  <si>
    <t>C38890</t>
  </si>
  <si>
    <t>MAX6072AAUB50+</t>
  </si>
  <si>
    <t>IC1</t>
  </si>
  <si>
    <t>SOP50P490X110-10N</t>
  </si>
  <si>
    <t>NCD0805R1</t>
  </si>
  <si>
    <t>D2, D4</t>
  </si>
  <si>
    <t>LED-0805-R-RFS</t>
  </si>
  <si>
    <t>C84256</t>
  </si>
  <si>
    <t>PEINETA-2X20P</t>
  </si>
  <si>
    <t>J2</t>
  </si>
  <si>
    <t>HDRV40W85P254_2X20_5080X500X860P</t>
  </si>
  <si>
    <t>PEINETA-6X1P GRABADOR</t>
  </si>
  <si>
    <t>P5</t>
  </si>
  <si>
    <t>SIP-6X1P-M-V</t>
  </si>
  <si>
    <t>Res1</t>
  </si>
  <si>
    <t>6-0805_N</t>
  </si>
  <si>
    <t>SIGNALS GEOFONO</t>
  </si>
  <si>
    <t>P3</t>
  </si>
  <si>
    <t>MOLEX-6P</t>
  </si>
  <si>
    <t>TL084IDR</t>
  </si>
  <si>
    <t>U2, U3, U4</t>
  </si>
  <si>
    <t>SOIC127P600X175-14N</t>
  </si>
  <si>
    <t>C12601</t>
  </si>
  <si>
    <t>XL-0805QBC</t>
  </si>
  <si>
    <t>D3, D5</t>
  </si>
  <si>
    <t>LED-0805-B-RFS</t>
  </si>
  <si>
    <t>C2293</t>
  </si>
  <si>
    <t>SIN SOLDAR</t>
  </si>
  <si>
    <t>SOLDADOS POR JLCPCB</t>
  </si>
  <si>
    <t>Descripción</t>
  </si>
  <si>
    <t>Multiplexor ADG706B</t>
  </si>
  <si>
    <t>Molex de 4 pines</t>
  </si>
  <si>
    <t>Capacitor 680nF 0603</t>
  </si>
  <si>
    <t>Peineta macho 2x10</t>
  </si>
  <si>
    <t>Sensor DHT22</t>
  </si>
  <si>
    <t>RTC DS3231</t>
  </si>
  <si>
    <t>Zócalo 40 pines + dsPIC30F4013</t>
  </si>
  <si>
    <t>Cristal de 15 MHz</t>
  </si>
  <si>
    <t>Peineta hembra de 6 pines 1x6</t>
  </si>
  <si>
    <t>Peineta hembra de 8 pines 1x8</t>
  </si>
  <si>
    <t>Peineta hembra 9 pines + GPS Ultimate V3 Adafruit</t>
  </si>
  <si>
    <t>Zócalo 8 pines + Amplificador INA114</t>
  </si>
  <si>
    <t>Referencia de voltaje 5V/2.5V MAX6072AAUB50+</t>
  </si>
  <si>
    <t>Peineta macho 2x20 pines</t>
  </si>
  <si>
    <t>Peineta macho en L 90° de 6 pines 1x6</t>
  </si>
  <si>
    <t>Molex de 6 pines</t>
  </si>
  <si>
    <t>R52, R54, R86, R88, R120, R122</t>
  </si>
  <si>
    <t>Resistencia de 7.5 ohmios 0805</t>
  </si>
  <si>
    <t>R53, R87, R121</t>
  </si>
  <si>
    <t>Resistencia de 1.62k ohmios 0805</t>
  </si>
  <si>
    <t>R68, R71, R102, R105, R136, R139</t>
  </si>
  <si>
    <t>R60, R94, R128</t>
  </si>
  <si>
    <t>Resistencia de 16.5k ohmios 0805</t>
  </si>
  <si>
    <t>Resistencia de 100k ohmios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</si>
</sst>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Tahoma"/>
    </font>
    <font>
      <b/>
      <sz val="10"/>
      <name val="Tahoma"/>
      <family val="2"/>
    </font>
    <font>
      <sz val="10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18">
    <xf numFmtId="0" fontId="0" fillId="2" borderId="0" xfId="0"/>
    <xf numFmtId="0" fontId="0" fillId="2" borderId="4" xfId="0" quotePrefix="1" applyBorder="1"/>
    <xf numFmtId="0" fontId="0" fillId="2" borderId="5" xfId="0" quotePrefix="1" applyBorder="1"/>
    <xf numFmtId="0" fontId="0" fillId="2" borderId="4" xfId="0" quotePrefix="1" applyBorder="1"/>
    <xf numFmtId="0" fontId="0" fillId="2" borderId="6" xfId="0" quotePrefix="1" applyBorder="1"/>
    <xf numFmtId="0" fontId="0" fillId="2" borderId="7" xfId="0" quotePrefix="1" applyBorder="1"/>
    <xf numFmtId="0" fontId="0" fillId="3" borderId="3" xfId="0" applyFill="1" applyBorder="1"/>
    <xf numFmtId="0" fontId="0" fillId="3" borderId="1" xfId="0" applyFill="1" applyBorder="1"/>
    <xf numFmtId="0" fontId="0" fillId="4" borderId="8" xfId="0" applyFill="1" applyBorder="1"/>
    <xf numFmtId="0" fontId="0" fillId="2" borderId="8" xfId="0" applyBorder="1"/>
    <xf numFmtId="0" fontId="1" fillId="0" borderId="9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3" xfId="0" quotePrefix="1" applyBorder="1"/>
    <xf numFmtId="0" fontId="2" fillId="3" borderId="1" xfId="0" applyFont="1" applyFill="1" applyBorder="1"/>
    <xf numFmtId="0" fontId="2" fillId="2" borderId="5" xfId="0" quotePrefix="1" applyFont="1" applyBorder="1"/>
    <xf numFmtId="0" fontId="2" fillId="2" borderId="4" xfId="0" quotePrefix="1" applyFont="1" applyBorder="1"/>
    <xf numFmtId="0" fontId="2" fillId="5" borderId="5" xfId="0" quotePrefix="1" applyFont="1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B12" sqref="B12"/>
    </sheetView>
  </sheetViews>
  <sheetFormatPr baseColWidth="10" defaultColWidth="11.5546875" defaultRowHeight="13.2" x14ac:dyDescent="0.25"/>
  <cols>
    <col min="1" max="1" width="25.88671875" bestFit="1" customWidth="1"/>
    <col min="2" max="2" width="44" bestFit="1" customWidth="1"/>
    <col min="3" max="3" width="87.44140625" customWidth="1"/>
    <col min="4" max="4" width="20" customWidth="1"/>
    <col min="5" max="5" width="16.77734375" customWidth="1"/>
  </cols>
  <sheetData>
    <row r="1" spans="1:5" x14ac:dyDescent="0.25">
      <c r="A1" s="6" t="s">
        <v>0</v>
      </c>
      <c r="B1" s="14" t="s">
        <v>161</v>
      </c>
      <c r="C1" s="7" t="s">
        <v>1</v>
      </c>
      <c r="D1" s="7" t="s">
        <v>2</v>
      </c>
      <c r="E1" s="7" t="s">
        <v>3</v>
      </c>
    </row>
    <row r="2" spans="1:5" x14ac:dyDescent="0.25">
      <c r="A2" s="10" t="s">
        <v>159</v>
      </c>
      <c r="B2" s="11"/>
      <c r="C2" s="11"/>
      <c r="D2" s="11"/>
      <c r="E2" s="12"/>
    </row>
    <row r="3" spans="1:5" x14ac:dyDescent="0.25">
      <c r="A3" s="5" t="s">
        <v>73</v>
      </c>
      <c r="B3" s="15" t="s">
        <v>162</v>
      </c>
      <c r="C3" s="3" t="s">
        <v>74</v>
      </c>
      <c r="D3" s="3" t="s">
        <v>75</v>
      </c>
      <c r="E3" s="3" t="s">
        <v>76</v>
      </c>
    </row>
    <row r="4" spans="1:5" x14ac:dyDescent="0.25">
      <c r="A4" s="5" t="s">
        <v>77</v>
      </c>
      <c r="B4" s="15" t="s">
        <v>163</v>
      </c>
      <c r="C4" s="3" t="s">
        <v>78</v>
      </c>
      <c r="D4" s="3" t="s">
        <v>79</v>
      </c>
      <c r="E4" s="3"/>
    </row>
    <row r="5" spans="1:5" x14ac:dyDescent="0.25">
      <c r="A5" s="5" t="s">
        <v>80</v>
      </c>
      <c r="B5" s="15" t="s">
        <v>164</v>
      </c>
      <c r="C5" s="3" t="s">
        <v>81</v>
      </c>
      <c r="D5" s="3" t="s">
        <v>14</v>
      </c>
      <c r="E5" s="3"/>
    </row>
    <row r="6" spans="1:5" x14ac:dyDescent="0.25">
      <c r="A6" s="5" t="s">
        <v>101</v>
      </c>
      <c r="B6" s="15" t="s">
        <v>165</v>
      </c>
      <c r="C6" s="3" t="s">
        <v>102</v>
      </c>
      <c r="D6" s="3" t="s">
        <v>103</v>
      </c>
      <c r="E6" s="3"/>
    </row>
    <row r="7" spans="1:5" x14ac:dyDescent="0.25">
      <c r="A7" s="5" t="s">
        <v>108</v>
      </c>
      <c r="B7" s="15" t="s">
        <v>166</v>
      </c>
      <c r="C7" s="3" t="s">
        <v>109</v>
      </c>
      <c r="D7" s="3" t="s">
        <v>108</v>
      </c>
      <c r="E7" s="3"/>
    </row>
    <row r="8" spans="1:5" x14ac:dyDescent="0.25">
      <c r="A8" s="5" t="s">
        <v>110</v>
      </c>
      <c r="B8" s="15" t="s">
        <v>167</v>
      </c>
      <c r="C8" s="3" t="s">
        <v>111</v>
      </c>
      <c r="D8" s="3" t="s">
        <v>112</v>
      </c>
      <c r="E8" s="3" t="s">
        <v>113</v>
      </c>
    </row>
    <row r="9" spans="1:5" x14ac:dyDescent="0.25">
      <c r="A9" s="5" t="s">
        <v>114</v>
      </c>
      <c r="B9" s="15" t="s">
        <v>168</v>
      </c>
      <c r="C9" s="3" t="s">
        <v>115</v>
      </c>
      <c r="D9" s="3" t="s">
        <v>116</v>
      </c>
      <c r="E9" s="3" t="s">
        <v>117</v>
      </c>
    </row>
    <row r="10" spans="1:5" x14ac:dyDescent="0.25">
      <c r="A10" s="5" t="s">
        <v>118</v>
      </c>
      <c r="B10" s="15" t="s">
        <v>169</v>
      </c>
      <c r="C10" s="3" t="s">
        <v>119</v>
      </c>
      <c r="D10" s="3" t="s">
        <v>120</v>
      </c>
      <c r="E10" s="3"/>
    </row>
    <row r="11" spans="1:5" x14ac:dyDescent="0.25">
      <c r="A11" s="5" t="s">
        <v>121</v>
      </c>
      <c r="B11" s="15" t="s">
        <v>170</v>
      </c>
      <c r="C11" s="3" t="s">
        <v>122</v>
      </c>
      <c r="D11" s="3" t="s">
        <v>123</v>
      </c>
      <c r="E11" s="3"/>
    </row>
    <row r="12" spans="1:5" x14ac:dyDescent="0.25">
      <c r="A12" s="5" t="s">
        <v>124</v>
      </c>
      <c r="B12" s="15" t="s">
        <v>171</v>
      </c>
      <c r="C12" s="3" t="s">
        <v>125</v>
      </c>
      <c r="D12" s="3" t="s">
        <v>126</v>
      </c>
      <c r="E12" s="3"/>
    </row>
    <row r="13" spans="1:5" x14ac:dyDescent="0.25">
      <c r="A13" s="5" t="s">
        <v>127</v>
      </c>
      <c r="B13" s="15" t="s">
        <v>172</v>
      </c>
      <c r="C13" s="3" t="s">
        <v>128</v>
      </c>
      <c r="D13" s="3" t="s">
        <v>127</v>
      </c>
      <c r="E13" s="3"/>
    </row>
    <row r="14" spans="1:5" x14ac:dyDescent="0.25">
      <c r="A14" s="5" t="s">
        <v>129</v>
      </c>
      <c r="B14" s="15" t="s">
        <v>173</v>
      </c>
      <c r="C14" s="3" t="s">
        <v>130</v>
      </c>
      <c r="D14" s="3" t="s">
        <v>131</v>
      </c>
      <c r="E14" s="3" t="s">
        <v>132</v>
      </c>
    </row>
    <row r="15" spans="1:5" x14ac:dyDescent="0.25">
      <c r="A15" s="5" t="s">
        <v>133</v>
      </c>
      <c r="B15" s="15" t="s">
        <v>174</v>
      </c>
      <c r="C15" s="3" t="s">
        <v>134</v>
      </c>
      <c r="D15" s="3" t="s">
        <v>135</v>
      </c>
      <c r="E15" s="3"/>
    </row>
    <row r="16" spans="1:5" x14ac:dyDescent="0.25">
      <c r="A16" s="5" t="s">
        <v>140</v>
      </c>
      <c r="B16" s="15" t="s">
        <v>175</v>
      </c>
      <c r="C16" s="3" t="s">
        <v>141</v>
      </c>
      <c r="D16" s="3" t="s">
        <v>142</v>
      </c>
      <c r="E16" s="3"/>
    </row>
    <row r="17" spans="1:5" x14ac:dyDescent="0.25">
      <c r="A17" s="5" t="s">
        <v>143</v>
      </c>
      <c r="B17" s="15" t="s">
        <v>176</v>
      </c>
      <c r="C17" s="3" t="s">
        <v>144</v>
      </c>
      <c r="D17" s="3" t="s">
        <v>145</v>
      </c>
      <c r="E17" s="3"/>
    </row>
    <row r="18" spans="1:5" x14ac:dyDescent="0.25">
      <c r="A18" s="5" t="s">
        <v>148</v>
      </c>
      <c r="B18" s="15" t="s">
        <v>177</v>
      </c>
      <c r="C18" s="3" t="s">
        <v>149</v>
      </c>
      <c r="D18" s="3" t="s">
        <v>150</v>
      </c>
      <c r="E18" s="3"/>
    </row>
    <row r="19" spans="1:5" x14ac:dyDescent="0.25">
      <c r="A19" s="5" t="s">
        <v>146</v>
      </c>
      <c r="B19" s="17" t="s">
        <v>179</v>
      </c>
      <c r="C19" s="16" t="s">
        <v>178</v>
      </c>
      <c r="D19" s="3" t="s">
        <v>147</v>
      </c>
      <c r="E19" s="3"/>
    </row>
    <row r="20" spans="1:5" x14ac:dyDescent="0.25">
      <c r="A20" s="5" t="s">
        <v>146</v>
      </c>
      <c r="B20" s="17" t="s">
        <v>181</v>
      </c>
      <c r="C20" s="15" t="s">
        <v>180</v>
      </c>
      <c r="D20" s="3" t="s">
        <v>147</v>
      </c>
      <c r="E20" s="2"/>
    </row>
    <row r="21" spans="1:5" x14ac:dyDescent="0.25">
      <c r="A21" s="5" t="s">
        <v>146</v>
      </c>
      <c r="B21" s="17" t="s">
        <v>184</v>
      </c>
      <c r="C21" s="15" t="s">
        <v>183</v>
      </c>
      <c r="D21" s="3" t="s">
        <v>147</v>
      </c>
      <c r="E21" s="2"/>
    </row>
    <row r="22" spans="1:5" x14ac:dyDescent="0.25">
      <c r="A22" s="5" t="s">
        <v>146</v>
      </c>
      <c r="B22" s="17" t="s">
        <v>185</v>
      </c>
      <c r="C22" s="16" t="s">
        <v>182</v>
      </c>
      <c r="D22" s="3" t="s">
        <v>147</v>
      </c>
      <c r="E22" s="2"/>
    </row>
    <row r="23" spans="1:5" x14ac:dyDescent="0.25">
      <c r="A23" s="5"/>
      <c r="B23" s="2"/>
      <c r="C23" s="2"/>
      <c r="D23" s="2"/>
      <c r="E23" s="2"/>
    </row>
    <row r="24" spans="1:5" x14ac:dyDescent="0.25">
      <c r="A24" s="5"/>
      <c r="B24" s="2"/>
      <c r="C24" s="2"/>
      <c r="D24" s="2"/>
      <c r="E24" s="2"/>
    </row>
    <row r="25" spans="1:5" x14ac:dyDescent="0.25">
      <c r="A25" s="13"/>
      <c r="B25" s="13"/>
      <c r="C25" s="13"/>
      <c r="D25" s="13"/>
      <c r="E25" s="13"/>
    </row>
    <row r="26" spans="1:5" x14ac:dyDescent="0.25">
      <c r="A26" s="13"/>
      <c r="B26" s="13"/>
      <c r="C26" s="13"/>
      <c r="D26" s="13"/>
      <c r="E26" s="13"/>
    </row>
    <row r="27" spans="1:5" x14ac:dyDescent="0.25">
      <c r="A27" s="10" t="s">
        <v>160</v>
      </c>
      <c r="B27" s="11"/>
      <c r="C27" s="11"/>
      <c r="D27" s="11"/>
      <c r="E27" s="12"/>
    </row>
    <row r="28" spans="1:5" x14ac:dyDescent="0.25">
      <c r="A28" s="4" t="s">
        <v>4</v>
      </c>
      <c r="B28" s="2"/>
      <c r="C28" s="2" t="s">
        <v>5</v>
      </c>
      <c r="D28" s="2" t="s">
        <v>6</v>
      </c>
      <c r="E28" s="2" t="s">
        <v>7</v>
      </c>
    </row>
    <row r="29" spans="1:5" x14ac:dyDescent="0.25">
      <c r="A29" s="5" t="s">
        <v>8</v>
      </c>
      <c r="B29" s="2"/>
      <c r="C29" s="1" t="s">
        <v>9</v>
      </c>
      <c r="D29" s="1" t="s">
        <v>10</v>
      </c>
      <c r="E29" s="1" t="s">
        <v>11</v>
      </c>
    </row>
    <row r="30" spans="1:5" x14ac:dyDescent="0.25">
      <c r="A30" s="5" t="s">
        <v>12</v>
      </c>
      <c r="B30" s="2"/>
      <c r="C30" s="1" t="s">
        <v>13</v>
      </c>
      <c r="D30" s="1" t="s">
        <v>14</v>
      </c>
      <c r="E30" s="1" t="s">
        <v>15</v>
      </c>
    </row>
    <row r="31" spans="1:5" x14ac:dyDescent="0.25">
      <c r="A31" s="5" t="s">
        <v>16</v>
      </c>
      <c r="B31" s="2"/>
      <c r="C31" s="1" t="s">
        <v>17</v>
      </c>
      <c r="D31" s="1" t="s">
        <v>14</v>
      </c>
      <c r="E31" s="1" t="s">
        <v>18</v>
      </c>
    </row>
    <row r="32" spans="1:5" x14ac:dyDescent="0.25">
      <c r="A32" s="5" t="s">
        <v>19</v>
      </c>
      <c r="B32" s="2"/>
      <c r="C32" s="1" t="s">
        <v>20</v>
      </c>
      <c r="D32" s="1" t="s">
        <v>21</v>
      </c>
      <c r="E32" s="1" t="s">
        <v>22</v>
      </c>
    </row>
    <row r="33" spans="1:5" x14ac:dyDescent="0.25">
      <c r="A33" s="5" t="s">
        <v>23</v>
      </c>
      <c r="B33" s="2"/>
      <c r="C33" s="1" t="s">
        <v>24</v>
      </c>
      <c r="D33" s="1" t="s">
        <v>25</v>
      </c>
      <c r="E33" s="1" t="s">
        <v>26</v>
      </c>
    </row>
    <row r="34" spans="1:5" x14ac:dyDescent="0.25">
      <c r="A34" s="5" t="s">
        <v>27</v>
      </c>
      <c r="B34" s="2"/>
      <c r="C34" s="1" t="s">
        <v>28</v>
      </c>
      <c r="D34" s="1" t="s">
        <v>25</v>
      </c>
      <c r="E34" s="1" t="s">
        <v>29</v>
      </c>
    </row>
    <row r="35" spans="1:5" x14ac:dyDescent="0.25">
      <c r="A35" s="5" t="s">
        <v>30</v>
      </c>
      <c r="B35" s="2"/>
      <c r="C35" s="1" t="s">
        <v>31</v>
      </c>
      <c r="D35" s="1" t="s">
        <v>25</v>
      </c>
      <c r="E35" s="1" t="s">
        <v>32</v>
      </c>
    </row>
    <row r="36" spans="1:5" x14ac:dyDescent="0.25">
      <c r="A36" s="5" t="s">
        <v>33</v>
      </c>
      <c r="B36" s="2"/>
      <c r="C36" s="1" t="s">
        <v>34</v>
      </c>
      <c r="D36" s="1" t="s">
        <v>25</v>
      </c>
      <c r="E36" s="1" t="s">
        <v>35</v>
      </c>
    </row>
    <row r="37" spans="1:5" x14ac:dyDescent="0.25">
      <c r="A37" s="5" t="s">
        <v>36</v>
      </c>
      <c r="B37" s="2"/>
      <c r="C37" s="1" t="s">
        <v>37</v>
      </c>
      <c r="D37" s="1" t="s">
        <v>38</v>
      </c>
      <c r="E37" s="1" t="s">
        <v>39</v>
      </c>
    </row>
    <row r="38" spans="1:5" x14ac:dyDescent="0.25">
      <c r="A38" s="5" t="s">
        <v>40</v>
      </c>
      <c r="B38" s="2"/>
      <c r="C38" s="1" t="s">
        <v>41</v>
      </c>
      <c r="D38" s="1" t="s">
        <v>38</v>
      </c>
      <c r="E38" s="1" t="s">
        <v>42</v>
      </c>
    </row>
    <row r="39" spans="1:5" x14ac:dyDescent="0.25">
      <c r="A39" s="5" t="s">
        <v>43</v>
      </c>
      <c r="B39" s="2"/>
      <c r="C39" s="1" t="s">
        <v>44</v>
      </c>
      <c r="D39" s="1" t="s">
        <v>25</v>
      </c>
      <c r="E39" s="1" t="s">
        <v>45</v>
      </c>
    </row>
    <row r="40" spans="1:5" x14ac:dyDescent="0.25">
      <c r="A40" s="5" t="s">
        <v>46</v>
      </c>
      <c r="B40" s="2"/>
      <c r="C40" s="1" t="s">
        <v>47</v>
      </c>
      <c r="D40" s="1" t="s">
        <v>25</v>
      </c>
      <c r="E40" s="1" t="s">
        <v>48</v>
      </c>
    </row>
    <row r="41" spans="1:5" x14ac:dyDescent="0.25">
      <c r="A41" s="5" t="s">
        <v>49</v>
      </c>
      <c r="B41" s="2"/>
      <c r="C41" s="1" t="s">
        <v>50</v>
      </c>
      <c r="D41" s="1" t="s">
        <v>38</v>
      </c>
      <c r="E41" s="1" t="s">
        <v>51</v>
      </c>
    </row>
    <row r="42" spans="1:5" x14ac:dyDescent="0.25">
      <c r="A42" s="5" t="s">
        <v>52</v>
      </c>
      <c r="B42" s="2"/>
      <c r="C42" s="1" t="s">
        <v>53</v>
      </c>
      <c r="D42" s="1" t="s">
        <v>25</v>
      </c>
      <c r="E42" s="1" t="s">
        <v>54</v>
      </c>
    </row>
    <row r="43" spans="1:5" x14ac:dyDescent="0.25">
      <c r="A43" s="5" t="s">
        <v>55</v>
      </c>
      <c r="B43" s="2"/>
      <c r="C43" s="1" t="s">
        <v>56</v>
      </c>
      <c r="D43" s="1" t="s">
        <v>25</v>
      </c>
      <c r="E43" s="1" t="s">
        <v>57</v>
      </c>
    </row>
    <row r="44" spans="1:5" x14ac:dyDescent="0.25">
      <c r="A44" s="5" t="s">
        <v>58</v>
      </c>
      <c r="B44" s="2"/>
      <c r="C44" s="1" t="s">
        <v>59</v>
      </c>
      <c r="D44" s="1" t="s">
        <v>38</v>
      </c>
      <c r="E44" s="1" t="s">
        <v>60</v>
      </c>
    </row>
    <row r="45" spans="1:5" x14ac:dyDescent="0.25">
      <c r="A45" s="5" t="s">
        <v>61</v>
      </c>
      <c r="B45" s="2"/>
      <c r="C45" s="1" t="s">
        <v>62</v>
      </c>
      <c r="D45" s="1" t="s">
        <v>25</v>
      </c>
      <c r="E45" s="1" t="s">
        <v>63</v>
      </c>
    </row>
    <row r="46" spans="1:5" x14ac:dyDescent="0.25">
      <c r="A46" s="5" t="s">
        <v>64</v>
      </c>
      <c r="B46" s="2"/>
      <c r="C46" s="1" t="s">
        <v>65</v>
      </c>
      <c r="D46" s="1" t="s">
        <v>25</v>
      </c>
      <c r="E46" s="1" t="s">
        <v>66</v>
      </c>
    </row>
    <row r="47" spans="1:5" x14ac:dyDescent="0.25">
      <c r="A47" s="5" t="s">
        <v>67</v>
      </c>
      <c r="B47" s="2"/>
      <c r="C47" s="1" t="s">
        <v>68</v>
      </c>
      <c r="D47" s="1" t="s">
        <v>25</v>
      </c>
      <c r="E47" s="1" t="s">
        <v>69</v>
      </c>
    </row>
    <row r="48" spans="1:5" x14ac:dyDescent="0.25">
      <c r="A48" s="5" t="s">
        <v>70</v>
      </c>
      <c r="B48" s="2"/>
      <c r="C48" s="1" t="s">
        <v>71</v>
      </c>
      <c r="D48" s="1" t="s">
        <v>25</v>
      </c>
      <c r="E48" s="1" t="s">
        <v>72</v>
      </c>
    </row>
    <row r="49" spans="1:5" x14ac:dyDescent="0.25">
      <c r="A49" s="5" t="s">
        <v>82</v>
      </c>
      <c r="B49" s="2"/>
      <c r="C49" s="1" t="s">
        <v>83</v>
      </c>
      <c r="D49" s="1" t="s">
        <v>14</v>
      </c>
      <c r="E49" s="1" t="s">
        <v>84</v>
      </c>
    </row>
    <row r="50" spans="1:5" x14ac:dyDescent="0.25">
      <c r="A50" s="5" t="s">
        <v>85</v>
      </c>
      <c r="B50" s="2"/>
      <c r="C50" s="1" t="s">
        <v>86</v>
      </c>
      <c r="D50" s="1" t="s">
        <v>14</v>
      </c>
      <c r="E50" s="1" t="s">
        <v>87</v>
      </c>
    </row>
    <row r="51" spans="1:5" x14ac:dyDescent="0.25">
      <c r="A51" s="5" t="s">
        <v>88</v>
      </c>
      <c r="B51" s="2"/>
      <c r="C51" s="1" t="s">
        <v>89</v>
      </c>
      <c r="D51" s="1" t="s">
        <v>14</v>
      </c>
      <c r="E51" s="1" t="s">
        <v>90</v>
      </c>
    </row>
    <row r="52" spans="1:5" x14ac:dyDescent="0.25">
      <c r="A52" s="5" t="s">
        <v>91</v>
      </c>
      <c r="B52" s="2"/>
      <c r="C52" s="1" t="s">
        <v>92</v>
      </c>
      <c r="D52" s="1" t="s">
        <v>14</v>
      </c>
      <c r="E52" s="1" t="s">
        <v>93</v>
      </c>
    </row>
    <row r="53" spans="1:5" x14ac:dyDescent="0.25">
      <c r="A53" s="5" t="s">
        <v>94</v>
      </c>
      <c r="B53" s="2"/>
      <c r="C53" s="1" t="s">
        <v>95</v>
      </c>
      <c r="D53" s="1" t="s">
        <v>14</v>
      </c>
      <c r="E53" s="1" t="s">
        <v>96</v>
      </c>
    </row>
    <row r="54" spans="1:5" x14ac:dyDescent="0.25">
      <c r="A54" s="5" t="s">
        <v>97</v>
      </c>
      <c r="B54" s="2"/>
      <c r="C54" s="1" t="s">
        <v>98</v>
      </c>
      <c r="D54" s="1" t="s">
        <v>99</v>
      </c>
      <c r="E54" s="1" t="s">
        <v>100</v>
      </c>
    </row>
    <row r="55" spans="1:5" x14ac:dyDescent="0.25">
      <c r="A55" s="5" t="s">
        <v>104</v>
      </c>
      <c r="B55" s="2"/>
      <c r="C55" s="1" t="s">
        <v>105</v>
      </c>
      <c r="D55" s="1" t="s">
        <v>106</v>
      </c>
      <c r="E55" s="1" t="s">
        <v>107</v>
      </c>
    </row>
    <row r="56" spans="1:5" x14ac:dyDescent="0.25">
      <c r="A56" s="5" t="s">
        <v>136</v>
      </c>
      <c r="B56" s="2"/>
      <c r="C56" s="1" t="s">
        <v>137</v>
      </c>
      <c r="D56" s="1" t="s">
        <v>138</v>
      </c>
      <c r="E56" s="1" t="s">
        <v>139</v>
      </c>
    </row>
    <row r="57" spans="1:5" x14ac:dyDescent="0.25">
      <c r="A57" s="5" t="s">
        <v>151</v>
      </c>
      <c r="B57" s="2"/>
      <c r="C57" s="1" t="s">
        <v>152</v>
      </c>
      <c r="D57" s="1" t="s">
        <v>153</v>
      </c>
      <c r="E57" s="1" t="s">
        <v>154</v>
      </c>
    </row>
    <row r="58" spans="1:5" x14ac:dyDescent="0.25">
      <c r="A58" s="5" t="s">
        <v>155</v>
      </c>
      <c r="B58" s="2"/>
      <c r="C58" s="1" t="s">
        <v>156</v>
      </c>
      <c r="D58" s="1" t="s">
        <v>157</v>
      </c>
      <c r="E58" s="1" t="s">
        <v>158</v>
      </c>
    </row>
  </sheetData>
  <mergeCells count="2">
    <mergeCell ref="A2:E2"/>
    <mergeCell ref="A27:E27"/>
  </mergeCells>
  <pageMargins left="0.75" right="0.75" top="1" bottom="1" header="0.5" footer="0.5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opLeftCell="A13" workbookViewId="0">
      <selection activeCell="B30" sqref="B30"/>
    </sheetView>
  </sheetViews>
  <sheetFormatPr baseColWidth="10" defaultColWidth="11.5546875" defaultRowHeight="13.2" x14ac:dyDescent="0.25"/>
  <cols>
    <col min="1" max="1" width="19.21875" bestFit="1" customWidth="1"/>
    <col min="2" max="2" width="117" customWidth="1"/>
    <col min="3" max="3" width="20.21875" bestFit="1" customWidth="1"/>
    <col min="4" max="4" width="12.77734375" bestFit="1" customWidth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9" t="s">
        <v>4</v>
      </c>
      <c r="B2" s="9" t="s">
        <v>5</v>
      </c>
      <c r="C2" s="9" t="s">
        <v>6</v>
      </c>
      <c r="D2" s="9" t="s">
        <v>7</v>
      </c>
    </row>
    <row r="3" spans="1:4" x14ac:dyDescent="0.25">
      <c r="A3" s="9" t="s">
        <v>8</v>
      </c>
      <c r="B3" s="9" t="s">
        <v>9</v>
      </c>
      <c r="C3" s="9" t="s">
        <v>10</v>
      </c>
      <c r="D3" s="9" t="s">
        <v>11</v>
      </c>
    </row>
    <row r="4" spans="1:4" x14ac:dyDescent="0.25">
      <c r="A4" s="9" t="s">
        <v>12</v>
      </c>
      <c r="B4" s="9" t="s">
        <v>13</v>
      </c>
      <c r="C4" s="9" t="s">
        <v>14</v>
      </c>
      <c r="D4" s="9" t="s">
        <v>15</v>
      </c>
    </row>
    <row r="5" spans="1:4" x14ac:dyDescent="0.25">
      <c r="A5" s="9" t="s">
        <v>16</v>
      </c>
      <c r="B5" s="9" t="s">
        <v>17</v>
      </c>
      <c r="C5" s="9" t="s">
        <v>14</v>
      </c>
      <c r="D5" s="9" t="s">
        <v>18</v>
      </c>
    </row>
    <row r="6" spans="1:4" x14ac:dyDescent="0.25">
      <c r="A6" s="9" t="s">
        <v>19</v>
      </c>
      <c r="B6" s="9" t="s">
        <v>20</v>
      </c>
      <c r="C6" s="9" t="s">
        <v>21</v>
      </c>
      <c r="D6" s="9" t="s">
        <v>22</v>
      </c>
    </row>
    <row r="7" spans="1:4" x14ac:dyDescent="0.25">
      <c r="A7" s="9" t="s">
        <v>23</v>
      </c>
      <c r="B7" s="9" t="s">
        <v>24</v>
      </c>
      <c r="C7" s="9" t="s">
        <v>25</v>
      </c>
      <c r="D7" s="9" t="s">
        <v>26</v>
      </c>
    </row>
    <row r="8" spans="1:4" x14ac:dyDescent="0.25">
      <c r="A8" s="9" t="s">
        <v>27</v>
      </c>
      <c r="B8" s="9" t="s">
        <v>28</v>
      </c>
      <c r="C8" s="9" t="s">
        <v>25</v>
      </c>
      <c r="D8" s="9" t="s">
        <v>29</v>
      </c>
    </row>
    <row r="9" spans="1:4" x14ac:dyDescent="0.25">
      <c r="A9" s="9" t="s">
        <v>30</v>
      </c>
      <c r="B9" s="9" t="s">
        <v>31</v>
      </c>
      <c r="C9" s="9" t="s">
        <v>25</v>
      </c>
      <c r="D9" s="9" t="s">
        <v>32</v>
      </c>
    </row>
    <row r="10" spans="1:4" x14ac:dyDescent="0.25">
      <c r="A10" s="9" t="s">
        <v>33</v>
      </c>
      <c r="B10" s="9" t="s">
        <v>34</v>
      </c>
      <c r="C10" s="9" t="s">
        <v>25</v>
      </c>
      <c r="D10" s="9" t="s">
        <v>35</v>
      </c>
    </row>
    <row r="11" spans="1:4" x14ac:dyDescent="0.25">
      <c r="A11" s="9" t="s">
        <v>36</v>
      </c>
      <c r="B11" s="9" t="s">
        <v>37</v>
      </c>
      <c r="C11" s="9" t="s">
        <v>38</v>
      </c>
      <c r="D11" s="9" t="s">
        <v>39</v>
      </c>
    </row>
    <row r="12" spans="1:4" x14ac:dyDescent="0.25">
      <c r="A12" s="9" t="s">
        <v>40</v>
      </c>
      <c r="B12" s="9" t="s">
        <v>41</v>
      </c>
      <c r="C12" s="9" t="s">
        <v>38</v>
      </c>
      <c r="D12" s="9" t="s">
        <v>42</v>
      </c>
    </row>
    <row r="13" spans="1:4" x14ac:dyDescent="0.25">
      <c r="A13" s="9" t="s">
        <v>43</v>
      </c>
      <c r="B13" s="9" t="s">
        <v>44</v>
      </c>
      <c r="C13" s="9" t="s">
        <v>25</v>
      </c>
      <c r="D13" s="9" t="s">
        <v>45</v>
      </c>
    </row>
    <row r="14" spans="1:4" x14ac:dyDescent="0.25">
      <c r="A14" s="9" t="s">
        <v>46</v>
      </c>
      <c r="B14" s="9" t="s">
        <v>47</v>
      </c>
      <c r="C14" s="9" t="s">
        <v>25</v>
      </c>
      <c r="D14" s="9" t="s">
        <v>48</v>
      </c>
    </row>
    <row r="15" spans="1:4" x14ac:dyDescent="0.25">
      <c r="A15" s="9" t="s">
        <v>49</v>
      </c>
      <c r="B15" s="9" t="s">
        <v>50</v>
      </c>
      <c r="C15" s="9" t="s">
        <v>38</v>
      </c>
      <c r="D15" s="9" t="s">
        <v>51</v>
      </c>
    </row>
    <row r="16" spans="1:4" x14ac:dyDescent="0.25">
      <c r="A16" s="9" t="s">
        <v>52</v>
      </c>
      <c r="B16" s="9" t="s">
        <v>53</v>
      </c>
      <c r="C16" s="9" t="s">
        <v>25</v>
      </c>
      <c r="D16" s="9" t="s">
        <v>54</v>
      </c>
    </row>
    <row r="17" spans="1:4" x14ac:dyDescent="0.25">
      <c r="A17" s="9" t="s">
        <v>55</v>
      </c>
      <c r="B17" s="9" t="s">
        <v>56</v>
      </c>
      <c r="C17" s="9" t="s">
        <v>25</v>
      </c>
      <c r="D17" s="9" t="s">
        <v>57</v>
      </c>
    </row>
    <row r="18" spans="1:4" x14ac:dyDescent="0.25">
      <c r="A18" s="9" t="s">
        <v>58</v>
      </c>
      <c r="B18" s="9" t="s">
        <v>59</v>
      </c>
      <c r="C18" s="9" t="s">
        <v>38</v>
      </c>
      <c r="D18" s="9" t="s">
        <v>60</v>
      </c>
    </row>
    <row r="19" spans="1:4" x14ac:dyDescent="0.25">
      <c r="A19" s="9" t="s">
        <v>61</v>
      </c>
      <c r="B19" s="9" t="s">
        <v>62</v>
      </c>
      <c r="C19" s="9" t="s">
        <v>25</v>
      </c>
      <c r="D19" s="9" t="s">
        <v>63</v>
      </c>
    </row>
    <row r="20" spans="1:4" x14ac:dyDescent="0.25">
      <c r="A20" s="9" t="s">
        <v>64</v>
      </c>
      <c r="B20" s="9" t="s">
        <v>65</v>
      </c>
      <c r="C20" s="9" t="s">
        <v>25</v>
      </c>
      <c r="D20" s="9" t="s">
        <v>66</v>
      </c>
    </row>
    <row r="21" spans="1:4" x14ac:dyDescent="0.25">
      <c r="A21" s="9" t="s">
        <v>67</v>
      </c>
      <c r="B21" s="9" t="s">
        <v>68</v>
      </c>
      <c r="C21" s="9" t="s">
        <v>25</v>
      </c>
      <c r="D21" s="9" t="s">
        <v>69</v>
      </c>
    </row>
    <row r="22" spans="1:4" x14ac:dyDescent="0.25">
      <c r="A22" s="9" t="s">
        <v>70</v>
      </c>
      <c r="B22" s="9" t="s">
        <v>71</v>
      </c>
      <c r="C22" s="9" t="s">
        <v>25</v>
      </c>
      <c r="D22" s="9" t="s">
        <v>72</v>
      </c>
    </row>
    <row r="23" spans="1:4" x14ac:dyDescent="0.25">
      <c r="A23" s="9" t="s">
        <v>82</v>
      </c>
      <c r="B23" s="9" t="s">
        <v>83</v>
      </c>
      <c r="C23" s="9" t="s">
        <v>14</v>
      </c>
      <c r="D23" s="9" t="s">
        <v>84</v>
      </c>
    </row>
    <row r="24" spans="1:4" x14ac:dyDescent="0.25">
      <c r="A24" s="9" t="s">
        <v>85</v>
      </c>
      <c r="B24" s="9" t="s">
        <v>86</v>
      </c>
      <c r="C24" s="9" t="s">
        <v>14</v>
      </c>
      <c r="D24" s="9" t="s">
        <v>87</v>
      </c>
    </row>
    <row r="25" spans="1:4" x14ac:dyDescent="0.25">
      <c r="A25" s="9" t="s">
        <v>88</v>
      </c>
      <c r="B25" s="9" t="s">
        <v>89</v>
      </c>
      <c r="C25" s="9" t="s">
        <v>14</v>
      </c>
      <c r="D25" s="9" t="s">
        <v>90</v>
      </c>
    </row>
    <row r="26" spans="1:4" x14ac:dyDescent="0.25">
      <c r="A26" s="9" t="s">
        <v>91</v>
      </c>
      <c r="B26" s="9" t="s">
        <v>92</v>
      </c>
      <c r="C26" s="9" t="s">
        <v>14</v>
      </c>
      <c r="D26" s="9" t="s">
        <v>93</v>
      </c>
    </row>
    <row r="27" spans="1:4" x14ac:dyDescent="0.25">
      <c r="A27" s="9" t="s">
        <v>94</v>
      </c>
      <c r="B27" s="9" t="s">
        <v>95</v>
      </c>
      <c r="C27" s="9" t="s">
        <v>14</v>
      </c>
      <c r="D27" s="9" t="s">
        <v>96</v>
      </c>
    </row>
    <row r="28" spans="1:4" x14ac:dyDescent="0.25">
      <c r="A28" s="9" t="s">
        <v>97</v>
      </c>
      <c r="B28" s="9" t="s">
        <v>98</v>
      </c>
      <c r="C28" s="9" t="s">
        <v>99</v>
      </c>
      <c r="D28" s="9" t="s">
        <v>100</v>
      </c>
    </row>
    <row r="29" spans="1:4" x14ac:dyDescent="0.25">
      <c r="A29" s="9" t="s">
        <v>104</v>
      </c>
      <c r="B29" s="9" t="s">
        <v>105</v>
      </c>
      <c r="C29" s="9" t="s">
        <v>106</v>
      </c>
      <c r="D29" s="9" t="s">
        <v>107</v>
      </c>
    </row>
    <row r="30" spans="1:4" x14ac:dyDescent="0.25">
      <c r="A30" s="9" t="s">
        <v>136</v>
      </c>
      <c r="B30" s="9" t="s">
        <v>137</v>
      </c>
      <c r="C30" s="9" t="s">
        <v>138</v>
      </c>
      <c r="D30" s="9" t="s">
        <v>139</v>
      </c>
    </row>
    <row r="31" spans="1:4" x14ac:dyDescent="0.25">
      <c r="A31" s="9" t="s">
        <v>151</v>
      </c>
      <c r="B31" s="9" t="s">
        <v>152</v>
      </c>
      <c r="C31" s="9" t="s">
        <v>153</v>
      </c>
      <c r="D31" s="9" t="s">
        <v>154</v>
      </c>
    </row>
    <row r="32" spans="1:4" x14ac:dyDescent="0.25">
      <c r="A32" s="9" t="s">
        <v>155</v>
      </c>
      <c r="B32" s="9" t="s">
        <v>156</v>
      </c>
      <c r="C32" s="9" t="s">
        <v>157</v>
      </c>
      <c r="D32" s="9" t="s">
        <v>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44"/>
  <sheetViews>
    <sheetView topLeftCell="A19" workbookViewId="0">
      <selection activeCell="B32" sqref="B32"/>
    </sheetView>
  </sheetViews>
  <sheetFormatPr baseColWidth="10" defaultColWidth="11.5546875" defaultRowHeight="13.2" x14ac:dyDescent="0.25"/>
  <sheetData>
    <row r="2" spans="2:2" x14ac:dyDescent="0.25">
      <c r="B2" t="str">
        <f>IF(Digitalizador_RPi_BOM_Completo_!C28=Soldados!B2,"SI","NO")</f>
        <v>SI</v>
      </c>
    </row>
    <row r="3" spans="2:2" x14ac:dyDescent="0.25">
      <c r="B3" t="str">
        <f>IF(Digitalizador_RPi_BOM_Completo_!C29=Soldados!B3,"SI","NO")</f>
        <v>SI</v>
      </c>
    </row>
    <row r="4" spans="2:2" x14ac:dyDescent="0.25">
      <c r="B4" t="str">
        <f>IF(Digitalizador_RPi_BOM_Completo_!C30=Soldados!B4,"SI","NO")</f>
        <v>SI</v>
      </c>
    </row>
    <row r="5" spans="2:2" x14ac:dyDescent="0.25">
      <c r="B5" t="str">
        <f>IF(Digitalizador_RPi_BOM_Completo_!C31=Soldados!B5,"SI","NO")</f>
        <v>SI</v>
      </c>
    </row>
    <row r="6" spans="2:2" x14ac:dyDescent="0.25">
      <c r="B6" t="str">
        <f>IF(Digitalizador_RPi_BOM_Completo_!C32=Soldados!B6,"SI","NO")</f>
        <v>SI</v>
      </c>
    </row>
    <row r="7" spans="2:2" x14ac:dyDescent="0.25">
      <c r="B7" t="str">
        <f>IF(Digitalizador_RPi_BOM_Completo_!C33=Soldados!B7,"SI","NO")</f>
        <v>SI</v>
      </c>
    </row>
    <row r="8" spans="2:2" x14ac:dyDescent="0.25">
      <c r="B8" t="str">
        <f>IF(Digitalizador_RPi_BOM_Completo_!C34=Soldados!B8,"SI","NO")</f>
        <v>SI</v>
      </c>
    </row>
    <row r="9" spans="2:2" x14ac:dyDescent="0.25">
      <c r="B9" t="str">
        <f>IF(Digitalizador_RPi_BOM_Completo_!C35=Soldados!B9,"SI","NO")</f>
        <v>SI</v>
      </c>
    </row>
    <row r="10" spans="2:2" x14ac:dyDescent="0.25">
      <c r="B10" t="str">
        <f>IF(Digitalizador_RPi_BOM_Completo_!C36=Soldados!B10,"SI","NO")</f>
        <v>SI</v>
      </c>
    </row>
    <row r="11" spans="2:2" x14ac:dyDescent="0.25">
      <c r="B11" t="str">
        <f>IF(Digitalizador_RPi_BOM_Completo_!C37=Soldados!B11,"SI","NO")</f>
        <v>SI</v>
      </c>
    </row>
    <row r="12" spans="2:2" x14ac:dyDescent="0.25">
      <c r="B12" t="str">
        <f>IF(Digitalizador_RPi_BOM_Completo_!C38=Soldados!B12,"SI","NO")</f>
        <v>SI</v>
      </c>
    </row>
    <row r="13" spans="2:2" x14ac:dyDescent="0.25">
      <c r="B13" t="str">
        <f>IF(Digitalizador_RPi_BOM_Completo_!C39=Soldados!B13,"SI","NO")</f>
        <v>SI</v>
      </c>
    </row>
    <row r="14" spans="2:2" x14ac:dyDescent="0.25">
      <c r="B14" t="str">
        <f>IF(Digitalizador_RPi_BOM_Completo_!C40=Soldados!B14,"SI","NO")</f>
        <v>SI</v>
      </c>
    </row>
    <row r="15" spans="2:2" x14ac:dyDescent="0.25">
      <c r="B15" t="str">
        <f>IF(Digitalizador_RPi_BOM_Completo_!C41=Soldados!B15,"SI","NO")</f>
        <v>SI</v>
      </c>
    </row>
    <row r="16" spans="2:2" x14ac:dyDescent="0.25">
      <c r="B16" t="str">
        <f>IF(Digitalizador_RPi_BOM_Completo_!C42=Soldados!B16,"SI","NO")</f>
        <v>SI</v>
      </c>
    </row>
    <row r="17" spans="2:2" x14ac:dyDescent="0.25">
      <c r="B17" t="str">
        <f>IF(Digitalizador_RPi_BOM_Completo_!C43=Soldados!B17,"SI","NO")</f>
        <v>SI</v>
      </c>
    </row>
    <row r="18" spans="2:2" x14ac:dyDescent="0.25">
      <c r="B18" t="str">
        <f>IF(Digitalizador_RPi_BOM_Completo_!C44=Soldados!B18,"SI","NO")</f>
        <v>SI</v>
      </c>
    </row>
    <row r="19" spans="2:2" x14ac:dyDescent="0.25">
      <c r="B19" t="str">
        <f>IF(Digitalizador_RPi_BOM_Completo_!C45=Soldados!B19,"SI","NO")</f>
        <v>SI</v>
      </c>
    </row>
    <row r="20" spans="2:2" x14ac:dyDescent="0.25">
      <c r="B20" t="str">
        <f>IF(Digitalizador_RPi_BOM_Completo_!C46=Soldados!B20,"SI","NO")</f>
        <v>SI</v>
      </c>
    </row>
    <row r="21" spans="2:2" x14ac:dyDescent="0.25">
      <c r="B21" t="str">
        <f>IF(Digitalizador_RPi_BOM_Completo_!C47=Soldados!B21,"SI","NO")</f>
        <v>SI</v>
      </c>
    </row>
    <row r="22" spans="2:2" x14ac:dyDescent="0.25">
      <c r="B22" t="str">
        <f>IF(Digitalizador_RPi_BOM_Completo_!C48=Soldados!B22,"SI","NO")</f>
        <v>SI</v>
      </c>
    </row>
    <row r="23" spans="2:2" x14ac:dyDescent="0.25">
      <c r="B23" t="str">
        <f>IF(Digitalizador_RPi_BOM_Completo_!C49=Soldados!B23,"SI","NO")</f>
        <v>SI</v>
      </c>
    </row>
    <row r="24" spans="2:2" x14ac:dyDescent="0.25">
      <c r="B24" t="str">
        <f>IF(Digitalizador_RPi_BOM_Completo_!C50=Soldados!B24,"SI","NO")</f>
        <v>SI</v>
      </c>
    </row>
    <row r="25" spans="2:2" x14ac:dyDescent="0.25">
      <c r="B25" t="str">
        <f>IF(Digitalizador_RPi_BOM_Completo_!C51=Soldados!B25,"SI","NO")</f>
        <v>SI</v>
      </c>
    </row>
    <row r="26" spans="2:2" x14ac:dyDescent="0.25">
      <c r="B26" t="str">
        <f>IF(Digitalizador_RPi_BOM_Completo_!C52=Soldados!B26,"SI","NO")</f>
        <v>SI</v>
      </c>
    </row>
    <row r="27" spans="2:2" x14ac:dyDescent="0.25">
      <c r="B27" t="str">
        <f>IF(Digitalizador_RPi_BOM_Completo_!C53=Soldados!B27,"SI","NO")</f>
        <v>SI</v>
      </c>
    </row>
    <row r="28" spans="2:2" x14ac:dyDescent="0.25">
      <c r="B28" t="str">
        <f>IF(Digitalizador_RPi_BOM_Completo_!C54=Soldados!B28,"SI","NO")</f>
        <v>SI</v>
      </c>
    </row>
    <row r="29" spans="2:2" x14ac:dyDescent="0.25">
      <c r="B29" t="str">
        <f>IF(Digitalizador_RPi_BOM_Completo_!C55=Soldados!B29,"SI","NO")</f>
        <v>SI</v>
      </c>
    </row>
    <row r="30" spans="2:2" x14ac:dyDescent="0.25">
      <c r="B30" t="str">
        <f>IF(Digitalizador_RPi_BOM_Completo_!C56=Soldados!B30,"SI","NO")</f>
        <v>SI</v>
      </c>
    </row>
    <row r="31" spans="2:2" x14ac:dyDescent="0.25">
      <c r="B31" t="str">
        <f>IF(Digitalizador_RPi_BOM_Completo_!C57=Soldados!B31,"SI","NO")</f>
        <v>SI</v>
      </c>
    </row>
    <row r="32" spans="2:2" x14ac:dyDescent="0.25">
      <c r="B32" t="str">
        <f>IF(Digitalizador_RPi_BOM_Completo_!C58=Soldados!B32,"SI","NO")</f>
        <v>SI</v>
      </c>
    </row>
    <row r="33" spans="2:2" x14ac:dyDescent="0.25">
      <c r="B33" t="e">
        <f>IF(Digitalizador_RPi_BOM_Completo_!#REF!=Soldados!B33,"SI","NO")</f>
        <v>#REF!</v>
      </c>
    </row>
    <row r="34" spans="2:2" x14ac:dyDescent="0.25">
      <c r="B34" t="e">
        <f>IF(Digitalizador_RPi_BOM_Completo_!#REF!=Soldados!B34,"SI","NO")</f>
        <v>#REF!</v>
      </c>
    </row>
    <row r="35" spans="2:2" x14ac:dyDescent="0.25">
      <c r="B35" t="e">
        <f>IF(Digitalizador_RPi_BOM_Completo_!#REF!=Soldados!B35,"SI","NO")</f>
        <v>#REF!</v>
      </c>
    </row>
    <row r="36" spans="2:2" x14ac:dyDescent="0.25">
      <c r="B36" t="e">
        <f>IF(Digitalizador_RPi_BOM_Completo_!#REF!=Soldados!B36,"SI","NO")</f>
        <v>#REF!</v>
      </c>
    </row>
    <row r="37" spans="2:2" x14ac:dyDescent="0.25">
      <c r="B37" t="e">
        <f>IF(Digitalizador_RPi_BOM_Completo_!#REF!=Soldados!B37,"SI","NO")</f>
        <v>#REF!</v>
      </c>
    </row>
    <row r="38" spans="2:2" x14ac:dyDescent="0.25">
      <c r="B38" t="e">
        <f>IF(Digitalizador_RPi_BOM_Completo_!#REF!=Soldados!B38,"SI","NO")</f>
        <v>#REF!</v>
      </c>
    </row>
    <row r="39" spans="2:2" x14ac:dyDescent="0.25">
      <c r="B39" t="e">
        <f>IF(Digitalizador_RPi_BOM_Completo_!#REF!=Soldados!B39,"SI","NO")</f>
        <v>#REF!</v>
      </c>
    </row>
    <row r="40" spans="2:2" x14ac:dyDescent="0.25">
      <c r="B40" t="e">
        <f>IF(Digitalizador_RPi_BOM_Completo_!#REF!=Soldados!B40,"SI","NO")</f>
        <v>#REF!</v>
      </c>
    </row>
    <row r="41" spans="2:2" x14ac:dyDescent="0.25">
      <c r="B41" t="e">
        <f>IF(Digitalizador_RPi_BOM_Completo_!#REF!=Soldados!B41,"SI","NO")</f>
        <v>#REF!</v>
      </c>
    </row>
    <row r="42" spans="2:2" x14ac:dyDescent="0.25">
      <c r="B42" t="e">
        <f>IF(Digitalizador_RPi_BOM_Completo_!#REF!=Soldados!B42,"SI","NO")</f>
        <v>#REF!</v>
      </c>
    </row>
    <row r="43" spans="2:2" x14ac:dyDescent="0.25">
      <c r="B43" t="e">
        <f>IF(Digitalizador_RPi_BOM_Completo_!#REF!=Soldados!B43,"SI","NO")</f>
        <v>#REF!</v>
      </c>
    </row>
    <row r="44" spans="2:2" x14ac:dyDescent="0.25">
      <c r="B44" t="e">
        <f>IF(Digitalizador_RPi_BOM_Completo_!#REF!=Soldados!B44,"SI","NO")</f>
        <v>#REF!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Digitalizador_RPi_BOM_Completo_</vt:lpstr>
      <vt:lpstr>Soldados</vt:lpstr>
      <vt:lpstr>Sheet3</vt:lpstr>
      <vt:lpstr>Digitalizador_RPi_BOM_Completo_!Print_Titles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ipala</dc:creator>
  <cp:lastModifiedBy>Ivan Palacios</cp:lastModifiedBy>
  <dcterms:modified xsi:type="dcterms:W3CDTF">2022-03-08T17:00:13Z</dcterms:modified>
</cp:coreProperties>
</file>