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Macros\RDA-main\"/>
    </mc:Choice>
  </mc:AlternateContent>
  <xr:revisionPtr revIDLastSave="0" documentId="13_ncr:1_{3F97F185-B225-432D-AB66-D5286EEA0C0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RATINGS" sheetId="1" r:id="rId1"/>
    <sheet name="RDA ANALYZER" sheetId="6" state="hidden" r:id="rId2"/>
    <sheet name="TBL_PICK" sheetId="7" state="hidden" r:id="rId3"/>
    <sheet name="EOPS" sheetId="16" state="hidden" r:id="rId4"/>
    <sheet name="REVISION" sheetId="3" state="hidden" r:id="rId5"/>
    <sheet name="REPORTE" sheetId="5" state="hidden" r:id="rId6"/>
  </sheets>
  <functionGroups builtInGroupCount="19"/>
  <definedNames>
    <definedName name="_xleta.EXP" hidden="1" xlm="1">#NAME?</definedName>
    <definedName name="_xleta.T" hidden="1" xlm="1">#NAME?</definedName>
    <definedName name="_xlpm.DIMWINCH" hidden="1" xlm="1">#NAME?</definedName>
    <definedName name="_xlpm.DIV" hidden="1" xlm="1">#NAME?</definedName>
    <definedName name="_xlpm.NB" hidden="1" xlm="1">#NAME?</definedName>
    <definedName name="_xlpm.ORG" hidden="1" xlm="1">#NAME?</definedName>
    <definedName name="_xlpm.RATE" hidden="1" xlm="1">#NAME?</definedName>
    <definedName name="SegmentaciónDeDatos_DATE">#N/A</definedName>
    <definedName name="SegmentaciónDeDatos_DATE1">#N/A</definedName>
    <definedName name="SegmentaciónDeDatos_DESTINATION_LOCATION">#N/A</definedName>
    <definedName name="SegmentaciónDeDatos_FLIGHT">#N/A</definedName>
    <definedName name="SegmentaciónDeDatos_FLIGHT1">#N/A</definedName>
    <definedName name="SegmentaciónDeDatos_ORIGIN_COUNTRY">#N/A</definedName>
    <definedName name="SegmentaciónDeDatos_REPORTE">#N/A</definedName>
  </definedNames>
  <calcPr calcId="191029" calcMode="manual"/>
  <pivotCaches>
    <pivotCache cacheId="0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2"/>
        <x14:slicerCache r:id="rId13"/>
        <x14:slicerCache r:id="rId14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" l="1"/>
  <c r="T5" i="1" s="1"/>
  <c r="J11" i="7" l="1"/>
  <c r="X5" i="6" l="1" a="1"/>
  <c r="AD11" i="6" l="1"/>
  <c r="AC11" i="6"/>
  <c r="AA11" i="6"/>
  <c r="Z11" i="6"/>
  <c r="AB11" i="6"/>
  <c r="X5" i="6"/>
  <c r="AB8" i="6"/>
  <c r="AC7" i="6"/>
  <c r="Z10" i="6"/>
  <c r="AA7" i="6"/>
  <c r="AC9" i="6"/>
  <c r="AB9" i="6"/>
  <c r="AA9" i="6"/>
  <c r="AD6" i="6"/>
  <c r="Z9" i="6"/>
  <c r="AB6" i="6"/>
  <c r="AD8" i="6"/>
  <c r="AC8" i="6"/>
  <c r="AD10" i="6"/>
  <c r="AA8" i="6"/>
  <c r="AA10" i="6"/>
  <c r="AB7" i="6"/>
  <c r="Z7" i="6"/>
  <c r="AC6" i="6"/>
  <c r="AA6" i="6"/>
  <c r="Z6" i="6"/>
  <c r="AC10" i="6"/>
  <c r="Z8" i="6"/>
  <c r="AD9" i="6"/>
  <c r="AB10" i="6"/>
  <c r="AD7" i="6"/>
  <c r="AE11" i="6" l="1"/>
  <c r="AE9" i="6"/>
  <c r="AE6" i="6"/>
  <c r="AE7" i="6"/>
  <c r="AE10" i="6"/>
  <c r="AE8" i="6"/>
  <c r="AD5" i="6"/>
  <c r="AC5" i="6"/>
  <c r="AB5" i="6"/>
  <c r="AA5" i="6"/>
  <c r="Z5" i="6"/>
  <c r="AE5" i="6" l="1"/>
  <c r="G1" i="3"/>
  <c r="W3" i="3"/>
  <c r="AA3" i="3" s="1"/>
  <c r="X3" i="3"/>
  <c r="Z3" i="3"/>
  <c r="O1" i="3" l="1"/>
  <c r="Q1" i="3"/>
  <c r="S1" i="3"/>
  <c r="V1" i="3"/>
  <c r="X1" i="3" l="1"/>
  <c r="W1" i="3"/>
  <c r="G3" i="5"/>
  <c r="M1" i="3"/>
  <c r="L1" i="3"/>
  <c r="K1" i="3"/>
  <c r="X12" i="6"/>
  <c r="X11" i="6"/>
  <c r="X10" i="6"/>
  <c r="X9" i="6"/>
  <c r="X8" i="6"/>
  <c r="X7" i="6"/>
  <c r="X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B6B6F6-F746-4308-8F15-4BEBC7DC12FE}" keepAlive="1" name="Conexión" type="5" refreshedVersion="0" background="1">
    <dbPr connection="Provider=Microsoft.Mashup.OleDb.1;Data Source=$Workbook$;Location=REPORTE;Extended Properties=&quot;&quot;" commandType="0"/>
  </connection>
  <connection id="2" xr16:uid="{09ADCA34-8327-47BA-8426-CA25C6E2B0E4}" keepAlive="1" name="Conexión1" type="5" refreshedVersion="0" background="1">
    <dbPr connection="Provider=Microsoft.Mashup.OleDb.1;Data Source=$Workbook$;Location=REPORTE;Extended Properties=&quot;&quot;" commandType="0"/>
  </connection>
  <connection id="3" xr16:uid="{EC84B72D-3712-407B-A26C-931795A33EE8}" keepAlive="1" name="Conexión10" type="5" refreshedVersion="0" background="1">
    <dbPr connection="Provider=Microsoft.Mashup.OleDb.1;Data Source=$Workbook$;Location=REPORTE;Extended Properties=&quot;&quot;" commandType="0"/>
  </connection>
  <connection id="4" xr16:uid="{90C168BF-9277-4B4E-B44F-BC2DB4E04484}" keepAlive="1" name="Conexión11" type="5" refreshedVersion="0" background="1">
    <dbPr connection="Provider=Microsoft.Mashup.OleDb.1;Data Source=$Workbook$;Location=REPORTE;Extended Properties=&quot;&quot;" commandType="0"/>
  </connection>
  <connection id="5" xr16:uid="{C413ED08-6A1F-4845-9C78-6531FFF77A47}" keepAlive="1" name="Conexión12" type="5" refreshedVersion="0" background="1">
    <dbPr connection="Provider=Microsoft.Mashup.OleDb.1;Data Source=$Workbook$;Location=REPORTE;Extended Properties=&quot;&quot;" commandType="0"/>
  </connection>
  <connection id="6" xr16:uid="{7D926FB7-F913-4FE4-8846-8EECBF69C121}" keepAlive="1" name="Conexión13" type="5" refreshedVersion="0" background="1">
    <dbPr connection="Provider=Microsoft.Mashup.OleDb.1;Data Source=$Workbook$;Location=REPORTE;Extended Properties=&quot;&quot;" commandType="0"/>
  </connection>
  <connection id="7" xr16:uid="{91663AFA-7902-46E3-9ABE-BA2307D6876A}" keepAlive="1" name="Conexión14" type="5" refreshedVersion="0" background="1">
    <dbPr connection="Provider=Microsoft.Mashup.OleDb.1;Data Source=$Workbook$;Location=REPORTE;Extended Properties=&quot;&quot;" commandType="0"/>
  </connection>
  <connection id="8" xr16:uid="{FC8F8D85-2451-4CFE-85EF-A724650522BF}" keepAlive="1" name="Conexión15" type="5" refreshedVersion="0" background="1">
    <dbPr connection="Provider=Microsoft.Mashup.OleDb.1;Data Source=$Workbook$;Location=REPORTE;Extended Properties=&quot;&quot;" commandType="0"/>
  </connection>
  <connection id="9" xr16:uid="{CCBCBBB0-D445-4306-AB4E-E6CBF071FA35}" keepAlive="1" name="Conexión16" type="5" refreshedVersion="0" background="1">
    <dbPr connection="Provider=Microsoft.Mashup.OleDb.1;Data Source=$Workbook$;Location=REPORTE;Extended Properties=&quot;&quot;" commandType="0"/>
  </connection>
  <connection id="10" xr16:uid="{9253ABEC-FF98-411A-95CD-90059CF17E76}" keepAlive="1" name="Conexión17" type="5" refreshedVersion="0" background="1">
    <dbPr connection="Provider=Microsoft.Mashup.OleDb.1;Data Source=$Workbook$;Location=REPORTE;Extended Properties=&quot;&quot;" commandType="0"/>
  </connection>
  <connection id="11" xr16:uid="{2FB5ECCC-9B20-4015-A82A-7CB89ED62FB7}" keepAlive="1" name="Conexión18" type="5" refreshedVersion="0" background="1">
    <dbPr connection="Provider=Microsoft.Mashup.OleDb.1;Data Source=$Workbook$;Location=REPORTE;Extended Properties=&quot;&quot;" commandType="0"/>
  </connection>
  <connection id="12" xr16:uid="{B42E0D84-2DA4-40AA-B866-5C4E1B5E85DF}" keepAlive="1" name="Conexión19" type="5" refreshedVersion="0" background="1">
    <dbPr connection="Provider=Microsoft.Mashup.OleDb.1;Data Source=$Workbook$;Location=REPORTE;Extended Properties=&quot;&quot;" commandType="0"/>
  </connection>
  <connection id="13" xr16:uid="{C7376411-BD46-4BF0-B303-C03F65457D07}" keepAlive="1" name="Conexión2" type="5" refreshedVersion="0" background="1">
    <dbPr connection="Provider=Microsoft.Mashup.OleDb.1;Data Source=$Workbook$;Location=REPORTE;Extended Properties=&quot;&quot;" commandType="0"/>
  </connection>
  <connection id="14" xr16:uid="{5ECA9206-AE8A-4596-80C4-C073F75DF479}" keepAlive="1" name="Conexión20" type="5" refreshedVersion="0" background="1">
    <dbPr connection="Provider=Microsoft.Mashup.OleDb.1;Data Source=$Workbook$;Location=REPORTE;Extended Properties=&quot;&quot;" commandType="0"/>
  </connection>
  <connection id="15" xr16:uid="{902D179F-4734-4A5D-B9DC-D1ECB1B3B0D5}" keepAlive="1" name="Conexión21" type="5" refreshedVersion="0" background="1">
    <dbPr connection="Provider=Microsoft.Mashup.OleDb.1;Data Source=$Workbook$;Location=REPORTE;Extended Properties=&quot;&quot;" commandType="0"/>
  </connection>
  <connection id="16" xr16:uid="{AB1E067F-6A0A-466C-93A3-ADBAF507A4ED}" keepAlive="1" name="Conexión22" type="5" refreshedVersion="8" background="1" saveData="1">
    <dbPr connection="Provider=Microsoft.Mashup.OleDb.1;Data Source=$Workbook$;Location=REPORTE;Extended Properties=&quot;&quot;" command="SELECT * FROM [REPORTE]"/>
  </connection>
  <connection id="17" xr16:uid="{16F62D9A-F401-4C8E-BF3E-5929E3D986D2}" keepAlive="1" name="Conexión23" type="5" refreshedVersion="8" background="1" saveData="1">
    <dbPr connection="Provider=Microsoft.Mashup.OleDb.1;Data Source=$Workbook$;Location=REPORTE;Extended Properties=&quot;&quot;" command="SELECT * FROM [REPORTE]"/>
  </connection>
  <connection id="18" xr16:uid="{45BC9A76-032E-480F-AE54-9D03399F13D4}" keepAlive="1" name="Conexión24" type="5" refreshedVersion="0" background="1">
    <dbPr connection="Provider=Microsoft.Mashup.OleDb.1;Data Source=$Workbook$;Location=REPORTE;Extended Properties=&quot;&quot;" commandType="0"/>
  </connection>
  <connection id="19" xr16:uid="{43F79B19-06ED-48A6-821A-DED9894B5CED}" keepAlive="1" name="Conexión25" type="5" refreshedVersion="0" background="1">
    <dbPr connection="Provider=Microsoft.Mashup.OleDb.1;Data Source=$Workbook$;Location=REPORTE;Extended Properties=&quot;&quot;" commandType="0"/>
  </connection>
  <connection id="20" xr16:uid="{7F2AAE44-2E52-4D8F-A2EA-BEFCBB30C703}" keepAlive="1" name="Conexión26" type="5" refreshedVersion="8" background="1" saveData="1">
    <dbPr connection="Provider=Microsoft.Mashup.OleDb.1;Data Source=$Workbook$;Location=REPORTE;Extended Properties=&quot;&quot;" command="SELECT * FROM [REPORTE]"/>
  </connection>
  <connection id="21" xr16:uid="{3361A6DA-583D-49C4-B8AE-6350E74CB7E5}" keepAlive="1" name="Conexión27" type="5" refreshedVersion="8" background="1" saveData="1">
    <dbPr connection="Provider=Microsoft.Mashup.OleDb.1;Data Source=$Workbook$;Location=REPORTE;Extended Properties=&quot;&quot;" command="SELECT * FROM [REPORTE]"/>
  </connection>
  <connection id="22" xr16:uid="{C47CC336-9E27-418F-A352-F68BE20F7DFE}" keepAlive="1" name="Conexión28" type="5" refreshedVersion="8" background="1" saveData="1">
    <dbPr connection="Provider=Microsoft.Mashup.OleDb.1;Data Source=$Workbook$;Location=REPORTE;Extended Properties=&quot;&quot;" command="SELECT * FROM [REPORTE]"/>
  </connection>
  <connection id="23" xr16:uid="{BCDE2367-DEB1-4BCA-9B33-F9311561555F}" keepAlive="1" name="Conexión29" type="5" refreshedVersion="8" background="1" saveData="1">
    <dbPr connection="Provider=Microsoft.Mashup.OleDb.1;Data Source=$Workbook$;Location=REPORTE;Extended Properties=&quot;&quot;" command="SELECT * FROM [REPORTE]"/>
  </connection>
  <connection id="24" xr16:uid="{61D0ACB1-83F5-41CC-AC7E-82A2AB353621}" keepAlive="1" name="Conexión3" type="5" refreshedVersion="0" background="1">
    <dbPr connection="Provider=Microsoft.Mashup.OleDb.1;Data Source=$Workbook$;Location=REPORTE;Extended Properties=&quot;&quot;" commandType="0"/>
  </connection>
  <connection id="25" xr16:uid="{2DB3A1CA-4E4A-4C21-92A3-116D7E8354A7}" keepAlive="1" name="Conexión30" type="5" refreshedVersion="8" background="1" saveData="1">
    <dbPr connection="Provider=Microsoft.Mashup.OleDb.1;Data Source=$Workbook$;Location=REPORTE;Extended Properties=&quot;&quot;" command="SELECT * FROM [REPORTE]"/>
  </connection>
  <connection id="26" xr16:uid="{64B9E368-9624-4E29-85A6-CB2C9D70E530}" keepAlive="1" name="Conexión31" type="5" refreshedVersion="0" background="1">
    <dbPr connection="Provider=Microsoft.Mashup.OleDb.1;Data Source=$Workbook$;Location=REPORTE;Extended Properties=&quot;&quot;" commandType="0"/>
  </connection>
  <connection id="27" xr16:uid="{BFAB1D92-2616-40E2-994F-AF45814757ED}" keepAlive="1" name="Conexión32" type="5" refreshedVersion="0" background="1">
    <dbPr connection="Provider=Microsoft.Mashup.OleDb.1;Data Source=$Workbook$;Location=REPORTE;Extended Properties=&quot;&quot;" commandType="0"/>
  </connection>
  <connection id="28" xr16:uid="{B42238BC-5B6E-4B1F-A3D1-0CC14EC86679}" keepAlive="1" name="Conexión33" type="5" refreshedVersion="0" background="1">
    <dbPr connection="Provider=Microsoft.Mashup.OleDb.1;Data Source=$Workbook$;Location=REPORTE;Extended Properties=&quot;&quot;" commandType="0"/>
  </connection>
  <connection id="29" xr16:uid="{BA3A4FF4-CD6A-4F7C-94BD-08E9CE6F0EA4}" keepAlive="1" name="Conexión34" type="5" refreshedVersion="0" background="1">
    <dbPr connection="Provider=Microsoft.Mashup.OleDb.1;Data Source=$Workbook$;Location=REPORTE;Extended Properties=&quot;&quot;" commandType="0"/>
  </connection>
  <connection id="30" xr16:uid="{8EEB0453-C6C2-4768-86B9-A5FFAB0F7377}" keepAlive="1" name="Conexión35" type="5" refreshedVersion="0" background="1">
    <dbPr connection="Provider=Microsoft.Mashup.OleDb.1;Data Source=$Workbook$;Location=REPORTE;Extended Properties=&quot;&quot;" commandType="0"/>
  </connection>
  <connection id="31" xr16:uid="{BA65A772-D4E4-4625-886F-BAF9F1EC7E5C}" keepAlive="1" name="Conexión36" type="5" refreshedVersion="0" background="1">
    <dbPr connection="Provider=Microsoft.Mashup.OleDb.1;Data Source=$Workbook$;Location=REPORTE;Extended Properties=&quot;&quot;" commandType="0"/>
  </connection>
  <connection id="32" xr16:uid="{EB495E98-E46D-4EB3-BD33-90E863183CF2}" keepAlive="1" name="Conexión37" type="5" refreshedVersion="0" background="1">
    <dbPr connection="Provider=Microsoft.Mashup.OleDb.1;Data Source=$Workbook$;Location=REPORTE;Extended Properties=&quot;&quot;" commandType="0"/>
  </connection>
  <connection id="33" xr16:uid="{B1BF2450-44C7-46E5-BB3B-1AB4962D8516}" keepAlive="1" name="Conexión38" type="5" refreshedVersion="8" background="1" saveData="1">
    <dbPr connection="Provider=Microsoft.Mashup.OleDb.1;Data Source=$Workbook$;Location=REPORTE;Extended Properties=&quot;&quot;" command="SELECT * FROM [REPORTE]"/>
  </connection>
  <connection id="34" xr16:uid="{9DE917DD-DC91-498F-A21F-E50127D97FB6}" keepAlive="1" name="Conexión39" type="5" refreshedVersion="8" background="1" saveData="1">
    <dbPr connection="Provider=Microsoft.Mashup.OleDb.1;Data Source=$Workbook$;Location=REPORTE;Extended Properties=&quot;&quot;" command="SELECT * FROM [REPORTE]"/>
  </connection>
  <connection id="35" xr16:uid="{117B5073-6DF4-45E5-8076-77CAF234075D}" keepAlive="1" name="Conexión4" type="5" refreshedVersion="0" background="1">
    <dbPr connection="Provider=Microsoft.Mashup.OleDb.1;Data Source=$Workbook$;Location=REPORTE;Extended Properties=&quot;&quot;" commandType="0"/>
  </connection>
  <connection id="36" xr16:uid="{0D86BB65-8E93-49FE-8221-131BF063463D}" keepAlive="1" name="Conexión40" type="5" refreshedVersion="8" background="1" saveData="1">
    <dbPr connection="Provider=Microsoft.Mashup.OleDb.1;Data Source=$Workbook$;Location=REPORTE;Extended Properties=&quot;&quot;" command="SELECT * FROM [REPORTE]"/>
  </connection>
  <connection id="37" xr16:uid="{BC68906C-0C1A-4E35-9FEC-AB918DBA989F}" keepAlive="1" name="Conexión41" type="5" refreshedVersion="0" background="1">
    <dbPr connection="Provider=Microsoft.Mashup.OleDb.1;Data Source=$Workbook$;Location=REPORTE;Extended Properties=&quot;&quot;" commandType="0"/>
  </connection>
  <connection id="38" xr16:uid="{6A32273B-633A-4091-B4FC-A0D6B766ED76}" keepAlive="1" name="Conexión42" type="5" refreshedVersion="0" background="1">
    <dbPr connection="Provider=Microsoft.Mashup.OleDb.1;Data Source=$Workbook$;Location=REPORTE;Extended Properties=&quot;&quot;" commandType="0"/>
  </connection>
  <connection id="39" xr16:uid="{B9E07C7F-8949-4569-8D12-CB386653BD60}" keepAlive="1" name="Conexión43" type="5" refreshedVersion="0" background="1">
    <dbPr connection="Provider=Microsoft.Mashup.OleDb.1;Data Source=$Workbook$;Location=REPORTE;Extended Properties=&quot;&quot;" commandType="0"/>
  </connection>
  <connection id="40" xr16:uid="{E3C29EDA-9EC1-4239-B00D-20BD1BFE6ABF}" keepAlive="1" name="Conexión44" type="5" refreshedVersion="8" background="1" saveData="1">
    <dbPr connection="Provider=Microsoft.Mashup.OleDb.1;Data Source=$Workbook$;Location=REPORTE;Extended Properties=&quot;&quot;" command="SELECT * FROM [REPORTE]"/>
  </connection>
  <connection id="41" xr16:uid="{68FEC98E-9734-46A6-A0F9-E3E1255F8FDA}" keepAlive="1" name="Conexión45" type="5" refreshedVersion="8" background="1" saveData="1">
    <dbPr connection="Provider=Microsoft.Mashup.OleDb.1;Data Source=$Workbook$;Location=REPORTE;Extended Properties=&quot;&quot;" command="SELECT * FROM [REPORTE]"/>
  </connection>
  <connection id="42" xr16:uid="{4E22AFC2-D4DE-4096-9CCE-BA86C546F6D9}" keepAlive="1" name="Conexión46" type="5" refreshedVersion="0" background="1">
    <dbPr connection="Provider=Microsoft.Mashup.OleDb.1;Data Source=$Workbook$;Location=REPORTE;Extended Properties=&quot;&quot;" commandType="0"/>
  </connection>
  <connection id="43" xr16:uid="{2310767D-36A4-4C73-8043-88F61DDF548A}" keepAlive="1" name="Conexión47" type="5" refreshedVersion="0" background="1">
    <dbPr connection="Provider=Microsoft.Mashup.OleDb.1;Data Source=$Workbook$;Location=REPORTE;Extended Properties=&quot;&quot;" commandType="0"/>
  </connection>
  <connection id="44" xr16:uid="{57899E3A-B934-4832-82FE-E878207B2B88}" keepAlive="1" name="Conexión48" type="5" refreshedVersion="0" background="1">
    <dbPr connection="Provider=Microsoft.Mashup.OleDb.1;Data Source=$Workbook$;Location=REPORTE;Extended Properties=&quot;&quot;" commandType="0"/>
  </connection>
  <connection id="45" xr16:uid="{0FB2BA55-9708-4DD2-B556-B979CB299D37}" keepAlive="1" name="Conexión49" type="5" refreshedVersion="0" background="1">
    <dbPr connection="Provider=Microsoft.Mashup.OleDb.1;Data Source=$Workbook$;Location=REPORTE;Extended Properties=&quot;&quot;" commandType="0"/>
  </connection>
  <connection id="46" xr16:uid="{D9F00E37-41BF-4D6C-B6CC-A60B0DB2F985}" keepAlive="1" name="Conexión5" type="5" refreshedVersion="0" background="1">
    <dbPr connection="Provider=Microsoft.Mashup.OleDb.1;Data Source=$Workbook$;Location=REPORTE;Extended Properties=&quot;&quot;" commandType="0"/>
  </connection>
  <connection id="47" xr16:uid="{4FBD96C3-245C-42E8-94AD-E974360C421F}" keepAlive="1" name="Conexión50" type="5" refreshedVersion="0" background="1">
    <dbPr connection="Provider=Microsoft.Mashup.OleDb.1;Data Source=$Workbook$;Location=REPORTE;Extended Properties=&quot;&quot;" commandType="0"/>
  </connection>
  <connection id="48" xr16:uid="{CBF44B3C-7A36-4A19-BD54-AD819BA3B387}" keepAlive="1" name="Conexión51" type="5" refreshedVersion="0" background="1">
    <dbPr connection="Provider=Microsoft.Mashup.OleDb.1;Data Source=$Workbook$;Location=REPORTE;Extended Properties=&quot;&quot;" commandType="0"/>
  </connection>
  <connection id="49" xr16:uid="{50126E26-514D-416F-9342-AAED22F091A6}" keepAlive="1" name="Conexión52" type="5" refreshedVersion="8" background="1" saveData="1">
    <dbPr connection="Provider=Microsoft.Mashup.OleDb.1;Data Source=$Workbook$;Location=REPORTE;Extended Properties=&quot;&quot;" command="SELECT * FROM [REPORTE]"/>
  </connection>
  <connection id="50" xr16:uid="{318CAFAA-C157-4226-B4AD-0D4BC94A6A7A}" keepAlive="1" name="Conexión53" type="5" refreshedVersion="0" background="1">
    <dbPr connection="Provider=Microsoft.Mashup.OleDb.1;Data Source=$Workbook$;Location=REPORTE;Extended Properties=&quot;&quot;" commandType="0"/>
  </connection>
  <connection id="51" xr16:uid="{01677164-660C-4EAE-8256-0644678AE3B5}" keepAlive="1" name="Conexión54" type="5" refreshedVersion="0" background="1">
    <dbPr connection="Provider=Microsoft.Mashup.OleDb.1;Data Source=$Workbook$;Location=REPORTE;Extended Properties=&quot;&quot;" commandType="0"/>
  </connection>
  <connection id="52" xr16:uid="{5FD4D45B-C7C8-4B26-965A-977EED12F402}" keepAlive="1" name="Conexión55" type="5" refreshedVersion="0" background="1">
    <dbPr connection="Provider=Microsoft.Mashup.OleDb.1;Data Source=$Workbook$;Location=REPORTE;Extended Properties=&quot;&quot;" commandType="0"/>
  </connection>
  <connection id="53" xr16:uid="{E086152F-A47C-4C07-87D1-7F28EC8D9CC8}" keepAlive="1" name="Conexión56" type="5" refreshedVersion="0" background="1">
    <dbPr connection="Provider=Microsoft.Mashup.OleDb.1;Data Source=$Workbook$;Location=REPORTE;Extended Properties=&quot;&quot;" commandType="0"/>
  </connection>
  <connection id="54" xr16:uid="{EEACCD5C-4E00-4233-94D2-9CCAEA227634}" keepAlive="1" name="Conexión57" type="5" refreshedVersion="0" background="1">
    <dbPr connection="Provider=Microsoft.Mashup.OleDb.1;Data Source=$Workbook$;Location=REPORTE;Extended Properties=&quot;&quot;" commandType="0"/>
  </connection>
  <connection id="55" xr16:uid="{FA4C4DBA-A209-4E81-8F23-A5FBA5CEB998}" keepAlive="1" name="Conexión58" type="5" refreshedVersion="0" background="1">
    <dbPr connection="Provider=Microsoft.Mashup.OleDb.1;Data Source=$Workbook$;Location=REPORTE;Extended Properties=&quot;&quot;" commandType="0"/>
  </connection>
  <connection id="56" xr16:uid="{9732E64D-9B08-4FAF-A4CF-5FFF181491EB}" keepAlive="1" name="Conexión59" type="5" refreshedVersion="0" background="1">
    <dbPr connection="Provider=Microsoft.Mashup.OleDb.1;Data Source=$Workbook$;Location=REPORTE;Extended Properties=&quot;&quot;" commandType="0"/>
  </connection>
  <connection id="57" xr16:uid="{81A6CEDF-E13E-4426-803C-7A0645BE6321}" keepAlive="1" name="Conexión6" type="5" refreshedVersion="0" background="1">
    <dbPr connection="Provider=Microsoft.Mashup.OleDb.1;Data Source=$Workbook$;Location=REPORTE;Extended Properties=&quot;&quot;" commandType="0"/>
  </connection>
  <connection id="58" xr16:uid="{1BE450C0-048A-40D8-8261-68E9DE44E35E}" keepAlive="1" name="Conexión60" type="5" refreshedVersion="8" background="1" saveData="1">
    <dbPr connection="Provider=Microsoft.Mashup.OleDb.1;Data Source=$Workbook$;Location=REPORTE;Extended Properties=&quot;&quot;" command="SELECT * FROM [REPORTE]"/>
  </connection>
  <connection id="59" xr16:uid="{C5A0BC57-69AF-4287-B00C-8E6D059CC172}" keepAlive="1" name="Conexión61" type="5" refreshedVersion="0" background="1">
    <dbPr connection="Provider=Microsoft.Mashup.OleDb.1;Data Source=$Workbook$;Location=REPORTE;Extended Properties=&quot;&quot;" commandType="0"/>
  </connection>
  <connection id="60" xr16:uid="{D37ED5CA-1E3E-4926-88BE-F175D0CC2B08}" keepAlive="1" name="Conexión62" type="5" refreshedVersion="0" background="1">
    <dbPr connection="Provider=Microsoft.Mashup.OleDb.1;Data Source=$Workbook$;Location=REPORTE;Extended Properties=&quot;&quot;" commandType="0"/>
  </connection>
  <connection id="61" xr16:uid="{8CB7D56D-3D8D-48DE-9176-7CAB88353561}" keepAlive="1" name="Conexión63" type="5" refreshedVersion="0" background="1">
    <dbPr connection="Provider=Microsoft.Mashup.OleDb.1;Data Source=$Workbook$;Location=REPORTE;Extended Properties=&quot;&quot;" commandType="0"/>
  </connection>
  <connection id="62" xr16:uid="{7B34D530-EE0B-4C93-93DF-410653AF33C6}" keepAlive="1" name="Conexión64" type="5" refreshedVersion="0" background="1">
    <dbPr connection="Provider=Microsoft.Mashup.OleDb.1;Data Source=$Workbook$;Location=REPORTE;Extended Properties=&quot;&quot;" commandType="0"/>
  </connection>
  <connection id="63" xr16:uid="{FB0E98C4-98AE-4E5C-B2BF-E312D633184F}" keepAlive="1" name="Conexión65" type="5" refreshedVersion="0" background="1">
    <dbPr connection="Provider=Microsoft.Mashup.OleDb.1;Data Source=$Workbook$;Location=REPORTE;Extended Properties=&quot;&quot;" commandType="0"/>
  </connection>
  <connection id="64" xr16:uid="{B386335D-D2C8-4B41-8AEE-FD0B21A924CC}" keepAlive="1" name="Conexión66" type="5" refreshedVersion="0" background="1">
    <dbPr connection="Provider=Microsoft.Mashup.OleDb.1;Data Source=$Workbook$;Location=REPORTE;Extended Properties=&quot;&quot;" commandType="0"/>
  </connection>
  <connection id="65" xr16:uid="{919AD262-4D6C-4D92-B794-55444B079DB3}" keepAlive="1" name="Conexión67" type="5" refreshedVersion="8" background="1" saveData="1">
    <dbPr connection="Provider=Microsoft.Mashup.OleDb.1;Data Source=$Workbook$;Location=REPORTE;Extended Properties=&quot;&quot;" command="SELECT * FROM [REPORTE]"/>
  </connection>
  <connection id="66" xr16:uid="{A4B04DAF-834B-4453-8EC9-B8DA110560D6}" keepAlive="1" name="Conexión68" type="5" refreshedVersion="0" background="1">
    <dbPr connection="Provider=Microsoft.Mashup.OleDb.1;Data Source=$Workbook$;Location=REPORTE;Extended Properties=&quot;&quot;" commandType="0"/>
  </connection>
  <connection id="67" xr16:uid="{9854DFAA-8BE2-4CBC-B249-CA6DD4009482}" keepAlive="1" name="Conexión69" type="5" refreshedVersion="0" background="1">
    <dbPr connection="Provider=Microsoft.Mashup.OleDb.1;Data Source=$Workbook$;Location=REPORTE;Extended Properties=&quot;&quot;" commandType="0"/>
  </connection>
  <connection id="68" xr16:uid="{331CF4F0-FBD0-455C-9F3C-CD6E39C10FFE}" keepAlive="1" name="Conexión7" type="5" refreshedVersion="0" background="1">
    <dbPr connection="Provider=Microsoft.Mashup.OleDb.1;Data Source=$Workbook$;Location=REPORTE;Extended Properties=&quot;&quot;" commandType="0"/>
  </connection>
  <connection id="69" xr16:uid="{08A45459-9B1A-4DA7-BF1F-DF93069CD226}" keepAlive="1" name="Conexión70" type="5" refreshedVersion="0" background="1">
    <dbPr connection="Provider=Microsoft.Mashup.OleDb.1;Data Source=$Workbook$;Location=REPORTE;Extended Properties=&quot;&quot;" commandType="0"/>
  </connection>
  <connection id="70" xr16:uid="{4EA2357D-9E7D-42AF-BC8E-1EDB60CFA9B7}" keepAlive="1" name="Conexión71" type="5" refreshedVersion="8" background="1" saveData="1">
    <dbPr connection="Provider=Microsoft.Mashup.OleDb.1;Data Source=$Workbook$;Location=REPORTE;Extended Properties=&quot;&quot;" command="SELECT * FROM [REPORTE]"/>
  </connection>
  <connection id="71" xr16:uid="{A9524BB9-8436-4099-A637-644BC6758497}" keepAlive="1" name="Conexión72" type="5" refreshedVersion="0" background="1">
    <dbPr connection="Provider=Microsoft.Mashup.OleDb.1;Data Source=$Workbook$;Location=REPORTE;Extended Properties=&quot;&quot;" commandType="0"/>
  </connection>
  <connection id="72" xr16:uid="{074E707D-3003-4F94-8ED7-A0519CBF14E0}" keepAlive="1" name="Conexión73" type="5" refreshedVersion="0" background="1">
    <dbPr connection="Provider=Microsoft.Mashup.OleDb.1;Data Source=$Workbook$;Location=REPORTE;Extended Properties=&quot;&quot;" commandType="0"/>
  </connection>
  <connection id="73" xr16:uid="{71E7E6AB-40DC-4E5F-833C-0F6BCE8155BD}" keepAlive="1" name="Conexión74" type="5" refreshedVersion="0" background="1">
    <dbPr connection="Provider=Microsoft.Mashup.OleDb.1;Data Source=$Workbook$;Location=REPORTE;Extended Properties=&quot;&quot;" commandType="0"/>
  </connection>
  <connection id="74" xr16:uid="{9C4BB015-29C5-4619-BAC0-71CBE4000EF4}" keepAlive="1" name="Conexión75" type="5" refreshedVersion="0" background="1">
    <dbPr connection="Provider=Microsoft.Mashup.OleDb.1;Data Source=$Workbook$;Location=REPORTE;Extended Properties=&quot;&quot;" commandType="0"/>
  </connection>
  <connection id="75" xr16:uid="{6DC7B9A8-CC5A-49B5-957A-F8CD08EEBF0A}" keepAlive="1" name="Conexión8" type="5" refreshedVersion="0" background="1">
    <dbPr connection="Provider=Microsoft.Mashup.OleDb.1;Data Source=$Workbook$;Location=REPORTE;Extended Properties=&quot;&quot;" commandType="0"/>
  </connection>
  <connection id="76" xr16:uid="{963241E6-AFA4-4C50-B16F-2013910ECB8E}" keepAlive="1" name="Conexión9" type="5" refreshedVersion="0" background="1">
    <dbPr connection="Provider=Microsoft.Mashup.OleDb.1;Data Source=$Workbook$;Location=REPORTE;Extended Properties=&quot;&quot;" commandType="0"/>
  </connection>
  <connection id="77" xr16:uid="{6F8E4B77-9FB9-492A-B8C0-560F3EB7DD4E}" keepAlive="1" name="Consulta - REPORTE" description="Conexión a la consulta 'REPORTE' en el libro." type="5" refreshedVersion="8" background="1">
    <dbPr connection="Provider=Microsoft.Mashup.OleDb.1;Data Source=$Workbook$;Location=REPORTE;Extended Properties=&quot;&quot;" command="SELECT * FROM [REPORTE]"/>
  </connection>
  <connection id="78" xr16:uid="{3A84066E-2029-4F33-83EA-3DD18A827A49}" keepAlive="1" name="Consulta - SHIPMENT" description="Conexión a la consulta 'SHIPMENT' en el libro." type="5" refreshedVersion="8" background="1" saveData="1">
    <dbPr connection="Provider=Microsoft.Mashup.OleDb.1;Data Source=$Workbook$;Location=SHIPMENT;Extended Properties=&quot;&quot;" command="SELECT * FROM [SHIPMENT]"/>
  </connection>
  <connection id="79" xr16:uid="{ACF03C0E-C3C7-4F51-B1B3-1EC87C88A2F0}" keepAlive="1" name="Consulta - Tabla 1" description="Conexión a la consulta 'Tabla 1' en el libro." type="5" refreshedVersion="0" background="1">
    <dbPr connection="Provider=Microsoft.Mashup.OleDb.1;Data Source=$Workbook$;Location=&quot;Tabla 1&quot;;Extended Properties=&quot;&quot;" command="SELECT * FROM [Tabla 1]"/>
  </connection>
</connections>
</file>

<file path=xl/sharedStrings.xml><?xml version="1.0" encoding="utf-8"?>
<sst xmlns="http://schemas.openxmlformats.org/spreadsheetml/2006/main" count="8597" uniqueCount="7709">
  <si>
    <t>BILL D/T:</t>
  </si>
  <si>
    <t>CUSTOMS VALUE:</t>
  </si>
  <si>
    <t>FREIGHT (RDA):</t>
  </si>
  <si>
    <t>ORG - RDA</t>
  </si>
  <si>
    <t>NB USD</t>
  </si>
  <si>
    <t>CONSIGNEE COMPANY:</t>
  </si>
  <si>
    <t>CONSIGNEE NAME:</t>
  </si>
  <si>
    <t>TRACKNUM</t>
  </si>
  <si>
    <t>FREIGHT (ORG):</t>
  </si>
  <si>
    <t>DIF UP</t>
  </si>
  <si>
    <t>SRC</t>
  </si>
  <si>
    <t>DTE</t>
  </si>
  <si>
    <t>FGHT</t>
  </si>
  <si>
    <t>REPORTE FEDEX GLOBAL CLEARANCE</t>
  </si>
  <si>
    <t>BASE DE DATOS RATE DATA ACCESS</t>
  </si>
  <si>
    <t>SOURCE</t>
  </si>
  <si>
    <t>DATE</t>
  </si>
  <si>
    <t>FLIGHT</t>
  </si>
  <si>
    <t>FREIGHT (FGC):</t>
  </si>
  <si>
    <t>DIF OR</t>
  </si>
  <si>
    <t>PRIORIDAD</t>
  </si>
  <si>
    <t>STATUS</t>
  </si>
  <si>
    <t>REPORTE</t>
  </si>
  <si>
    <t>CATEGORY</t>
  </si>
  <si>
    <t>QTY</t>
  </si>
  <si>
    <t>%</t>
  </si>
  <si>
    <t>TOTALES</t>
  </si>
  <si>
    <t>ORIGIN COUNTRY</t>
  </si>
  <si>
    <t>DESTINATION LOCATION</t>
  </si>
  <si>
    <t>REVENUE CURRENCY</t>
  </si>
  <si>
    <t>FREIGHT (RATED)</t>
  </si>
  <si>
    <t>RATING CURRENCY</t>
  </si>
  <si>
    <t>NON-BILLED CHARGES USD</t>
  </si>
  <si>
    <t>NB CURRENCY</t>
  </si>
  <si>
    <t>SIN DIFERENCIA</t>
  </si>
  <si>
    <t>FREIGHT (REVENUE)</t>
  </si>
  <si>
    <t>(Todas)</t>
  </si>
  <si>
    <t>STAGE</t>
  </si>
  <si>
    <t>RATED USD</t>
  </si>
  <si>
    <t>CURRENCY</t>
  </si>
  <si>
    <t>ANALISIS</t>
  </si>
  <si>
    <t>USD</t>
  </si>
  <si>
    <t>FGC</t>
  </si>
  <si>
    <t>S</t>
  </si>
  <si>
    <t>REV LOC</t>
  </si>
  <si>
    <t>CHARGE</t>
  </si>
  <si>
    <t>RATED LOC</t>
  </si>
  <si>
    <t>NB LOC</t>
  </si>
  <si>
    <t>RATED ExR</t>
  </si>
  <si>
    <t>NB ExR</t>
  </si>
  <si>
    <t>SNAPSHOT</t>
  </si>
  <si>
    <t>CHG CD</t>
  </si>
  <si>
    <t>O</t>
  </si>
  <si>
    <t>Transportation Charge</t>
  </si>
  <si>
    <t>ExRATE</t>
  </si>
  <si>
    <t>C</t>
  </si>
  <si>
    <t>AGENCIA ADUANAL DEL VALLE, YUC</t>
  </si>
  <si>
    <t>JORGE A. BAQUERIRO</t>
  </si>
  <si>
    <t>GE A. BAQUERIRO</t>
  </si>
  <si>
    <t>JOR</t>
  </si>
  <si>
    <t>ULTRAFEMME</t>
  </si>
  <si>
    <t>ATTN SANDRA IVETTE MEX LARA</t>
  </si>
  <si>
    <t>SANDRA GARCIA CRUZ</t>
  </si>
  <si>
    <t>INR</t>
  </si>
  <si>
    <t>HKD</t>
  </si>
  <si>
    <t>Fuel Surcharge</t>
  </si>
  <si>
    <t>Additional Handling Charge - Non-stackable</t>
  </si>
  <si>
    <t>AHS Freight</t>
  </si>
  <si>
    <t>Discount</t>
  </si>
  <si>
    <t>BOG</t>
  </si>
  <si>
    <t>Third Party Billing</t>
  </si>
  <si>
    <t>TOT RATED</t>
  </si>
  <si>
    <t>TOT INVOICE</t>
  </si>
  <si>
    <t>MIN EXRATE</t>
  </si>
  <si>
    <t>MAX EXRATE</t>
  </si>
  <si>
    <t>AVG EXRATE</t>
  </si>
  <si>
    <t>ACT EXRATE</t>
  </si>
  <si>
    <t>AWBS</t>
  </si>
  <si>
    <t>BRX</t>
  </si>
  <si>
    <t>India DL IGST</t>
  </si>
  <si>
    <t>TOT FGC</t>
  </si>
  <si>
    <t>Columna1</t>
  </si>
  <si>
    <t>Columna2</t>
  </si>
  <si>
    <t>Columna3</t>
  </si>
  <si>
    <t>DKN</t>
  </si>
  <si>
    <t>Demand Surcharge</t>
  </si>
  <si>
    <t>PESTAÑAS</t>
  </si>
  <si>
    <t>TABLAS</t>
  </si>
  <si>
    <t>US</t>
  </si>
  <si>
    <t>IN</t>
  </si>
  <si>
    <t>DE</t>
  </si>
  <si>
    <t>GB</t>
  </si>
  <si>
    <t>ES</t>
  </si>
  <si>
    <t>CA</t>
  </si>
  <si>
    <t>IT</t>
  </si>
  <si>
    <t>CN</t>
  </si>
  <si>
    <t>JP</t>
  </si>
  <si>
    <t>AE</t>
  </si>
  <si>
    <t>KR</t>
  </si>
  <si>
    <t>TW</t>
  </si>
  <si>
    <t>SG</t>
  </si>
  <si>
    <t>AT</t>
  </si>
  <si>
    <t>CH</t>
  </si>
  <si>
    <t>AR</t>
  </si>
  <si>
    <t>CL</t>
  </si>
  <si>
    <t>CO</t>
  </si>
  <si>
    <t>EE</t>
  </si>
  <si>
    <t>PA</t>
  </si>
  <si>
    <t>HN</t>
  </si>
  <si>
    <t>BE</t>
  </si>
  <si>
    <t>SA</t>
  </si>
  <si>
    <t>PL</t>
  </si>
  <si>
    <t>BR</t>
  </si>
  <si>
    <t>MY</t>
  </si>
  <si>
    <t>NL</t>
  </si>
  <si>
    <t>HK</t>
  </si>
  <si>
    <t>PT</t>
  </si>
  <si>
    <t>FR</t>
  </si>
  <si>
    <t>TR</t>
  </si>
  <si>
    <t>GR</t>
  </si>
  <si>
    <t>TH</t>
  </si>
  <si>
    <t>CR</t>
  </si>
  <si>
    <t>DO</t>
  </si>
  <si>
    <t>ERROR FLG</t>
  </si>
  <si>
    <t>MQ</t>
  </si>
  <si>
    <t>RO</t>
  </si>
  <si>
    <t>BG</t>
  </si>
  <si>
    <t>KW</t>
  </si>
  <si>
    <t>BILL T/C:</t>
  </si>
  <si>
    <t>AD</t>
  </si>
  <si>
    <t>Andorra</t>
  </si>
  <si>
    <t>AF</t>
  </si>
  <si>
    <t>AG</t>
  </si>
  <si>
    <t>AI</t>
  </si>
  <si>
    <t>AL</t>
  </si>
  <si>
    <t>Albania</t>
  </si>
  <si>
    <t>AM</t>
  </si>
  <si>
    <t>Armenia</t>
  </si>
  <si>
    <t>AO</t>
  </si>
  <si>
    <t>Angola</t>
  </si>
  <si>
    <t>AQ</t>
  </si>
  <si>
    <t>Argentina</t>
  </si>
  <si>
    <t>AS</t>
  </si>
  <si>
    <t>Austria</t>
  </si>
  <si>
    <t>AU</t>
  </si>
  <si>
    <t>Australia</t>
  </si>
  <si>
    <t>AW</t>
  </si>
  <si>
    <t>Aruba</t>
  </si>
  <si>
    <t>AX</t>
  </si>
  <si>
    <t>AZ</t>
  </si>
  <si>
    <t>BA</t>
  </si>
  <si>
    <t>BB</t>
  </si>
  <si>
    <t>Barbados</t>
  </si>
  <si>
    <t>BD</t>
  </si>
  <si>
    <t>BF</t>
  </si>
  <si>
    <t>Burkina Faso</t>
  </si>
  <si>
    <t>Bulgaria</t>
  </si>
  <si>
    <t>BH</t>
  </si>
  <si>
    <t>BI</t>
  </si>
  <si>
    <t>Burundi</t>
  </si>
  <si>
    <t>BJ</t>
  </si>
  <si>
    <t>BL</t>
  </si>
  <si>
    <t>BM</t>
  </si>
  <si>
    <t>Bermuda</t>
  </si>
  <si>
    <t>BN</t>
  </si>
  <si>
    <t>Brunei Darussalam</t>
  </si>
  <si>
    <t>BO</t>
  </si>
  <si>
    <t>BQ</t>
  </si>
  <si>
    <t>BS</t>
  </si>
  <si>
    <t>BT</t>
  </si>
  <si>
    <t>BV</t>
  </si>
  <si>
    <t>BW</t>
  </si>
  <si>
    <t>BY</t>
  </si>
  <si>
    <t>BZ</t>
  </si>
  <si>
    <t>CC</t>
  </si>
  <si>
    <t>CD</t>
  </si>
  <si>
    <t>CF</t>
  </si>
  <si>
    <t>CG</t>
  </si>
  <si>
    <t>CI</t>
  </si>
  <si>
    <t>CK</t>
  </si>
  <si>
    <t>Chile</t>
  </si>
  <si>
    <t>CM</t>
  </si>
  <si>
    <t>China</t>
  </si>
  <si>
    <t>Colombia</t>
  </si>
  <si>
    <t>Costa Rica</t>
  </si>
  <si>
    <t>CU</t>
  </si>
  <si>
    <t>Cuba</t>
  </si>
  <si>
    <t>CV</t>
  </si>
  <si>
    <t>Cabo Verde</t>
  </si>
  <si>
    <t>CW</t>
  </si>
  <si>
    <t>CX</t>
  </si>
  <si>
    <t>CY</t>
  </si>
  <si>
    <t>CZ</t>
  </si>
  <si>
    <t>DJ</t>
  </si>
  <si>
    <t>DK</t>
  </si>
  <si>
    <t>DM</t>
  </si>
  <si>
    <t>Dominica</t>
  </si>
  <si>
    <t>DZ</t>
  </si>
  <si>
    <t>EC</t>
  </si>
  <si>
    <t>Ecuador</t>
  </si>
  <si>
    <t>Estonia</t>
  </si>
  <si>
    <t>EG</t>
  </si>
  <si>
    <t>EH</t>
  </si>
  <si>
    <t>ER</t>
  </si>
  <si>
    <t>Eritrea</t>
  </si>
  <si>
    <t>ET</t>
  </si>
  <si>
    <t>FI</t>
  </si>
  <si>
    <t>FJ</t>
  </si>
  <si>
    <t>FK</t>
  </si>
  <si>
    <t>FM</t>
  </si>
  <si>
    <t>FO</t>
  </si>
  <si>
    <t>GA</t>
  </si>
  <si>
    <t>GD</t>
  </si>
  <si>
    <t>GE</t>
  </si>
  <si>
    <t>Georgia</t>
  </si>
  <si>
    <t>GF</t>
  </si>
  <si>
    <t>GG</t>
  </si>
  <si>
    <t>Guernsey</t>
  </si>
  <si>
    <t>GH</t>
  </si>
  <si>
    <t>Ghana</t>
  </si>
  <si>
    <t>GI</t>
  </si>
  <si>
    <t>Gibraltar</t>
  </si>
  <si>
    <t>GL</t>
  </si>
  <si>
    <t>GM</t>
  </si>
  <si>
    <t>GN</t>
  </si>
  <si>
    <t>Guinea</t>
  </si>
  <si>
    <t>GP</t>
  </si>
  <si>
    <t>GQ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</si>
  <si>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</si>
  <si>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</si>
  <si>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</si>
  <si>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</si>
  <si>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</si>
  <si>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</si>
  <si>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</si>
  <si>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</si>
  <si>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</si>
  <si>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Hong Kong</t>
  </si>
  <si>
    <t>HM</t>
  </si>
  <si>
    <t>Honduras</t>
  </si>
  <si>
    <t>HR</t>
  </si>
  <si>
    <t>HT</t>
  </si>
  <si>
    <t>HU</t>
  </si>
  <si>
    <t>ID</t>
  </si>
  <si>
    <t>Indonesia</t>
  </si>
  <si>
    <t>IE</t>
  </si>
  <si>
    <t>IL</t>
  </si>
  <si>
    <t>Israel</t>
  </si>
  <si>
    <t>IM</t>
  </si>
  <si>
    <t>India</t>
  </si>
  <si>
    <t>IO</t>
  </si>
  <si>
    <t>IQ</t>
  </si>
  <si>
    <t>IR</t>
  </si>
  <si>
    <t>IS</t>
  </si>
  <si>
    <t>JE</t>
  </si>
  <si>
    <t>Jersey</t>
  </si>
  <si>
    <t>JM</t>
  </si>
  <si>
    <t>Jamaica</t>
  </si>
  <si>
    <t>JO</t>
  </si>
  <si>
    <t>KE</t>
  </si>
  <si>
    <t>KG</t>
  </si>
  <si>
    <t>KH</t>
  </si>
  <si>
    <t>KI</t>
  </si>
  <si>
    <t>Kiribati</t>
  </si>
  <si>
    <t>KM</t>
  </si>
  <si>
    <t>KN</t>
  </si>
  <si>
    <t>KP</t>
  </si>
  <si>
    <t>Kuwait</t>
  </si>
  <si>
    <t>KY</t>
  </si>
  <si>
    <t>KZ</t>
  </si>
  <si>
    <t>LA</t>
  </si>
  <si>
    <t>LB</t>
  </si>
  <si>
    <t>LC</t>
  </si>
  <si>
    <t>LI</t>
  </si>
  <si>
    <t>Liechtenstein</t>
  </si>
  <si>
    <t>LK</t>
  </si>
  <si>
    <t>Sri Lanka</t>
  </si>
  <si>
    <t>LR</t>
  </si>
  <si>
    <t>Liberia</t>
  </si>
  <si>
    <t>LS</t>
  </si>
  <si>
    <t>LT</t>
  </si>
  <si>
    <t>LU</t>
  </si>
  <si>
    <t>LV</t>
  </si>
  <si>
    <t>LY</t>
  </si>
  <si>
    <t>MA</t>
  </si>
  <si>
    <t>MC</t>
  </si>
  <si>
    <t>MD</t>
  </si>
  <si>
    <t>ME</t>
  </si>
  <si>
    <t>Montenegro</t>
  </si>
  <si>
    <t>MF</t>
  </si>
  <si>
    <t>MG</t>
  </si>
  <si>
    <t>Madagascar</t>
  </si>
  <si>
    <t>MH</t>
  </si>
  <si>
    <t>MK</t>
  </si>
  <si>
    <t>ML</t>
  </si>
  <si>
    <t>MM</t>
  </si>
  <si>
    <t>Myanmar</t>
  </si>
  <si>
    <t>MN</t>
  </si>
  <si>
    <t>Mongolia</t>
  </si>
  <si>
    <t>MO</t>
  </si>
  <si>
    <t>Macao</t>
  </si>
  <si>
    <t>MP</t>
  </si>
  <si>
    <t>MR</t>
  </si>
  <si>
    <t>Mauritania</t>
  </si>
  <si>
    <t>MS</t>
  </si>
  <si>
    <t>Montserrat</t>
  </si>
  <si>
    <t>MT</t>
  </si>
  <si>
    <t>Malta</t>
  </si>
  <si>
    <t>MU</t>
  </si>
  <si>
    <t>MV</t>
  </si>
  <si>
    <t>MW</t>
  </si>
  <si>
    <t>MX</t>
  </si>
  <si>
    <t>MZ</t>
  </si>
  <si>
    <t>Mozambique</t>
  </si>
  <si>
    <t>NA</t>
  </si>
  <si>
    <t>Namibia</t>
  </si>
  <si>
    <t>NC</t>
  </si>
  <si>
    <t>NE</t>
  </si>
  <si>
    <t>NF</t>
  </si>
  <si>
    <t>NG</t>
  </si>
  <si>
    <t>Nigeria</t>
  </si>
  <si>
    <t>NI</t>
  </si>
  <si>
    <t>Nicaragua</t>
  </si>
  <si>
    <t>NO</t>
  </si>
  <si>
    <t>NP</t>
  </si>
  <si>
    <t>Nepal</t>
  </si>
  <si>
    <t>NR</t>
  </si>
  <si>
    <t>Nauru</t>
  </si>
  <si>
    <t>NU</t>
  </si>
  <si>
    <t>Niue</t>
  </si>
  <si>
    <t>NZ</t>
  </si>
  <si>
    <t>OM</t>
  </si>
  <si>
    <t>PE</t>
  </si>
  <si>
    <t>PF</t>
  </si>
  <si>
    <t>PG</t>
  </si>
  <si>
    <t>PH</t>
  </si>
  <si>
    <t>PK</t>
  </si>
  <si>
    <t>PM</t>
  </si>
  <si>
    <t>PN</t>
  </si>
  <si>
    <t>Pitcairn</t>
  </si>
  <si>
    <t>PR</t>
  </si>
  <si>
    <t>Puerto Rico</t>
  </si>
  <si>
    <t>PS</t>
  </si>
  <si>
    <t>Portugal</t>
  </si>
  <si>
    <t>PW</t>
  </si>
  <si>
    <t>PY</t>
  </si>
  <si>
    <t>Paraguay</t>
  </si>
  <si>
    <t>QA</t>
  </si>
  <si>
    <t>RE</t>
  </si>
  <si>
    <t>RS</t>
  </si>
  <si>
    <t>Serbia</t>
  </si>
  <si>
    <t>RU</t>
  </si>
  <si>
    <t>RW</t>
  </si>
  <si>
    <t>SB</t>
  </si>
  <si>
    <t>SC</t>
  </si>
  <si>
    <t>Seychelles</t>
  </si>
  <si>
    <t>SD</t>
  </si>
  <si>
    <t>SE</t>
  </si>
  <si>
    <t>SH</t>
  </si>
  <si>
    <t>SI</t>
  </si>
  <si>
    <t>SJ</t>
  </si>
  <si>
    <t>SK</t>
  </si>
  <si>
    <t>SL</t>
  </si>
  <si>
    <t>SM</t>
  </si>
  <si>
    <t>San Marino</t>
  </si>
  <si>
    <t>SN</t>
  </si>
  <si>
    <t>Senegal</t>
  </si>
  <si>
    <t>SO</t>
  </si>
  <si>
    <t>Somalia</t>
  </si>
  <si>
    <t>SR</t>
  </si>
  <si>
    <t>Suriname</t>
  </si>
  <si>
    <t>SS</t>
  </si>
  <si>
    <t>ST</t>
  </si>
  <si>
    <t>SV</t>
  </si>
  <si>
    <t>El Salvador</t>
  </si>
  <si>
    <t>SX</t>
  </si>
  <si>
    <t>SY</t>
  </si>
  <si>
    <t>SZ</t>
  </si>
  <si>
    <t>TC</t>
  </si>
  <si>
    <t>TD</t>
  </si>
  <si>
    <t>Chad</t>
  </si>
  <si>
    <t>TF</t>
  </si>
  <si>
    <t>TG</t>
  </si>
  <si>
    <t>Togo</t>
  </si>
  <si>
    <t>TJ</t>
  </si>
  <si>
    <t>TK</t>
  </si>
  <si>
    <t>Tokelau</t>
  </si>
  <si>
    <t>TL</t>
  </si>
  <si>
    <t>Timor-Leste</t>
  </si>
  <si>
    <t>TM</t>
  </si>
  <si>
    <t>TN</t>
  </si>
  <si>
    <t>TO</t>
  </si>
  <si>
    <t>Tonga</t>
  </si>
  <si>
    <t>TT</t>
  </si>
  <si>
    <t>TV</t>
  </si>
  <si>
    <t>Tuvalu</t>
  </si>
  <si>
    <t>TZ</t>
  </si>
  <si>
    <t>UA</t>
  </si>
  <si>
    <t>UG</t>
  </si>
  <si>
    <t>Uganda</t>
  </si>
  <si>
    <t>UM</t>
  </si>
  <si>
    <t>UY</t>
  </si>
  <si>
    <t>Uruguay</t>
  </si>
  <si>
    <t>UZ</t>
  </si>
  <si>
    <t>VA</t>
  </si>
  <si>
    <t>VC</t>
  </si>
  <si>
    <t>VE</t>
  </si>
  <si>
    <t>VG</t>
  </si>
  <si>
    <t>VI</t>
  </si>
  <si>
    <t>VN</t>
  </si>
  <si>
    <t>Viet 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</si>
  <si>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</si>
  <si>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</si>
  <si>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</si>
  <si>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</si>
  <si>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</si>
  <si>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</si>
  <si>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</si>
  <si>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</si>
  <si>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</si>
  <si>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ZA</t>
  </si>
  <si>
    <t>ZM</t>
  </si>
  <si>
    <t>Zambia</t>
  </si>
  <si>
    <t>ZW</t>
  </si>
  <si>
    <t>Código</t>
  </si>
  <si>
    <t>Nombre del país</t>
  </si>
  <si>
    <t>Emiratos Árabes Unidos (los)</t>
  </si>
  <si>
    <t>Afganistán</t>
  </si>
  <si>
    <t>Antigua y Barbuda</t>
  </si>
  <si>
    <t>Anguila</t>
  </si>
  <si>
    <t>Antártida</t>
  </si>
  <si>
    <t>Samoa Americana</t>
  </si>
  <si>
    <t>Aland, Islas !Åland, Islas</t>
  </si>
  <si>
    <t>Azerbaiyán</t>
  </si>
  <si>
    <t>Bosnia y Herzegovina</t>
  </si>
  <si>
    <t>Bangladés</t>
  </si>
  <si>
    <t>Bélgica</t>
  </si>
  <si>
    <t>Baréin</t>
  </si>
  <si>
    <t>Benín</t>
  </si>
  <si>
    <t>San Barthélemy</t>
  </si>
  <si>
    <t>Bolivia (Estado Plurinacional de)</t>
  </si>
  <si>
    <t>Bonaire, San Eustaquio y Saba</t>
  </si>
  <si>
    <t>Brasil</t>
  </si>
  <si>
    <t>Bahamas (las)</t>
  </si>
  <si>
    <t>Bhután</t>
  </si>
  <si>
    <t>Bouvet, Isla</t>
  </si>
  <si>
    <t>Botsuana</t>
  </si>
  <si>
    <t>Belarús</t>
  </si>
  <si>
    <t>Belice</t>
  </si>
  <si>
    <t>Canadá</t>
  </si>
  <si>
    <t>Cocos / Keeling, (las) Islas</t>
  </si>
  <si>
    <t>Congo (la República Democrática del)</t>
  </si>
  <si>
    <t>República Centroafricana (la)</t>
  </si>
  <si>
    <t>Congo (el)</t>
  </si>
  <si>
    <t>Suiza</t>
  </si>
  <si>
    <t>Cote d'Ivoire !Côte d'Ivoire</t>
  </si>
  <si>
    <t>Cook, Islas</t>
  </si>
  <si>
    <t>Camerún</t>
  </si>
  <si>
    <t>Curazao</t>
  </si>
  <si>
    <t>Christmas, Isla</t>
  </si>
  <si>
    <t>Chipre</t>
  </si>
  <si>
    <t>Chequia</t>
  </si>
  <si>
    <t>Alemania</t>
  </si>
  <si>
    <t>Yibuti</t>
  </si>
  <si>
    <t>Dinamarca</t>
  </si>
  <si>
    <t>Dominicana, (la) República</t>
  </si>
  <si>
    <t>Argelia</t>
  </si>
  <si>
    <t>Egipto</t>
  </si>
  <si>
    <t>Sáhara Occidental</t>
  </si>
  <si>
    <t>España</t>
  </si>
  <si>
    <t>Etiopía</t>
  </si>
  <si>
    <t>Finlandia</t>
  </si>
  <si>
    <t>Fiyi</t>
  </si>
  <si>
    <t>Malvinas [Falkland], (las) Islas</t>
  </si>
  <si>
    <t>Micronesia (Estados Federados de)</t>
  </si>
  <si>
    <t>Feroe, (las) Islas</t>
  </si>
  <si>
    <t>Francia</t>
  </si>
  <si>
    <t>Gabón</t>
  </si>
  <si>
    <t>Reino Unido de Gran Bretaña e Irlanda del Norte (el)</t>
  </si>
  <si>
    <t>Granada</t>
  </si>
  <si>
    <t>Guayana Francesa</t>
  </si>
  <si>
    <t>Groenlandia</t>
  </si>
  <si>
    <t>Gambia (la)</t>
  </si>
  <si>
    <t>Guadalupe</t>
  </si>
  <si>
    <t>Guinea Ecuatorial</t>
  </si>
  <si>
    <t>Grecia</t>
  </si>
  <si>
    <t>Georgia del Sur (la) y las Islas Sandwich del Sur</t>
  </si>
  <si>
    <t>Heard (Isla) e Islas McDonald</t>
  </si>
  <si>
    <t>Croacia</t>
  </si>
  <si>
    <t>Haití</t>
  </si>
  <si>
    <t>Hungría</t>
  </si>
  <si>
    <t>Irlanda</t>
  </si>
  <si>
    <t>Isla de Man</t>
  </si>
  <si>
    <t>Territorio Británico del Océano Índico (el)</t>
  </si>
  <si>
    <t>Irak</t>
  </si>
  <si>
    <t>Irán (República Islámica de)</t>
  </si>
  <si>
    <t>Islandia</t>
  </si>
  <si>
    <t>Italia</t>
  </si>
  <si>
    <t>Jordania</t>
  </si>
  <si>
    <t>Japón</t>
  </si>
  <si>
    <t>Kenia</t>
  </si>
  <si>
    <t>Kirguistán</t>
  </si>
  <si>
    <t>Camboya</t>
  </si>
  <si>
    <t>Comoras (las)</t>
  </si>
  <si>
    <t>Saint Kitts y Nevis</t>
  </si>
  <si>
    <t>Corea (la República Popular Democrática de)</t>
  </si>
  <si>
    <t>Corea (la República de)</t>
  </si>
  <si>
    <t>Caimán, (las) Islas</t>
  </si>
  <si>
    <t>Kazajistán</t>
  </si>
  <si>
    <t>Lao, (la) República Democrática Popular</t>
  </si>
  <si>
    <t>Líbano</t>
  </si>
  <si>
    <t>Santa Lucía</t>
  </si>
  <si>
    <t>Lesoto</t>
  </si>
  <si>
    <t>Lituania</t>
  </si>
  <si>
    <t>Luxemburgo</t>
  </si>
  <si>
    <t>Letonia</t>
  </si>
  <si>
    <t>Libia</t>
  </si>
  <si>
    <t>Marruecos</t>
  </si>
  <si>
    <t>Mónaco</t>
  </si>
  <si>
    <t>Moldavia (la República de)</t>
  </si>
  <si>
    <t>San Martín (parte francesa)</t>
  </si>
  <si>
    <t>Marshall, (las) Islas</t>
  </si>
  <si>
    <t>Macedonia del Norte</t>
  </si>
  <si>
    <t>Malí</t>
  </si>
  <si>
    <t>Marianas Septentrionales, (las) Islas</t>
  </si>
  <si>
    <t>Martinica</t>
  </si>
  <si>
    <t>Mauricio</t>
  </si>
  <si>
    <t>Maldivas</t>
  </si>
  <si>
    <t>Malaui</t>
  </si>
  <si>
    <t>México</t>
  </si>
  <si>
    <t>Malasia</t>
  </si>
  <si>
    <t>Nueva Caledonia</t>
  </si>
  <si>
    <t>Níger (el)</t>
  </si>
  <si>
    <t>Norfolk, Isla</t>
  </si>
  <si>
    <t>Países Bajos (los)</t>
  </si>
  <si>
    <t>Noruega</t>
  </si>
  <si>
    <t>Nueva Zelandia</t>
  </si>
  <si>
    <t>Omán</t>
  </si>
  <si>
    <t>Panamá</t>
  </si>
  <si>
    <t>Perú</t>
  </si>
  <si>
    <t>Polinesia Francesa</t>
  </si>
  <si>
    <t>Papúa Nueva Guinea</t>
  </si>
  <si>
    <t>Filipinas (las)</t>
  </si>
  <si>
    <t>Pakistán</t>
  </si>
  <si>
    <t>Polonia</t>
  </si>
  <si>
    <t>San Pedro y Miquelón</t>
  </si>
  <si>
    <t>Palestina, Estado de</t>
  </si>
  <si>
    <t>Palaos</t>
  </si>
  <si>
    <t>Catar</t>
  </si>
  <si>
    <t>Reunión</t>
  </si>
  <si>
    <t>Rumania</t>
  </si>
  <si>
    <t>Rusia, (la) Federación de</t>
  </si>
  <si>
    <t>Ruanda</t>
  </si>
  <si>
    <t>Arabia Saudita</t>
  </si>
  <si>
    <t>Salomón, Islas</t>
  </si>
  <si>
    <t>Sudán (el)</t>
  </si>
  <si>
    <t>Suecia</t>
  </si>
  <si>
    <t>Singapur</t>
  </si>
  <si>
    <t>Santa Elena, Ascensión y Tristán de Acuña</t>
  </si>
  <si>
    <t>Eslovenia</t>
  </si>
  <si>
    <t>Svalbard y Jan Mayen</t>
  </si>
  <si>
    <t>Eslovaquia</t>
  </si>
  <si>
    <t>Sierra Leona</t>
  </si>
  <si>
    <t>Sudán del Sur</t>
  </si>
  <si>
    <t>Santo Tomé y Príncipe</t>
  </si>
  <si>
    <t>San Martín (parte neerlandesa)</t>
  </si>
  <si>
    <t>República Árabe Siria</t>
  </si>
  <si>
    <t>Esuatini</t>
  </si>
  <si>
    <t>Turcas y Caicos, (las) Islas</t>
  </si>
  <si>
    <t>Tierras Australes Francesas (las)</t>
  </si>
  <si>
    <t>Tailandia</t>
  </si>
  <si>
    <t>Tayikistán</t>
  </si>
  <si>
    <t>Turkmenistán</t>
  </si>
  <si>
    <t>Túnez</t>
  </si>
  <si>
    <t>Turquía</t>
  </si>
  <si>
    <t>Trinidad y Tabago</t>
  </si>
  <si>
    <t>Taiwán (Provincia de China)</t>
  </si>
  <si>
    <t>Tanzania, República Unida de</t>
  </si>
  <si>
    <t>Ucrania</t>
  </si>
  <si>
    <t>Islas menores alejadas de Estados Unidos</t>
  </si>
  <si>
    <t>Estados Unidos de América (los)</t>
  </si>
  <si>
    <t>Uzbekistán</t>
  </si>
  <si>
    <t>Santa Sede (la)</t>
  </si>
  <si>
    <t>San Vicente y las Granadinas</t>
  </si>
  <si>
    <t>Venezuela (República Bolivariana de)</t>
  </si>
  <si>
    <t>Vírgenes Británicas, Islas</t>
  </si>
  <si>
    <t>Vírgenes de los Estados Unidos, Islas</t>
  </si>
  <si>
    <t>Wallis y Futuna</t>
  </si>
  <si>
    <t>Sudáfrica</t>
  </si>
  <si>
    <t>Zimbabue</t>
  </si>
  <si>
    <t>FECHAS</t>
  </si>
  <si>
    <t>LOCATION</t>
  </si>
  <si>
    <t>MIDA</t>
  </si>
  <si>
    <t>ClearanceLocationReport</t>
  </si>
  <si>
    <t>FX8132</t>
  </si>
  <si>
    <t>Tracking Number</t>
  </si>
  <si>
    <t>M INDUSTRIA SA DE CV</t>
  </si>
  <si>
    <t>MARINA SILCER SA DE CV</t>
  </si>
  <si>
    <t>UNITED AIRLINES</t>
  </si>
  <si>
    <t>LUIS MORENO</t>
  </si>
  <si>
    <t>AMERICAN AIRLINES - CUN</t>
  </si>
  <si>
    <t>JUAN ERALES</t>
  </si>
  <si>
    <t>AWB</t>
  </si>
  <si>
    <t>PCC AIRFOILS INC</t>
  </si>
  <si>
    <t>SHIPPER</t>
  </si>
  <si>
    <t>CON_ACCOUNT</t>
  </si>
  <si>
    <t>CON_COMPANY</t>
  </si>
  <si>
    <t>CON_NAME</t>
  </si>
  <si>
    <t>DIGI-KEY ELECTRONICS</t>
  </si>
  <si>
    <t>ARROW ELECTRONICS</t>
  </si>
  <si>
    <t>INTEGRATED MICRO-ELECTRONICS</t>
  </si>
  <si>
    <t>GDL CIRCUITS SA DE CV</t>
  </si>
  <si>
    <t>HIROSE ELECTRIC CO., LTD.</t>
  </si>
  <si>
    <t>TEXAS INSTRUMENTS</t>
  </si>
  <si>
    <t>AUMOVIO GUADALAJARA MEXICO</t>
  </si>
  <si>
    <t>AMPHENOL TCS</t>
  </si>
  <si>
    <t>AVNET DE MEXICO SA DE CV</t>
  </si>
  <si>
    <t>INTEL TECHNOLOGY SDN BHD</t>
  </si>
  <si>
    <t>MOLEX LLC</t>
  </si>
  <si>
    <t>AUMOVIO MANUFACTURING MEXICO</t>
  </si>
  <si>
    <t>NUNHEMS CHILE SPA</t>
  </si>
  <si>
    <t>SENSATA TECHNOLOGIES DE MEXICO</t>
  </si>
  <si>
    <t>INFINEON TECHNOLOGIES</t>
  </si>
  <si>
    <t>CONTINENTAL AUTOMOTIVE</t>
  </si>
  <si>
    <t>AVNET LOGISTICS GMBH</t>
  </si>
  <si>
    <t>INGRASYS TECHNOLOGY MEXICO</t>
  </si>
  <si>
    <t>NICHIA CORPORATION</t>
  </si>
  <si>
    <t>MELEXIS GMBH</t>
  </si>
  <si>
    <t>BDT MEDIA AUTOMATION GMBH</t>
  </si>
  <si>
    <t>ZF SUSPENSION TECHNOLOGY</t>
  </si>
  <si>
    <t>SPEA SPA</t>
  </si>
  <si>
    <t>IDEAL JACOBS CORP</t>
  </si>
  <si>
    <t>ISSI (CAYMAN) TAIWAN BRANCH</t>
  </si>
  <si>
    <t>PCE PARAGON SOLUTIONS</t>
  </si>
  <si>
    <t>PLEXUS ELECTRONICA</t>
  </si>
  <si>
    <t>NVIDIA CORPORATION</t>
  </si>
  <si>
    <t>KEYSIGHT TECHNOLOGIES</t>
  </si>
  <si>
    <t>NEWPOWER WORLDWIDE LIMITED</t>
  </si>
  <si>
    <t>AUMOVIO</t>
  </si>
  <si>
    <t>GULFSTREAM AEROSPACE CORP</t>
  </si>
  <si>
    <t>VELOCITY ELECTRONICS CORP</t>
  </si>
  <si>
    <t>BOBST</t>
  </si>
  <si>
    <t>ARROW ELECTRONICS/RENO 2</t>
  </si>
  <si>
    <t>CUMMINS</t>
  </si>
  <si>
    <t>ARRIS</t>
  </si>
  <si>
    <t>SAGER ELECTRONICS</t>
  </si>
  <si>
    <t>ASMPT SMT USA, LLC</t>
  </si>
  <si>
    <t>MOLEX</t>
  </si>
  <si>
    <t>PHILLIPS MEDISIZE</t>
  </si>
  <si>
    <t>YUSA</t>
  </si>
  <si>
    <t>GMCCA IPD TO MEXICO DEALERS</t>
  </si>
  <si>
    <t>CUMMINS INC</t>
  </si>
  <si>
    <t>TEXTRON AVIATION INC.</t>
  </si>
  <si>
    <t>SHIPPING AND RECEIVING</t>
  </si>
  <si>
    <t>NEWARK</t>
  </si>
  <si>
    <t>JATCO USA, INC.</t>
  </si>
  <si>
    <t>AUTOLIV</t>
  </si>
  <si>
    <t>FLEXIBLE CUTTING SYSTEMS</t>
  </si>
  <si>
    <t>AUMOVIO GERMANY GMBH</t>
  </si>
  <si>
    <t>SEAL METHODS INC</t>
  </si>
  <si>
    <t>IEE SENSING GDL SA DE CV.</t>
  </si>
  <si>
    <t>SIEMENS HEALTHCARE DIAGNOSTICS</t>
  </si>
  <si>
    <t>FORD MOTOR</t>
  </si>
  <si>
    <t>EATON INDUSTRIES S DE RL DE CV</t>
  </si>
  <si>
    <t>LICO METAL TECHNOLOGY LTD</t>
  </si>
  <si>
    <t>MOLEX DE MEXICO GUADALAJARA 2</t>
  </si>
  <si>
    <t>NORDSON EFD LLC</t>
  </si>
  <si>
    <t>DIODES INCORPORATED</t>
  </si>
  <si>
    <t>AUTOLIV MEXICO SA DE CV</t>
  </si>
  <si>
    <t>CCL DESIGN</t>
  </si>
  <si>
    <t>ARROW ELECTRONICS, INC.</t>
  </si>
  <si>
    <t>KAMAYA ELECTRIC (M) SDN. BHD.</t>
  </si>
  <si>
    <t>JABIL CIRCUIT DE MEXICO S DE R</t>
  </si>
  <si>
    <t>ROBERTO CARDENAS</t>
  </si>
  <si>
    <t>PRODUCTOS MITZA SA DE CV</t>
  </si>
  <si>
    <t>JABIL CIRCUIT CO UNI-TRADE FORWARD</t>
  </si>
  <si>
    <t>AKAM MEXICO TECHNOLOGIES S. DE R.L</t>
  </si>
  <si>
    <t>FERNANDO RANGEL</t>
  </si>
  <si>
    <t>HANGZHOU GUANXI TRADE CO., LTD</t>
  </si>
  <si>
    <t>RFC:FUSJ8203251W6</t>
  </si>
  <si>
    <t>JAIME DAVID FUNES SESMAN</t>
  </si>
  <si>
    <t>ROSALINDA GONZALEZ</t>
  </si>
  <si>
    <t>HAGNZHOU YIDONG E-COMMERCE</t>
  </si>
  <si>
    <t>PECH</t>
  </si>
  <si>
    <t>MANUEL PECH</t>
  </si>
  <si>
    <t>CARD KINGDOM, INC.</t>
  </si>
  <si>
    <t>DAYANA RODRIGUEZ SANCHEZ</t>
  </si>
  <si>
    <t>SHOGOSASAKI</t>
  </si>
  <si>
    <t>ISABEL ARJONA</t>
  </si>
  <si>
    <t>KINU SATO</t>
  </si>
  <si>
    <t>NATALIA ISABEL COLLI GUTIERREZ</t>
  </si>
  <si>
    <t>HONEST CO., LTD.</t>
  </si>
  <si>
    <t>BRYAN ISAAC</t>
  </si>
  <si>
    <t>GOPALI ARTS</t>
  </si>
  <si>
    <t>VALENTINA ORTIZ DE LA PE?A</t>
  </si>
  <si>
    <t>TLF APPAREL</t>
  </si>
  <si>
    <t>RFC: YAJE930208TM3</t>
  </si>
  <si>
    <t>ELBANNY YANES</t>
  </si>
  <si>
    <t>GRACIE ABRAMS OFFICIAL STORE</t>
  </si>
  <si>
    <t>KAORI XIMENA MEZA CHAVEZ</t>
  </si>
  <si>
    <t>RFC:RUTE560903AVA</t>
  </si>
  <si>
    <t>TERRY RUGELEY</t>
  </si>
  <si>
    <t>JOSE CARLOS JAIME</t>
  </si>
  <si>
    <t>MIGUEL ANGEL ARG?ELLES HERRERA</t>
  </si>
  <si>
    <t>TOSCO INTERNATIONAL INC.</t>
  </si>
  <si>
    <t>ANA CECILIA MARRUFO CACERES</t>
  </si>
  <si>
    <t>MITSURU NISHIHARA</t>
  </si>
  <si>
    <t>GABRIEL SILVA MEDELLIN</t>
  </si>
  <si>
    <t>JOEL OBED MEJENES SANCHEZ</t>
  </si>
  <si>
    <t>RINGSIDE COLLECTIBLES</t>
  </si>
  <si>
    <t>EMMANUEL ALEJANDRO MENA NOH</t>
  </si>
  <si>
    <t>M/S FASTWAY</t>
  </si>
  <si>
    <t>YUNUEM SUAREZ</t>
  </si>
  <si>
    <t>M.SHAHRUKH AHMED SHAMSI</t>
  </si>
  <si>
    <t>RODRIGO OYARZUN LEIVA</t>
  </si>
  <si>
    <t>SEKATUNA SOLUTIONS CO., LTD.</t>
  </si>
  <si>
    <t>MARCELO BERIK MORETZSOHN ZU?IGA</t>
  </si>
  <si>
    <t>IVAN RODRIGUEZ CONTRERAS</t>
  </si>
  <si>
    <t>MCJ EXPORT</t>
  </si>
  <si>
    <t>OSCAR ROMERO</t>
  </si>
  <si>
    <t>VINTAGE INTERNATINAL</t>
  </si>
  <si>
    <t>GERARDO ALBERTO VELEZ GARCIA</t>
  </si>
  <si>
    <t>STAR SRL</t>
  </si>
  <si>
    <t>ALEJANDRO ARANDA GOMEZ</t>
  </si>
  <si>
    <t>CAUDABE</t>
  </si>
  <si>
    <t>RFC: BANM950322.HOSPITAL COSTAMED T</t>
  </si>
  <si>
    <t>MARIEL BAZAN</t>
  </si>
  <si>
    <t>EXPERIHAUS VIA SWIFTHOUSE</t>
  </si>
  <si>
    <t>ENTRE 127 Y 135</t>
  </si>
  <si>
    <t>ANAKAREN RT</t>
  </si>
  <si>
    <t>LEGENDS GLOBAL MERCHANDISE</t>
  </si>
  <si>
    <t>JESUS FERNANDO MENDEZ AVILES</t>
  </si>
  <si>
    <t>DAVID ISRAEL VARGAS GRANIEL 41151</t>
  </si>
  <si>
    <t>DAVID PEREZ</t>
  </si>
  <si>
    <t>RAQUEL ZEPEDA</t>
  </si>
  <si>
    <t>CENTRO DE GESTION Y COORDINACION</t>
  </si>
  <si>
    <t>CARLO CERVERA</t>
  </si>
  <si>
    <t>ALVARO DIAZ OFFICIAL STORE</t>
  </si>
  <si>
    <t>ERNESTO ALEJANDRO HERRERA QUIA</t>
  </si>
  <si>
    <t>KTOWN4U CO.,LTD.</t>
  </si>
  <si>
    <t>NATY CARINO URTECHO</t>
  </si>
  <si>
    <t>YUBICO, INC.</t>
  </si>
  <si>
    <t>MAURICIO JIMENEZ KU</t>
  </si>
  <si>
    <t>COVERT INSTRUMENTS</t>
  </si>
  <si>
    <t>MARIBEL MANZANILLA</t>
  </si>
  <si>
    <t>JULIETA BARRA SANCHEZ</t>
  </si>
  <si>
    <t>N2G EXPORT</t>
  </si>
  <si>
    <t>VEYJ9704293E5</t>
  </si>
  <si>
    <t>ALEX YAN</t>
  </si>
  <si>
    <t>UAB HAUTICA</t>
  </si>
  <si>
    <t>PAMELA CUEVAS</t>
  </si>
  <si>
    <t>OUTBACK VENTURES OPC PVT. LTD.</t>
  </si>
  <si>
    <t>CLAUDIO FREIXES SALMERON</t>
  </si>
  <si>
    <t>RICARDO ENRIQUE  CAUICH AYALA</t>
  </si>
  <si>
    <t>LUIS FABIAN JIMENEZ CAUICH</t>
  </si>
  <si>
    <t>GERARDO CARVAJAL</t>
  </si>
  <si>
    <t>ISSINN</t>
  </si>
  <si>
    <t>KIRA NOVOSELOVA</t>
  </si>
  <si>
    <t>COMPANY NAME</t>
  </si>
  <si>
    <t>MARTA ELENA PETUL CUXIM</t>
  </si>
  <si>
    <t>CARE</t>
  </si>
  <si>
    <t>GIBRAN GARCIA</t>
  </si>
  <si>
    <t>ARTEM KORSHUNOV</t>
  </si>
  <si>
    <t>XPS AMERICA C/O ARDUINO LLC</t>
  </si>
  <si>
    <t>KISE730628TF1</t>
  </si>
  <si>
    <t>SEBASTIEN RAYMOND KISTER</t>
  </si>
  <si>
    <t>C/O 4PX EXPRESS CO LTD</t>
  </si>
  <si>
    <t>JAZMIN IRAIS XOLO RUIZ</t>
  </si>
  <si>
    <t>C/O FARFETCH EUROPE TRADING B.V.</t>
  </si>
  <si>
    <t>DANIEL CASTELLANOS MU?OZ</t>
  </si>
  <si>
    <t>NAHUM VELASCO</t>
  </si>
  <si>
    <t>MARY CARAM</t>
  </si>
  <si>
    <t>ONER ACTIVE</t>
  </si>
  <si>
    <t>ANGELINA KY TRAN</t>
  </si>
  <si>
    <t>FIL</t>
  </si>
  <si>
    <t>KENNY ESPADAS</t>
  </si>
  <si>
    <t>TSE SLOVAKIA S.R.O.</t>
  </si>
  <si>
    <t>JORGE LUIS PEREZ GARCIA</t>
  </si>
  <si>
    <t>ZENGROUP INC.</t>
  </si>
  <si>
    <t>MATTHEW RODRIGUEZ AYALA</t>
  </si>
  <si>
    <t>HEATHER JOHNSTON</t>
  </si>
  <si>
    <t>TV PARTS TODAY</t>
  </si>
  <si>
    <t>CHAN REID</t>
  </si>
  <si>
    <t>CURIOUS, LLC</t>
  </si>
  <si>
    <t>ARMANDO PENA VELDEZ</t>
  </si>
  <si>
    <t>KARLA CHAN MORALES</t>
  </si>
  <si>
    <t>HANGZHOU XUNHE</t>
  </si>
  <si>
    <t>FABIOLA OSORNIO</t>
  </si>
  <si>
    <t>REBECA SALVADOR RIVAS</t>
  </si>
  <si>
    <t>WILEY SKIS</t>
  </si>
  <si>
    <t>WET SET SKI</t>
  </si>
  <si>
    <t>PAUL VINYARD</t>
  </si>
  <si>
    <t>FCP EURO</t>
  </si>
  <si>
    <t>PATRICIO BERTENS</t>
  </si>
  <si>
    <t>BOAT OUTFITTERS</t>
  </si>
  <si>
    <t>AQUA CARE WTS</t>
  </si>
  <si>
    <t>ALEJANDRO ESQUIVEL PEREDA</t>
  </si>
  <si>
    <t>IT0455 CIPA GRES SPA</t>
  </si>
  <si>
    <t>IMPAR GRUPO MX</t>
  </si>
  <si>
    <t>PAMELA LEGORRETA</t>
  </si>
  <si>
    <t>SAS LEFE</t>
  </si>
  <si>
    <t>DANIEL MARTINEZ SANCHEZ</t>
  </si>
  <si>
    <t>COCORRINA EE</t>
  </si>
  <si>
    <t>SILVIA BARRERA</t>
  </si>
  <si>
    <t>KUROKAWA HIROKI</t>
  </si>
  <si>
    <t>SANTIAGO MANTECON</t>
  </si>
  <si>
    <t>WM KEY LARGO</t>
  </si>
  <si>
    <t>SOLUCIONES NAUTICAS SA DE CV</t>
  </si>
  <si>
    <t>GRANT STONE</t>
  </si>
  <si>
    <t>CASH980513256</t>
  </si>
  <si>
    <t>HORACIO CALZADA SELEM</t>
  </si>
  <si>
    <t>MIGUEL FALLER</t>
  </si>
  <si>
    <t>HHV HANDELS GMBH</t>
  </si>
  <si>
    <t>RICARDO DUARTE</t>
  </si>
  <si>
    <t>YILI SUPPLY CHAIN</t>
  </si>
  <si>
    <t>OSCAR LEON</t>
  </si>
  <si>
    <t>NACN960903HCCVHR05</t>
  </si>
  <si>
    <t>NORMAN MIGUEL VALENT?N NAVA CH?VEZ</t>
  </si>
  <si>
    <t>GOI</t>
  </si>
  <si>
    <t>RFC: ROGV951029DR1</t>
  </si>
  <si>
    <t>VALERIA ROSAS</t>
  </si>
  <si>
    <t>ALICIA CAZALIS FARIAS</t>
  </si>
  <si>
    <t>MAERSK</t>
  </si>
  <si>
    <t>RFC:PAPG9306216T7</t>
  </si>
  <si>
    <t>MARIA GABRIELA PASOS PEREZ</t>
  </si>
  <si>
    <t>PELICAN PARTS LLC</t>
  </si>
  <si>
    <t>CALLE 37B #310 POR 34</t>
  </si>
  <si>
    <t>JORGE DE LA GUERRA</t>
  </si>
  <si>
    <t>RECOVERY PERFORMANCE   MARINE</t>
  </si>
  <si>
    <t>NANCY KRAFTS PVT LTD</t>
  </si>
  <si>
    <t>COMERCIALIZADORA SOME SA DE CV</t>
  </si>
  <si>
    <t>DIANA REYES RUIZ</t>
  </si>
  <si>
    <t>BELLROY</t>
  </si>
  <si>
    <t>RODRIGO DE LA GARZA</t>
  </si>
  <si>
    <t>ITZY ACVEDO</t>
  </si>
  <si>
    <t>VERONICA CASTRO AGUIRRE</t>
  </si>
  <si>
    <t>YSS CO LTD</t>
  </si>
  <si>
    <t>HELEN MAY</t>
  </si>
  <si>
    <t>BAWA ENTERPRISES</t>
  </si>
  <si>
    <t>ANDREA PATRICIA VEGA BASTO</t>
  </si>
  <si>
    <t>WILMER ROSAS</t>
  </si>
  <si>
    <t>IVAN JOSE DZUL TUZ</t>
  </si>
  <si>
    <t>SOHO(HK) INTL TRADE LTD-IMPORT</t>
  </si>
  <si>
    <t>JOSE ISAAC ?VILA HEREDIA</t>
  </si>
  <si>
    <t>IT0017 CASTELLANI S.R.L.</t>
  </si>
  <si>
    <t>ANTOINE EDUARDO KOBROSSI CACERES</t>
  </si>
  <si>
    <t>DANIEL S?NCHEZ</t>
  </si>
  <si>
    <t>MS. DIANA REYES RUIZ</t>
  </si>
  <si>
    <t>NATIONAL GYM SUPPLY, LLC</t>
  </si>
  <si>
    <t>GERARDO LEONCE</t>
  </si>
  <si>
    <t>IGOSOL SA (ZINGARA)</t>
  </si>
  <si>
    <t>JEANADE S.A DE C.V.</t>
  </si>
  <si>
    <t>LIZ ROSADO</t>
  </si>
  <si>
    <t>FOCUSNET KAMIL LOWCZYNSKI</t>
  </si>
  <si>
    <t>C40 #324C X 113 Y 115</t>
  </si>
  <si>
    <t>WALTER MENDOZA</t>
  </si>
  <si>
    <t>WORLDWIDE GOLF</t>
  </si>
  <si>
    <t>JUAN RAM?N FL?REZ GOMEZ</t>
  </si>
  <si>
    <t>FLOR LOPEZ</t>
  </si>
  <si>
    <t>JEZREEL CARDOZA CASTILLO</t>
  </si>
  <si>
    <t>FIL SHIPPING DEPT</t>
  </si>
  <si>
    <t>FERNANDO MICHEL HERNANDEZ CABALLERO</t>
  </si>
  <si>
    <t>KEVIN CEBALLOS  HUICAB</t>
  </si>
  <si>
    <t>ALMACENES PALACE RESORTS SA DE CV</t>
  </si>
  <si>
    <t>DANIEL PAZ</t>
  </si>
  <si>
    <t>DROOL ALFREDSSONS COMMUNICATION</t>
  </si>
  <si>
    <t>BENJAMIN HERNANDEZ</t>
  </si>
  <si>
    <t>TUNINGBIKE SRLS</t>
  </si>
  <si>
    <t>MICHELLE POOL</t>
  </si>
  <si>
    <t>LULULEMON</t>
  </si>
  <si>
    <t>ERICK NUNEZ ALBARRAN</t>
  </si>
  <si>
    <t>NAYELI BARAJAS</t>
  </si>
  <si>
    <t>MARIO MOLINA ESQUIVEL</t>
  </si>
  <si>
    <t>SEBASTIAN LORET DE MOLA ROCH</t>
  </si>
  <si>
    <t>LULULEMON ATHLETICA</t>
  </si>
  <si>
    <t>DAVID CAMHI</t>
  </si>
  <si>
    <t>LOHIA CORP LIMITED</t>
  </si>
  <si>
    <t>NEGOCIOS PECA,S.R.L. DE C.V.</t>
  </si>
  <si>
    <t>SHIPPING WAREHOUSE</t>
  </si>
  <si>
    <t>PHONE NUMBER 5616627322</t>
  </si>
  <si>
    <t>RAFAEL GARCIA GOMEZ</t>
  </si>
  <si>
    <t>BUENAVENTURA GRUPO PECUARIO (PHONE</t>
  </si>
  <si>
    <t>OSCAR MANUEL POOT TORRES</t>
  </si>
  <si>
    <t>HOUSE OF STAUNTON</t>
  </si>
  <si>
    <t>PEFJ9605149I7</t>
  </si>
  <si>
    <t>MARIA DEL CARMEN PEREIRA LOPEZ</t>
  </si>
  <si>
    <t>PBT HUNGARY KFT</t>
  </si>
  <si>
    <t>ALEJANDRA ESPINOSA MENDOZA</t>
  </si>
  <si>
    <t>PARK WEST GALLERY</t>
  </si>
  <si>
    <t>COENRAAD BERGWERF</t>
  </si>
  <si>
    <t>AXOPAR BOATS POLAND SP. Z O.O.</t>
  </si>
  <si>
    <t>VETTA MARINE</t>
  </si>
  <si>
    <t>JUAN SARUR</t>
  </si>
  <si>
    <t>ROBERTO CARDENAS-ROBERTO CARDENAS</t>
  </si>
  <si>
    <t>EDUARDO MARTINEZ</t>
  </si>
  <si>
    <t>UPS CUSTOMER CENTER</t>
  </si>
  <si>
    <t>PEDRO VELASQUES</t>
  </si>
  <si>
    <t>COQUI HOBBY DIST</t>
  </si>
  <si>
    <t>WAFFLE HANGAR TCG</t>
  </si>
  <si>
    <t>JOSE RODOLFO HUERTA SANCHEZ</t>
  </si>
  <si>
    <t>STEVE COLE</t>
  </si>
  <si>
    <t>KR3 INC.</t>
  </si>
  <si>
    <t>DIEGO CANO CHEL</t>
  </si>
  <si>
    <t>VICARY PLANT SPARES UK LTD</t>
  </si>
  <si>
    <t>IVAN GARCIA BELMONT</t>
  </si>
  <si>
    <t>IVAN GARCIA</t>
  </si>
  <si>
    <t>CORREOS EXPRESS</t>
  </si>
  <si>
    <t>CORNELIO DE DIOS GARCIA</t>
  </si>
  <si>
    <t>MALIKA OVERSEAS PVT. LTD.</t>
  </si>
  <si>
    <t>FRANCISCO CERVANTES SALCEDO</t>
  </si>
  <si>
    <t>KVH INDUSTRIES, INC.</t>
  </si>
  <si>
    <t>ARGO COMMUNICATIONS</t>
  </si>
  <si>
    <t>FRANCISCO MORALES</t>
  </si>
  <si>
    <t>RONALD MANUEL MAY CETINA</t>
  </si>
  <si>
    <t>KARNAWAT EXPORT</t>
  </si>
  <si>
    <t>CRYSTAL GOETTING</t>
  </si>
  <si>
    <t>MEEPLES GROUP</t>
  </si>
  <si>
    <t>VICTOR ALFONSO PEREZ SANCHEZ</t>
  </si>
  <si>
    <t>METAL ENGINEERS</t>
  </si>
  <si>
    <t>FERNANDO GOROCICA</t>
  </si>
  <si>
    <t>BRAYAN GIRALDO</t>
  </si>
  <si>
    <t>BURGER KING CENTRO/NAFE061109HF0</t>
  </si>
  <si>
    <t>ELIZABETH DEL NARVAEZ FARFAN</t>
  </si>
  <si>
    <t>ANAHI SOSA</t>
  </si>
  <si>
    <t>TAKANO RYOTA</t>
  </si>
  <si>
    <t>PAUL SILVEIRA</t>
  </si>
  <si>
    <t>BLESS INTERNATIONAL CO.,LTD</t>
  </si>
  <si>
    <t>(MARIO-MORALE-389869 8931G)</t>
  </si>
  <si>
    <t>ADOLFO CANTO FLOTA</t>
  </si>
  <si>
    <t>HAYASHIYUKI</t>
  </si>
  <si>
    <t>FELIX ESTEBAN  MIER Y TERAN MARIN</t>
  </si>
  <si>
    <t>INOUE RAN</t>
  </si>
  <si>
    <t>JUAN ROCHA CONDE</t>
  </si>
  <si>
    <t>IT0638 GIORDANO BRUNO PRODUZIONI SR</t>
  </si>
  <si>
    <t>JOSE MOISES BOJORQUEZ RODRIGUEZ</t>
  </si>
  <si>
    <t>HANGZHOU CAIHUI TECH CO.,LTD</t>
  </si>
  <si>
    <t>RFC: CACE8105028Z8</t>
  </si>
  <si>
    <t>SRA. ELISABETL CAMPOS COYAC.</t>
  </si>
  <si>
    <t>SMUS</t>
  </si>
  <si>
    <t>ESPECIALIDADES INDUSTRIALES DEL SUR</t>
  </si>
  <si>
    <t>NEXSTORE_GAMES</t>
  </si>
  <si>
    <t>CHRISTIAN EST</t>
  </si>
  <si>
    <t>GLOBON IMPEX</t>
  </si>
  <si>
    <t>LIZBETH MARTINEZ</t>
  </si>
  <si>
    <t>ESTHER VERA</t>
  </si>
  <si>
    <t>AIRELECTRIC INC</t>
  </si>
  <si>
    <t>KRISTEL TEC</t>
  </si>
  <si>
    <t>LEA LETTIERI DPTO 902A</t>
  </si>
  <si>
    <t>TAISHI KAMO</t>
  </si>
  <si>
    <t>ERNESTO MANUEL CANUL TAMAY</t>
  </si>
  <si>
    <t>JOSUE CARBALLO</t>
  </si>
  <si>
    <t>CENTRAL STAR CO LTD</t>
  </si>
  <si>
    <t>FERNANDO OVALLES CIFUENTES</t>
  </si>
  <si>
    <t>DAINIYAMAGUCHI</t>
  </si>
  <si>
    <t>GEMLOADER</t>
  </si>
  <si>
    <t>RFC: MOES98060658A</t>
  </si>
  <si>
    <t>SEBASTIAN MOLINA</t>
  </si>
  <si>
    <t>MEGABALT OU</t>
  </si>
  <si>
    <t>CAROLINA AZCARRAGA</t>
  </si>
  <si>
    <t>FOUR STRINGS JAPAN GK.</t>
  </si>
  <si>
    <t>JUAN JOSE GARCIA</t>
  </si>
  <si>
    <t>ARTURO BARRADAS CUBILLOS</t>
  </si>
  <si>
    <t>HADAR</t>
  </si>
  <si>
    <t>LINOTR BINYAMINI</t>
  </si>
  <si>
    <t>SHP TRADING GMBH</t>
  </si>
  <si>
    <t>MARIO MOGUEL TURRIZA JIMENEZ</t>
  </si>
  <si>
    <t>LA BONNE BROSSE   CAIR - SYMPL</t>
  </si>
  <si>
    <t>MALENA DARSIE</t>
  </si>
  <si>
    <t>CITIMARINE LLC</t>
  </si>
  <si>
    <t>OLEG GRIGOREV</t>
  </si>
  <si>
    <t>WATERCRAFT SUPERSTORE</t>
  </si>
  <si>
    <t>EQUIPO NAUTICO CHETUMAL</t>
  </si>
  <si>
    <t>JAVIER MILIAN</t>
  </si>
  <si>
    <t>MOTO LUBE, INC.</t>
  </si>
  <si>
    <t>CALLE 24 NO 71 X 13 Y 17 C LATERAL</t>
  </si>
  <si>
    <t>SOLUCIONES NAUTICAS SA DE C.V.</t>
  </si>
  <si>
    <t>AUTORICAMBI SERVICE SRL</t>
  </si>
  <si>
    <t>CARLOS MEDINA</t>
  </si>
  <si>
    <t>LENI EDITH SALAS HERNANDEZ</t>
  </si>
  <si>
    <t>B-LEAD CO., LTD</t>
  </si>
  <si>
    <t>INGRID MUNOZ FRIAS</t>
  </si>
  <si>
    <t>SHY CLOUD TECHNOLOGY CO.LTDSHANGHAI</t>
  </si>
  <si>
    <t>OPERACIONES POLIMOB</t>
  </si>
  <si>
    <t>JERONIMO GUZMAN CORCUERA</t>
  </si>
  <si>
    <t>RESTYLE SP. Z O.O.</t>
  </si>
  <si>
    <t>MINERVA GAMBOA GONZALES</t>
  </si>
  <si>
    <t>RUBEN TORRES MARTINEZ</t>
  </si>
  <si>
    <t>PM23YUCATAN</t>
  </si>
  <si>
    <t>LIZBETH MARMOLEJO</t>
  </si>
  <si>
    <t>ALONDRA VELAZQUEZ CHAVEZ</t>
  </si>
  <si>
    <t>STUDIOCARE PROFESSIONAL AUDIO LTD</t>
  </si>
  <si>
    <t>AVANTE SOLUCIONES EN</t>
  </si>
  <si>
    <t>JOSE GABRIEL ALDANA MARCIN</t>
  </si>
  <si>
    <t>JANICE MARTIN</t>
  </si>
  <si>
    <t>MILA MILLAY</t>
  </si>
  <si>
    <t>CENTRO DE ENVIO FEDEX</t>
  </si>
  <si>
    <t>MONSERRATT DEL SOCORRO CANTO</t>
  </si>
  <si>
    <t>ANDREA PORRAZ</t>
  </si>
  <si>
    <t>CARLOS SAIDEN</t>
  </si>
  <si>
    <t>ADANOLA</t>
  </si>
  <si>
    <t>ANNA M?LLER</t>
  </si>
  <si>
    <t>ABBEY DEL SOL</t>
  </si>
  <si>
    <t>FEDEX HOLD FOR PICKUP</t>
  </si>
  <si>
    <t>NICK BOGDON</t>
  </si>
  <si>
    <t>MARIA EUGENIA ICAZA CHAVEZ</t>
  </si>
  <si>
    <t>JOSUE AVILES</t>
  </si>
  <si>
    <t>MINI SPORT LTD</t>
  </si>
  <si>
    <t>ERMILO COELLO</t>
  </si>
  <si>
    <t>ROBERTO CAMPOS</t>
  </si>
  <si>
    <t>ALFREDO DE HOYOS</t>
  </si>
  <si>
    <t>ANDRES GRANIER</t>
  </si>
  <si>
    <t>CRUSHER CONSUMABLES LTD</t>
  </si>
  <si>
    <t>CONSTRUCCIONES MOYUC, S.A. DE C.V.</t>
  </si>
  <si>
    <t>JESUS RANGEL</t>
  </si>
  <si>
    <t>MINUTIO CONSULTING GMBH</t>
  </si>
  <si>
    <t>KBLEX  SA DE CV</t>
  </si>
  <si>
    <t>JOSE LUIS SANGUINO</t>
  </si>
  <si>
    <t>DIANA LOPEZ</t>
  </si>
  <si>
    <t>JETHRO LEWIS RAY VARELA</t>
  </si>
  <si>
    <t>SHERAM ALONZO</t>
  </si>
  <si>
    <t>KISHORE DIESEL AND TURBO</t>
  </si>
  <si>
    <t>STEPHANY GONZALEZ</t>
  </si>
  <si>
    <t>C/O DRAGON WELL TRANSPORTATION LTD</t>
  </si>
  <si>
    <t>ALAIN JONATHAN NUNEZ CAMBRANES</t>
  </si>
  <si>
    <t>RFC:AAMJ831020HY8</t>
  </si>
  <si>
    <t>JESSICA ALARCON MONTOYA</t>
  </si>
  <si>
    <t>WYNDHAM ALLTRA PLAYA DEL CARMEN</t>
  </si>
  <si>
    <t>WILLIAN ETHERIDGE</t>
  </si>
  <si>
    <t>SAENSACORP</t>
  </si>
  <si>
    <t>ENRIQUE SAENZ</t>
  </si>
  <si>
    <t>CITY EXPRESS PLUS MARRIOT MERIDA</t>
  </si>
  <si>
    <t>ATTN: MARIANA HERLINDA CHUC CHAN</t>
  </si>
  <si>
    <t>ZAMA ALDEA</t>
  </si>
  <si>
    <t>MARCELO BERIK MORETZSOHN</t>
  </si>
  <si>
    <t>STITCH MASTER</t>
  </si>
  <si>
    <t>LEI GEOVANNA VALLE</t>
  </si>
  <si>
    <t>EMAC COMPLEMENTOS, S.L.</t>
  </si>
  <si>
    <t>GRUPO GAJU S.A DE C.V.</t>
  </si>
  <si>
    <t>ALEJANDRO MILLAN</t>
  </si>
  <si>
    <t>HERLINDO DIEGO JUAN</t>
  </si>
  <si>
    <t>MNY GROUP</t>
  </si>
  <si>
    <t>ELEGANCE DECORACION INTEGRAL</t>
  </si>
  <si>
    <t>ANDREY FEDORENKO</t>
  </si>
  <si>
    <t>MERCURY MARINE PLANT 103</t>
  </si>
  <si>
    <t>LIZETTE CARRANZA</t>
  </si>
  <si>
    <t>AVE LAS TORRES SMZ 523 MZ 28 L1</t>
  </si>
  <si>
    <t>SONIA FLOREZ IBANEZ</t>
  </si>
  <si>
    <t>FRAMETECH S.R.O.</t>
  </si>
  <si>
    <t>ANGEL SANCHEZ</t>
  </si>
  <si>
    <t>SILVIA AZUETA</t>
  </si>
  <si>
    <t>SHANDONG WEIMENG ENGINEERING</t>
  </si>
  <si>
    <t>MIELES TECNOLOGIA, S.A. DE C.V.</t>
  </si>
  <si>
    <t>LUIS EDUARDO VICENT</t>
  </si>
  <si>
    <t>PEDRO MARTINEZ</t>
  </si>
  <si>
    <t>JINHUA SHENGXIN ENERGY TECHNOLOGY</t>
  </si>
  <si>
    <t>JORGE ESUS ESPARZA OSNAYA</t>
  </si>
  <si>
    <t>EPSA LABCO INGENIENOS CONSULTORES,S</t>
  </si>
  <si>
    <t>ROSA OCTAVIO</t>
  </si>
  <si>
    <t>JOSE MANUEL</t>
  </si>
  <si>
    <t>ROCIO CASTRO M.</t>
  </si>
  <si>
    <t>ARCHDIOCESE OF BALTIMORE</t>
  </si>
  <si>
    <t>CATEDRAL DE CANCUN</t>
  </si>
  <si>
    <t>MONS.MARCO D I LGADO RODRIGUEZ 998-</t>
  </si>
  <si>
    <t>C 35 507 F</t>
  </si>
  <si>
    <t>RICHARDO  BAROUSS</t>
  </si>
  <si>
    <t>YIDA INTERNATIONAL SUPPLY CHAIN</t>
  </si>
  <si>
    <t>JUAN JOSE PEREZ ARCIBAR</t>
  </si>
  <si>
    <t>HOLD MIDD</t>
  </si>
  <si>
    <t>PATRICIO CARIOLA</t>
  </si>
  <si>
    <t>CANA PRODUCTS SA DE CU</t>
  </si>
  <si>
    <t>SM 129 MZ9 LT 1 RAMONAL, CARRE LV-C</t>
  </si>
  <si>
    <t>CANA PRODUCTS</t>
  </si>
  <si>
    <t>CANA PRODUCTS 529841677270</t>
  </si>
  <si>
    <t>CATAMARAN MATY</t>
  </si>
  <si>
    <t>BRAVO ALEX</t>
  </si>
  <si>
    <t>FERNANDO COBO MARCOS</t>
  </si>
  <si>
    <t>AMIN CORPORATION</t>
  </si>
  <si>
    <t>ADRIAN IBARRA</t>
  </si>
  <si>
    <t>BALTAZAR GUTIERREZ</t>
  </si>
  <si>
    <t>PROSKATERS PLACE INC.,</t>
  </si>
  <si>
    <t>RFC: GOSR870202GQ7 CURP: GOSR870202</t>
  </si>
  <si>
    <t>ROBERTO GOMEZ</t>
  </si>
  <si>
    <t>HEALTH FLEX</t>
  </si>
  <si>
    <t>JUAN EDUARDO  GARC?A TOVAR</t>
  </si>
  <si>
    <t>GLOBAL AUTO EXIM</t>
  </si>
  <si>
    <t>EDUARDO SEVERIANO</t>
  </si>
  <si>
    <t>ITB-GA</t>
  </si>
  <si>
    <t>JAQUELIN SAENZ</t>
  </si>
  <si>
    <t>DIEGO SOTO</t>
  </si>
  <si>
    <t>GERMAN K FULFILLMENT</t>
  </si>
  <si>
    <t>CATALINA MENDOZA  BARRAGN</t>
  </si>
  <si>
    <t>TICKTALK TECH</t>
  </si>
  <si>
    <t>DAVID COTA</t>
  </si>
  <si>
    <t>FROM JAPAN LIMITED</t>
  </si>
  <si>
    <t>ALFONSO MACIAS RUBIO</t>
  </si>
  <si>
    <t>SYMSA</t>
  </si>
  <si>
    <t>MARCO FLORES</t>
  </si>
  <si>
    <t>DESARROLLO DE INGENIERIA ELECTRONIC</t>
  </si>
  <si>
    <t>ENOC SOTO</t>
  </si>
  <si>
    <t>ALEJANDRO FLADRIGAL</t>
  </si>
  <si>
    <t>MCNAMARA CITIZENSHIP SERVICES INC</t>
  </si>
  <si>
    <t>FASN</t>
  </si>
  <si>
    <t>CHARNES CHIU MD</t>
  </si>
  <si>
    <t>NINGBO FUCHEENG INTL  CO LTD</t>
  </si>
  <si>
    <t>CHEMTECH SA DE CV</t>
  </si>
  <si>
    <t>ING.RODOLFO SIERRA GARZA</t>
  </si>
  <si>
    <t>CANGZHOU DEPAI INTERNATIONAL TRADE</t>
  </si>
  <si>
    <t>GREEN CORRUGATED, SA DE CV</t>
  </si>
  <si>
    <t>MIGUEL</t>
  </si>
  <si>
    <t>CAMILA DE LE?N</t>
  </si>
  <si>
    <t>DANIELA TOBIAS</t>
  </si>
  <si>
    <t>SOLAR GUITARS</t>
  </si>
  <si>
    <t>ELENA VIGLIANTE RUBIO</t>
  </si>
  <si>
    <t>DOCO SOMMER IBERICA SLU</t>
  </si>
  <si>
    <t>ACCESOS Y SOLUCIONES IND. MEXICO SA</t>
  </si>
  <si>
    <t>LUIS ALCALA</t>
  </si>
  <si>
    <t>CARLOS EDUARDO CRUZ GOMEZ</t>
  </si>
  <si>
    <t>EDUBOT</t>
  </si>
  <si>
    <t>ALFREDO MARTINEZ FLORES</t>
  </si>
  <si>
    <t>COHG990516HNLRRS03</t>
  </si>
  <si>
    <t>GUSTAVO CORT?S HERN?NDEZ</t>
  </si>
  <si>
    <t>TPB COLLECTIVE PTE LTD</t>
  </si>
  <si>
    <t>SOFIA HERRERA</t>
  </si>
  <si>
    <t>DEEJAY.DE GMBH   CO. KG</t>
  </si>
  <si>
    <t>RICARDO IVAN BELTRAN MANCILLA</t>
  </si>
  <si>
    <t>PARAMOUNT GLOBAL TRADERS</t>
  </si>
  <si>
    <t>NATIONAL ID: AATJ850319DZ4</t>
  </si>
  <si>
    <t>JOS? DE JES?S ALMANZA TREJO</t>
  </si>
  <si>
    <t>REDSOL</t>
  </si>
  <si>
    <t>BENJAMIN  DELABRA</t>
  </si>
  <si>
    <t>DAMSON MADDER</t>
  </si>
  <si>
    <t>DANIELA BAEZ</t>
  </si>
  <si>
    <t>CI DI SERVICE SRL</t>
  </si>
  <si>
    <t>YULIESKI  NUNEZ TORRES</t>
  </si>
  <si>
    <t>SEGENONLINE SAS</t>
  </si>
  <si>
    <t>RODRIGO HIDALGO</t>
  </si>
  <si>
    <t>SANCHEZ DE ITA LOYOLA JOSE ALBERTO</t>
  </si>
  <si>
    <t>WICKED BRICK LIMITED</t>
  </si>
  <si>
    <t>JOSUE RAMIRO REYES GUEREQUE</t>
  </si>
  <si>
    <t>AYBL GROUP</t>
  </si>
  <si>
    <t>MARIAN CASTELLANOS SOLIS</t>
  </si>
  <si>
    <t>FABIOLA CAMPOS SALGADO</t>
  </si>
  <si>
    <t>BORES CYCLE</t>
  </si>
  <si>
    <t>RFC# RIRM040616684</t>
  </si>
  <si>
    <t>ANTONIO RIOS</t>
  </si>
  <si>
    <t>NEOWING CORPORATION</t>
  </si>
  <si>
    <t>SAMARA ALVARADO</t>
  </si>
  <si>
    <t>MARLEN HOYOS</t>
  </si>
  <si>
    <t>ROCIO LOYO</t>
  </si>
  <si>
    <t>GUSTAVO ESQUINCA</t>
  </si>
  <si>
    <t>SINOMAG TECHNOLOGYVIETNAM) COMPANY</t>
  </si>
  <si>
    <t>DY AUTO MEXICO, S.A. DE C.V.</t>
  </si>
  <si>
    <t>LUZ MEDINA</t>
  </si>
  <si>
    <t>PADEL KIWI, S.L</t>
  </si>
  <si>
    <t>DANIELA HERN?NDEZ</t>
  </si>
  <si>
    <t>RAUL MAYAGOITIA</t>
  </si>
  <si>
    <t>JIANGYINYUEQIYOUXIANGONGSI</t>
  </si>
  <si>
    <t>ANA CECILIA DE SANTIAGO GONZALEZ</t>
  </si>
  <si>
    <t>GUANGZHOU JETTRA TECH CO.LTD</t>
  </si>
  <si>
    <t>JOSE LUIS RODRIGUEZ MURILLO</t>
  </si>
  <si>
    <t>ZHEJIANG JINGYUAN SUPPLY CHAIN</t>
  </si>
  <si>
    <t>EFRAIN MARTINEZ</t>
  </si>
  <si>
    <t>VALENTINA TREVI?O</t>
  </si>
  <si>
    <t>CHANGZHOU TONYWELD GROUP CO.,LTD</t>
  </si>
  <si>
    <t>RECIBE MARCELO VEGA Y/O FLOR</t>
  </si>
  <si>
    <t>CURP: GOFA840622HNLNRR05</t>
  </si>
  <si>
    <t>ARTURO GONZALEZ</t>
  </si>
  <si>
    <t>SHENZHEN PROFIT FIELDS LOGISTICS CO</t>
  </si>
  <si>
    <t>ROGELIO IVAN FERNANDEZ GANDARILLA</t>
  </si>
  <si>
    <t>HONGFA INTERNATIONAL TRADE CO.,LTD</t>
  </si>
  <si>
    <t>MIZRAIM MARTINEZ IBARRA</t>
  </si>
  <si>
    <t>SHANGHAI JIYUAN INDUSTRIAL CO LTD</t>
  </si>
  <si>
    <t>MARIA ISABEL GARCIA GARCIA</t>
  </si>
  <si>
    <t>JAPAN TREASURE MART</t>
  </si>
  <si>
    <t>CESAR ALVARADO</t>
  </si>
  <si>
    <t>MP INDUSTRIES LTD (WIPEX)</t>
  </si>
  <si>
    <t>DIKEN INSTITUCIONAL SA DE CV</t>
  </si>
  <si>
    <t>ANA CARMEN FIGUEROA</t>
  </si>
  <si>
    <t>CRISTIAN ANTONIO ARRAS ARIAS</t>
  </si>
  <si>
    <t>TOKYO RELATIONS</t>
  </si>
  <si>
    <t>JOSE ELIAS RAMIREZ HUIZAR</t>
  </si>
  <si>
    <t>QINGDAO CARFLEX AUTO PARTS CO LTD</t>
  </si>
  <si>
    <t>CARFLEX AUTO PARTS S DE RL DE CV</t>
  </si>
  <si>
    <t>ALBERT</t>
  </si>
  <si>
    <t>HANGZHOU LONGXI INTERNATIONAL</t>
  </si>
  <si>
    <t>RAUL CERVANTES</t>
  </si>
  <si>
    <t>PEDRO RAMOS GONZALEZ</t>
  </si>
  <si>
    <t>KISEKI YOSHII</t>
  </si>
  <si>
    <t>JAVIER ISRAEL ROBLES PORTILLA</t>
  </si>
  <si>
    <t>YIWU RABBIT INFO TECH CO., LTD</t>
  </si>
  <si>
    <t>JUDITH ROJO POLANCO</t>
  </si>
  <si>
    <t>BEIJING PAISIWEI TECHNOLOGY CO.,</t>
  </si>
  <si>
    <t>FLOR MAYELA DEL RIO VILLARREAL</t>
  </si>
  <si>
    <t>MARCELO VEGA O FLOR DEL RIO</t>
  </si>
  <si>
    <t>HANGZHOU SHENGJIAHE TRADING</t>
  </si>
  <si>
    <t>OFIK S.A. DE C.V</t>
  </si>
  <si>
    <t>GUILLERMO DEWEY</t>
  </si>
  <si>
    <t>TREASURE REUSE CO., LTD.</t>
  </si>
  <si>
    <t>PAULA GRANILLO</t>
  </si>
  <si>
    <t>DALIAN DARHOV TRADING CO. LTD</t>
  </si>
  <si>
    <t>BRISA IRLANDA PEREZ SOTO</t>
  </si>
  <si>
    <t>HONGBO DONGSHENG CULTURAL MEDIA</t>
  </si>
  <si>
    <t>JINJUN CHEN</t>
  </si>
  <si>
    <t>WUHAN ORIA IMP.  EXP.CO.,LTD</t>
  </si>
  <si>
    <t>KAREN SILVA</t>
  </si>
  <si>
    <t>ANGEL CHAVEZ FLORES</t>
  </si>
  <si>
    <t>INFAC MEXICO</t>
  </si>
  <si>
    <t>HOJUN LEE</t>
  </si>
  <si>
    <t>HAINK INC</t>
  </si>
  <si>
    <t>HYOSUNG LEE</t>
  </si>
  <si>
    <t>TAIZETH GABRIELA N??EZ ACOSTA</t>
  </si>
  <si>
    <t>GISELLE SALINAS</t>
  </si>
  <si>
    <t>JONAA JONAA</t>
  </si>
  <si>
    <t>OMAR ZAID BERNAL HINOJOSA</t>
  </si>
  <si>
    <t>JUAN GARIBALDI</t>
  </si>
  <si>
    <t>SANTOS VILLARREAL</t>
  </si>
  <si>
    <t>MARIA DE LA LUZ VAZQUEZ SOTO</t>
  </si>
  <si>
    <t>VISTEON PLANTA CHIHUAHUA</t>
  </si>
  <si>
    <t>ELENA ARRIAGA  , 52-614-109-6529,</t>
  </si>
  <si>
    <t>QINGDAO SHOWING-HAIR CO.,LTD.</t>
  </si>
  <si>
    <t>CABELLORAMA</t>
  </si>
  <si>
    <t>ROLANDO GONZALEZ</t>
  </si>
  <si>
    <t>BEATRIZ CARDENAS GARZA</t>
  </si>
  <si>
    <t>ALBEA</t>
  </si>
  <si>
    <t>RAFAEL TEJEIDA</t>
  </si>
  <si>
    <t>ALI-JINGYUAN SUPPLY CHAIN</t>
  </si>
  <si>
    <t>NANCY VILLA</t>
  </si>
  <si>
    <t>CAROLINA GONZALEZ</t>
  </si>
  <si>
    <t>HEYUAN SUHUI LOGISTICS CO.,LTD</t>
  </si>
  <si>
    <t>ARGENIS YAEL RASCON RAMOS</t>
  </si>
  <si>
    <t>TAX RARA010420HCHSMRA2</t>
  </si>
  <si>
    <t>TAX NUMBERUIQC710503MCHRZR01</t>
  </si>
  <si>
    <t>CRUZ ADRIANA URIBEQUEZADA</t>
  </si>
  <si>
    <t>XIOMARA ANAHI MEDELLIN JARAMILLO</t>
  </si>
  <si>
    <t>SZ ZHIYUN TECHNOLOGY CO LTD</t>
  </si>
  <si>
    <t>JOSE ANDRES HERRERA</t>
  </si>
  <si>
    <t>COMERCIALIZADORA KEVER INDUSTRIAS</t>
  </si>
  <si>
    <t>JOSE ANGEL VERASTEGUI</t>
  </si>
  <si>
    <t>JORGE ALEJANDRO REYES TAKAKU</t>
  </si>
  <si>
    <t>C/O HECNY TRANSPORTATION LTD</t>
  </si>
  <si>
    <t>FERNANDO URIBE HERRERA</t>
  </si>
  <si>
    <t>BEYBLADE KINGDOM</t>
  </si>
  <si>
    <t>FELIPE RODR?GUEZ</t>
  </si>
  <si>
    <t>RFC: GASJ970218EP5</t>
  </si>
  <si>
    <t>JUAN JOS? GARZA SANTILL?N</t>
  </si>
  <si>
    <t>JULIO C?SAR CEDILLO TELLO</t>
  </si>
  <si>
    <t>JESUS ADRIAN CERVANTES HERNANDEZ</t>
  </si>
  <si>
    <t>YANG XIAN PRODUCTS (BOATPROPELLER)</t>
  </si>
  <si>
    <t>ALYSON PAOLA AYALA GONZALEZ</t>
  </si>
  <si>
    <t>XIAMENPURIFITIMPORT AND EXPORTCOLTD</t>
  </si>
  <si>
    <t>RENE MARTINEZ</t>
  </si>
  <si>
    <t>PETER FEHR</t>
  </si>
  <si>
    <t>GZ DM E-COMMERCE CO.,LTD</t>
  </si>
  <si>
    <t>ALEJANDRA CORONADO</t>
  </si>
  <si>
    <t>NANTONG RENFU ECONOMIC TRADE C</t>
  </si>
  <si>
    <t>RODRIGO CANDANOSA ALEMAN</t>
  </si>
  <si>
    <t>ESTRELLA SARAI RIOS RODRIGUEZ</t>
  </si>
  <si>
    <t>TAKATOSHI MOURI</t>
  </si>
  <si>
    <t>MARCOS MIRELES</t>
  </si>
  <si>
    <t>YIWU GEWEI JEWELRY CO., LTD</t>
  </si>
  <si>
    <t>WILHELM NEUDORF</t>
  </si>
  <si>
    <t>TWT TRADING CO.LTD</t>
  </si>
  <si>
    <t>IMPULSORA INTERVISION S.A. DE C.V.</t>
  </si>
  <si>
    <t>ALEJANDRO RIOS</t>
  </si>
  <si>
    <t>JOSE MORENO</t>
  </si>
  <si>
    <t>EDUARDO QUINTANILLA</t>
  </si>
  <si>
    <t>DYFA CO., LTD.</t>
  </si>
  <si>
    <t>JOSUE ESTRELLA TORRES</t>
  </si>
  <si>
    <t>JES?S ROBERTO SAUCEDO GIL</t>
  </si>
  <si>
    <t>HECTOR TORRES</t>
  </si>
  <si>
    <t>VINYLIFY</t>
  </si>
  <si>
    <t>LUZ GUZMAN</t>
  </si>
  <si>
    <t>JIAXING LIJIAREN TRADING CO.,</t>
  </si>
  <si>
    <t>BIBIANA ROSALES RICO</t>
  </si>
  <si>
    <t>YIWU JINCAI TRADING CO.. LTD</t>
  </si>
  <si>
    <t>MAR?A ELENA MATUK</t>
  </si>
  <si>
    <t>MINERA INDUSTRIAL Y EQUIPOS DIESEL</t>
  </si>
  <si>
    <t>MINERA INDUSTRIAL Y</t>
  </si>
  <si>
    <t>DS SMITH PACKAGING</t>
  </si>
  <si>
    <t>CONVATEC / INFUSION CARE</t>
  </si>
  <si>
    <t>NYDIA A. RODRIGUEZ</t>
  </si>
  <si>
    <t>JINAN BITMAIN TECHNOLOGY CO., LTD.</t>
  </si>
  <si>
    <t>JOINT PRODUCTION S. A. DE  C.V.</t>
  </si>
  <si>
    <t>FERNANDO</t>
  </si>
  <si>
    <t>ISAAC MISAEL GUARDADO MARTINEZ</t>
  </si>
  <si>
    <t>MONTSERRAT LLORENS</t>
  </si>
  <si>
    <t>IVONNE OCHOA ADAME</t>
  </si>
  <si>
    <t>JD KOREA CO LTD</t>
  </si>
  <si>
    <t>ABEL ROJAS PENA</t>
  </si>
  <si>
    <t>TENSO INC.</t>
  </si>
  <si>
    <t>RODOLFO GONZALEZ</t>
  </si>
  <si>
    <t>JHTZ</t>
  </si>
  <si>
    <t>JOSE ENRIQUE ZAMBRANO RODRIGUEZ</t>
  </si>
  <si>
    <t>HSUAN NING CHEN</t>
  </si>
  <si>
    <t>FISHERMAN CORP.</t>
  </si>
  <si>
    <t>LUIS FERNANDO MACIAS MENDOZA</t>
  </si>
  <si>
    <t>HOBBYLINK JAPAN</t>
  </si>
  <si>
    <t>SUAREZ ORTIZ YAFET</t>
  </si>
  <si>
    <t>GUANGZHOU SUQIUDA FREIGHT FORWARDIN</t>
  </si>
  <si>
    <t>LEZLY ROCIO AGUILAR NAJERA</t>
  </si>
  <si>
    <t>BODEGA SIMPLISTICS</t>
  </si>
  <si>
    <t>ADILENE RAMOS ESQUIVEL</t>
  </si>
  <si>
    <t>HUIZHOU LECHENG TRADE CO.,LTD</t>
  </si>
  <si>
    <t>AQUARIUS</t>
  </si>
  <si>
    <t>EDUARDO LARA</t>
  </si>
  <si>
    <t>KASAIGIN CO LTD</t>
  </si>
  <si>
    <t>LIZBETH DE LA PENA</t>
  </si>
  <si>
    <t>JKM BOOKS</t>
  </si>
  <si>
    <t>PEDRO HUMBERTO</t>
  </si>
  <si>
    <t>LUZ ESPERANZA ESPITIA</t>
  </si>
  <si>
    <t>ANA PATRICIA GALVAN SOLIS</t>
  </si>
  <si>
    <t>ADRIANARTURO CABALLEROGALVAN</t>
  </si>
  <si>
    <t>ALEJANDRO MARTINEZ</t>
  </si>
  <si>
    <t>BRANDON ALBERTO TORRES LARA</t>
  </si>
  <si>
    <t>GABRIELA SANDOVAL LOZANO</t>
  </si>
  <si>
    <t>AARG970727HTSVDB09</t>
  </si>
  <si>
    <t>GABRIEL AVALOS</t>
  </si>
  <si>
    <t>ANDRES TORRES</t>
  </si>
  <si>
    <t>LUIS ANGEL RIVERA GONZALEZ</t>
  </si>
  <si>
    <t>MAYA CO,LTD</t>
  </si>
  <si>
    <t>KUKA HOME MEXICO S. DE R.L. DE C.V.</t>
  </si>
  <si>
    <t>CITLALI COSS</t>
  </si>
  <si>
    <t>WORLD BUYER</t>
  </si>
  <si>
    <t>MARIO ALONZO MEZA PALOS</t>
  </si>
  <si>
    <t>CADOSY</t>
  </si>
  <si>
    <t>DIANA RAMIREZ RIVAS</t>
  </si>
  <si>
    <t>PHILIPP GMBH</t>
  </si>
  <si>
    <t>RUD SPANSET MEXICO S.A.</t>
  </si>
  <si>
    <t>MICHAEL SMETZ</t>
  </si>
  <si>
    <t>CAROLINA ENRIQUETA MONTES MORALES</t>
  </si>
  <si>
    <t>VALERIA CORTES</t>
  </si>
  <si>
    <t>ARMANDO DAVILA</t>
  </si>
  <si>
    <t>YI-WAY INDUSTRY CO., LTD</t>
  </si>
  <si>
    <t>BAUDELIO CUELLAR</t>
  </si>
  <si>
    <t>SCRUB DESIGNS S.R.O.</t>
  </si>
  <si>
    <t>JUAN FRANCISCO UGARTE HERNANDEZ</t>
  </si>
  <si>
    <t>MONICA FLORES</t>
  </si>
  <si>
    <t>ABY DOMINGUEZ</t>
  </si>
  <si>
    <t>FIRGELLI AUTOMATIONS</t>
  </si>
  <si>
    <t>INMA</t>
  </si>
  <si>
    <t>SERGIO RENE ROSALES ESPARZA</t>
  </si>
  <si>
    <t>FERNANDO MITRE</t>
  </si>
  <si>
    <t>ILSE VALERIA VAZQUEZ ROMO</t>
  </si>
  <si>
    <t>HUGO GIL</t>
  </si>
  <si>
    <t>ELIUD ALANIS</t>
  </si>
  <si>
    <t>EPF= 252.409. II 8-65</t>
  </si>
  <si>
    <t>MAQRO S.A. DE C.V.</t>
  </si>
  <si>
    <t>ARTURO GOLDSACK</t>
  </si>
  <si>
    <t>JULIANNA MICHELLE LOPEZ ALVARADO</t>
  </si>
  <si>
    <t>VIOLETA RODR?GUEZ FLORES</t>
  </si>
  <si>
    <t>MELANIE RAYMOND</t>
  </si>
  <si>
    <t>MOTTAINAIWONDERS</t>
  </si>
  <si>
    <t>DANIEL RAMIREZ MUNOZ</t>
  </si>
  <si>
    <t>MARIANA SALAZAR JIMENEZ</t>
  </si>
  <si>
    <t>VALERIA GARC?A</t>
  </si>
  <si>
    <t>IVAN REYNA MARTINEZ</t>
  </si>
  <si>
    <t>CREATIVE KNOTS</t>
  </si>
  <si>
    <t>RUGSNHOME</t>
  </si>
  <si>
    <t>CUIT: 20-07593454-9</t>
  </si>
  <si>
    <t>SARAI DE JESUS BECERRA CUELLAR</t>
  </si>
  <si>
    <t>DANIELA PAOLA GUERRA GARZA</t>
  </si>
  <si>
    <t>LUJANES 21</t>
  </si>
  <si>
    <t>ARANI HINOJOSA</t>
  </si>
  <si>
    <t>VIANCA RICARDEZ</t>
  </si>
  <si>
    <t>MAKESTAR</t>
  </si>
  <si>
    <t>SKARLETT MORALES</t>
  </si>
  <si>
    <t>AAVYA ENTERPRISES</t>
  </si>
  <si>
    <t>ANTONIO VILLANUEVA</t>
  </si>
  <si>
    <t>GUADALUPE SOLIS</t>
  </si>
  <si>
    <t>GRUPO DE CIRUGIA PEDIATRICA SRL</t>
  </si>
  <si>
    <t>ARTURO GUILLEN CARDENAS</t>
  </si>
  <si>
    <t>BOFENG SZ XBORDER ECOM SVC CO LTD</t>
  </si>
  <si>
    <t>GRUPO JCM LOGISTICS.</t>
  </si>
  <si>
    <t>ABRAHAM MISAEL CONTRERAS LUCIO</t>
  </si>
  <si>
    <t>QINGDAO QIGUAYICHUANG INTERNATIONAL</t>
  </si>
  <si>
    <t>DEREK DANIEL GONZALEZ</t>
  </si>
  <si>
    <t>TIANJIN LAIRD TECHNOLOGIES LIMITED</t>
  </si>
  <si>
    <t>KRUVAND DE MEXICO MONTERREY</t>
  </si>
  <si>
    <t>LUIS CASTELLANOS</t>
  </si>
  <si>
    <t>SHEN ZHEN HUI FENG YUAN METAL COLTD</t>
  </si>
  <si>
    <t>BRENDA MONCADA PEREZ</t>
  </si>
  <si>
    <t>COGITO SP. Z O.O.</t>
  </si>
  <si>
    <t>GB PARTS SA DE CV</t>
  </si>
  <si>
    <t>MARCELO GILIO</t>
  </si>
  <si>
    <t>WFH DESIGN</t>
  </si>
  <si>
    <t>ADRIANA RAMON</t>
  </si>
  <si>
    <t>FAST PRINTING</t>
  </si>
  <si>
    <t>LAURA CANTU</t>
  </si>
  <si>
    <t>JAIME BABB</t>
  </si>
  <si>
    <t>OKER TILES S.L. (PROMOCION ARGENTA)</t>
  </si>
  <si>
    <t>CASTEL MONTERREY RFC TOGH701022599</t>
  </si>
  <si>
    <t>HUGO TORRES</t>
  </si>
  <si>
    <t>SYSTEMAIR HVAC SPAIN SL</t>
  </si>
  <si>
    <t>LOM2 MOLDEO CASETA (CONSTRUCCI?N)</t>
  </si>
  <si>
    <t>VANESA BANOS</t>
  </si>
  <si>
    <t>HOLLOW PRESS DI NITRI MICHELE</t>
  </si>
  <si>
    <t>RFC: TUCP970208IJ3</t>
  </si>
  <si>
    <t>PABLO GABRIEL TRUJILLO CARAVEO</t>
  </si>
  <si>
    <t>NOBLE KNIGHT GAMES</t>
  </si>
  <si>
    <t>JOSE RAUL REYES MORENO</t>
  </si>
  <si>
    <t>BELINDA DEL CARMEN GERONIMO RAMOS</t>
  </si>
  <si>
    <t>AERO CORPORACION AZOR SA DE CV</t>
  </si>
  <si>
    <t>AILE ELECTRONIC COMMERCE CO., LTD</t>
  </si>
  <si>
    <t>LABORATORIO BIOCOSMETICA SAPI DE CV</t>
  </si>
  <si>
    <t>JAFET CHIRINO</t>
  </si>
  <si>
    <t>HANGZHOU BUS LOGISTICS TECHNOLOGY</t>
  </si>
  <si>
    <t>ERICK TELLO</t>
  </si>
  <si>
    <t>ZIBA SOLUTIONS</t>
  </si>
  <si>
    <t>FERNANDO AHUITZ MUSALEM CRUZ</t>
  </si>
  <si>
    <t>THERMOKIT IM.EX.S.V.T.LTD.STI.</t>
  </si>
  <si>
    <t>YOBBANI VELAZQUEZ GONZALEZ</t>
  </si>
  <si>
    <t>KA ENTERPRISES</t>
  </si>
  <si>
    <t>JOSE ADRIAN RODRIGUEZ CAVAZOS</t>
  </si>
  <si>
    <t>GABRIELASARAHI CERDAVENEGAS</t>
  </si>
  <si>
    <t>JUAN MARIO MORALES GONZALEZ</t>
  </si>
  <si>
    <t>POST MALONE  OFFICIAL SHOP</t>
  </si>
  <si>
    <t>URIEL MART?N BRISE?O GUTI?RREZ</t>
  </si>
  <si>
    <t>JIANGYIN MERRY INT'L TRADE CO.</t>
  </si>
  <si>
    <t>THE FUD TRAILER COMPANY</t>
  </si>
  <si>
    <t>ROBERTO GARCIA</t>
  </si>
  <si>
    <t>PCB UNLIMITED</t>
  </si>
  <si>
    <t>MEG</t>
  </si>
  <si>
    <t>LUIS CARLOS YEPIZ RUIZ</t>
  </si>
  <si>
    <t>XIZI AUTOMATION TECH(WUHAN)CO.,LTD</t>
  </si>
  <si>
    <t>VICTOR LOPEZ</t>
  </si>
  <si>
    <t>TOMAS RODRIGUEZ</t>
  </si>
  <si>
    <t>ALAN CASAVANTES IBARRA CASAVANTES</t>
  </si>
  <si>
    <t>ALEJANDRA ALVARADO</t>
  </si>
  <si>
    <t>BITMAP BOOKS</t>
  </si>
  <si>
    <t>MARCO ANTONIO ALCAL? FLORES</t>
  </si>
  <si>
    <t>DS</t>
  </si>
  <si>
    <t>MAGDALENA MORENO</t>
  </si>
  <si>
    <t>CREAFORM</t>
  </si>
  <si>
    <t>MODELOS INDUSTRIALES DEL NORTE S.A.</t>
  </si>
  <si>
    <t>LUIS MEDINA</t>
  </si>
  <si>
    <t>PANFILO GUEVARA CATANO</t>
  </si>
  <si>
    <t>MIRANDA GRACIA SIFUENTES</t>
  </si>
  <si>
    <t>SINABROKS</t>
  </si>
  <si>
    <t>DOMINGO RIVERA</t>
  </si>
  <si>
    <t>DRB WORX CO.,LTD. (621-87-03426)</t>
  </si>
  <si>
    <t>ARMANDO LANDEROS</t>
  </si>
  <si>
    <t>AAR AAY INTERNATIONAL</t>
  </si>
  <si>
    <t>ALMACEN ALEXIS</t>
  </si>
  <si>
    <t>ALMACEN</t>
  </si>
  <si>
    <t>JJ GLOBAL</t>
  </si>
  <si>
    <t>HECTOR RAUL MARTINEZ RODRIGUEZ</t>
  </si>
  <si>
    <t>GABRIELA SANCHEZ</t>
  </si>
  <si>
    <t>DANIELA ESPINOZA ENDERI</t>
  </si>
  <si>
    <t>JIUANYI (XIAMEN) TECHNOLOGY CO.,</t>
  </si>
  <si>
    <t>SCARLET ANZOATEGUI</t>
  </si>
  <si>
    <t>SAUL ANDRES FLORES DIOSDADO</t>
  </si>
  <si>
    <t>EVERYTHING KOREA</t>
  </si>
  <si>
    <t>JESUS PRIETO MALDONADO</t>
  </si>
  <si>
    <t>ASTERISK_LLC</t>
  </si>
  <si>
    <t>ALBERTO BALDERAS MARTINEZ</t>
  </si>
  <si>
    <t>MAIGURI LLC</t>
  </si>
  <si>
    <t>MAURICIO BENAVIDES</t>
  </si>
  <si>
    <t>XZONE S.R.O.</t>
  </si>
  <si>
    <t>PEDRO VALLARTA</t>
  </si>
  <si>
    <t>HAYASHI TAKEHIRO</t>
  </si>
  <si>
    <t>ERIK MARTIN SILVA MORENO</t>
  </si>
  <si>
    <t>HONGJUN SCIENCE AND TECHNOLOGY</t>
  </si>
  <si>
    <t>PEDRO RICARDO AVELDANO GOMEZ</t>
  </si>
  <si>
    <t>LAURA</t>
  </si>
  <si>
    <t>CAIM SRL</t>
  </si>
  <si>
    <t>HUMBERTO JAIDAR</t>
  </si>
  <si>
    <t>QINGDAO WANMUSHENG INTERNATIONAL</t>
  </si>
  <si>
    <t>JUAN DOERKSEN</t>
  </si>
  <si>
    <t>SHENZHEN BOFENG INTERNATIONAL LOGI</t>
  </si>
  <si>
    <t>JAIME SALAS</t>
  </si>
  <si>
    <t>MARCELA BARRERA</t>
  </si>
  <si>
    <t>DG JINGGUI JEWELRY CO.,LTD</t>
  </si>
  <si>
    <t>NATANAEL SARMIENTOS</t>
  </si>
  <si>
    <t>GARCIA FLORESMAGALY</t>
  </si>
  <si>
    <t>NANCY CECILIA TORRES ESTRADA</t>
  </si>
  <si>
    <t>MECATRONICA MONTERREY</t>
  </si>
  <si>
    <t>SHIJIAZHUANG FULL SPEED CO.,LTD</t>
  </si>
  <si>
    <t>CORNYWE@GMAIL.COM</t>
  </si>
  <si>
    <t>CORNY WIEBE</t>
  </si>
  <si>
    <t>GLOBAL LINK LOGISTIC DELIVERY</t>
  </si>
  <si>
    <t>MARCO ANTONIO</t>
  </si>
  <si>
    <t>REPLACE INC.</t>
  </si>
  <si>
    <t>JORGE HUMBERTO GARZA MATA</t>
  </si>
  <si>
    <t>LUIS GERARDO MARIN MARROQUIN</t>
  </si>
  <si>
    <t>HANGZHOU EL FUZHUANG CO.,LTD.</t>
  </si>
  <si>
    <t>OSVALDO ALVAREZ</t>
  </si>
  <si>
    <t>VENEZIANICO SRL</t>
  </si>
  <si>
    <t>CARLOS ANDRES CORTES AGUILAR</t>
  </si>
  <si>
    <t>SILVIA GUEDEA</t>
  </si>
  <si>
    <t>CONNOR MANUFACTURING</t>
  </si>
  <si>
    <t>CONNOR METAL STAMPING DE MEXICO</t>
  </si>
  <si>
    <t>ISRAEL GARCIA VILLEGAS</t>
  </si>
  <si>
    <t>DIANA PATRICIA OROZCO CARDENAS</t>
  </si>
  <si>
    <t>GUSTAVO AGUILAR</t>
  </si>
  <si>
    <t>JAVIER DURAN</t>
  </si>
  <si>
    <t>DHGLOBAL</t>
  </si>
  <si>
    <t>KAREN SARAHI YANEZ HERNANDEZ</t>
  </si>
  <si>
    <t>JINHUA XINGLI TRADE CO LTD</t>
  </si>
  <si>
    <t>GERHARD REDECOP NEUDORF</t>
  </si>
  <si>
    <t>GO2PARTNERS C/O HYPERLOGISTICS</t>
  </si>
  <si>
    <t>AISIN MEXICANA</t>
  </si>
  <si>
    <t>CESAR SERRANO</t>
  </si>
  <si>
    <t>SANDMARC</t>
  </si>
  <si>
    <t>CARLOS VALERO</t>
  </si>
  <si>
    <t>YAMEL SARAHI RAMOS CASTILLO</t>
  </si>
  <si>
    <t>JULIAN MARTINEZ</t>
  </si>
  <si>
    <t>OTAKA-BAY-SHOP</t>
  </si>
  <si>
    <t>JOSE LUIS DE LA PENA RODRIGUEZ</t>
  </si>
  <si>
    <t>DANTE MAR</t>
  </si>
  <si>
    <t>MINERVA SALAZAR GUERRA</t>
  </si>
  <si>
    <t>ZIGZAG INC.</t>
  </si>
  <si>
    <t>CARLOS RAYMUNDO VILLANUEVA AGUILAR</t>
  </si>
  <si>
    <t>INNOVATIVE CONCEPTS ENTERTAINMENT</t>
  </si>
  <si>
    <t>JOAQUIN MARTINEZ</t>
  </si>
  <si>
    <t>RACECHIP CHIPTUNING GMBH   CO. KG</t>
  </si>
  <si>
    <t>FERMIN PAVON</t>
  </si>
  <si>
    <t>BINGOMERCH GMBH</t>
  </si>
  <si>
    <t>PEDRO LUIS TREVINO ROJAS</t>
  </si>
  <si>
    <t>ARMANDO GORDILLO</t>
  </si>
  <si>
    <t>SERGIO LARA</t>
  </si>
  <si>
    <t>JORGE LUIS SALAZAR</t>
  </si>
  <si>
    <t>JAIRO RODR?GUEZ</t>
  </si>
  <si>
    <t>IVAN GAMEZ</t>
  </si>
  <si>
    <t>RICCI ENNS ROLLIER AND SDEHERINGTON</t>
  </si>
  <si>
    <t>SHANE WROBEL</t>
  </si>
  <si>
    <t>LUOYANG COMBAT TUNGSTEN</t>
  </si>
  <si>
    <t>ARTURO LORENZANA BRIONES</t>
  </si>
  <si>
    <t>HENAN SHAOJIN TRADE CO., LTD</t>
  </si>
  <si>
    <t>KREAPME S.A. DE C.V.</t>
  </si>
  <si>
    <t>SI JESUS CASTANEDA</t>
  </si>
  <si>
    <t>MAGALY GARZA VALDES</t>
  </si>
  <si>
    <t>MAR MAR</t>
  </si>
  <si>
    <t>CURP SAML031023HNENRNA6</t>
  </si>
  <si>
    <t>LEONARDO SANCHEZ MARTINEZ</t>
  </si>
  <si>
    <t>OCHO CATORCE</t>
  </si>
  <si>
    <t>DANIEL GAYTAN</t>
  </si>
  <si>
    <t>LUDOVIKA RUHABOLT 12:00-18:00</t>
  </si>
  <si>
    <t>SALMA EDITH AYALA VILLALON</t>
  </si>
  <si>
    <t>AGUIRRE INDUSTRIAS S.A.S</t>
  </si>
  <si>
    <t>SUSANA IVONNE PEREZ GUZMAN</t>
  </si>
  <si>
    <t>KEVIN MONTELONGO</t>
  </si>
  <si>
    <t>(DIANA-CAROLI-481367 27500G)</t>
  </si>
  <si>
    <t>DIANA CAROLINA GUERECA NUNEZ</t>
  </si>
  <si>
    <t>SAIDA VALERO VILLARREAL</t>
  </si>
  <si>
    <t>SHIORI OIKAWA</t>
  </si>
  <si>
    <t>NAOMI QBQEMGG</t>
  </si>
  <si>
    <t>ORRGLOBAL</t>
  </si>
  <si>
    <t>CARLOS J GONZALEZ</t>
  </si>
  <si>
    <t>UNIVERSAL ROBOTS A/S</t>
  </si>
  <si>
    <t>KOPAR RAMOZ A.</t>
  </si>
  <si>
    <t>ANA ESCOBAR</t>
  </si>
  <si>
    <t>SIAM MXN EXPORTS</t>
  </si>
  <si>
    <t>JOSE MANUEL DELGADO ORTIZ</t>
  </si>
  <si>
    <t>ASUKA OSHIKAWA</t>
  </si>
  <si>
    <t>KAREN ESTRADA</t>
  </si>
  <si>
    <t>DANIELA QUIROGA</t>
  </si>
  <si>
    <t>DESERT BUSINESS WIND FZE</t>
  </si>
  <si>
    <t>HERTOOL S.A. DE C.V.</t>
  </si>
  <si>
    <t>JAIME</t>
  </si>
  <si>
    <t>DASH AND DOT CLOTHING LLP</t>
  </si>
  <si>
    <t>LUCIA BARRERA</t>
  </si>
  <si>
    <t>TESLA</t>
  </si>
  <si>
    <t>KEIPER SEATING MEXICO</t>
  </si>
  <si>
    <t>NI WENCHENG</t>
  </si>
  <si>
    <t>CULTURABRASIL COMERCIO DE LIVROS</t>
  </si>
  <si>
    <t>DIANA ARRIAGA</t>
  </si>
  <si>
    <t>KENJA INC.</t>
  </si>
  <si>
    <t>ALEJANDRO MONROY CRUZ</t>
  </si>
  <si>
    <t>(YESSICA-PRIS-390707 572G)</t>
  </si>
  <si>
    <t>YESSICA PRISCILA AVILA OLIVARES</t>
  </si>
  <si>
    <t>DELIVERED KOREA</t>
  </si>
  <si>
    <t>ALONDRA REYES</t>
  </si>
  <si>
    <t>FERNANDA RETANA</t>
  </si>
  <si>
    <t>VENUS ALEXANDRA VXNUS</t>
  </si>
  <si>
    <t>JORGE CHAVIRA</t>
  </si>
  <si>
    <t>RAITECH</t>
  </si>
  <si>
    <t>TOMAS DELAO</t>
  </si>
  <si>
    <t>WOOPICKOREA</t>
  </si>
  <si>
    <t>MARIO ALBERTO  MERAZ VILLARREAL</t>
  </si>
  <si>
    <t>AMETEK SURFACE VISION</t>
  </si>
  <si>
    <t>TENIGAL S DE RL DE CV</t>
  </si>
  <si>
    <t>DIEGO RAMIREZ</t>
  </si>
  <si>
    <t>CECILIA CONTRERAS</t>
  </si>
  <si>
    <t>ODEON INC., DBA SCHIIT AUDIO</t>
  </si>
  <si>
    <t>JIM YANG</t>
  </si>
  <si>
    <t>QINGDAO SILK BEAUTY HAIR PRODUCT</t>
  </si>
  <si>
    <t>OSCAR MARTINEZ</t>
  </si>
  <si>
    <t>JUNGO INDUSTRIES, SAPI DE CV</t>
  </si>
  <si>
    <t>ZHEJIANG CFMOTO POWER CO LTD</t>
  </si>
  <si>
    <t>EXTREME RACING BULL SA DE CV</t>
  </si>
  <si>
    <t>CHRISTIAN BERNAL</t>
  </si>
  <si>
    <t>BAAK000630HTSTLVA6</t>
  </si>
  <si>
    <t>KEVIN BAUTISTA ALFARO</t>
  </si>
  <si>
    <t>MIYAMAE MITSUKI</t>
  </si>
  <si>
    <t>MANUEL RAMOS</t>
  </si>
  <si>
    <t>SATOSHI KAZAZAWA-EN</t>
  </si>
  <si>
    <t>LEONEL HERNANDEZ</t>
  </si>
  <si>
    <t>SANTIAGO GONZALEZ 14-14259-53448</t>
  </si>
  <si>
    <t>LIFEWITH</t>
  </si>
  <si>
    <t>C?SAR GONZALEZ</t>
  </si>
  <si>
    <t>HUCA050126HTSRHNA8</t>
  </si>
  <si>
    <t>ANGEL AARON HUERTA CHAPA</t>
  </si>
  <si>
    <t>XJ CO.,LTD</t>
  </si>
  <si>
    <t>HELENA FRIESEN BANMAN</t>
  </si>
  <si>
    <t>TOVA981010HR2</t>
  </si>
  <si>
    <t>ARELY CATALINA TORRES VAZQUEZ</t>
  </si>
  <si>
    <t>VANESSA MARQUEZ</t>
  </si>
  <si>
    <t>PAPELERIA ARCOIRIS</t>
  </si>
  <si>
    <t>DANIEL RENATO GALLEGOS BAEZA</t>
  </si>
  <si>
    <t>DAVID GARZA SAMANIEGO</t>
  </si>
  <si>
    <t>JUDITH RANGEL</t>
  </si>
  <si>
    <t>OSCAR INTERIAL</t>
  </si>
  <si>
    <t>GRETA RAMIREZ MONTELONG</t>
  </si>
  <si>
    <t>C/O 4PX EXPRESS CO LTD-CP</t>
  </si>
  <si>
    <t>PAULINA CECILIANO ESTRADA</t>
  </si>
  <si>
    <t>UTSOURCE HOLDING COMPANY LIMITED</t>
  </si>
  <si>
    <t>BERC9312128Q3</t>
  </si>
  <si>
    <t>CECILIA GUADALUPE BERRONES RANGEL</t>
  </si>
  <si>
    <t>SHIYAN HUAHANG PART CO LTD</t>
  </si>
  <si>
    <t>CALLE SOCORRO RIVERA ENTRE 5 SUR Y</t>
  </si>
  <si>
    <t>OSCAR ARMANDO ARREOLA</t>
  </si>
  <si>
    <t>LOPEZ DANIEL</t>
  </si>
  <si>
    <t>HIDETO UCHIDA</t>
  </si>
  <si>
    <t>BREN SANCHEZ</t>
  </si>
  <si>
    <t>CASTILLO JULIO</t>
  </si>
  <si>
    <t>DRA. IMELDA ROSANTINA ALEM?N R?OS</t>
  </si>
  <si>
    <t>PALACIOS ESCALERA JULIAN ALEJANDRO</t>
  </si>
  <si>
    <t>THE HOME CENTRIC</t>
  </si>
  <si>
    <t>HILDA PATRICIA RUIZ CASILLAS</t>
  </si>
  <si>
    <t>FUTFANATICS</t>
  </si>
  <si>
    <t>EARL JESUS MACIAS HERNANDEZ 4343931</t>
  </si>
  <si>
    <t>IRIS LLC</t>
  </si>
  <si>
    <t>CARLOS REGIL SANCHEZ</t>
  </si>
  <si>
    <t>HANDPICKS.INC</t>
  </si>
  <si>
    <t>VALERIA SECENAS</t>
  </si>
  <si>
    <t>CRISTIAN ALAN HERNANDEZ MARTINEZ</t>
  </si>
  <si>
    <t>NAKATOMO INC.</t>
  </si>
  <si>
    <t>ROGELIO GLZ</t>
  </si>
  <si>
    <t>ARTURO PIMENTEL MORALES</t>
  </si>
  <si>
    <t>RFC:OEVS970603DA7</t>
  </si>
  <si>
    <t>SAUL ORTEGA VICTORIA</t>
  </si>
  <si>
    <t>SAEM960301HCLLSN02</t>
  </si>
  <si>
    <t>MANUEL SALAS</t>
  </si>
  <si>
    <t>MAURICIO ALBERTO CELEDON CARRIZALES</t>
  </si>
  <si>
    <t>SQUIRE PATTON BOGGS PENA PRIETO</t>
  </si>
  <si>
    <t>CAT.R FINANCIAL  SERVICES CORP</t>
  </si>
  <si>
    <t>ROCIO FLORES GUZMAN</t>
  </si>
  <si>
    <t>DAVID MARTINEZ</t>
  </si>
  <si>
    <t>VASILAKIS MONOPROSOPI IKE</t>
  </si>
  <si>
    <t>RFC: EIPO891227HDGNNS08</t>
  </si>
  <si>
    <t>MAURICIO ENRIQUEZ</t>
  </si>
  <si>
    <t>RIDEWRAP</t>
  </si>
  <si>
    <t>DANTE ALBERTO GARZA HERNANDEZ</t>
  </si>
  <si>
    <t>VIEWEG GMBH</t>
  </si>
  <si>
    <t>EL PASO MOLD SUPPLY</t>
  </si>
  <si>
    <t>JUAREZ.</t>
  </si>
  <si>
    <t>PULSAR GAMING GEARS</t>
  </si>
  <si>
    <t>GARFIGAS</t>
  </si>
  <si>
    <t>JEHU GARCIA</t>
  </si>
  <si>
    <t>GAMERS BROSS</t>
  </si>
  <si>
    <t>LUIS ANTONIO RODRIGUEZ ALVARADO</t>
  </si>
  <si>
    <t>ARIADNA RODRIGUEZ</t>
  </si>
  <si>
    <t>EMILIO ZAMORA</t>
  </si>
  <si>
    <t>ADRIANA LOPEZ DELGADO</t>
  </si>
  <si>
    <t>C UNIDAD LABORAL</t>
  </si>
  <si>
    <t>KASSANDRA ESMERALDA</t>
  </si>
  <si>
    <t>TELCEL</t>
  </si>
  <si>
    <t>JORDY YASSER GUTIERREZ GARCIA</t>
  </si>
  <si>
    <t>GABRIELA EUGENIA PEREZ GAVILAN VILL</t>
  </si>
  <si>
    <t>CALLE LEGORRETA #534</t>
  </si>
  <si>
    <t>RUBEN RODRIGUEZ SIERRA</t>
  </si>
  <si>
    <t>LUIS JORGE VASQUEZ ELIZONDO</t>
  </si>
  <si>
    <t>RFC VAEL881008ED1</t>
  </si>
  <si>
    <t>ABRIL BELMONTE</t>
  </si>
  <si>
    <t>ISAAC OLIVARES</t>
  </si>
  <si>
    <t>MONKEY DEPOT</t>
  </si>
  <si>
    <t>RFC: AEML630226LP1</t>
  </si>
  <si>
    <t>LUIS SACRAMENTO ARELLANO MARTINEZ</t>
  </si>
  <si>
    <t>EDUARDO ARBALLO</t>
  </si>
  <si>
    <t>SHANGHAI INNOTEC  WELDING  TECHNOLO</t>
  </si>
  <si>
    <t>OXIGENO Y SOLDADURAS</t>
  </si>
  <si>
    <t>LIC FRANCOISE</t>
  </si>
  <si>
    <t>AMERICAN AIRLINES</t>
  </si>
  <si>
    <t>I AFIN EXT8337</t>
  </si>
  <si>
    <t>SIDD MERTA FLORES VILL IIII</t>
  </si>
  <si>
    <t>C/O SINOTECH INT TRANS CO.,LTD</t>
  </si>
  <si>
    <t>ELMER YURIEV SILVA SAENZ</t>
  </si>
  <si>
    <t>SINKOTECH MICRO IND.</t>
  </si>
  <si>
    <t>CARGOQUIN TAYLOR LABELLING SOLUTION</t>
  </si>
  <si>
    <t>MS CARLA JIMENEZ</t>
  </si>
  <si>
    <t>COMERCIAL TREVINO</t>
  </si>
  <si>
    <t>RPM POWERSPORTS</t>
  </si>
  <si>
    <t>JESE ABIHU ALVARADO ORTIZ</t>
  </si>
  <si>
    <t>ILLEGIBLE-I</t>
  </si>
  <si>
    <t>GOLDEN BELT PROPERTIES, LLC</t>
  </si>
  <si>
    <t>ENRIQUE BARAJAS</t>
  </si>
  <si>
    <t>CHARLEY CROCKETT OFFICIAL STORE</t>
  </si>
  <si>
    <t>AUTOMANN USA</t>
  </si>
  <si>
    <t>CROMOS Y REFACCIONES S. A. DE C. V.</t>
  </si>
  <si>
    <t>ZULEIMA TOMARO</t>
  </si>
  <si>
    <t>ESMERALDA SANCHEZ</t>
  </si>
  <si>
    <t>CFI</t>
  </si>
  <si>
    <t>JOSE MADRID MONTANEZ</t>
  </si>
  <si>
    <t>PAULINA REYNA</t>
  </si>
  <si>
    <t>RFC: AURD940921KD3</t>
  </si>
  <si>
    <t>DIANA RIVERA</t>
  </si>
  <si>
    <t>DANIEL MARTINEZ</t>
  </si>
  <si>
    <t>IGN STORE C/O ROSE EDITION</t>
  </si>
  <si>
    <t>RFC: GOSJ011203QR6</t>
  </si>
  <si>
    <t>JOEL GUSTAVO GONZALEZ SANTOS</t>
  </si>
  <si>
    <t>RFC: FABR000419PV1</t>
  </si>
  <si>
    <t>RODRIGO ALEXIS FRAIRE BARRAZA</t>
  </si>
  <si>
    <t>MANPRE, RFC: BOTA0108075R6</t>
  </si>
  <si>
    <t>ABRAHAM BOTELLO</t>
  </si>
  <si>
    <t>EVERGOODS LLC</t>
  </si>
  <si>
    <t>LEONARDO SEBASTIAN GONZALEZ ACEVES</t>
  </si>
  <si>
    <t>EFREN POSADA PEREZ</t>
  </si>
  <si>
    <t>JOSE LUIS ORTEGA MEDINA</t>
  </si>
  <si>
    <t>KARLA SALGADO</t>
  </si>
  <si>
    <t>THE CLEAN GARAGE</t>
  </si>
  <si>
    <t>PERSONAL</t>
  </si>
  <si>
    <t>EDUARDO MARQUEZ</t>
  </si>
  <si>
    <t>SUPER7</t>
  </si>
  <si>
    <t>MARIA VENEGAS</t>
  </si>
  <si>
    <t>MAR?A JOS? D?AZ</t>
  </si>
  <si>
    <t>LUCIANO RONQUILLO</t>
  </si>
  <si>
    <t>JEGS AUTOMOTIVE, INC</t>
  </si>
  <si>
    <t>MORALES JUAN</t>
  </si>
  <si>
    <t>FEDEX EXPRESS</t>
  </si>
  <si>
    <t>TRANE TECHNOLOGIES MFG</t>
  </si>
  <si>
    <t>RICARDO ESCARCEGA</t>
  </si>
  <si>
    <t>TRANE TECHNOLOGIES MFG.</t>
  </si>
  <si>
    <t>ROCKAUTO, LLC</t>
  </si>
  <si>
    <t>FELIPE DUARTE SANCHEZ</t>
  </si>
  <si>
    <t>CALLE GENERAL LUIS CABALLERO 49</t>
  </si>
  <si>
    <t>MICHELLE SANCHEZ-FEDEX</t>
  </si>
  <si>
    <t>JORGE BENITEZ</t>
  </si>
  <si>
    <t>JUAN CELADA</t>
  </si>
  <si>
    <t>VAP</t>
  </si>
  <si>
    <t>DANIELA</t>
  </si>
  <si>
    <t>LAURA HERNANDEZ</t>
  </si>
  <si>
    <t>MR.JOEL LEE</t>
  </si>
  <si>
    <t>RARMX ENGINEERING</t>
  </si>
  <si>
    <t>MARISOL</t>
  </si>
  <si>
    <t>ANA CRISTINA LEON CAMPOS</t>
  </si>
  <si>
    <t>COL. SATELITE BUGAMBILIAS</t>
  </si>
  <si>
    <t>JUDITH  OFIS</t>
  </si>
  <si>
    <t>GERARDO GONZALEZ ESTRADA</t>
  </si>
  <si>
    <t>ALVAVO GALINDO VAZQUEZ</t>
  </si>
  <si>
    <t>EDITH REYES APARCIO</t>
  </si>
  <si>
    <t>ST CHARLES - RRD</t>
  </si>
  <si>
    <t>AMERICAN AIRLINES  INC.</t>
  </si>
  <si>
    <t>STATION ACCT 7525/4022 0007301141</t>
  </si>
  <si>
    <t>BG SHIPPING</t>
  </si>
  <si>
    <t>WHITE BANDANA SA DE CV</t>
  </si>
  <si>
    <t>MARIANA MUNOZ</t>
  </si>
  <si>
    <t>VICENTE DE JESUS ESCOBAR HERNANDEZ</t>
  </si>
  <si>
    <t>YUSHIN AMERICA INC</t>
  </si>
  <si>
    <t>YUSHIN AMERICA INC. MEXICO DIVISION</t>
  </si>
  <si>
    <t>FIVES LANDIS CORP</t>
  </si>
  <si>
    <t>BAUMANN SPRINGS LEON</t>
  </si>
  <si>
    <t>ROBERTO CALDERON</t>
  </si>
  <si>
    <t>IDAKA   CO LTD</t>
  </si>
  <si>
    <t>IDAKA PRECISION TOOLS MEXICO,S.A.</t>
  </si>
  <si>
    <t>MR. CRISTIAN GUEVARA</t>
  </si>
  <si>
    <t>ZIBO BANGSHI INDUSTRY</t>
  </si>
  <si>
    <t>PORTLAND STUDIO S. DE R.L. DE C.V.</t>
  </si>
  <si>
    <t>FRANCISCO</t>
  </si>
  <si>
    <t>RADWELL INTERNATIONAL</t>
  </si>
  <si>
    <t>MX RADWELL INTERNATIONAL</t>
  </si>
  <si>
    <t>EDI ORDER</t>
  </si>
  <si>
    <t>ROBERTSON MARKETING GROUP, INC.</t>
  </si>
  <si>
    <t>POLIMEROS Y DERIVADOS</t>
  </si>
  <si>
    <t>JESUS CONCHAS</t>
  </si>
  <si>
    <t>BEIJING ZHONGCAILIAN HOLDING</t>
  </si>
  <si>
    <t>KAIZEN PRODUCTOS Y SERVICIOSQUERETA</t>
  </si>
  <si>
    <t>PEDRO GARZA</t>
  </si>
  <si>
    <t>TURBO INYECCION DIESEL</t>
  </si>
  <si>
    <t>RTIN EDUARDO MARTINEZ ARENAS</t>
  </si>
  <si>
    <t>CONDAIR</t>
  </si>
  <si>
    <t>CONDAIR MX, S.A.P.I. DE C.V.</t>
  </si>
  <si>
    <t>--</t>
  </si>
  <si>
    <t>HANON SYSTEMS EFP CANADA LTD.</t>
  </si>
  <si>
    <t>CHUNIL MEXICO</t>
  </si>
  <si>
    <t>CARLOS MORENO</t>
  </si>
  <si>
    <t>DOONEY   BOURKE INC</t>
  </si>
  <si>
    <t>DOONEY   BOURKE MEXICANA</t>
  </si>
  <si>
    <t>ROCIO HERNANDEZ GOMEZ</t>
  </si>
  <si>
    <t>CONDAIR OPERATIONS GMBH C/O CONDAIR</t>
  </si>
  <si>
    <t>RESENDIZ ALBERTO</t>
  </si>
  <si>
    <t>ASHIMORI INDUSTRIA DE MEXICO,</t>
  </si>
  <si>
    <t>ROCIO-SAN</t>
  </si>
  <si>
    <t>GSC GROUP S.P.A.</t>
  </si>
  <si>
    <t>CHIMES MEXICANA S.A. DE C.V.</t>
  </si>
  <si>
    <t>JESUS GUZMAN - MERI - IVONNE</t>
  </si>
  <si>
    <t>JIAXING SKY-LAND INT'L CO LTD</t>
  </si>
  <si>
    <t>BIENES DE EQUIPO LIGERO CONSTRUCCIO</t>
  </si>
  <si>
    <t>JUAN CARLOS ABOYTES FLORES</t>
  </si>
  <si>
    <t>ASTRA DESIGN SYSTEMS INC.</t>
  </si>
  <si>
    <t>SILAO-GTO.</t>
  </si>
  <si>
    <t>RICARDO TAVARES</t>
  </si>
  <si>
    <t>HURTH INFER MEXICO S DE RL DE CV</t>
  </si>
  <si>
    <t>LOURDES VEGA DURAN</t>
  </si>
  <si>
    <t>C/O:YFHEX LOGISTICS (H K) CO.,LTD</t>
  </si>
  <si>
    <t>JOS? MART?N SOL?RZANO</t>
  </si>
  <si>
    <t>AP PARPRO, MEX.</t>
  </si>
  <si>
    <t>Recip Company</t>
  </si>
  <si>
    <t>Recip Name</t>
  </si>
  <si>
    <t>Shipper Company</t>
  </si>
  <si>
    <t>CE Duty Tax Payor Account Latest</t>
  </si>
  <si>
    <t>Bill to Acct Nbr</t>
  </si>
  <si>
    <t>NAME</t>
  </si>
  <si>
    <t>ACCOUNT</t>
  </si>
  <si>
    <t>BOMBARDIER AEROSPACE</t>
  </si>
  <si>
    <t>PLEXUS INTERNATIONAL SALES</t>
  </si>
  <si>
    <t>AUMOVIO MEXICO</t>
  </si>
  <si>
    <t>KOSTAL MEXICANA SA DE CV</t>
  </si>
  <si>
    <t>JABIL EMS SWITZERLAND GMBH</t>
  </si>
  <si>
    <t>HEIDELBERGER DRUCKMASCHINEN AG</t>
  </si>
  <si>
    <t>PANASONIC AVIONICS CORPORATION</t>
  </si>
  <si>
    <t>FLEX</t>
  </si>
  <si>
    <t>SIIX EMS MEXICO S DE RL DE CV</t>
  </si>
  <si>
    <t>KEYSIGHT TECH/MALAYSIA</t>
  </si>
  <si>
    <t>BANQUE NATIONALE</t>
  </si>
  <si>
    <t>NADEL</t>
  </si>
  <si>
    <t>DEMATIC</t>
  </si>
  <si>
    <t>SANMINA-SCI SYSTEMS DE MEXICO</t>
  </si>
  <si>
    <t>TE CONNECTIVITY</t>
  </si>
  <si>
    <t>EFIX SOLUCIONES SA DE CV</t>
  </si>
  <si>
    <t>KUKA DEUTSCHLAND GMBH</t>
  </si>
  <si>
    <t>CRANE AUTHENTICATION</t>
  </si>
  <si>
    <t>SANMINA-SCI (PLT 2447)</t>
  </si>
  <si>
    <t>048284329</t>
  </si>
  <si>
    <t>060400059</t>
  </si>
  <si>
    <t>053216625</t>
  </si>
  <si>
    <t>048240178</t>
  </si>
  <si>
    <t>075204990</t>
  </si>
  <si>
    <t>049000910</t>
  </si>
  <si>
    <t>060600627</t>
  </si>
  <si>
    <t>043606166</t>
  </si>
  <si>
    <t>045410692</t>
  </si>
  <si>
    <t>013200190</t>
  </si>
  <si>
    <t>060528160</t>
  </si>
  <si>
    <t>030007077</t>
  </si>
  <si>
    <t>006507859</t>
  </si>
  <si>
    <t>055400385</t>
  </si>
  <si>
    <t>015202580</t>
  </si>
  <si>
    <t>067201442</t>
  </si>
  <si>
    <t>098800000</t>
  </si>
  <si>
    <t>048206140</t>
  </si>
  <si>
    <t>044700000</t>
  </si>
  <si>
    <t>045201880</t>
  </si>
  <si>
    <t>049500173</t>
  </si>
  <si>
    <t>006107052</t>
  </si>
  <si>
    <t>044101670</t>
  </si>
  <si>
    <t>046214978</t>
  </si>
  <si>
    <t>011710298</t>
  </si>
  <si>
    <t>048209750</t>
  </si>
  <si>
    <t>002902320</t>
  </si>
  <si>
    <t>090002945</t>
  </si>
  <si>
    <t>014613846</t>
  </si>
  <si>
    <t>090029185</t>
  </si>
  <si>
    <t>048220029</t>
  </si>
  <si>
    <t>046803043</t>
  </si>
  <si>
    <t>030022424</t>
  </si>
  <si>
    <t>019136000</t>
  </si>
  <si>
    <t>098102469</t>
  </si>
  <si>
    <t>045400212</t>
  </si>
  <si>
    <t>048215530</t>
  </si>
  <si>
    <t>043204513</t>
  </si>
  <si>
    <t>060400164</t>
  </si>
  <si>
    <t>037600350</t>
  </si>
  <si>
    <t>055401209</t>
  </si>
  <si>
    <t>011712568</t>
  </si>
  <si>
    <t>044105160</t>
  </si>
  <si>
    <t>093787374</t>
  </si>
  <si>
    <t>049000553</t>
  </si>
  <si>
    <t>007113684</t>
  </si>
  <si>
    <t>003100332</t>
  </si>
  <si>
    <t>055436967</t>
  </si>
  <si>
    <t>020036737</t>
  </si>
  <si>
    <t>003104583</t>
  </si>
  <si>
    <t>016500208</t>
  </si>
  <si>
    <t>010025753</t>
  </si>
  <si>
    <t>006110266</t>
  </si>
  <si>
    <t>049502729</t>
  </si>
  <si>
    <t>024000575</t>
  </si>
  <si>
    <t>030022866</t>
  </si>
  <si>
    <t>040502173</t>
  </si>
  <si>
    <t>073102979</t>
  </si>
  <si>
    <t>049511574</t>
  </si>
  <si>
    <t>084110442</t>
  </si>
  <si>
    <t>044103834</t>
  </si>
  <si>
    <t>048267157</t>
  </si>
  <si>
    <t>095200001</t>
  </si>
  <si>
    <t>048207383</t>
  </si>
  <si>
    <t>044121859</t>
  </si>
  <si>
    <t>045418537</t>
  </si>
  <si>
    <t>085600001</t>
  </si>
  <si>
    <t>015400005</t>
  </si>
  <si>
    <t>080600003</t>
  </si>
  <si>
    <t>095201083</t>
  </si>
  <si>
    <t>069500005</t>
  </si>
  <si>
    <t>012600003</t>
  </si>
  <si>
    <t>063600008</t>
  </si>
  <si>
    <t>063700002</t>
  </si>
  <si>
    <t>079600008</t>
  </si>
  <si>
    <t>096600003</t>
  </si>
  <si>
    <t>043609777</t>
  </si>
  <si>
    <t>047400147</t>
  </si>
  <si>
    <t>065700000</t>
  </si>
  <si>
    <t>028220707</t>
  </si>
  <si>
    <t>072500008</t>
  </si>
  <si>
    <t>010607450</t>
  </si>
  <si>
    <t>075263147</t>
  </si>
  <si>
    <t>048230377</t>
  </si>
  <si>
    <t>026600006</t>
  </si>
  <si>
    <t>030014642</t>
  </si>
  <si>
    <t>085009273</t>
  </si>
  <si>
    <t>088500008</t>
  </si>
  <si>
    <t>042200182</t>
  </si>
  <si>
    <t>079100005</t>
  </si>
  <si>
    <t>055100004</t>
  </si>
  <si>
    <t>045700003</t>
  </si>
  <si>
    <t>046205081</t>
  </si>
  <si>
    <t>048253083</t>
  </si>
  <si>
    <t>098101390</t>
  </si>
  <si>
    <t>028200005</t>
  </si>
  <si>
    <t>012700008</t>
  </si>
  <si>
    <t>078400005</t>
  </si>
  <si>
    <t>048600298</t>
  </si>
  <si>
    <t>040500006</t>
  </si>
  <si>
    <t>091509911</t>
  </si>
  <si>
    <t>060600325</t>
  </si>
  <si>
    <t>095129722</t>
  </si>
  <si>
    <t>090016440</t>
  </si>
  <si>
    <t>010600138</t>
  </si>
  <si>
    <t>077053905</t>
  </si>
  <si>
    <t>030023978</t>
  </si>
  <si>
    <t>060510210</t>
  </si>
  <si>
    <t>053700039</t>
  </si>
  <si>
    <t>006102522</t>
  </si>
  <si>
    <t>077005005</t>
  </si>
  <si>
    <t>044706377</t>
  </si>
  <si>
    <t>044106213</t>
  </si>
  <si>
    <t>028002637</t>
  </si>
  <si>
    <t>060401020</t>
  </si>
  <si>
    <t>070802520</t>
  </si>
  <si>
    <t>078500042</t>
  </si>
  <si>
    <t>006101356</t>
  </si>
  <si>
    <t>077032240</t>
  </si>
  <si>
    <t>060633649</t>
  </si>
  <si>
    <t>011716997</t>
  </si>
  <si>
    <t>010611288</t>
  </si>
  <si>
    <t>063047350</t>
  </si>
  <si>
    <t>062700467</t>
  </si>
  <si>
    <t>077500073</t>
  </si>
  <si>
    <t>007174454</t>
  </si>
  <si>
    <t>060421498</t>
  </si>
  <si>
    <t>075202458</t>
  </si>
  <si>
    <t>075263031</t>
  </si>
  <si>
    <t>075200480</t>
  </si>
  <si>
    <t>019104630</t>
  </si>
  <si>
    <t>049503725</t>
  </si>
  <si>
    <t>010025150</t>
  </si>
  <si>
    <t>014200215</t>
  </si>
  <si>
    <t>094300002</t>
  </si>
  <si>
    <t>030051831</t>
  </si>
  <si>
    <t>090496484</t>
  </si>
  <si>
    <t>048235239</t>
  </si>
  <si>
    <t>014208143</t>
  </si>
  <si>
    <t>012202911</t>
  </si>
  <si>
    <t>048236910</t>
  </si>
  <si>
    <t>028214804</t>
  </si>
  <si>
    <t>EXCELLENTIA INTERNATIONAL CORP</t>
  </si>
  <si>
    <t>TYSON FOODS CORP HDQS</t>
  </si>
  <si>
    <t>HYDRO PRECISION TUBING USA</t>
  </si>
  <si>
    <t>HAMMOND POWER SOLUTIONS</t>
  </si>
  <si>
    <t>EMERSON CONTROL TECHNIQUES</t>
  </si>
  <si>
    <t>MINAMI TAMAKI LLP</t>
  </si>
  <si>
    <t>OTT HYDROMET</t>
  </si>
  <si>
    <t>KLOCKNER-PENTAPLAST OF AM INC</t>
  </si>
  <si>
    <t>E D BULLARD COMPANY</t>
  </si>
  <si>
    <t>MAAG GALA INC</t>
  </si>
  <si>
    <t>NXP USA, INC.</t>
  </si>
  <si>
    <t>NORTH AMERICAN ENERGY SVCS CO</t>
  </si>
  <si>
    <t>MODERN LITHO KC</t>
  </si>
  <si>
    <t>STULLER, INC</t>
  </si>
  <si>
    <t>EATON CORP/TCONA</t>
  </si>
  <si>
    <t>SNYDER PACKAGING</t>
  </si>
  <si>
    <t>GEORGIA EYE BANK</t>
  </si>
  <si>
    <t>NEATON AUTO PRODUCTS MFG INC</t>
  </si>
  <si>
    <t>STAINLESS FABRICATION INC</t>
  </si>
  <si>
    <t>DIOCESE OF SAN BERNARDINO</t>
  </si>
  <si>
    <t>CUMMINS ROCKY MT ENGINE PLANT</t>
  </si>
  <si>
    <t>EXO-S US LLC</t>
  </si>
  <si>
    <t>DOLLAR GENERAL</t>
  </si>
  <si>
    <t>FOX INDUSTRIES INC</t>
  </si>
  <si>
    <t>MILESTEK</t>
  </si>
  <si>
    <t>VOITH US INC. (VPFS)</t>
  </si>
  <si>
    <t>TENNESSEE RAND</t>
  </si>
  <si>
    <t>PAPER CONVERTING MACHINE CO</t>
  </si>
  <si>
    <t>DARIGOLD CORPORATE</t>
  </si>
  <si>
    <t>XURON CORP</t>
  </si>
  <si>
    <t>SINCLAIR SYSTEMS INTL INC</t>
  </si>
  <si>
    <t>BELL FLAVORS &amp; FRAGRANCES</t>
  </si>
  <si>
    <t>NMB TECHNOLOGIES CORPORATION</t>
  </si>
  <si>
    <t>MAGNODE CORP</t>
  </si>
  <si>
    <t>ALLTRADE TOOLS LLC</t>
  </si>
  <si>
    <t>CCL CONTAINER/HERMITAGE</t>
  </si>
  <si>
    <t>PLASTICOLOR MOLDED PRODUCTS</t>
  </si>
  <si>
    <t>BRUMLOW MILLS INC</t>
  </si>
  <si>
    <t>FORT DEARBORN</t>
  </si>
  <si>
    <t>MASPORT INC</t>
  </si>
  <si>
    <t>STEPHEN GOULD CORPORATION</t>
  </si>
  <si>
    <t>MIDTRONICS INC</t>
  </si>
  <si>
    <t>MEDTRONIC VL CRDM OB</t>
  </si>
  <si>
    <t>DYMAX/INBOUND</t>
  </si>
  <si>
    <t>MANDO AMERICA CORPORATION</t>
  </si>
  <si>
    <t>BECKER SPECIALTY CORPORATION</t>
  </si>
  <si>
    <t>ACME LAUNDRY PRODUCTS</t>
  </si>
  <si>
    <t>CLEAR IMAGE INC</t>
  </si>
  <si>
    <t>WAGO CORPORATION</t>
  </si>
  <si>
    <t>CLASSIC COMPONENTS CORP</t>
  </si>
  <si>
    <t>OHMITE</t>
  </si>
  <si>
    <t>PLEXUS NEENAH DESIGN CENTER</t>
  </si>
  <si>
    <t>MARIAN FT. WORTH</t>
  </si>
  <si>
    <t>AMERICAN AIRLINES 0904/8218</t>
  </si>
  <si>
    <t>FRANKLIN ELECTRIC</t>
  </si>
  <si>
    <t>TANURY INDUSTRIES</t>
  </si>
  <si>
    <t>LEAR LOGISTICS, LTD.</t>
  </si>
  <si>
    <t>UNITED AIRLINES/WHQKS</t>
  </si>
  <si>
    <t>HILMAR CHEESE COMPANY</t>
  </si>
  <si>
    <t>RENESAS ELECTRONICS AMERICA</t>
  </si>
  <si>
    <t>VELCRO TROY OUTBOUND</t>
  </si>
  <si>
    <t>AMERICAN RENOLIT CORP</t>
  </si>
  <si>
    <t>APPLE BANK FOR SAVINGS</t>
  </si>
  <si>
    <t>CLOW STAMPING COMPANY INC</t>
  </si>
  <si>
    <t>GOODWAY TECH</t>
  </si>
  <si>
    <t>PFC FULFILLMENT, LLC</t>
  </si>
  <si>
    <t>ENTERPRISE RENTA CAR</t>
  </si>
  <si>
    <t>AERO FULFILLMENT SVCS CORP</t>
  </si>
  <si>
    <t>LAWRENCE FACTOR INC</t>
  </si>
  <si>
    <t>SAUER DANFOSSINC</t>
  </si>
  <si>
    <t>ELEKTRISOLA INC</t>
  </si>
  <si>
    <t>BOMBARDIER GLOBAL 5000/6000</t>
  </si>
  <si>
    <t>KYOCERA AVX</t>
  </si>
  <si>
    <t>NIVEL PARTS &amp; MFG. CO, LLC</t>
  </si>
  <si>
    <t>DANA HOLDING CORP.</t>
  </si>
  <si>
    <t>LAKO TOOL &amp; MANUFACTURING</t>
  </si>
  <si>
    <t>PARKER HANNIFIN CORPORATION</t>
  </si>
  <si>
    <t>EXTRU-TECH, LLC</t>
  </si>
  <si>
    <t>RESEARCH DIETS</t>
  </si>
  <si>
    <t>SALINA VORTEX CORP</t>
  </si>
  <si>
    <t>AMERICAN AIRLINES 0900/1658</t>
  </si>
  <si>
    <t>HYGIENA</t>
  </si>
  <si>
    <t>Q A TECHNOLOGY CO INC</t>
  </si>
  <si>
    <t>COGNEX CORPORATION</t>
  </si>
  <si>
    <t>UNIVERSAL ENGRAVING INC</t>
  </si>
  <si>
    <t>CERATIZIT USA</t>
  </si>
  <si>
    <t>SIDLEY AUSTIN, LLP</t>
  </si>
  <si>
    <t>VEKTEK LLC</t>
  </si>
  <si>
    <t>AVIATION METALS INC</t>
  </si>
  <si>
    <t>GOODSON MANUFACTURING</t>
  </si>
  <si>
    <t>PANASONIC FACTORY SOLUTIONS</t>
  </si>
  <si>
    <t>FDX/AIRCRAFT TECH STORES</t>
  </si>
  <si>
    <t>OBERK COMPANY OF NEW ENGLAND</t>
  </si>
  <si>
    <t>KANTER, LLC</t>
  </si>
  <si>
    <t>WALMART STORE AVIATION #8005</t>
  </si>
  <si>
    <t>I C E/INNOVATIVE CONCEPTS INC</t>
  </si>
  <si>
    <t>REXAIR INC</t>
  </si>
  <si>
    <t>KOMORI AMERICA</t>
  </si>
  <si>
    <t>AVNET-IPD</t>
  </si>
  <si>
    <t>HANES CONVERTING CO</t>
  </si>
  <si>
    <t>VALENCIA</t>
  </si>
  <si>
    <t>TLD/AMERICA</t>
  </si>
  <si>
    <t>KABA ILCO CORP</t>
  </si>
  <si>
    <t>LUMITEX</t>
  </si>
  <si>
    <t>PANASONIC AUTOMOTIVE ELECTRONI</t>
  </si>
  <si>
    <t>PLASTIC MOLDING</t>
  </si>
  <si>
    <t>MAHLE POWERTRAIN LLC</t>
  </si>
  <si>
    <t>PATHCON LABORATORIES</t>
  </si>
  <si>
    <t>DOMETIC CORPORATION, THE</t>
  </si>
  <si>
    <t>MMI ENGINEERED SOLUTIONS</t>
  </si>
  <si>
    <t>EATON CORPORATION</t>
  </si>
  <si>
    <t>CINCINNATI TEST SYSTEMS</t>
  </si>
  <si>
    <t>STABILUS</t>
  </si>
  <si>
    <t>CFI/WESTGATE RESORTS</t>
  </si>
  <si>
    <t>TEXAS RIOGRANDE LEGAL AID, INC</t>
  </si>
  <si>
    <t>TRESU ROYSE INC.</t>
  </si>
  <si>
    <t>ATKINS &amp; PEARCE</t>
  </si>
  <si>
    <t>NIPPON EXPRESS</t>
  </si>
  <si>
    <t>FILTRA SYSTEMS COMPANY</t>
  </si>
  <si>
    <t>ANNOUNCEMENT CONVERTERS INC</t>
  </si>
  <si>
    <t>REINHAUSEN MANUFACTURING CO</t>
  </si>
  <si>
    <t>NUMCORP</t>
  </si>
  <si>
    <t>FREUDENBERG-NOK TROY FACILITY</t>
  </si>
  <si>
    <t>ROCKLINE INDUSTRIES</t>
  </si>
  <si>
    <t>RESRG GLOBAL AUTOMOTIVE, LLC</t>
  </si>
  <si>
    <t>KOHLER COMPANY</t>
  </si>
  <si>
    <t>OSCOR INC.</t>
  </si>
  <si>
    <t>BANK LEUMI USA</t>
  </si>
  <si>
    <t>AMERICAN AIRLINES HALO</t>
  </si>
  <si>
    <t>THE DEPOSITORY TRUST AND CLEAR</t>
  </si>
  <si>
    <t>EFC INTERNATIONAL</t>
  </si>
  <si>
    <t>BJU EDUCATION GROUP, INC</t>
  </si>
  <si>
    <t>DWK LIFE SCIENCES</t>
  </si>
  <si>
    <t>LGI</t>
  </si>
  <si>
    <t>UNITED AIRLINES/ORDJL STORES</t>
  </si>
  <si>
    <t>MOUSER ELECTRONICS INC.</t>
  </si>
  <si>
    <t>COMET TECHNOLOGIES USA, INC.</t>
  </si>
  <si>
    <t>COILCRAFT MAIN ACCOUNT</t>
  </si>
  <si>
    <t>TOMPKINS CORTLAND COMM COLLEGE</t>
  </si>
  <si>
    <t>GA BECNEL INC</t>
  </si>
  <si>
    <t>FDX EXP/MANHATTAN,KANSAS</t>
  </si>
  <si>
    <t>FDX EXP/EHTA SORT ID</t>
  </si>
  <si>
    <t>TERCO INC</t>
  </si>
  <si>
    <t>CARRANCO &amp; LAWSON CPA</t>
  </si>
  <si>
    <t>ROCK AUTO</t>
  </si>
  <si>
    <t>S&amp;C ELECTRIC MEXICANA S DE RL</t>
  </si>
  <si>
    <t>DELTA AIR LINES/SHP DEPT 471</t>
  </si>
  <si>
    <t>FDX EXP/JSLA SORT ID</t>
  </si>
  <si>
    <t>WORKWEAR OUTFITTERS, LLC.</t>
  </si>
  <si>
    <t>KI INDUSTRIES</t>
  </si>
  <si>
    <t>MELECS EWS GMBH</t>
  </si>
  <si>
    <t>GATES CS ENGLELWOOD</t>
  </si>
  <si>
    <t>FIAMM TECHNOLOGIES INC</t>
  </si>
  <si>
    <t>TECHNICAL SERVICES FOR ELECTRO</t>
  </si>
  <si>
    <t>MERCURY BUSINESS SERVICES</t>
  </si>
  <si>
    <t>NORDSON CORPORATION</t>
  </si>
  <si>
    <t>IDEX CORPORATION</t>
  </si>
  <si>
    <t>AMERICAN DAWN INC</t>
  </si>
  <si>
    <t>ACCO BRANDS/GBC</t>
  </si>
  <si>
    <t>DELLY KOSMETIC COM.E IND.LTDA.</t>
  </si>
  <si>
    <t>KYOBO BOOKOUT</t>
  </si>
  <si>
    <t>LUFTHANSA TECHNIK CS LLC</t>
  </si>
  <si>
    <t>EMA INC</t>
  </si>
  <si>
    <t>AERO JL SA DE CV</t>
  </si>
  <si>
    <t>SECURITAS</t>
  </si>
  <si>
    <t>WEG TRANSFORMERS USA</t>
  </si>
  <si>
    <t>GOODWILL INDUSTRIES</t>
  </si>
  <si>
    <t>PRECO ELECTRONICS</t>
  </si>
  <si>
    <t>ELECTRI-CORD</t>
  </si>
  <si>
    <t>TICONA WINONA MANUFACTURING</t>
  </si>
  <si>
    <t>SIERRA MACHINERY INC</t>
  </si>
  <si>
    <t>ITD PRECISION</t>
  </si>
  <si>
    <t>IOCHPE-MAXION S/A</t>
  </si>
  <si>
    <t>BERNIE GRUNDMAN MASTERING</t>
  </si>
  <si>
    <t>PRESTIGE GRAPHICS</t>
  </si>
  <si>
    <t>TAKASAGO CORPORATION USA</t>
  </si>
  <si>
    <t>VENTANA/ROCHE MEDICAL SYSTEMS</t>
  </si>
  <si>
    <t>CONSOLIDATED METCO</t>
  </si>
  <si>
    <t>LIPPERT 130A</t>
  </si>
  <si>
    <t>SEEED DEVELOPMENT</t>
  </si>
  <si>
    <t>UNITED AIRLINES/DEPT 0RDJJ</t>
  </si>
  <si>
    <t>AFNI</t>
  </si>
  <si>
    <t>ADVANEX AMERICAS INC</t>
  </si>
  <si>
    <t>HELLA ELECTRONICS CORP</t>
  </si>
  <si>
    <t>MANE</t>
  </si>
  <si>
    <t>MOLEX APPLICATION TOOLING DIV</t>
  </si>
  <si>
    <t>GATES VERSAILLES</t>
  </si>
  <si>
    <t>ICOSTORE</t>
  </si>
  <si>
    <t>WOLFSBURG WEST</t>
  </si>
  <si>
    <t>GMPT-BEDFORD CASTING/51050</t>
  </si>
  <si>
    <t>PANDUIT COMPANY</t>
  </si>
  <si>
    <t>VOLVO TRUCK-LEWIS CENTER</t>
  </si>
  <si>
    <t>ROSE EDITION</t>
  </si>
  <si>
    <t>KIRCHHOFF AUTOMOTIVE MEXICO SA</t>
  </si>
  <si>
    <t>GOOD-LITE COMPANY</t>
  </si>
  <si>
    <t>BENTELER INDUSTRIES</t>
  </si>
  <si>
    <t>MADISOUND SPEAKER COMPONENTS</t>
  </si>
  <si>
    <t>FEI TECHNOLOGY DE MEXICO SA CV</t>
  </si>
  <si>
    <t>DANFOSS POWER SOLUTIONS II</t>
  </si>
  <si>
    <t>FIRMENICH &amp; COMPAGNIE</t>
  </si>
  <si>
    <t>SENSIENT FLAVORS</t>
  </si>
  <si>
    <t>ROGERS &amp; BROWN CUSTOM BROKERS</t>
  </si>
  <si>
    <t>FS INNOVATION (SHENZHEN) CO</t>
  </si>
  <si>
    <t>VERMEER INTERNATIONAL</t>
  </si>
  <si>
    <t>KAY PRINTING</t>
  </si>
  <si>
    <t>DOHLER AMERICA LATINA LTDA.</t>
  </si>
  <si>
    <t>MISUMI USA INC.</t>
  </si>
  <si>
    <t>J G BOSWELL CO</t>
  </si>
  <si>
    <t>SEQUOIA AUTOMATIC INC</t>
  </si>
  <si>
    <t>CHEMICAL MARKETING CONCEPTS EU</t>
  </si>
  <si>
    <t>UHLMANN PACKING SYSTEM</t>
  </si>
  <si>
    <t>DESERT BUISNESS WIND FZCO</t>
  </si>
  <si>
    <t>NUTRASWEET COMPANY</t>
  </si>
  <si>
    <t>M &amp; N PLASTICS</t>
  </si>
  <si>
    <t>BOX SHOP</t>
  </si>
  <si>
    <t>T G NORTH AMERICA CORP</t>
  </si>
  <si>
    <t>BORGWARNER TURBO AND EMISSION</t>
  </si>
  <si>
    <t>AKZO NOBEL COATINGS INC</t>
  </si>
  <si>
    <t>WHIRLPOOL/WC WOOD INBOUND</t>
  </si>
  <si>
    <t>SCHWEITZER ENGINEERING LABS</t>
  </si>
  <si>
    <t>TRICORBRAUN</t>
  </si>
  <si>
    <t>R &amp; D EQUIPMENT SALES &amp; CO</t>
  </si>
  <si>
    <t>WORLD OPTIONS LTD</t>
  </si>
  <si>
    <t>PCC AIRFOILS INC DOUGLAS DIV</t>
  </si>
  <si>
    <t>MOLD CRAFT INC</t>
  </si>
  <si>
    <t>SCENTIUM FLAVOURS, S.L.</t>
  </si>
  <si>
    <t>DYMAX CORPORATION</t>
  </si>
  <si>
    <t>MBE 235</t>
  </si>
  <si>
    <t>IGUS BEARINGS</t>
  </si>
  <si>
    <t>PIERBURG PUMP TECHNOLOGY DE ME</t>
  </si>
  <si>
    <t>WESTROCK RKT COMPANY</t>
  </si>
  <si>
    <t>TAEC C/O TLGA</t>
  </si>
  <si>
    <t>ABATEK (ASIA) PUBLIC COMPANY</t>
  </si>
  <si>
    <t>EUROSTAMPA</t>
  </si>
  <si>
    <t>FRIEL LUMBER CO</t>
  </si>
  <si>
    <t>FDX/ISMA STATION</t>
  </si>
  <si>
    <t>AXON INTERCONNECT &amp; WIRES*I/B*</t>
  </si>
  <si>
    <t>FORD MOTOR-BODY &amp; ASSM/GEN OFC</t>
  </si>
  <si>
    <t>SAVINO DEL BENE, S.L.</t>
  </si>
  <si>
    <t>BALBOA WATER GROUP</t>
  </si>
  <si>
    <t>POWERHOUSE MARINA</t>
  </si>
  <si>
    <t>CORTION CONSULTORIA EM</t>
  </si>
  <si>
    <t>ATMUS FILTRATION FRANCE SARL</t>
  </si>
  <si>
    <t>NISSAN NORTH AMERICA - NPRC</t>
  </si>
  <si>
    <t>KION NORTH AMERICA</t>
  </si>
  <si>
    <t>GLOWSHIFT GAUGES LLC</t>
  </si>
  <si>
    <t>ROTO DIE COMPANY INC</t>
  </si>
  <si>
    <t>TOPLINE AUTOMOTIVE</t>
  </si>
  <si>
    <t>IFF (FRANCE) SAS</t>
  </si>
  <si>
    <t>OSUA INTERNAL  SORT ID</t>
  </si>
  <si>
    <t>DETROIT DIESEL</t>
  </si>
  <si>
    <t>SHERWIN WILLIAMS/PAINT GROUP</t>
  </si>
  <si>
    <t>THE SHERWIN-WILLIAMS CO</t>
  </si>
  <si>
    <t>SAIA-BURGESS AUTO ACTUATORS</t>
  </si>
  <si>
    <t>SIEMENS INDUSTRY INC</t>
  </si>
  <si>
    <t>SCHAEFFLER GROUP USA INC</t>
  </si>
  <si>
    <t>LEGENDS HOSPITALITY, LLC</t>
  </si>
  <si>
    <t>WORLD F.L.Y CO.,LTD</t>
  </si>
  <si>
    <t>RAPID MANUFACTURING</t>
  </si>
  <si>
    <t>BROSE NORTH AMERICA, INC</t>
  </si>
  <si>
    <t>LEVATA</t>
  </si>
  <si>
    <t>CHEM IMPEX INTERNATIONAL, INC.</t>
  </si>
  <si>
    <t>HATCH STAMPING CO</t>
  </si>
  <si>
    <t>GARRETT LEATHER CORP</t>
  </si>
  <si>
    <t>KOKI COMPANY LTD</t>
  </si>
  <si>
    <t>BUHLERPRINCE</t>
  </si>
  <si>
    <t>FIS</t>
  </si>
  <si>
    <t>WALDEMAR LINK  GMBH &amp; CO. KG</t>
  </si>
  <si>
    <t>NEUROMODULATION</t>
  </si>
  <si>
    <t>GENERAL MARITIME TRAN SERVICES</t>
  </si>
  <si>
    <t>MAKS TIRE AND WHEEL</t>
  </si>
  <si>
    <t>DENSO MNFG NORTH CAROLINA</t>
  </si>
  <si>
    <t>SADOWSKY GUITAR</t>
  </si>
  <si>
    <t>ZHUHAI BOJAY ELECTRONICS CO</t>
  </si>
  <si>
    <t>ICS MANAGEMENT</t>
  </si>
  <si>
    <t>CASES UNLTD PACKING &amp; SHIPPING</t>
  </si>
  <si>
    <t>ABLE INDUSTRIAL PRODUCTS</t>
  </si>
  <si>
    <t>DATA PRO INTERNATIONAL INC</t>
  </si>
  <si>
    <t>ENORICA GMBH</t>
  </si>
  <si>
    <t>INTEGRA LIFE SCIENCES CORP.</t>
  </si>
  <si>
    <t>DROM INTERNATIONAL</t>
  </si>
  <si>
    <t>MOTOR SPECIALTY MFG</t>
  </si>
  <si>
    <t>DENSO INTL AMERICA INC</t>
  </si>
  <si>
    <t>SWA HOU CAFE</t>
  </si>
  <si>
    <t>BENEFICIAL INSECTARY</t>
  </si>
  <si>
    <t>ZINPRO CORPORATION</t>
  </si>
  <si>
    <t>NISSAN NORTH AMERICA INC</t>
  </si>
  <si>
    <t>SENSIENT COLORS INC</t>
  </si>
  <si>
    <t>JACOBI CARBON (ASIA) SDN BHD</t>
  </si>
  <si>
    <t>RIVERSIDE FOODS</t>
  </si>
  <si>
    <t>PET-AG INC</t>
  </si>
  <si>
    <t>L&amp;M TRUCK PARTS LTD</t>
  </si>
  <si>
    <t>SCHAEFFLER MOTION TECHNOLOGIES</t>
  </si>
  <si>
    <t>NIHON DEMPA KOGYO/GYOMU-BU</t>
  </si>
  <si>
    <t>FALCON PRO SOLUTIONS, INC</t>
  </si>
  <si>
    <t>AUTOBODYSHOP SIA</t>
  </si>
  <si>
    <t>AMERICAN AXLE/DOM</t>
  </si>
  <si>
    <t>DIODES ZETEX SEMICONDUCTORS LT</t>
  </si>
  <si>
    <t>CRODA IBERICA SAU</t>
  </si>
  <si>
    <t>BELL HELICOPTER TEXTRON</t>
  </si>
  <si>
    <t>AHRESTY WILMINGTON CORP</t>
  </si>
  <si>
    <t>WALINGA INC</t>
  </si>
  <si>
    <t>PROGRESSIVE COMPONENTS</t>
  </si>
  <si>
    <t>THOMSON TECHNOLOGY</t>
  </si>
  <si>
    <t>COCA COLA PARTS</t>
  </si>
  <si>
    <t>CYCLONE MFG INC</t>
  </si>
  <si>
    <t>FEDEX/CENTRAL/RSOPE</t>
  </si>
  <si>
    <t>MORGANITE INDUSTRIES CERTECH</t>
  </si>
  <si>
    <t>HAM RADIO OUTLET</t>
  </si>
  <si>
    <t>KAMPF MACHINERY NA INC</t>
  </si>
  <si>
    <t>MUND INC MEX IMPRESORA SA DE</t>
  </si>
  <si>
    <t>CISCO SYS NORWAY AS</t>
  </si>
  <si>
    <t>PADDLE PALACE</t>
  </si>
  <si>
    <t>VIASYSTEMS TORONTO INC</t>
  </si>
  <si>
    <t>SIGNIFY CANADA LTD.</t>
  </si>
  <si>
    <t>CATALINA FINER MEATS</t>
  </si>
  <si>
    <t>KRAYDEN INC</t>
  </si>
  <si>
    <t>MINEBEA ACCESSS SOLUTIONS USA</t>
  </si>
  <si>
    <t>RYNN'S LUGGAGE/UNITED AIR</t>
  </si>
  <si>
    <t>T G MISSOURI CORPORATION</t>
  </si>
  <si>
    <t>U-SHIN LTD</t>
  </si>
  <si>
    <t>WACKER CHEMIE AG</t>
  </si>
  <si>
    <t>LOTAR ENTERPRISES</t>
  </si>
  <si>
    <t>ASTEMO AMERICAS INC.</t>
  </si>
  <si>
    <t>HONEYWELL ENG &amp; SYS TRAX</t>
  </si>
  <si>
    <t>FDX EXP/WAUKESHA</t>
  </si>
  <si>
    <t>A &amp; A JEWELRY SUPPLY</t>
  </si>
  <si>
    <t>RANSOMES JACOBSEN LTD</t>
  </si>
  <si>
    <t>BERGIN GLASS IMPRESSIONS</t>
  </si>
  <si>
    <t>ITW BODY &amp; FUEL</t>
  </si>
  <si>
    <t>NARMX QUERETARO SA DE CV</t>
  </si>
  <si>
    <t>GM WENTZVILLE ASSY / #19018</t>
  </si>
  <si>
    <t>COLORIDE INC</t>
  </si>
  <si>
    <t>VIDENDUM PRODUCTION SOLUTIONS</t>
  </si>
  <si>
    <t>RR DONNELLEY /MDC/WBS</t>
  </si>
  <si>
    <t>PROTECH CHEMICALS LTD</t>
  </si>
  <si>
    <t>OAKWORKS INC</t>
  </si>
  <si>
    <t>SANMINA-SCI (PLT 1333)</t>
  </si>
  <si>
    <t>METAL MAGIC</t>
  </si>
  <si>
    <t>NMB INC</t>
  </si>
  <si>
    <t>GOODRICH AEROSPACE MRO</t>
  </si>
  <si>
    <t>SAFRAN AIRCRAFT ENGINES</t>
  </si>
  <si>
    <t>SCHNEIDER ELECTRIC USA</t>
  </si>
  <si>
    <t>JENSEN CONSULTING &amp; INSPECTION</t>
  </si>
  <si>
    <t>I F F/SHIPPING</t>
  </si>
  <si>
    <t>ADVANCE CONTROLS</t>
  </si>
  <si>
    <t>PRET ADVANCED MATERIALS</t>
  </si>
  <si>
    <t>GIVAUDAN FLAVORS</t>
  </si>
  <si>
    <t>VOYETRA TECHNOLOGIES</t>
  </si>
  <si>
    <t>FAURECIA CLEAN MOBILITY</t>
  </si>
  <si>
    <t>ORORA VISIUAL 1</t>
  </si>
  <si>
    <t>SATAIR USA, INC</t>
  </si>
  <si>
    <t>VOLVO PARTS GENT (TRUCK)</t>
  </si>
  <si>
    <t>FIELD FASTENER SUPPLY CO</t>
  </si>
  <si>
    <t>TRELLEBORG SEALING SOLUTIONS</t>
  </si>
  <si>
    <t>ALA NORTH AMERICA INC</t>
  </si>
  <si>
    <t>THERMOFISHER SCIENTIFIC (MISS)</t>
  </si>
  <si>
    <t>PTR HARTMANN GMBH</t>
  </si>
  <si>
    <t>FDX EXP/MIAMI-METRO</t>
  </si>
  <si>
    <t>ALPHA TECHNOLOGY CORPORATION</t>
  </si>
  <si>
    <t>IFF FRANCE</t>
  </si>
  <si>
    <t>BENTELER AUTOMOBILTECHNIK GMBH</t>
  </si>
  <si>
    <t>BACKER EHP, INC</t>
  </si>
  <si>
    <t>E GROUP, THE</t>
  </si>
  <si>
    <t>KAWATA MFG. CO., LTD</t>
  </si>
  <si>
    <t>MOLEX MFO</t>
  </si>
  <si>
    <t>ANTHONY TRAVEL</t>
  </si>
  <si>
    <t>SPANG &amp; CO/DEMARC</t>
  </si>
  <si>
    <t>VIBRACOUSTIC USA</t>
  </si>
  <si>
    <t>AEROSPACE DYNAMICS INTL</t>
  </si>
  <si>
    <t>INALFA ROOF SYSTEMS</t>
  </si>
  <si>
    <t>WSM DISTRIBUTING</t>
  </si>
  <si>
    <t>ELIZONDO, JAVIER, CPA</t>
  </si>
  <si>
    <t>(CN3P)CHINA INTERNATIONAL BOOK</t>
  </si>
  <si>
    <t>AVEDA CORP</t>
  </si>
  <si>
    <t>DAISHINKU (AMERICA) CORP.</t>
  </si>
  <si>
    <t>PATTONAIR (DERBY) LIMITED</t>
  </si>
  <si>
    <t>EMBALLAGE ST-JEAN LTD.</t>
  </si>
  <si>
    <t>HARMAN</t>
  </si>
  <si>
    <t>TESA TAPE CORP</t>
  </si>
  <si>
    <t>AXALTA COATING/MOUNT CLEMENS</t>
  </si>
  <si>
    <t>MID-WEST QUILTING</t>
  </si>
  <si>
    <t>AVOLON AEROSPACE LEASING LTD</t>
  </si>
  <si>
    <t>PHILIPS MEDICAL SYSTEMS</t>
  </si>
  <si>
    <t>EXEDY DINAX MEXICO SA DE CV</t>
  </si>
  <si>
    <t>MOLEX ELEKTRONIK GMBH</t>
  </si>
  <si>
    <t>R.C.TREATT &amp; CO. LTD</t>
  </si>
  <si>
    <t>EMUGE FRANKEN SA DE CV</t>
  </si>
  <si>
    <t>FEINMETALL GMBH</t>
  </si>
  <si>
    <t>SCHNEIDER ELECTRIC INDUSTRIES</t>
  </si>
  <si>
    <t>ELECTRONICS FOR IMAGING</t>
  </si>
  <si>
    <t>VWR INTERNATIONAL LTD</t>
  </si>
  <si>
    <t>MERCEDES-BENZ-GRAPEVINE PDC</t>
  </si>
  <si>
    <t>BRUKER AXS SE</t>
  </si>
  <si>
    <t>RATIER-FIGEAC</t>
  </si>
  <si>
    <t>VALRHONA</t>
  </si>
  <si>
    <t>GIVAUDAN DEUTSCHLAND GMBH</t>
  </si>
  <si>
    <t>PPG INDUSTRIES INC</t>
  </si>
  <si>
    <t>ALZCHEM TROSTBERG GMBH</t>
  </si>
  <si>
    <t>HONDA NORTH AMERICA</t>
  </si>
  <si>
    <t>FEDERAL BROACH</t>
  </si>
  <si>
    <t>LEDSOLUTION TECHNOLOGY CO,LTD</t>
  </si>
  <si>
    <t>ROBINSON BROS. LTD</t>
  </si>
  <si>
    <t>SPOT LLC</t>
  </si>
  <si>
    <t>MANTENIMIENTO AEREO Y PARTES</t>
  </si>
  <si>
    <t>HEADER PRODUCTS AN ATF COMPANY</t>
  </si>
  <si>
    <t>GENERAL MOTORS VEC 18001</t>
  </si>
  <si>
    <t>KOSTAL AUTOMOBIL ELEKTRIK</t>
  </si>
  <si>
    <t>ITOYSHOPPER.COM LLC</t>
  </si>
  <si>
    <t>PRIORITY PASS</t>
  </si>
  <si>
    <t>WKK TECHNOLOGY LTD-(EXPORT)</t>
  </si>
  <si>
    <t>TOYOTA TSUSHO CORPORATION</t>
  </si>
  <si>
    <t>PHILLIPS  WEBSTER</t>
  </si>
  <si>
    <t>IFF</t>
  </si>
  <si>
    <t>EPT GMBH</t>
  </si>
  <si>
    <t>FDX EXP/ORLANDO</t>
  </si>
  <si>
    <t>TARANA WIRELESS</t>
  </si>
  <si>
    <t>CHOPARD &amp; CIE SA</t>
  </si>
  <si>
    <t>CHINA ORIENTAL EXPRESS CO LTD</t>
  </si>
  <si>
    <t>AMERICAN AIRLINES 0900/8007</t>
  </si>
  <si>
    <t>DAIMLER TRUCKS CANADA LTD.</t>
  </si>
  <si>
    <t>BANCO SANTANDER INTERNATIONAL</t>
  </si>
  <si>
    <t>SANKO ELECTRONICS AMERICA INC</t>
  </si>
  <si>
    <t>HOKURIKU ELECTRIC IND CO LTD</t>
  </si>
  <si>
    <t>BSN MEDICAL-DME</t>
  </si>
  <si>
    <t>BERTUS WHOLESALE &amp; DISTR. BV</t>
  </si>
  <si>
    <t>CLASSIC TOOL AND DYE</t>
  </si>
  <si>
    <t>ONE SOURCE PROCESS</t>
  </si>
  <si>
    <t>NORTHERN ENGRAVING</t>
  </si>
  <si>
    <t>ABBOTT LABS/DIAG</t>
  </si>
  <si>
    <t>IDENTCO</t>
  </si>
  <si>
    <t>TOMITA CO LTD</t>
  </si>
  <si>
    <t>STATIC CONTROL</t>
  </si>
  <si>
    <t>NIPPON THOMPSON CO LTD</t>
  </si>
  <si>
    <t>OKUMA AMERICA INC</t>
  </si>
  <si>
    <t>ASSOCIATED SPRING STAMPING</t>
  </si>
  <si>
    <t>WEST COAST METRIC INC</t>
  </si>
  <si>
    <t>COLPITT B.V.</t>
  </si>
  <si>
    <t>AUTOLIV SAFETY TECHNOLOGY</t>
  </si>
  <si>
    <t>SIEMENS INDUSTRY, INC.</t>
  </si>
  <si>
    <t>FORD MOTOR CO/CD PROGRAM</t>
  </si>
  <si>
    <t>ZMLA INTERNAL  SORT ID</t>
  </si>
  <si>
    <t>SOLARTRON METROLOGY LTD</t>
  </si>
  <si>
    <t>HUBLOT SA</t>
  </si>
  <si>
    <t>BOIA INTERNAL  SORT ID</t>
  </si>
  <si>
    <t>PLEXUS SERVICES CORP.</t>
  </si>
  <si>
    <t>UPM RAFLATAC INC</t>
  </si>
  <si>
    <t>SGL CARBON GMBH</t>
  </si>
  <si>
    <t>DAIMLER TRUCKS N.A. LLC</t>
  </si>
  <si>
    <t>AKZO NOBEL COATINGS</t>
  </si>
  <si>
    <t>ALLEN MEDICAL SYSTEMS</t>
  </si>
  <si>
    <t>EXACT TOOL &amp; DIE INC</t>
  </si>
  <si>
    <t>ARROW ELECTRONIC</t>
  </si>
  <si>
    <t>BARTER (HONG KONG) LTD</t>
  </si>
  <si>
    <t>SPIROL INDUSTRIES</t>
  </si>
  <si>
    <t>INT'L FLAVORS &amp; FRAGRANCES</t>
  </si>
  <si>
    <t>MANT USA INC</t>
  </si>
  <si>
    <t>AURORA PARTS &amp; ACCESSORIES</t>
  </si>
  <si>
    <t>CABINET CONNECTION</t>
  </si>
  <si>
    <t>SIEGWERK FRANCE SA</t>
  </si>
  <si>
    <t>UNIFORM INDUSTRIAL CORPORATION</t>
  </si>
  <si>
    <t>KRAYDEN INC/K.R ANDERSON</t>
  </si>
  <si>
    <t>ZF AG STEMWEDE BU CY 5015</t>
  </si>
  <si>
    <t>FXO/FM</t>
  </si>
  <si>
    <t>HELLA ELECTRONICS CORPORATION</t>
  </si>
  <si>
    <t>MOTOROLA MOBILITY</t>
  </si>
  <si>
    <t>TENERE INC</t>
  </si>
  <si>
    <t>FARO TECHNOLOGIES</t>
  </si>
  <si>
    <t>DUERR SYSTEMS AG</t>
  </si>
  <si>
    <t>MULTI-COLOR CORP</t>
  </si>
  <si>
    <t>ESKO GRAPHICS</t>
  </si>
  <si>
    <t>ADVANCED MECHATRONICS SOLUTION</t>
  </si>
  <si>
    <t>EPI LABELERS</t>
  </si>
  <si>
    <t>TITANI ENSAYOS Y PROYECTOS</t>
  </si>
  <si>
    <t>RINCO ULTRASONICS AG</t>
  </si>
  <si>
    <t>SERVER TECH SOLUTIONS</t>
  </si>
  <si>
    <t>FORD MOTOR COMPANY</t>
  </si>
  <si>
    <t>INTERNATIONAL FLEET SALES</t>
  </si>
  <si>
    <t>VIBRACOUSTIC DE MEXICO SA DE C</t>
  </si>
  <si>
    <t>HOSOKAWA-ALPINE AG</t>
  </si>
  <si>
    <t>AUSLEY CHEVELLE PARTS</t>
  </si>
  <si>
    <t>LITTLE CAESAR ENTERPRISES INC</t>
  </si>
  <si>
    <t>SOGEFI ENGINE SYSTEMS MEXICO</t>
  </si>
  <si>
    <t>NUNHEM'S NETHERLANDS BV</t>
  </si>
  <si>
    <t>MOLEX SWITCH PLANT</t>
  </si>
  <si>
    <t>COMMODITY COMPONENTS INT'L</t>
  </si>
  <si>
    <t>JET USA CORPORATION</t>
  </si>
  <si>
    <t>GTS CORP</t>
  </si>
  <si>
    <t>A NOTARY ON THE GO</t>
  </si>
  <si>
    <t>MARK-10 CORPORATION</t>
  </si>
  <si>
    <t>FISERV GIFT ABCORP</t>
  </si>
  <si>
    <t>FORD MOTOR COMPANY SA DE CV</t>
  </si>
  <si>
    <t>S M C CORPORATION OF AMERICA</t>
  </si>
  <si>
    <t>G B MFG</t>
  </si>
  <si>
    <t>GE MEDICAL SYSTEMS</t>
  </si>
  <si>
    <t>SAVARIA CONCORD LIFTS INC</t>
  </si>
  <si>
    <t>VALEO CLIMATE CONTROL</t>
  </si>
  <si>
    <t>CONTROL-TEC LLC/ 66701</t>
  </si>
  <si>
    <t>INTEL CORP-JF</t>
  </si>
  <si>
    <t>SANSHIN ELECTRONIC CORP</t>
  </si>
  <si>
    <t>FLEURCHEM INC</t>
  </si>
  <si>
    <t>FUJI FILM OPTICAL DEVICES USA</t>
  </si>
  <si>
    <t>DR. JOHANNES HEIDENHAIN GMBH</t>
  </si>
  <si>
    <t>TEKSID INC</t>
  </si>
  <si>
    <t>CVP KOREA</t>
  </si>
  <si>
    <t>VIGON INTERNATIONAL INC</t>
  </si>
  <si>
    <t>HERMAN MILLER INC</t>
  </si>
  <si>
    <t>DEJEAN, KENNETH W, ATTY AT LAW</t>
  </si>
  <si>
    <t>ZF SERVICES (2100)</t>
  </si>
  <si>
    <t>GARMIN INTERNATIONAL</t>
  </si>
  <si>
    <t>DIOSNA DIERKS &amp; SOEHNE GMBH</t>
  </si>
  <si>
    <t>ABB/DICEX</t>
  </si>
  <si>
    <t>SONOVA AG</t>
  </si>
  <si>
    <t>CENTRANZ, INC</t>
  </si>
  <si>
    <t>TBS ENGINEERING LIMITED</t>
  </si>
  <si>
    <t>CALI CARGO SAS</t>
  </si>
  <si>
    <t>RAW MATERIAL SUPPLIERS</t>
  </si>
  <si>
    <t>AA C/O OVERTURE LLC</t>
  </si>
  <si>
    <t>MURATA ELECTRONICS EUROPE B.V.</t>
  </si>
  <si>
    <t>PHILIPS HEALTH CARE</t>
  </si>
  <si>
    <t>OILES AMERICA CORPORATION</t>
  </si>
  <si>
    <t>ROSENBERGER HF-TECHNIK</t>
  </si>
  <si>
    <t>G S C TECHNOLOGY CORP</t>
  </si>
  <si>
    <t>DE MONCHY AROMATICS LTD</t>
  </si>
  <si>
    <t>MACHINERIE AP INC</t>
  </si>
  <si>
    <t>RHEEM MANUFACTURING</t>
  </si>
  <si>
    <t>VUTEQ CANADA INC</t>
  </si>
  <si>
    <t>INTL FLAVOURS &amp; FRAGRANCES AUS</t>
  </si>
  <si>
    <t>RENAUD YVES</t>
  </si>
  <si>
    <t>TECHZAM COMPUTER SERVICES</t>
  </si>
  <si>
    <t>KANEFUSA CORPORATION</t>
  </si>
  <si>
    <t>DENSO MANUFACTURING TN INC</t>
  </si>
  <si>
    <t>WALTER PACK SL</t>
  </si>
  <si>
    <t>UNIQUE DATA SVCS/FIRST DATA</t>
  </si>
  <si>
    <t>DJK GLOBAL MEXICO SA DE CV</t>
  </si>
  <si>
    <t>COORSTEK EAST GRANBY</t>
  </si>
  <si>
    <t>ABB INC</t>
  </si>
  <si>
    <t>KTB PANAMA FREIGHT</t>
  </si>
  <si>
    <t>AUMA ENGINEERED PRODUCTS INC</t>
  </si>
  <si>
    <t>BINSON'S HOSPITAL SUPPLIES</t>
  </si>
  <si>
    <t>FUN SUN TECH(HK) CO.,LTD</t>
  </si>
  <si>
    <t>SAMCHULLY WORKHOLDING INC</t>
  </si>
  <si>
    <t>HUSSMANN MONTERREY/ LASER FWDG</t>
  </si>
  <si>
    <t>KRAVET FABRICS IPD MEXICO</t>
  </si>
  <si>
    <t>TUBE FEEDERS INC</t>
  </si>
  <si>
    <t>FDX EXP/CAMBRIDGE</t>
  </si>
  <si>
    <t>WORKWEAR OUTFITTERS</t>
  </si>
  <si>
    <t>SYMRISE AROM.FRAG.LTDA/EXP S&amp;C</t>
  </si>
  <si>
    <t>FLOWSERVE S DE RL DE CV 881003</t>
  </si>
  <si>
    <t>MEDLINE HQ</t>
  </si>
  <si>
    <t>ALPHA METALS</t>
  </si>
  <si>
    <t>HERAEUS ELECTRO NITE MEXICANA</t>
  </si>
  <si>
    <t>MABE MEXICO S DE RL DE CV</t>
  </si>
  <si>
    <t>APTIV CONTRACT SERVICES NUEVO</t>
  </si>
  <si>
    <t>DANA CORP WAREHOUSE</t>
  </si>
  <si>
    <t>NIPPON PAINT MATERIALS CO.,LTD</t>
  </si>
  <si>
    <t>EDSCHA AUTOMOTIVE</t>
  </si>
  <si>
    <t>NAGASE CHEMTEX AMERICA</t>
  </si>
  <si>
    <t>GIVAUDAN FRAGRANCE CORP</t>
  </si>
  <si>
    <t>KYOCERA SGS PRECISION TOOLS</t>
  </si>
  <si>
    <t>PPD FOAM SOLUTION INC.</t>
  </si>
  <si>
    <t>CENTRO TECNICO HERRAMENTAL</t>
  </si>
  <si>
    <t>GEMI ELETTRONICA SRL - EXPRESS</t>
  </si>
  <si>
    <t>PAPERMAN INTERNATIONAL CORP</t>
  </si>
  <si>
    <t>SAFECHEM EUROPE GMBH</t>
  </si>
  <si>
    <t>FDX EXP/N NAPLES STATION</t>
  </si>
  <si>
    <t>NISHIKAWA COOPER MEXICO SA DE</t>
  </si>
  <si>
    <t>WEBASTO CONVERTIBLES USA INC</t>
  </si>
  <si>
    <t>CREACIONES IGUAZU SA DE CV</t>
  </si>
  <si>
    <t>JBS S/A</t>
  </si>
  <si>
    <t>MASUREEL INTERNATIONAL NV</t>
  </si>
  <si>
    <t>FORT WAYNE WIRE DIE INC</t>
  </si>
  <si>
    <t>BENSUSSEN DEUTSCH &amp; ASSOCIATES</t>
  </si>
  <si>
    <t>MTI-ADMIN</t>
  </si>
  <si>
    <t>OSTER SPECIALTY PRODUCTS</t>
  </si>
  <si>
    <t>MIDWEST AIR TECHNOLOGIES, INC</t>
  </si>
  <si>
    <t>QUANTA COMPUTER INC.</t>
  </si>
  <si>
    <t>G E T ENTERPRISES</t>
  </si>
  <si>
    <t>CAVALIER TOOL AND MFG LTD</t>
  </si>
  <si>
    <t>STT CONSULTANTS</t>
  </si>
  <si>
    <t>ASTORIA PACIFIC INC</t>
  </si>
  <si>
    <t>33 DEGREES LLC</t>
  </si>
  <si>
    <t>INTEGRATED SILICON SOLUTION IN</t>
  </si>
  <si>
    <t>ROBERTET FLAVORS</t>
  </si>
  <si>
    <t>DAIICHI JITSUGYO CO LTD</t>
  </si>
  <si>
    <t>TATE &amp; LYLE MANUFACTURING CO</t>
  </si>
  <si>
    <t>AMPHENOL ADRONICS, INC.</t>
  </si>
  <si>
    <t>TREATT USA INC</t>
  </si>
  <si>
    <t>PERMASWAGE SA</t>
  </si>
  <si>
    <t>JINLONGDA NETWORK TECH LTD</t>
  </si>
  <si>
    <t>JR SCIENTIFIC</t>
  </si>
  <si>
    <t>MBE 260 IP</t>
  </si>
  <si>
    <t>ALSTOM TRANSPORT CANADA INC</t>
  </si>
  <si>
    <t>CLARION CORP OF AMERICA</t>
  </si>
  <si>
    <t>HARADA INDUSTRY CO LTD</t>
  </si>
  <si>
    <t>FUJIFILM DE MEXICO SA DE CV</t>
  </si>
  <si>
    <t>ASHWORTH &amp; PARKER LTD T/A END</t>
  </si>
  <si>
    <t>JACK &amp; COMPANY</t>
  </si>
  <si>
    <t>ULRICH MEDICAL&amp; CO KG</t>
  </si>
  <si>
    <t>SAFRAN EP DROP SHPT CUU</t>
  </si>
  <si>
    <t>MACLEAN ENG &amp; MARKETING</t>
  </si>
  <si>
    <t>LIONS WORLD VISION INSTITUTE</t>
  </si>
  <si>
    <t>NIDEC GLOBAL APPLIANCE NA INC</t>
  </si>
  <si>
    <t>DETROIT DIESEL CORPORATION</t>
  </si>
  <si>
    <t>DTWA INTERNAL  SORT ID</t>
  </si>
  <si>
    <t>SC.MIN INNOVATION</t>
  </si>
  <si>
    <t>HONDA DE MEXICO SA DE CV</t>
  </si>
  <si>
    <t>AERO SUPPLY Y CARGO SA DE CV</t>
  </si>
  <si>
    <t>MARNI SPRING CORP</t>
  </si>
  <si>
    <t>IFF CREATIVE CENTER</t>
  </si>
  <si>
    <t>CENTRAL AUTOMOTIVE PRODUCTS LT</t>
  </si>
  <si>
    <t>AB SCIEX/DHBS</t>
  </si>
  <si>
    <t>PAK MAIL</t>
  </si>
  <si>
    <t>MERCEDES-BENZ DO BRASIL LTDA</t>
  </si>
  <si>
    <t>TOKAI RIKA CO LTD</t>
  </si>
  <si>
    <t>TOWA AIR TRANSPORT SYSTEM LTD</t>
  </si>
  <si>
    <t>FIBER OPTIC CENTER INC</t>
  </si>
  <si>
    <t>TOWER PUBLISHING</t>
  </si>
  <si>
    <t>GIVAUDAN DO BRASIL LTDA.</t>
  </si>
  <si>
    <t>OCTANE5</t>
  </si>
  <si>
    <t>INTEL CORP/INTL</t>
  </si>
  <si>
    <t>HENKEL RICHMOND MO OB</t>
  </si>
  <si>
    <t>LINCOLN LUMBER CO.</t>
  </si>
  <si>
    <t>WORKWEAR OUTFITTERS LLC</t>
  </si>
  <si>
    <t>HOWIES HOCKEY TAPE</t>
  </si>
  <si>
    <t>SEC DEVICE DIVISION</t>
  </si>
  <si>
    <t>MGA RESEARCH CORP</t>
  </si>
  <si>
    <t>MERITOR INC.</t>
  </si>
  <si>
    <t>CHUNG TIEN ENT CO LTD</t>
  </si>
  <si>
    <t>FROUDE INC</t>
  </si>
  <si>
    <t>ADVANCED MICRO DEVICES GLOBAL</t>
  </si>
  <si>
    <t>IEEE LOGISTICS</t>
  </si>
  <si>
    <t>SPECAC LTD</t>
  </si>
  <si>
    <t>BIPEA</t>
  </si>
  <si>
    <t>JENOPTIK OPTICAL SYSTEMS INC</t>
  </si>
  <si>
    <t>ZF EL PASO (434)</t>
  </si>
  <si>
    <t>GNATA FILIPPO SRL</t>
  </si>
  <si>
    <t>EMO-TRANS GMBH</t>
  </si>
  <si>
    <t>SQUARE D COMPANY/POWERLOGIC</t>
  </si>
  <si>
    <t>ACKERMANN INSTRUMENTE</t>
  </si>
  <si>
    <t>INTEL CORP/MAIL CTR</t>
  </si>
  <si>
    <t>A&amp;D TECHNOLOGY</t>
  </si>
  <si>
    <t>U I C WEST</t>
  </si>
  <si>
    <t>PICS TELECOM CORP</t>
  </si>
  <si>
    <t>APTIV TROY/24001</t>
  </si>
  <si>
    <t>EXXACT CORP</t>
  </si>
  <si>
    <t>WEALTHY PRINTING EQUIPMENT CO</t>
  </si>
  <si>
    <t>DIEHL AVIATION LAUPHEIM GMBH</t>
  </si>
  <si>
    <t>ELPRO-BUCHS AG</t>
  </si>
  <si>
    <t>O.M.A. SRL</t>
  </si>
  <si>
    <t>ELLUCIAN COMPANY LP</t>
  </si>
  <si>
    <t>SEAL KING IND CO LTD</t>
  </si>
  <si>
    <t>AVIENT</t>
  </si>
  <si>
    <t>INTEL CORP/INTERNATIONAL</t>
  </si>
  <si>
    <t>INTERCARGO DE FRANCA AGENC.CAR</t>
  </si>
  <si>
    <t>TI GROUP MEXICO CITY PLANT 9</t>
  </si>
  <si>
    <t>COLLEGE BOARD, THE</t>
  </si>
  <si>
    <t>SCHMIDT TECHNOLOGY</t>
  </si>
  <si>
    <t>CENTRAL TIME CLOCK</t>
  </si>
  <si>
    <t>STELIAU TECHNOLOGY ITALY SPA</t>
  </si>
  <si>
    <t>INTEL /DOOR TO DOOR/CHANDLER</t>
  </si>
  <si>
    <t>LAIRD TECHNOLOGIES INC</t>
  </si>
  <si>
    <t>ZF MESA (452)</t>
  </si>
  <si>
    <t>ISEWAN TERMINAL SERVICE CO LTD</t>
  </si>
  <si>
    <t>MISUMI CORPORATION</t>
  </si>
  <si>
    <t>INTEL/DOOR TO DOOR/PENANG</t>
  </si>
  <si>
    <t>HELLER INDUSTRIES INC</t>
  </si>
  <si>
    <t>AMADA PRESS SYSTEM CO.,LTD.</t>
  </si>
  <si>
    <t>TEXAS INSTRUMENTS ELECTRONICS</t>
  </si>
  <si>
    <t>EXPRESS ARRIVAL SERVICE LTD</t>
  </si>
  <si>
    <t>FIRMENICH DE MEXICO, SA DE CV</t>
  </si>
  <si>
    <t>CENTRO DE SERVICIO AVEMEX</t>
  </si>
  <si>
    <t>ANIXTER DE MEXICO SA DE CV</t>
  </si>
  <si>
    <t>NO SABE FALLAR, SA DE CV</t>
  </si>
  <si>
    <t>PROVEEDORA MEXICANA DE MONOFI</t>
  </si>
  <si>
    <t>SCHUNK SINTERMETAL SA DE CV</t>
  </si>
  <si>
    <t>SMC CORPORATION MEXICO SA CV</t>
  </si>
  <si>
    <t>AMI GE INTERNATIONAL, S RL CV</t>
  </si>
  <si>
    <t>KEY QUIMICA, SA DE CV</t>
  </si>
  <si>
    <t>INOAC POLYTEC DE MEXICO SACV</t>
  </si>
  <si>
    <t>JOSKE S DE MEXICO SA DE CV</t>
  </si>
  <si>
    <t>FISHER CONTROLES DE MEXICO SA</t>
  </si>
  <si>
    <t>COPELAND SCROLL COMPRESORES</t>
  </si>
  <si>
    <t>ADIENT PLANT #2402</t>
  </si>
  <si>
    <t>SAFMEX SA DE CV</t>
  </si>
  <si>
    <t>L J STAR INC</t>
  </si>
  <si>
    <t>NUNHEMS USA, INC</t>
  </si>
  <si>
    <t>LOGISTEED</t>
  </si>
  <si>
    <t>VISHAY HONG KONG LTD-VIAPL C/O</t>
  </si>
  <si>
    <t>WYNN LAS VEGAS PURCHASING</t>
  </si>
  <si>
    <t>SPEED TECH CORP.</t>
  </si>
  <si>
    <t>PROMATE ELECTRONIC CO.,LTD</t>
  </si>
  <si>
    <t>BIMAWEIHUAZHEN ACCOUNTING FIRM</t>
  </si>
  <si>
    <t>THERMO FISHER</t>
  </si>
  <si>
    <t>HURTH INFER IND.MAQ.FERRAM.LTD</t>
  </si>
  <si>
    <t>NORDMECCANICA SPA</t>
  </si>
  <si>
    <t>FDX EXP/SALTILLO STATION</t>
  </si>
  <si>
    <t>PPG INDUSTRIES, INC.</t>
  </si>
  <si>
    <t>ZF STEERING WASHINGTON OUC 145</t>
  </si>
  <si>
    <t>SCHAEFFLER JAPAN CO LTD</t>
  </si>
  <si>
    <t>ALSENDO SP. Z O.O.</t>
  </si>
  <si>
    <t>BELL HELICOPTER TEXTRON INC</t>
  </si>
  <si>
    <t>SWA PHX CAFE</t>
  </si>
  <si>
    <t>ENGAGE SPRING LAKE MN</t>
  </si>
  <si>
    <t>AMS-OSRAM AG</t>
  </si>
  <si>
    <t>PHILIPS MALAYSIA SDN BERHAD</t>
  </si>
  <si>
    <t>J A E ELECTRONICS, INC.</t>
  </si>
  <si>
    <t>GIVAUDAN DE MEXICO SA CV</t>
  </si>
  <si>
    <t>TESSENDERLO KERLEY INC</t>
  </si>
  <si>
    <t>TFC EXPRESS</t>
  </si>
  <si>
    <t>ARBOMEX SA DE CV</t>
  </si>
  <si>
    <t>GIVAUDAN FRANCE SAS</t>
  </si>
  <si>
    <t>REINZ DICHTUNGS GMBH</t>
  </si>
  <si>
    <t>SENSIENT COLORS SA DE CV</t>
  </si>
  <si>
    <t>KAMIITA SOSEI CO LTD</t>
  </si>
  <si>
    <t>SHIBAURA MACHINE LWB GMBH</t>
  </si>
  <si>
    <t>HEXAGON METROLOGY SPA</t>
  </si>
  <si>
    <t>PBG S/A</t>
  </si>
  <si>
    <t>CONTITECH ANTRIEBSSYSTEME GMBH</t>
  </si>
  <si>
    <t>TDK ELECTRONICS DO BRASIL LTD</t>
  </si>
  <si>
    <t>ASHIMORI INDUSTRY CO LTD</t>
  </si>
  <si>
    <t>KYOCERA AVX COMPONENTS PENANG</t>
  </si>
  <si>
    <t>CARGILL STARCHES &amp; SWEETENERS</t>
  </si>
  <si>
    <t>CRUISER ACCESSORIES</t>
  </si>
  <si>
    <t>SYSTEX PRODUCTS CORP</t>
  </si>
  <si>
    <t>TRANSPAIS AEREO, SA DE CV</t>
  </si>
  <si>
    <t>GM MCD HQ WEST    #18001</t>
  </si>
  <si>
    <t>FDX/FR-CUSTOMS</t>
  </si>
  <si>
    <t>FREUDENBERG NOK DE MEXICO S A</t>
  </si>
  <si>
    <t>MGR CO</t>
  </si>
  <si>
    <t>C A SHORT/OUTBOUND</t>
  </si>
  <si>
    <t>SEA LINK INTERNATIONAL</t>
  </si>
  <si>
    <t>ORTO DE MEXICO SA DE CV TD</t>
  </si>
  <si>
    <t>ARMI PERAZZI SPA</t>
  </si>
  <si>
    <t>FIRMENICH/PLAINSBORO</t>
  </si>
  <si>
    <t>NIPPON EXPRESS CO LTD</t>
  </si>
  <si>
    <t>MULTISERVICE SRL</t>
  </si>
  <si>
    <t>SIEGWERK MEXICO SA DE CV</t>
  </si>
  <si>
    <t>DAIMLER TRUCKS NA/MAIL CENTER</t>
  </si>
  <si>
    <t>EFFECTIVE AUTOMATION SYSTEM IN</t>
  </si>
  <si>
    <t>FIRMENICH &amp; CIA.LTDA.</t>
  </si>
  <si>
    <t>DIAMOND AIRCRAFT INDUSTRIES</t>
  </si>
  <si>
    <t>TESA TAPE INC</t>
  </si>
  <si>
    <t>UNIVERSAL ELECTRONICS</t>
  </si>
  <si>
    <t>ZYH YIN ENTERPRISE LTD.</t>
  </si>
  <si>
    <t>HARMONY ELECTRONICS</t>
  </si>
  <si>
    <t>COED SPORTSWEAR</t>
  </si>
  <si>
    <t>AMPHENOL DC ELECTRONICS</t>
  </si>
  <si>
    <t>AMERICAN EAGLE OUTFITTERS</t>
  </si>
  <si>
    <t>TDK ELECTRONICS AG</t>
  </si>
  <si>
    <t>LEACSA SA DE CV</t>
  </si>
  <si>
    <t>SICOR SRL</t>
  </si>
  <si>
    <t>MIPOX CORPORATION</t>
  </si>
  <si>
    <t>DISNEYLAND/TICKET MAIL ORDER</t>
  </si>
  <si>
    <t>POINT LIGHTING</t>
  </si>
  <si>
    <t>TIDEL ENGINEERING</t>
  </si>
  <si>
    <t>AERO PERSONAL SA DE CV</t>
  </si>
  <si>
    <t>C.I. DISTRIHOGAR S. A.</t>
  </si>
  <si>
    <t>CANDIANI SPA</t>
  </si>
  <si>
    <t>GENERAL MOTORS OF CANADA/14024</t>
  </si>
  <si>
    <t>(SMA) CAMAS 13320</t>
  </si>
  <si>
    <t>MALVERN PANALYTICAL OB</t>
  </si>
  <si>
    <t>SODICK INC</t>
  </si>
  <si>
    <t>AMERICAN QUALITY TOOLS</t>
  </si>
  <si>
    <t>CORNING MEXICANA, SA DE CV</t>
  </si>
  <si>
    <t>KUAN TONG IND CO LTD</t>
  </si>
  <si>
    <t>BERNECK S/A PAINEIS E SERRADOS</t>
  </si>
  <si>
    <t>HANHAUSEN VARCACIA SA DE CV</t>
  </si>
  <si>
    <t>DANISCO BRASIL LTDA-AMOSTRAS</t>
  </si>
  <si>
    <t>CLOSURES TECHNICAL CENTRE</t>
  </si>
  <si>
    <t>AUTOLIV A S P</t>
  </si>
  <si>
    <t>CARRIER SENSITECH</t>
  </si>
  <si>
    <t>AEROLINEAS EJECUTIVAS SA DE CV</t>
  </si>
  <si>
    <t>INLAND LABEL AND MARKETING</t>
  </si>
  <si>
    <t>AMPAL INC</t>
  </si>
  <si>
    <t>SWA ATL CAFE'</t>
  </si>
  <si>
    <t>AUTOLIV ASP INC</t>
  </si>
  <si>
    <t>GUHRING MEXICANA SA DE CV</t>
  </si>
  <si>
    <t>KARL STORZ ENDOSCOPY</t>
  </si>
  <si>
    <t>ROLLOMATIC INC</t>
  </si>
  <si>
    <t>FLOWSERVE S DE RL DE CV 881010</t>
  </si>
  <si>
    <t>TAMPOPRINT DE MEXICO SA DE CV</t>
  </si>
  <si>
    <t>TOPPS BULK INVENTORY-COMC.COM</t>
  </si>
  <si>
    <t>SCORTA SRL</t>
  </si>
  <si>
    <t>OFFICINA MECC.SILPAR SAS</t>
  </si>
  <si>
    <t>PADI MEDIA GROUP</t>
  </si>
  <si>
    <t>ST ENGINEERING AEROSPACE</t>
  </si>
  <si>
    <t>SYNGENTA SEED INC</t>
  </si>
  <si>
    <t>GOLINELLI SRL</t>
  </si>
  <si>
    <t>CLARITI EYEWEAR</t>
  </si>
  <si>
    <t>UNIVERSITY OF THE PACIFIC</t>
  </si>
  <si>
    <t>COMTEK ADVANCED STRUCTURES</t>
  </si>
  <si>
    <t>URIARTE TALAVERA SA DE CV</t>
  </si>
  <si>
    <t>R.T.S SRL</t>
  </si>
  <si>
    <t>STEELCASE/MAILROOM</t>
  </si>
  <si>
    <t>SIGNUS MEDIZINTECHNIK GMBH</t>
  </si>
  <si>
    <t>TESSITURA TOSCANA TELERIE SRL</t>
  </si>
  <si>
    <t>POLIURETANOS SW SA DE CV *TD*</t>
  </si>
  <si>
    <t>SCHREINER GROUP GMBH &amp; CO.KG</t>
  </si>
  <si>
    <t>MAGNA CLOSURES OF AMERICA INC</t>
  </si>
  <si>
    <t>ATLANTA STRETCH SPA</t>
  </si>
  <si>
    <t>MERCEDES-BENZ DO BRASIL LTDA.</t>
  </si>
  <si>
    <t>PROGERAL IND.ARTEF.PLAST.LTDA.</t>
  </si>
  <si>
    <t>BASE LOGISTICS B.V.</t>
  </si>
  <si>
    <t>BRU TEXTILES N.V.</t>
  </si>
  <si>
    <t>DAI ICHI JITSUGYO CO LTD</t>
  </si>
  <si>
    <t>PENDA CORP</t>
  </si>
  <si>
    <t>MASTERWORK ELECTRONICS</t>
  </si>
  <si>
    <t>MICROCHIP TECHNOLOGY</t>
  </si>
  <si>
    <t>FURUKAWA AUTOMOTIVE SYSTEMSINC</t>
  </si>
  <si>
    <t>STEWART APPROVED TITLE</t>
  </si>
  <si>
    <t>FLEXTRONICS</t>
  </si>
  <si>
    <t>ALFMEIER CORP</t>
  </si>
  <si>
    <t>BRITTEN MEDIA</t>
  </si>
  <si>
    <t>FDX EXP/NEW STANTON</t>
  </si>
  <si>
    <t>STABILUS, SA DE CV</t>
  </si>
  <si>
    <t>INTERNATIONAL MEDICAL GROUP</t>
  </si>
  <si>
    <t>AERNNOVA COMPONENTES MEXICO SA</t>
  </si>
  <si>
    <t>ROMAR TRADING CO.</t>
  </si>
  <si>
    <t>CASIO SERVICE</t>
  </si>
  <si>
    <t>TRW SISTEMAS DE DIRECCIONES SA</t>
  </si>
  <si>
    <t>CPL AROMAS LTD</t>
  </si>
  <si>
    <t>MCI MIRITZ CITRUS</t>
  </si>
  <si>
    <t>ARCA ETICHETTE SPA</t>
  </si>
  <si>
    <t>WT MICROELECTRONICS CO LTD</t>
  </si>
  <si>
    <t>STAHL DE MEXICO SA DE CV</t>
  </si>
  <si>
    <t>NIDEC VIETNAM CORPORATION</t>
  </si>
  <si>
    <t>ECOLAB QUIMICA LTDA.</t>
  </si>
  <si>
    <t>THE MARK TRAVEL CORP</t>
  </si>
  <si>
    <t>SIGMA ALDRICH QUIMICA SA DE CV</t>
  </si>
  <si>
    <t>A F USA INC</t>
  </si>
  <si>
    <t>OLMOS PARK POSTAL CENTER</t>
  </si>
  <si>
    <t>RESIE, SA</t>
  </si>
  <si>
    <t>PRESSURE PRINTING</t>
  </si>
  <si>
    <t>VOLVO TRUCK-BYHALIA</t>
  </si>
  <si>
    <t>GIVAUDAN DE MEXICO SA DE CV</t>
  </si>
  <si>
    <t>NATIONAL INSTRUMENTS</t>
  </si>
  <si>
    <t>MULTEK HONG KONG LTD</t>
  </si>
  <si>
    <t>MEDPACE</t>
  </si>
  <si>
    <t>DA KONG ENTERPRISE CO., LTD.</t>
  </si>
  <si>
    <t>PPG INDUSTRIES DE MEXICO SA DE</t>
  </si>
  <si>
    <t>MAXION WHEELS/SEDALIA</t>
  </si>
  <si>
    <t>NORDSON ANDINA LTDA.</t>
  </si>
  <si>
    <t>G-TEL ENTERPRISES</t>
  </si>
  <si>
    <t>VWOA/WARRANTY PARTS</t>
  </si>
  <si>
    <t>PHOENIX FRAMING LLC</t>
  </si>
  <si>
    <t>EMATEC</t>
  </si>
  <si>
    <t>NEW SENSOR CORP</t>
  </si>
  <si>
    <t>BRENTANO</t>
  </si>
  <si>
    <t>OSCAR EDM CO LTD</t>
  </si>
  <si>
    <t>NIDEC DRIVE TECHNOLOGY CORPORA</t>
  </si>
  <si>
    <t>THE ARGEN CORP- INT'L</t>
  </si>
  <si>
    <t>ANTONIO PUIG S.A. (80100)</t>
  </si>
  <si>
    <t>HARADA INDUSTRIES (MEXICO) SA</t>
  </si>
  <si>
    <t>PARKER HANNIFIN DE MEXICO</t>
  </si>
  <si>
    <t>GERARDO ORTIZ E HIJOS CIA LTDA</t>
  </si>
  <si>
    <t>QUANEX IG SYSTEMS INC.</t>
  </si>
  <si>
    <t>AUTOZONE MAILROOM</t>
  </si>
  <si>
    <t>SANKO KASEI</t>
  </si>
  <si>
    <t>BUFFALO MACHINERY CO LTD</t>
  </si>
  <si>
    <t>AERO WIN TECHNOLOGY CO LTD</t>
  </si>
  <si>
    <t>HERRHAMMER GMBH</t>
  </si>
  <si>
    <t>FIGEAC AERO</t>
  </si>
  <si>
    <t>NUEVA GENERACION AERONAUTICA</t>
  </si>
  <si>
    <t>AMETHERM</t>
  </si>
  <si>
    <t>ALPLA MEXICO SADE CV</t>
  </si>
  <si>
    <t>FXI</t>
  </si>
  <si>
    <t>MURDOCK INDUSTRIALS</t>
  </si>
  <si>
    <t>LAYGO GASKETS SL</t>
  </si>
  <si>
    <t>HARTMETALL-WERKZEUGFABRIK</t>
  </si>
  <si>
    <t>YOKE INDUSTRIAL CORP.</t>
  </si>
  <si>
    <t>PIRELLI PNEUS LTDA</t>
  </si>
  <si>
    <t>BORGWARNER MORSE TEC MEXICO,</t>
  </si>
  <si>
    <t>TURKEY CREEK TRADING COMPANY</t>
  </si>
  <si>
    <t>NAGAKURA ENGINEERING WORKS CO</t>
  </si>
  <si>
    <t>MUEHLEN CHEMIE GMBH&amp; CO KG</t>
  </si>
  <si>
    <t>ARROW ELEC/VENDOR INBOUND</t>
  </si>
  <si>
    <t>CJ PONY PARTS INC</t>
  </si>
  <si>
    <t>DANA DE MEXICO CORP (CARDANES)</t>
  </si>
  <si>
    <t>TSUBAKIMOTO CHAIN CO</t>
  </si>
  <si>
    <t>SDL ATLAS LTD</t>
  </si>
  <si>
    <t>GATES UK LTD</t>
  </si>
  <si>
    <t>NORMA GROUP</t>
  </si>
  <si>
    <t>STARDAY SRL</t>
  </si>
  <si>
    <t>METAL ONE AMERICA, INC</t>
  </si>
  <si>
    <t>TALAS</t>
  </si>
  <si>
    <t>ROGERS COMMUN CANADA INC.</t>
  </si>
  <si>
    <t>MUHLBAUER INC</t>
  </si>
  <si>
    <t>WELDLOGIC, INC.</t>
  </si>
  <si>
    <t>NIKO NAHRUNGSMITTEL-MASCHINEN</t>
  </si>
  <si>
    <t>SPX AIDS TO NAVIGATION, LLC</t>
  </si>
  <si>
    <t>PEARL LEATHER MEXICO, SA DE CV</t>
  </si>
  <si>
    <t>ADAMI S/A MADEIRAS</t>
  </si>
  <si>
    <t>SYMRISE S.A.</t>
  </si>
  <si>
    <t>HIROTEC CORPORATION</t>
  </si>
  <si>
    <t>CONTEC INC</t>
  </si>
  <si>
    <t>ABBOTT EP</t>
  </si>
  <si>
    <t>MURRELEKTRONIK</t>
  </si>
  <si>
    <t>NORTH AMERICAN DEVELPMT BANK</t>
  </si>
  <si>
    <t>ORTHO PEDIATRICS CORP</t>
  </si>
  <si>
    <t>PCC AIRFOIL INC</t>
  </si>
  <si>
    <t>MINIMA/EXPORT</t>
  </si>
  <si>
    <t>CONSORCIO IND MEXICANO DE AUTO</t>
  </si>
  <si>
    <t>DAIMLER VEHICULOS COMERCIALES</t>
  </si>
  <si>
    <t>KTB PRODUCT LAUNDRY</t>
  </si>
  <si>
    <t>NIDEC MOBILITY AMERICA</t>
  </si>
  <si>
    <t>AMAK BRAKE L L C</t>
  </si>
  <si>
    <t>HI LEX MEXICANA SA DE CV</t>
  </si>
  <si>
    <t>ANIMAL SCIENCE PRODUCTS INC</t>
  </si>
  <si>
    <t>TFA DOSTMANN  GMBH &amp; CO.KG</t>
  </si>
  <si>
    <t>MOLEX C/O YCH</t>
  </si>
  <si>
    <t>FUTURE ELECTRONICS INC</t>
  </si>
  <si>
    <t>SMITHFIELD SHOP</t>
  </si>
  <si>
    <t>BEYERDYNAMIC GMBH &amp; CO.KG</t>
  </si>
  <si>
    <t>AVO CARBON GERMANY GMBH</t>
  </si>
  <si>
    <t>ASAHI DIAMOND INDUSTRIAL CO</t>
  </si>
  <si>
    <t>BILSTEIN CORP OF AMERICA</t>
  </si>
  <si>
    <t>SHERWIN-WILLIAMS</t>
  </si>
  <si>
    <t>INTEL PRODUCTS (M) SDN BHD</t>
  </si>
  <si>
    <t>BENZING, HUGO GMBH &amp; CO.KG</t>
  </si>
  <si>
    <t>SANDISK TECHNOLOGIES, INC.</t>
  </si>
  <si>
    <t>PANGEA</t>
  </si>
  <si>
    <t>UL TAIWAN CO.,LTD.</t>
  </si>
  <si>
    <t>KMC/BEARING PLUS INC</t>
  </si>
  <si>
    <t>SMT MASCHINEN- U. VERTRIEBS</t>
  </si>
  <si>
    <t>THALES AVIONICS CSC</t>
  </si>
  <si>
    <t>KEIHIN DE MEIXICO SA DE CV</t>
  </si>
  <si>
    <t>LEUZE ELECTRONIC INC.</t>
  </si>
  <si>
    <t>STERIS SOLUTIONS LTD UK</t>
  </si>
  <si>
    <t>HUBNET CO LTD</t>
  </si>
  <si>
    <t>HJ AUTOMOTIVE ELECTRONICS</t>
  </si>
  <si>
    <t>MILLIKEN DALTON SAMPLES</t>
  </si>
  <si>
    <t>IDEXX DISTRIBUTION CORP</t>
  </si>
  <si>
    <t>OMNIVISION TECHNOLOGIES INC</t>
  </si>
  <si>
    <t>SW ANDERSON (SWACO)</t>
  </si>
  <si>
    <t>TI GROUP SAN LUIS POTOSI</t>
  </si>
  <si>
    <t>SISTEMAS DE ARNESES K &amp; S MEXI</t>
  </si>
  <si>
    <t>TOM BIHN</t>
  </si>
  <si>
    <t>HUF NORTH AMERICA</t>
  </si>
  <si>
    <t>EMICOL ELETRO ELETRONICA S/A</t>
  </si>
  <si>
    <t>AEROVICS SA DE CV</t>
  </si>
  <si>
    <t>PERFORMANCE FRICTION</t>
  </si>
  <si>
    <t>SMITH &amp; ASSOCIATES FE LTD</t>
  </si>
  <si>
    <t>TECHNOLOGIJU ERA UAB</t>
  </si>
  <si>
    <t>TASCO BERHAD</t>
  </si>
  <si>
    <t>PRECISION SYSTEM SCIENCE KK</t>
  </si>
  <si>
    <t>NOVOPAC IMPIANTI SRL</t>
  </si>
  <si>
    <t>PBT HUNGARY KFT NON EU</t>
  </si>
  <si>
    <t>MICROIMPORT SA DE CV</t>
  </si>
  <si>
    <t>JUST FOOD FOR DOGS LLC</t>
  </si>
  <si>
    <t>GG CABLES AND WIRES MEXICO S</t>
  </si>
  <si>
    <t>CISCO SYSTEMS</t>
  </si>
  <si>
    <t>SELMAG ENTERPRISE CO LTD</t>
  </si>
  <si>
    <t>DASSAULT FALCON JET</t>
  </si>
  <si>
    <t>TECHWISE (MACAO) CIRCUITS LTD</t>
  </si>
  <si>
    <t>TIGHITCO LATINOAMERICA SA DE</t>
  </si>
  <si>
    <t>AZ AUTOMATYKA</t>
  </si>
  <si>
    <t>AMT PRECISION PARTS</t>
  </si>
  <si>
    <t>BRELAY HANDELS &amp;VERTRIEBS GMBH</t>
  </si>
  <si>
    <t>STRATASYS DIRECT MANUFACTURING</t>
  </si>
  <si>
    <t>PUCARO ELEKTRO-ISOLIERSTOFFE</t>
  </si>
  <si>
    <t>THE ALLIED GROUP (BT)</t>
  </si>
  <si>
    <t>JOHNSON MATTHEY DE MEXICO SA</t>
  </si>
  <si>
    <t>MPBA INTERNAL  SORT ID</t>
  </si>
  <si>
    <t>STERIS CORP IT HELP DESK</t>
  </si>
  <si>
    <t>INTERLAKE PAPER</t>
  </si>
  <si>
    <t>YANFENG AUTOMOTIVE INTERIORS</t>
  </si>
  <si>
    <t>CAE INC</t>
  </si>
  <si>
    <t>ATI TECHNOLOGIES U.L.C.</t>
  </si>
  <si>
    <t>MEDTRONIC</t>
  </si>
  <si>
    <t>DANA MEXICO CORPORACION</t>
  </si>
  <si>
    <t>TECHTRONIC TRADING LTD</t>
  </si>
  <si>
    <t>GENETEX INC</t>
  </si>
  <si>
    <t>JSP INTERNATIONAL DE MEXICO SA</t>
  </si>
  <si>
    <t>FALCO ELECTRONICS MEXICO SA DE</t>
  </si>
  <si>
    <t>VALSPAR INDUSTRIES</t>
  </si>
  <si>
    <t>G T AUTOMOTIVE LTD</t>
  </si>
  <si>
    <t>CIENA/C3 RMA</t>
  </si>
  <si>
    <t>YUHUANRUICHI I&amp;O CO</t>
  </si>
  <si>
    <t>TEJAS AVIATION</t>
  </si>
  <si>
    <t>CIENA/SUPPLIERS-IPD</t>
  </si>
  <si>
    <t>Q&amp;T INSTRUMENT CO.,LTD</t>
  </si>
  <si>
    <t>CARIBE GENERAL ELECTRIC</t>
  </si>
  <si>
    <t>VERSTAPPEN.COM BV</t>
  </si>
  <si>
    <t>WUERTH ELEKTRONIK EISOS</t>
  </si>
  <si>
    <t>SANMINA SCI/PLANTA MONTERREY</t>
  </si>
  <si>
    <t>ELECTRICAL INSULATION SUPPLIER</t>
  </si>
  <si>
    <t>FDX EXP/IRVINE</t>
  </si>
  <si>
    <t>MESSICK FARM EQUIPMENT</t>
  </si>
  <si>
    <t>LP LAREDO</t>
  </si>
  <si>
    <t>MSC-053</t>
  </si>
  <si>
    <t>AVIENT COLORANTS</t>
  </si>
  <si>
    <t>BAC - JVC AMERICA</t>
  </si>
  <si>
    <t>KABEL IND.COM.CHIC.ELET.LTDA.</t>
  </si>
  <si>
    <t>THALES DIS MEXICO SA DE CV</t>
  </si>
  <si>
    <t>ITW CHRONOTHERM</t>
  </si>
  <si>
    <t>WALGREENS</t>
  </si>
  <si>
    <t>INFRALEUNA GMBH</t>
  </si>
  <si>
    <t>AUTONEUM NORTH AMERICA, INC</t>
  </si>
  <si>
    <t>ORMEX SA DE CV</t>
  </si>
  <si>
    <t>WPI INTL (HK) LTD 219</t>
  </si>
  <si>
    <t>HOUSE OF HAUTE SRL</t>
  </si>
  <si>
    <t>TECNIPLAST SPA</t>
  </si>
  <si>
    <t>IMAGEN EMPRESARIAL SAS</t>
  </si>
  <si>
    <t>ERNESTO VENTOS, SA</t>
  </si>
  <si>
    <t>GECOM</t>
  </si>
  <si>
    <t>IMAGE CORP</t>
  </si>
  <si>
    <t>COMPONENTES INTEL</t>
  </si>
  <si>
    <t>SERIGRAPH PLANT 4</t>
  </si>
  <si>
    <t>SENSIENT TECHNOLOGIES EUROPE</t>
  </si>
  <si>
    <t>IFF COLOMBIA SAS</t>
  </si>
  <si>
    <t>PRINTPACK PACKAGING DE MEXICO</t>
  </si>
  <si>
    <t>ADVANCED DECORATIVE SYSTEMS</t>
  </si>
  <si>
    <t>FDX EXP/BVYA SORT ID</t>
  </si>
  <si>
    <t>ROLL &amp; ICE SRL</t>
  </si>
  <si>
    <t>LEONI WIRING SYSTEMS INC</t>
  </si>
  <si>
    <t>VIBRANTZ PERFORMANCE PIGMENTS</t>
  </si>
  <si>
    <t>ROLAND DGA CORP</t>
  </si>
  <si>
    <t>KUNSTSTOFF-FARBEN GMBH</t>
  </si>
  <si>
    <t>ENTHONE-OMI DE MEXICO SA DE CV</t>
  </si>
  <si>
    <t>LOTTE GLOBAL LOGISTICS N.A</t>
  </si>
  <si>
    <t>JIANGSU R&amp;M OPTICAL GLASSES CO</t>
  </si>
  <si>
    <t>HEAT AND CONTROL SA DE CV</t>
  </si>
  <si>
    <t>TEOFILO VIDAL CAHUA CRUZ</t>
  </si>
  <si>
    <t>MEEST AMERICA INC</t>
  </si>
  <si>
    <t>BREX-PP</t>
  </si>
  <si>
    <t>FUN.COM INC</t>
  </si>
  <si>
    <t>BH EVS AMERICA, INC.</t>
  </si>
  <si>
    <t>IDM LTD</t>
  </si>
  <si>
    <t>POSTAL STATION 4U</t>
  </si>
  <si>
    <t>MESTIZA S.A.</t>
  </si>
  <si>
    <t>BUTLER SNOW LLP</t>
  </si>
  <si>
    <t>SPL LOGISTICS PVT LTD*MM*LWP*</t>
  </si>
  <si>
    <t>B2C GREEN STUFF WORLD S.L</t>
  </si>
  <si>
    <t>HZ SHENGJIAHE TRADING CO.,LTD</t>
  </si>
  <si>
    <t>UBUY, LLC</t>
  </si>
  <si>
    <t>(PA)EMS LOGISTIC CO.SHANDONG</t>
  </si>
  <si>
    <t>JUOZAS PREIKSA</t>
  </si>
  <si>
    <t>JETBLUE CORPORATION</t>
  </si>
  <si>
    <t>SHANGHAI MIMI E-COMMERENCE LTD</t>
  </si>
  <si>
    <t>FOUNT LLC</t>
  </si>
  <si>
    <t>SOUTH GATE PACK N SHIP</t>
  </si>
  <si>
    <t>RAY CO., LTD.</t>
  </si>
  <si>
    <t>MAX SOLUTIONS USA LLC</t>
  </si>
  <si>
    <t>VITRACOAT AMERICA INC</t>
  </si>
  <si>
    <t>NDK AMERICA INC</t>
  </si>
  <si>
    <t>RENATA MECHATRONICS PVT LTD</t>
  </si>
  <si>
    <t>RICOH PRINTING SYSTEMS</t>
  </si>
  <si>
    <t>WISER SOLUTIONS, INC.</t>
  </si>
  <si>
    <t>BRIGHT MACHINES</t>
  </si>
  <si>
    <t>HENAN ZHONGLIAN TRADING CO</t>
  </si>
  <si>
    <t>YANFENG SAFETY SYSTEMS QRO</t>
  </si>
  <si>
    <t>F&amp;S US LLC</t>
  </si>
  <si>
    <t>RB GLOBAL GIFTS / AWARDS</t>
  </si>
  <si>
    <t>ADN TRADING LLC</t>
  </si>
  <si>
    <t>UFA CARGO</t>
  </si>
  <si>
    <t>MONTELLI MILO</t>
  </si>
  <si>
    <t>AMPURE</t>
  </si>
  <si>
    <t>COCA COLA COMPANY THE</t>
  </si>
  <si>
    <t>COHERENT MALAYSIA SDN BHD (PER</t>
  </si>
  <si>
    <t>SHANGHAI HUA WEI AUTOMOTIVE</t>
  </si>
  <si>
    <t>JIAXING ZECHENG FUSHI CO LTD</t>
  </si>
  <si>
    <t>HORN HERRAMIENTAS MEXICO</t>
  </si>
  <si>
    <t>INTERCONTINENTAL MOVING SAS</t>
  </si>
  <si>
    <t>TOMASZ OCHMAN PHONOCATS</t>
  </si>
  <si>
    <t>DANFOSS POWER SOLUTIONS II SA</t>
  </si>
  <si>
    <t>CORNING INC/CENTRAL RECEIVING</t>
  </si>
  <si>
    <t>MIREX</t>
  </si>
  <si>
    <t>THE SHIPPING YARD</t>
  </si>
  <si>
    <t>BOLLORE - L</t>
  </si>
  <si>
    <t>DALTON POSTAL CENTER</t>
  </si>
  <si>
    <t>HPI POLY ENGINEERING</t>
  </si>
  <si>
    <t>NETWORK COURIERS PVT LTD</t>
  </si>
  <si>
    <t>PLEXUS SERVICES CORP</t>
  </si>
  <si>
    <t>ALLIED EXPRESS PVT LTD-MM-MST</t>
  </si>
  <si>
    <t>PLEXUS PORTLAND</t>
  </si>
  <si>
    <t>SWOTZY SIA / INBOUND</t>
  </si>
  <si>
    <t>MIMEO.COM INC</t>
  </si>
  <si>
    <t>INFICON AG</t>
  </si>
  <si>
    <t>JYT LOGISTICS PVT LTD-MM-LWP</t>
  </si>
  <si>
    <t>DIGITAL TECHNOLOGIES HOLDING</t>
  </si>
  <si>
    <t>JIEJING CROSS-BORDER</t>
  </si>
  <si>
    <t>3K GROUP</t>
  </si>
  <si>
    <t>CYLBUR G.A.I. SL</t>
  </si>
  <si>
    <t>OFFLANE BV</t>
  </si>
  <si>
    <t>SRI BALAJI MAXMAIL PL</t>
  </si>
  <si>
    <t>HUIZHOU HEHUA TRADING CO., LTD</t>
  </si>
  <si>
    <t>R S SCIENTIFIC</t>
  </si>
  <si>
    <t>DIEBOLD INC</t>
  </si>
  <si>
    <t>OUTBACK VENTURES (OPC) PVT LTD</t>
  </si>
  <si>
    <t>CE SALES PTY LIMITED</t>
  </si>
  <si>
    <t>VISCOFAN CENTROAMERICANA</t>
  </si>
  <si>
    <t>MORGAN, FRED</t>
  </si>
  <si>
    <t>HONG KONG X'TALS LTD</t>
  </si>
  <si>
    <t>EVERYTHINGKOREA</t>
  </si>
  <si>
    <t>WUHAN WEIBAI TECH CO., LTD</t>
  </si>
  <si>
    <t>AMLOID COMPANY</t>
  </si>
  <si>
    <t>UNITED  AIRLINES BADGING</t>
  </si>
  <si>
    <t>QINGPEI TECHNOLOGY CO., LTD</t>
  </si>
  <si>
    <t>SDQF FEDEX DOMINICANA</t>
  </si>
  <si>
    <t>EMA CARGO GROUP</t>
  </si>
  <si>
    <t>LINTEC OF AMERICA INC</t>
  </si>
  <si>
    <t>ADVANCED CARD SYSTEMS LTD</t>
  </si>
  <si>
    <t>NEXTRACKER</t>
  </si>
  <si>
    <t>AWL AUTOMATION</t>
  </si>
  <si>
    <t>SAGE AUTOMOTIVE INTERIORS</t>
  </si>
  <si>
    <t>JOINSET CO., LTD.</t>
  </si>
  <si>
    <t>OCX LOGISTIQUE GUYANE</t>
  </si>
  <si>
    <t>MESDHASA</t>
  </si>
  <si>
    <t>THE CONCIERGE NOTARY</t>
  </si>
  <si>
    <t>MAZAK MEXICO, SA DE CV</t>
  </si>
  <si>
    <t>MOTION INDUSTRIES MX01</t>
  </si>
  <si>
    <t>KEIPER AUTOMOTIVE SEATING</t>
  </si>
  <si>
    <t>STAR INFORMATION TECH CO LTD</t>
  </si>
  <si>
    <t>SOUHOU ECOMMERCE CO,LTD</t>
  </si>
  <si>
    <t>SHINKWANG TECH</t>
  </si>
  <si>
    <t>ROCKAUTO, DO NOT RTS WO AUTH</t>
  </si>
  <si>
    <t>SKART GLOBAL EXPRESS PL*LWP*</t>
  </si>
  <si>
    <t>ABB MEXICO</t>
  </si>
  <si>
    <t>ARVATO SUPPLY CHAIN SOLUTIONS</t>
  </si>
  <si>
    <t>IDROPLEX INC</t>
  </si>
  <si>
    <t>KENDALL IMMIGRATION LAW, PLLC</t>
  </si>
  <si>
    <t>ADRIAN JAVIER MADRID</t>
  </si>
  <si>
    <t>JP-YOROZUYA</t>
  </si>
  <si>
    <t>SZ HAOWODE ELECTRONIC COMMEREC</t>
  </si>
  <si>
    <t>ECS TUNING INC</t>
  </si>
  <si>
    <t>REGISTRO Y MONITOREO</t>
  </si>
  <si>
    <t>ELS-THUERINGEN</t>
  </si>
  <si>
    <t>CRUZEIRO PAPEIS INDUSTRIAIS LT</t>
  </si>
  <si>
    <t>STAR SHIP &amp; PRINT</t>
  </si>
  <si>
    <t>360 DEGREE DISTRIBUTION LLC</t>
  </si>
  <si>
    <t>SCHENCK ROTEC GMBH</t>
  </si>
  <si>
    <t>SHINER</t>
  </si>
  <si>
    <t>AS-PL SP. Z O.O.</t>
  </si>
  <si>
    <t>PROLEC GE INTL</t>
  </si>
  <si>
    <t>EUROTRANCIATURA MEXICO</t>
  </si>
  <si>
    <t>CORDOVA BROKERAGE ITL</t>
  </si>
  <si>
    <t>HANGZHOU GUANXI TRADE CO.,LTD</t>
  </si>
  <si>
    <t>PROAUTO MICHAL STACHURA</t>
  </si>
  <si>
    <t>PERIMETER INTL LOGISTICS</t>
  </si>
  <si>
    <t>USAA/FISERV</t>
  </si>
  <si>
    <t>SOLVENTUM 3RD PARTY</t>
  </si>
  <si>
    <t>PUUUNG INC.</t>
  </si>
  <si>
    <t>B/E AEROSPACE B.V-SEATINGS OB</t>
  </si>
  <si>
    <t>ALFATEC INDUSTRIES LP</t>
  </si>
  <si>
    <t>CIENA C/O FEDEX LOGISTICS</t>
  </si>
  <si>
    <t>MUCH(SHANGHAI) E-COMMERCE CO</t>
  </si>
  <si>
    <t>XPS AMERICA</t>
  </si>
  <si>
    <t>SOLUCIONES LOGISTICAS DEL</t>
  </si>
  <si>
    <t>RADAR BAILIWICK</t>
  </si>
  <si>
    <t>AIR MENZIES INTERNATIONAL</t>
  </si>
  <si>
    <t>AGUA VIVA STUDIO LLC</t>
  </si>
  <si>
    <t>ZF - LAREDO</t>
  </si>
  <si>
    <t>SGC EXPRESS TRADING</t>
  </si>
  <si>
    <t>REALL INC YP</t>
  </si>
  <si>
    <t>CITY KNOW GLOBAL EXPRESS TZ</t>
  </si>
  <si>
    <t>EASYSHIP INC</t>
  </si>
  <si>
    <t>ULTRAHUMAN HEALTHCARE PVT LTD</t>
  </si>
  <si>
    <t>SERVICIOS AERONAUTICOS QUINTA</t>
  </si>
  <si>
    <t>THE POKEMON COMPANY INTL</t>
  </si>
  <si>
    <t>HORUS WATCH STRAPS</t>
  </si>
  <si>
    <t>GOOD THANKS INC.</t>
  </si>
  <si>
    <t>FLEXIBLE ELECTRONICS CO., LTD</t>
  </si>
  <si>
    <t>ACS INTERNATIONAL GMBH</t>
  </si>
  <si>
    <t>KAWA CLUB</t>
  </si>
  <si>
    <t>PADOVA SAS</t>
  </si>
  <si>
    <t>RUBEN SEGAL</t>
  </si>
  <si>
    <t>WOHUA GLOBAL CO.,LTD</t>
  </si>
  <si>
    <t>PRODUCTOS Y EQUIPOS BIOTECNOLO</t>
  </si>
  <si>
    <t>SKY LINK</t>
  </si>
  <si>
    <t>LIMFI COMERCIO DE MODA</t>
  </si>
  <si>
    <t>LULULEMON ECOM INTL LA</t>
  </si>
  <si>
    <t>CASILLERO INTERNACIONAL LLC</t>
  </si>
  <si>
    <t>BRILLIANT STUDIO</t>
  </si>
  <si>
    <t>DIGIT STAMPING TECHNOLOGY</t>
  </si>
  <si>
    <t>FBN SALES INC</t>
  </si>
  <si>
    <t>WUXI YLH TEXTILE TECH CO LTD</t>
  </si>
  <si>
    <t>SITE PLASTICOS</t>
  </si>
  <si>
    <t>RUE LA LA C/O ASENDIA USA</t>
  </si>
  <si>
    <t>ORBCOMM CANADA INC.</t>
  </si>
  <si>
    <t>GILT C/O ASENDIA USA</t>
  </si>
  <si>
    <t>SHERWIN WILLIAMS</t>
  </si>
  <si>
    <t>CHT USA</t>
  </si>
  <si>
    <t>GE GAS POWER</t>
  </si>
  <si>
    <t>FMC % ADV EV DEVELOPMENT</t>
  </si>
  <si>
    <t>ABB MTY PLANT 2</t>
  </si>
  <si>
    <t>VERTKOREA</t>
  </si>
  <si>
    <t>MEEPLES GROEP</t>
  </si>
  <si>
    <t>KLX AEROSPACE SOLUTIONS</t>
  </si>
  <si>
    <t>MULTIGLOBAL SERVICIOS SA DE CV</t>
  </si>
  <si>
    <t>SERVICIOS DE INGENIERIA Y CALI</t>
  </si>
  <si>
    <t>BEIJING  XINCHEN FAR-REACHING</t>
  </si>
  <si>
    <t>MONTA GORINCHEM WEIDE B.V.</t>
  </si>
  <si>
    <t>YANFENG INTERNATIONAL AUTOMO</t>
  </si>
  <si>
    <t>HM AEROSPACE</t>
  </si>
  <si>
    <t>RIZHAO TONGLAI TRADING CO.,LTD</t>
  </si>
  <si>
    <t>FLAVOR CLOUD</t>
  </si>
  <si>
    <t>AFILADOS INTERTOOL SA DE CV</t>
  </si>
  <si>
    <t>SUZHOU SHUANGLIN TECHNOLOGY CO</t>
  </si>
  <si>
    <t>SANMINA SCI (PLT 2480)</t>
  </si>
  <si>
    <t>PRICE SALES, INC.</t>
  </si>
  <si>
    <t>SD HONGNUO FORWARDING DALIAN</t>
  </si>
  <si>
    <t>(ABB)BOFENG (SZ)CROSS-BORDERE</t>
  </si>
  <si>
    <t>ATLANTA BRAVES FOUNDATION</t>
  </si>
  <si>
    <t>FDX EXP/PORTLAND SORT</t>
  </si>
  <si>
    <t>(CHT) ZHENGZHOU GENTOP</t>
  </si>
  <si>
    <t>GAS OUTDOORS</t>
  </si>
  <si>
    <t>SMITH AND CLAY 2 GAF</t>
  </si>
  <si>
    <t>BRAATHEN TRADING AS</t>
  </si>
  <si>
    <t>AF22 SOLUCIONES INTEGRALES SAS</t>
  </si>
  <si>
    <t>MAIL BOXES 181 MADRID</t>
  </si>
  <si>
    <t>SMALL BONE SYSTEM SA DE CV</t>
  </si>
  <si>
    <t>MAGDALA LTD</t>
  </si>
  <si>
    <t>QIXIANG TRADING CO.,LTD</t>
  </si>
  <si>
    <t>TOPPS CONSUMER FULFILLMENT</t>
  </si>
  <si>
    <t>MIYASAKA RUBBER CO., LTD.</t>
  </si>
  <si>
    <t>PHYSICALADDRESS.COM</t>
  </si>
  <si>
    <t>BAND GOODS TECH CO., LTD</t>
  </si>
  <si>
    <t>SAVARIA MEXICO SA DE CV</t>
  </si>
  <si>
    <t>KBJ TRADING LLC</t>
  </si>
  <si>
    <t>SIAM MXN EXPORTS CO.,LTD.</t>
  </si>
  <si>
    <t>AVIONICS NETWORKS LLC</t>
  </si>
  <si>
    <t>ARROW COMPONENTS MEXICO SA</t>
  </si>
  <si>
    <t>THE WEBSTAURANT STORE</t>
  </si>
  <si>
    <t>SANMINA C/O LASER FORWARDING</t>
  </si>
  <si>
    <t>VRAI</t>
  </si>
  <si>
    <t>AIRCRAFT PARTS DISTRIBUTION</t>
  </si>
  <si>
    <t>MEDTRONIC - INTERNATIONAL</t>
  </si>
  <si>
    <t>SKYWEST AIRLINES</t>
  </si>
  <si>
    <t>GLOBAL DELIVERY SERVICE</t>
  </si>
  <si>
    <t>MR YAMAMOTO NAOKI</t>
  </si>
  <si>
    <t>NEW SILU#46#TRADING CO.,LTD</t>
  </si>
  <si>
    <t>SANMINA PLANT 2449</t>
  </si>
  <si>
    <t>RETRO EXPRESS</t>
  </si>
  <si>
    <t>NAVICO - CRANE WORLD LOGISTICS</t>
  </si>
  <si>
    <t>LAM RESEARCH - LMM</t>
  </si>
  <si>
    <t>REDSOL PTE. LTD.</t>
  </si>
  <si>
    <t>MICRODECOMX SA DE CV</t>
  </si>
  <si>
    <t>KMS CO.,LTD.</t>
  </si>
  <si>
    <t>FLEXOGRAPHIC SOLUTIONS SL</t>
  </si>
  <si>
    <t>SERVICIOS AEREOS REGIOMONTANOS</t>
  </si>
  <si>
    <t>FORD MOTOR COMPANY VPEC</t>
  </si>
  <si>
    <t>FUN.COM % FXFE DOCK</t>
  </si>
  <si>
    <t>DOBLE NACIONALIDAD WESTMINSTER</t>
  </si>
  <si>
    <t>DATAMARS</t>
  </si>
  <si>
    <t>BUKET GUCLU</t>
  </si>
  <si>
    <t>CABVI</t>
  </si>
  <si>
    <t>OCHRE LOGISTICS LIMITED</t>
  </si>
  <si>
    <t>MACADE GOLF INC</t>
  </si>
  <si>
    <t>VISA SOLUTIONS HEALTHCARE LLC</t>
  </si>
  <si>
    <t>MONDAY MERCH</t>
  </si>
  <si>
    <t>BRANDITO/FULFILLMENT</t>
  </si>
  <si>
    <t>LIP DIGITAL MEDIA</t>
  </si>
  <si>
    <t>NAJI POTTERY &amp; TILES</t>
  </si>
  <si>
    <t>SEAGULL(VN) IND.FURNITURE</t>
  </si>
  <si>
    <t>YEXUN ELECTRONIC TECHNOLO</t>
  </si>
  <si>
    <t>DAIFUKU CO.,LTD.</t>
  </si>
  <si>
    <t>MINILAB SUPPLY</t>
  </si>
  <si>
    <t>REDO TECH</t>
  </si>
  <si>
    <t>YAKON MOLD CO.,LTD</t>
  </si>
  <si>
    <t>MISRCO FOR AROMATIC PRD SAL&amp;CS</t>
  </si>
  <si>
    <t>THE HUBB</t>
  </si>
  <si>
    <t>PLASTIKON</t>
  </si>
  <si>
    <t>MADNEW TEC CO.,LTD</t>
  </si>
  <si>
    <t>IRIS GALERIE POLAND SP. Z O.O.</t>
  </si>
  <si>
    <t>CONNECTED FUTURE (HK) LTD-FC</t>
  </si>
  <si>
    <t>MAHETRI PVT LTD</t>
  </si>
  <si>
    <t>KNOCK OUT SPECIALTIES INC</t>
  </si>
  <si>
    <t>ADVANCED MICRO DEVICES (S) P/L</t>
  </si>
  <si>
    <t>MYCARD</t>
  </si>
  <si>
    <t>PROLEC GE S DE RL DE CV</t>
  </si>
  <si>
    <t>SHANGHAI YUANMING INDUSTRIAL C</t>
  </si>
  <si>
    <t>MOLEX ENGINEERING SERVICES</t>
  </si>
  <si>
    <t>BEST VALUE CHEM PVT LTD-PKG</t>
  </si>
  <si>
    <t>HABASIT MEXICO</t>
  </si>
  <si>
    <t>ROLLINMATS S.L.</t>
  </si>
  <si>
    <t>ASA BRANDS LLC</t>
  </si>
  <si>
    <t>LUXJ OE</t>
  </si>
  <si>
    <t>SHANGHAI SHUNJIEXIN INDUSTRIAL</t>
  </si>
  <si>
    <t>LEAR TLAHUAC</t>
  </si>
  <si>
    <t>ABB MEXICO SA DE CV</t>
  </si>
  <si>
    <t>SCSK CORPORATION</t>
  </si>
  <si>
    <t>HAMELYN TECHNOLOGIES SL</t>
  </si>
  <si>
    <t>AELIYA MARINE TECH P LTD</t>
  </si>
  <si>
    <t>SLC SAS</t>
  </si>
  <si>
    <t>DYNAMIC TECHNOLOGY</t>
  </si>
  <si>
    <t>POST CH AG</t>
  </si>
  <si>
    <t>QINGDAO SAIWENSAI TECH</t>
  </si>
  <si>
    <t>U-SHIN AUTOPARTS MEXICO</t>
  </si>
  <si>
    <t>LAW OFFICES OF MICHAEL M FELIX</t>
  </si>
  <si>
    <t>MAUI JIM RX</t>
  </si>
  <si>
    <t>SYSTEST SOLUTIONS PTE. LTD.</t>
  </si>
  <si>
    <t>X BOAT LLC</t>
  </si>
  <si>
    <t>HUNTER DOUGLAS</t>
  </si>
  <si>
    <t>GV ZONE</t>
  </si>
  <si>
    <t>JNLNETWORKS</t>
  </si>
  <si>
    <t>JD KOREA CO., LTD.</t>
  </si>
  <si>
    <t>C INNOVACION TECH4RIDERS SAS</t>
  </si>
  <si>
    <t>PHILIPS MEXICO COMMERCIAL</t>
  </si>
  <si>
    <t>REX INTERNATIONAL LOGISTICS</t>
  </si>
  <si>
    <t>PT. ARGHA KARYA PRIMA INDUSTRY</t>
  </si>
  <si>
    <t>NSK-WARNER K.K.</t>
  </si>
  <si>
    <t>NORGREN MANUFACTURING DE ME</t>
  </si>
  <si>
    <t>ALIKO CORP.</t>
  </si>
  <si>
    <t>COFATECH</t>
  </si>
  <si>
    <t>TODD SNYDER DTC/QP</t>
  </si>
  <si>
    <t>SAFRAN LANDING SYSTEMS MEXICO</t>
  </si>
  <si>
    <t>YUNLAI TECHNOLOGY CO., LTD</t>
  </si>
  <si>
    <t>BEIJING JINKAI CHUANGTUO TECH</t>
  </si>
  <si>
    <t>NEW TEC</t>
  </si>
  <si>
    <t>CAMBRIDGE TIME SPARES</t>
  </si>
  <si>
    <t>3D MEASUREMENT TECHNOLOGIES</t>
  </si>
  <si>
    <t>HENKEL CAPITAL</t>
  </si>
  <si>
    <t>BUSCALIBRE COLOMBIA GAF</t>
  </si>
  <si>
    <t>ALPHITAN GERMANY</t>
  </si>
  <si>
    <t>GRUPO TEILE</t>
  </si>
  <si>
    <t>ARZUFFI PVD SRL</t>
  </si>
  <si>
    <t>SHONANBIYORI</t>
  </si>
  <si>
    <t>LPH SHIPPING &amp; BUSINESS SVC</t>
  </si>
  <si>
    <t>GALADTRANS 2009, S.L.,</t>
  </si>
  <si>
    <t>OFOT(SHANGHAI)INDUSTRIAL COLTD</t>
  </si>
  <si>
    <t>LYNN ELECTRONICS</t>
  </si>
  <si>
    <t>ABACUS LOGISTICS SOLUTIONS</t>
  </si>
  <si>
    <t>LUFA INTERNAL  SORT ID</t>
  </si>
  <si>
    <t>REALTEK SEMICONDUCTOR CORP</t>
  </si>
  <si>
    <t>TAP AIR PORTUGAL/DGME</t>
  </si>
  <si>
    <t>SAARGUMMI MEXICO</t>
  </si>
  <si>
    <t>SUZHOU YIWEILANTE TECHNOLOGY</t>
  </si>
  <si>
    <t>HANGZHOU ERLI TRADING</t>
  </si>
  <si>
    <t>PARCHMENT</t>
  </si>
  <si>
    <t>SH YYY NETWORK TECHNOLOGY COLT</t>
  </si>
  <si>
    <t>YS TECH CO.,LTD.</t>
  </si>
  <si>
    <t>CI.DI. SERVICE SRL</t>
  </si>
  <si>
    <t>SWAP COMMERCE LIMITED</t>
  </si>
  <si>
    <t>HE'NAN XITAI E-COMMERCIAL</t>
  </si>
  <si>
    <t>POSTAL ANNEX #19017</t>
  </si>
  <si>
    <t>EXTRUM SA DE CV</t>
  </si>
  <si>
    <t>KONTOOR TRAVEL</t>
  </si>
  <si>
    <t>END TO END SYSTEM</t>
  </si>
  <si>
    <t>NETAFIM PERU SAC</t>
  </si>
  <si>
    <t>AMPACET DE MEXICO</t>
  </si>
  <si>
    <t>AMPACET SOUTH AMERICA S.A.</t>
  </si>
  <si>
    <t>HUB 931</t>
  </si>
  <si>
    <t>PLATINUM CARGO LOGISTICS, INC</t>
  </si>
  <si>
    <t>PANASONIC CORPORATION OF NA</t>
  </si>
  <si>
    <t>MARV'S MAILROOM</t>
  </si>
  <si>
    <t>MTRIX AMERICA INC.</t>
  </si>
  <si>
    <t>KATOLEC CORPORATION</t>
  </si>
  <si>
    <t>FEDEX/OPERATIONAL POCUREMENT</t>
  </si>
  <si>
    <t>ZF LAFAYETTE (126)</t>
  </si>
  <si>
    <t>CCSWB_HQ</t>
  </si>
  <si>
    <t>ENVASUR  S.A</t>
  </si>
  <si>
    <t>WALMART.COM/GRF LAX1 #4364</t>
  </si>
  <si>
    <t>MORGAN TECHNICAL CERAMICS</t>
  </si>
  <si>
    <t>DAH HSING ELECTRIC CO LTD</t>
  </si>
  <si>
    <t>LORAMENDI S. COOP</t>
  </si>
  <si>
    <t>NEXTRADEINC.</t>
  </si>
  <si>
    <t>CUMMINS INC. - AIRFREIGHT ONLY</t>
  </si>
  <si>
    <t>LANGJIN TECHNOLOGY CO., LTD</t>
  </si>
  <si>
    <t>WS SAFETY SYSTEMS MEXICO</t>
  </si>
  <si>
    <t>LOGISTECH SOLUTIONS</t>
  </si>
  <si>
    <t>GRADUATION TRADING CO., LTD</t>
  </si>
  <si>
    <t>SENDCLOUD ES</t>
  </si>
  <si>
    <t>ZENITRON CORPORATION</t>
  </si>
  <si>
    <t>PRIME TRADE INC.</t>
  </si>
  <si>
    <t>EAE ENTERPRISES LLC</t>
  </si>
  <si>
    <t>LIFEWAY DISTRIBUTION CENTER</t>
  </si>
  <si>
    <t>SOLVAY CHEMICALS INC</t>
  </si>
  <si>
    <t>FINART GIFTS LIMITED</t>
  </si>
  <si>
    <t>PILATUS BUSINESS AIRCRAFT</t>
  </si>
  <si>
    <t>POTTER ELECTRIC</t>
  </si>
  <si>
    <t>MINVILITA UAB</t>
  </si>
  <si>
    <t>OTIS@DHL SUPPLY CHAIN</t>
  </si>
  <si>
    <t>YUE TONGCHU TRADING CO., LTD</t>
  </si>
  <si>
    <t>COREA TRADING COMPANY</t>
  </si>
  <si>
    <t>KOSTAL ELECTRO MOBILITY MEXICA</t>
  </si>
  <si>
    <t>RAY HUBBARD POSTAL</t>
  </si>
  <si>
    <t>LOVESHACKFANCY LLC</t>
  </si>
  <si>
    <t>FJD GLOBAL LOGISTICS INC</t>
  </si>
  <si>
    <t>CLEAR CREEK FASHION TRADING</t>
  </si>
  <si>
    <t>HUZHOU MINGLI VEW MATERIALS CO</t>
  </si>
  <si>
    <t>GF MACH.SOLU.SERV.SA DC RHENUS</t>
  </si>
  <si>
    <t>OPTIMA BALLISTIC GLASS SA</t>
  </si>
  <si>
    <t>INTELAUSTIN DESIGN CENTER</t>
  </si>
  <si>
    <t>SCHIEL CORP DBA SUBWAY</t>
  </si>
  <si>
    <t>AEROMEDICA</t>
  </si>
  <si>
    <t>JINGJIU SHANG TRADING(XIAMEN)</t>
  </si>
  <si>
    <t>KILLING S/A TINTAS E ADESIVOS</t>
  </si>
  <si>
    <t>HANGZHOU YILI CO.,LTD</t>
  </si>
  <si>
    <t>GRIGGS, YURI</t>
  </si>
  <si>
    <t>INFINEON TECHNOLOGIES ASIA</t>
  </si>
  <si>
    <t>JINGYUAN GONGYINGLIANGUANLI CO</t>
  </si>
  <si>
    <t>MF ENVIOS LTDA</t>
  </si>
  <si>
    <t>SHANGHAI LILY BEARING FACTORY</t>
  </si>
  <si>
    <t>BENTENG SCIENCE &amp; TECHNOLOGY</t>
  </si>
  <si>
    <t>OASIS LATINOAMERICA</t>
  </si>
  <si>
    <t>METALFRIO SOLUTIONS MEXICO</t>
  </si>
  <si>
    <t>FRAGOMEN,DEL REY,BERNSEN&amp;LOWEY</t>
  </si>
  <si>
    <t>FIGWAL TRANSPORTES INTL</t>
  </si>
  <si>
    <t>INTEGRAFACIL LTDA</t>
  </si>
  <si>
    <t>CASCO PRODUCTS CORP</t>
  </si>
  <si>
    <t>AVNET DE MEXICO</t>
  </si>
  <si>
    <t>AG JEANS - INTL ECOMMERCE</t>
  </si>
  <si>
    <t>EXFO SERVICE ASSURANCE INC</t>
  </si>
  <si>
    <t>QINGDAO XINSHUO TECHNOLOGY CO</t>
  </si>
  <si>
    <t>KAWASAKI MOTORS LTD.</t>
  </si>
  <si>
    <t>MAZDA TOYOTA MFG/MTMUS MAIL RM</t>
  </si>
  <si>
    <t>WGE FULFILLMENT</t>
  </si>
  <si>
    <t>INTERPARCEL LTD</t>
  </si>
  <si>
    <t>KOREAWAVE</t>
  </si>
  <si>
    <t>PIPSHIP LLC</t>
  </si>
  <si>
    <t>HW NETWORK TECHNOLOGY CO.,LTD</t>
  </si>
  <si>
    <t>SYFRETT AND DYKES LAW OFFICES</t>
  </si>
  <si>
    <t>BENESTAR BRANDS</t>
  </si>
  <si>
    <t>GREENTEC PRECISION INC</t>
  </si>
  <si>
    <t>SENNARI</t>
  </si>
  <si>
    <t>TRI K R&amp;D SAMPLES</t>
  </si>
  <si>
    <t>WALMART CB PHL5S WRF</t>
  </si>
  <si>
    <t>WALMART CB DFW5S WRF</t>
  </si>
  <si>
    <t>WALMART CB ATL1 WRF</t>
  </si>
  <si>
    <t>WALMART CB MCO1 WRF</t>
  </si>
  <si>
    <t>WALMART CB PHL1S WRF</t>
  </si>
  <si>
    <t>NUCOR STEEL CORP</t>
  </si>
  <si>
    <t>BPOST SINGAPORE PTE. LTD.</t>
  </si>
  <si>
    <t>VOSS AUTOMOTIVE INC</t>
  </si>
  <si>
    <t>AUCTANE LLC</t>
  </si>
  <si>
    <t>ARROW ELEC AGSCS-NOKIA MN</t>
  </si>
  <si>
    <t>TRUCK LITE</t>
  </si>
  <si>
    <t>MIOVISION C/O COLBECK &amp; CLARKE</t>
  </si>
  <si>
    <t>APPLE, INC.-V106 - MX</t>
  </si>
  <si>
    <t>AIRCOM PCC-PL SP. Z O.O.</t>
  </si>
  <si>
    <t>THERMASOL WARRANTY ACCOUNT</t>
  </si>
  <si>
    <t>POSTAL ANNEX 371</t>
  </si>
  <si>
    <t>LASER X TECH(SHENZHEN) CO.LTD</t>
  </si>
  <si>
    <t>SHANGHAI CABELLI TRADING CO LT</t>
  </si>
  <si>
    <t>SANS C/O SIR SPEEDY</t>
  </si>
  <si>
    <t>SILICOM LTD</t>
  </si>
  <si>
    <t>INTEGRATED FIBER SOLUTIONS</t>
  </si>
  <si>
    <t>POLYMERSHAPES LLC</t>
  </si>
  <si>
    <t>UNITED AIRLINES/MARKETING</t>
  </si>
  <si>
    <t>THE TRUSTEE FOR THE HORSE</t>
  </si>
  <si>
    <t>SHIPCLOUD (LOOPER)</t>
  </si>
  <si>
    <t>FARFETCH IC</t>
  </si>
  <si>
    <t>JATCO MEXICO</t>
  </si>
  <si>
    <t>TIMESUI CO LIMITED - SUB</t>
  </si>
  <si>
    <t>(TPC)FLEXTRONICSELECTRONICSTEC</t>
  </si>
  <si>
    <t>ECOFUSION CO.LTD</t>
  </si>
  <si>
    <t>THE SHIPPING CENTER LLC</t>
  </si>
  <si>
    <t>JDP LOGISTIC SAS</t>
  </si>
  <si>
    <t>FIRE-TEC AERO SYSTEMS LLC</t>
  </si>
  <si>
    <t>WILLOWTREE</t>
  </si>
  <si>
    <t>OMRON MICROSCAN SYSTEMS, INC</t>
  </si>
  <si>
    <t>NB WAYFONG HYDRAULIC MACHINERY</t>
  </si>
  <si>
    <t>SCENTIMENT</t>
  </si>
  <si>
    <t>CHENMING (UK) TRADE CO LTD</t>
  </si>
  <si>
    <t>OG SLIMES</t>
  </si>
  <si>
    <t>CHANGLE DISTRICT DINGSHUN</t>
  </si>
  <si>
    <t>OPTIMAS - INTERNATIONAL</t>
  </si>
  <si>
    <t>OMC CORPORATION LIMITED</t>
  </si>
  <si>
    <t>FARFETCH KSA</t>
  </si>
  <si>
    <t>COOPERSURGICAL FORT WORTH</t>
  </si>
  <si>
    <t>MITSUBA CORPORATION</t>
  </si>
  <si>
    <t>KGK DIAMOND DMCC</t>
  </si>
  <si>
    <t>TECHTRONIC TOOLS VN</t>
  </si>
  <si>
    <t>HITACHI ASTEMO MEXICO</t>
  </si>
  <si>
    <t>PAOA INTERNAL  SORT ID</t>
  </si>
  <si>
    <t>MADAAX AVIATION</t>
  </si>
  <si>
    <t>HAORUI ELECTRONICS CO., LTD</t>
  </si>
  <si>
    <t>FARFETCH KR</t>
  </si>
  <si>
    <t>UNISON INDUSTRIES</t>
  </si>
  <si>
    <t>AUTHENTICA WOMENS BEST OUT</t>
  </si>
  <si>
    <t>ORANGE ORNAMENTS</t>
  </si>
  <si>
    <t>EVERLAST DIAMONDS DMCC</t>
  </si>
  <si>
    <t>ALOK INDUSTRIES LTD</t>
  </si>
  <si>
    <t>TOM HOLDEN ART</t>
  </si>
  <si>
    <t>KATHELYN JEWELRY</t>
  </si>
  <si>
    <t>SHANDONG FURUISHI TECH&amp;EQUIP</t>
  </si>
  <si>
    <t>CSNTECH</t>
  </si>
  <si>
    <t>ZJ HUAMAOTONG IMPORT EXPORT CO</t>
  </si>
  <si>
    <t>SUZHOU NEBHUI IMPORT &amp; EXPORT</t>
  </si>
  <si>
    <t>TD SYNNEX/DELL-NVIDIA</t>
  </si>
  <si>
    <t>FORD MOTOR CO / HUB</t>
  </si>
  <si>
    <t>SAVINO DEL BENE</t>
  </si>
  <si>
    <t>BH PHOTO 420</t>
  </si>
  <si>
    <t>HANGAR PACIFIC LTD</t>
  </si>
  <si>
    <t>JLAB</t>
  </si>
  <si>
    <t>RACING SEWING MACHINE CO., LTD</t>
  </si>
  <si>
    <t>ALLIED PRINTING CO</t>
  </si>
  <si>
    <t>BRENTIMEX</t>
  </si>
  <si>
    <t>MANDALA EXPORTS</t>
  </si>
  <si>
    <t>MATRICANI GUILLERMO FEDERICO</t>
  </si>
  <si>
    <t>SCHNEIDER ELECTRIC MEXICO</t>
  </si>
  <si>
    <t>AGILEX EXPRESS S.A.S.</t>
  </si>
  <si>
    <t>GRAMMER DELPHOS</t>
  </si>
  <si>
    <t>AVON AUTOMOTIVE</t>
  </si>
  <si>
    <t>NORDSON CORP</t>
  </si>
  <si>
    <t>LITTLEFUSE INC/UPS SUPPLY</t>
  </si>
  <si>
    <t>RSR TECHNOLOGIES INC</t>
  </si>
  <si>
    <t>SZ BEAUTIFUL STAR ELEC TECH</t>
  </si>
  <si>
    <t>DEVINE LIGHT INTERNATIONAL</t>
  </si>
  <si>
    <t>BEIJINGJIEHANG TRADING LMP&amp;EXP</t>
  </si>
  <si>
    <t>GRANT STONE, INC.</t>
  </si>
  <si>
    <t>ESTAFETA MEXICANA</t>
  </si>
  <si>
    <t>KOR EMPIRE SDN BHD</t>
  </si>
  <si>
    <t>CAPITAL ONE C/O IDEMIA</t>
  </si>
  <si>
    <t>CHURCH OF SCIENTOLOGY INTL</t>
  </si>
  <si>
    <t>IBM BROMONT</t>
  </si>
  <si>
    <t>TAG HEUER, BRANCH OF LVMH</t>
  </si>
  <si>
    <t>HANGZHOU CHAOLIU TECHNOLOGY CO</t>
  </si>
  <si>
    <t>HYDRO POWER INTERNACIONAL</t>
  </si>
  <si>
    <t>ACE FORWARDING</t>
  </si>
  <si>
    <t>DAIFUKU INTRALOGISTICS</t>
  </si>
  <si>
    <t>HANSELLA GMBH</t>
  </si>
  <si>
    <t>IPC SYSTEMS INC - R&amp;R</t>
  </si>
  <si>
    <t>INSUPPLY PTY LTD</t>
  </si>
  <si>
    <t>PRIME AERO PARTS</t>
  </si>
  <si>
    <t>ROBERT BOSCH CORPORATION</t>
  </si>
  <si>
    <t>POSTAL ANNEX/PACK AND SHIP LLC</t>
  </si>
  <si>
    <t>M/S FASTWAY PVT</t>
  </si>
  <si>
    <t>ALIYAR ENTERPRISES</t>
  </si>
  <si>
    <t>WINNERS INTERNATIONAL CORP.</t>
  </si>
  <si>
    <t>TALARIA SERVICE SOLUTIONS LLC</t>
  </si>
  <si>
    <t>HPS MEXICANA</t>
  </si>
  <si>
    <t>SCA ARIZONA</t>
  </si>
  <si>
    <t>BRI PEDRAS DO BRASIL LTDA</t>
  </si>
  <si>
    <t>LEGENDS CALIF DYNAMICS</t>
  </si>
  <si>
    <t>TENDENCYS USA</t>
  </si>
  <si>
    <t>GENTHERM</t>
  </si>
  <si>
    <t>SPIROL S.R.O.</t>
  </si>
  <si>
    <t>QINGDAO YOUSHANG IMPORT&amp;EXPORT</t>
  </si>
  <si>
    <t>MASTERCOCINA SL</t>
  </si>
  <si>
    <t>SHIPPO - WIX</t>
  </si>
  <si>
    <t>AUMOVIO AUTOMOTIVE SYSTEM(SH)</t>
  </si>
  <si>
    <t>HEBEI CONGZONG FOREIGN TRADE</t>
  </si>
  <si>
    <t>SHANGHAI HUANJU HARDWARE</t>
  </si>
  <si>
    <t>BARRETT DISTN/1003</t>
  </si>
  <si>
    <t>BARRETT DISTN/1805</t>
  </si>
  <si>
    <t>JBG-2 SP. Z O.O.</t>
  </si>
  <si>
    <t>ESTETIQUEINC.USA</t>
  </si>
  <si>
    <t>KONTOOR JEANSWEAR QUALITY</t>
  </si>
  <si>
    <t>APPLE, INC.-V182 ICT SUZHOU</t>
  </si>
  <si>
    <t>APPLE, INC.-V124 -MX</t>
  </si>
  <si>
    <t>APPLE, INC.-V139-PEGAGLOBE</t>
  </si>
  <si>
    <t>STAR SU FEDERAL DE MEXICO</t>
  </si>
  <si>
    <t>HERRAMEX</t>
  </si>
  <si>
    <t>SHANGHAI TYM TRD CO., LTD</t>
  </si>
  <si>
    <t>SHIPVINE INC</t>
  </si>
  <si>
    <t>LATTICE LOGISTICS</t>
  </si>
  <si>
    <t>CPI CARD TN</t>
  </si>
  <si>
    <t>RESTYLE SPOLKA Z O. O&gt;</t>
  </si>
  <si>
    <t>MOBIS QUALITY AMERICA</t>
  </si>
  <si>
    <t>RICHERT KURJERZY SP. K.</t>
  </si>
  <si>
    <t>T AND L CPK SAN DIEGO SHIPPING</t>
  </si>
  <si>
    <t>DANISCO USA INC</t>
  </si>
  <si>
    <t>TRMNL HOLDINGS LLC</t>
  </si>
  <si>
    <t>FRIEDRICH ZUFALL SPEDITIONS</t>
  </si>
  <si>
    <t>ROHM SEMICONDUCTOR USA, LLC</t>
  </si>
  <si>
    <t>JUNLIANOPTICALGLASSESTECHCOLTD</t>
  </si>
  <si>
    <t>QUICKSHIP GLOBAL EXP PL-MM-GTI</t>
  </si>
  <si>
    <t>XINGHAN CHUANDONG KEJI CO.,LTD</t>
  </si>
  <si>
    <t>TSC AMERICA INC</t>
  </si>
  <si>
    <t>POSTAL ANNEX +</t>
  </si>
  <si>
    <t>COCA COLA/SHIPPING DEPT</t>
  </si>
  <si>
    <t>THERMO FISHER SCIENTIFIC</t>
  </si>
  <si>
    <t>CELUPAL INTERNACIONAL,S.DE R.L</t>
  </si>
  <si>
    <t>KID HYPE LLC</t>
  </si>
  <si>
    <t>HELLA AUTOMOTIVE SALES INC</t>
  </si>
  <si>
    <t>CGSAG  US INC</t>
  </si>
  <si>
    <t>HYPERLITE MOUNTAIN GEAR INC</t>
  </si>
  <si>
    <t>US DISPENSING - SAMPLES</t>
  </si>
  <si>
    <t>ATMUS FILTRATION TECHNOLOGIES</t>
  </si>
  <si>
    <t>CHANGCHUN EVAN PURIFICATION</t>
  </si>
  <si>
    <t>JJ UK HOLDING LTD TIA</t>
  </si>
  <si>
    <t>ABDELKADER EL BOUKRY</t>
  </si>
  <si>
    <t>CORD DESIGN INDIA PVT LTD</t>
  </si>
  <si>
    <t>AGOL WORLDWIDE INC</t>
  </si>
  <si>
    <t>CYPRIUM MTC RBE XXI SCM US</t>
  </si>
  <si>
    <t>UNIVERSAL MUSIC GROUP</t>
  </si>
  <si>
    <t>MOLINA BASTERIS, ENRIQUE C</t>
  </si>
  <si>
    <t>GUTIERREZ, NADIA</t>
  </si>
  <si>
    <t>JTECHNIK, S. R. O.</t>
  </si>
  <si>
    <t>DAIMLER TRUCK NA</t>
  </si>
  <si>
    <t>SANMINA PLANT 2480</t>
  </si>
  <si>
    <t>ANFAT CO., LTD</t>
  </si>
  <si>
    <t>EG AUTO PARTS</t>
  </si>
  <si>
    <t>MANE DO BRASIL IND.E COM.LTDA.</t>
  </si>
  <si>
    <t>SABIC AUTO DON-MAYANK</t>
  </si>
  <si>
    <t>BRV COMMERCE LTDA</t>
  </si>
  <si>
    <t>BASF MEXICANA</t>
  </si>
  <si>
    <t>UCHIYAMA LOGISTICS WAREHOUSE</t>
  </si>
  <si>
    <t>SCHNEIDER INDUSTRIAL TLAXCALA</t>
  </si>
  <si>
    <t>WASION</t>
  </si>
  <si>
    <t>JABIL MONTERREY C/O UNITRADE</t>
  </si>
  <si>
    <t>SH SHUHONG CHEMICAL CO</t>
  </si>
  <si>
    <t>BAUMER LOGISTICS GMBH</t>
  </si>
  <si>
    <t>PENTAMASTER EQUIPMENT MFRG. SB</t>
  </si>
  <si>
    <t>NAVISTAR INT. CORP. MEXICO SA</t>
  </si>
  <si>
    <t>GRUPO VELOZZETTI DE MEXICO</t>
  </si>
  <si>
    <t>BORDERCALL LLC</t>
  </si>
  <si>
    <t>APPLE, INC.-FLEX 2 - V135</t>
  </si>
  <si>
    <t>OXITENO S A INDUSTRIA DIV SEAC</t>
  </si>
  <si>
    <t>CR BLUECAST IND MEC DO BRASIL</t>
  </si>
  <si>
    <t>SCHUBERT &amp; SALZER GMBH</t>
  </si>
  <si>
    <t>FARFETCH UK LTD - ROMANIA</t>
  </si>
  <si>
    <t>ERAMOTO DI FORTONE ERALDO</t>
  </si>
  <si>
    <t>COGITO SP Z OO</t>
  </si>
  <si>
    <t>POSTAL CONNECTIONS #225</t>
  </si>
  <si>
    <t>YSS</t>
  </si>
  <si>
    <t>MARELLI</t>
  </si>
  <si>
    <t>FDX EXP/HVNA SORT ID</t>
  </si>
  <si>
    <t>GUSTAVO ALEJANDRO AGUILAR</t>
  </si>
  <si>
    <t>ELSPEC ENGINEERING LTD</t>
  </si>
  <si>
    <t>TAIGENE MEXICO SA DE CV</t>
  </si>
  <si>
    <t>MONDO CATTOLICO SRL</t>
  </si>
  <si>
    <t>VIJAYA KANTA EXPORTS-PKG</t>
  </si>
  <si>
    <t>MPS SCHAFFHAUSEN INTERNATIONAL</t>
  </si>
  <si>
    <t>ZHENGZHOU RUICENG NETWORK TECH</t>
  </si>
  <si>
    <t>GZ HAO#N7#YITONG INTL TRADE</t>
  </si>
  <si>
    <t>APPLE, INC.-V164 ITVY</t>
  </si>
  <si>
    <t>KATHERINE LEZETH AYALA</t>
  </si>
  <si>
    <t>SAUNA360</t>
  </si>
  <si>
    <t>TRUCK-LITE CO. MX</t>
  </si>
  <si>
    <t>ZF CHASSIS MODULES TOLUCA</t>
  </si>
  <si>
    <t>ALFE CONFECCIONES SA DE CV</t>
  </si>
  <si>
    <t>AVNET LOGISTICS BERNBURG GMBH</t>
  </si>
  <si>
    <t>TM AEROLINEAS</t>
  </si>
  <si>
    <t>QINGDAO DC LEATHER PRODUCTS CO</t>
  </si>
  <si>
    <t>SPECIALTY BOLT &amp; SCREW</t>
  </si>
  <si>
    <t>EVERGOODS BELGRADE WAREHOUSE</t>
  </si>
  <si>
    <t>APPLE, INC.-V106 MX</t>
  </si>
  <si>
    <t>APPLE, INC.-FXVT V188</t>
  </si>
  <si>
    <t>APPLE, INC.-V143 GOERTEK</t>
  </si>
  <si>
    <t>NATARA GLOBAL LIMITED</t>
  </si>
  <si>
    <t>KANERI ENTERPRISES</t>
  </si>
  <si>
    <t>GROWTHSPOKE LLC</t>
  </si>
  <si>
    <t>AGM AUTOMOTIVE INC</t>
  </si>
  <si>
    <t>LEXUAN TRADING CO.,LTD.</t>
  </si>
  <si>
    <t>FBK. LTD</t>
  </si>
  <si>
    <t>THE DAISY FOUNDATION</t>
  </si>
  <si>
    <t>SIGNIFY MEXICO</t>
  </si>
  <si>
    <t>WANG, AETERNUM</t>
  </si>
  <si>
    <t>DH LINK  SHANGHAI WAREHOUSE</t>
  </si>
  <si>
    <t>HARDY, FRANCOISE</t>
  </si>
  <si>
    <t>FTE MEXICANA SA DE CV</t>
  </si>
  <si>
    <t>DENSO MEXICO</t>
  </si>
  <si>
    <t>GRUPO NOVEI</t>
  </si>
  <si>
    <t>SUMITOMO ELECTRIC WIRING SYSTE</t>
  </si>
  <si>
    <t>INTEL/DOOR TO DOOR/CHINA</t>
  </si>
  <si>
    <t>ORTHOMETALS AMERICAS LLC</t>
  </si>
  <si>
    <t>ZECELL SUPPLY CHAIN CO.,LTD</t>
  </si>
  <si>
    <t>FULFILLMENT_CENTER_TC_GA</t>
  </si>
  <si>
    <t>SATURDAY STUDIO LIMITED</t>
  </si>
  <si>
    <t>JU, HYUNWOO</t>
  </si>
  <si>
    <t>HONGFA INTL TRADE CO LTD</t>
  </si>
  <si>
    <t>EXPEDITORS/ HUAQIN</t>
  </si>
  <si>
    <t>MASNET E-TCARET LTD.STI</t>
  </si>
  <si>
    <t>MEDIA LEADERS S R O</t>
  </si>
  <si>
    <t>BANDIT RUNNING</t>
  </si>
  <si>
    <t>STILLA OT.T.I.T.I.V.I.S.T.L.S.</t>
  </si>
  <si>
    <t>DINAMICA HERRAMENTAL</t>
  </si>
  <si>
    <t>DEEP BLUE XPRESS LIMITED*LWP*</t>
  </si>
  <si>
    <t>DEEP BLUE XPRESS LTD-MM-MST</t>
  </si>
  <si>
    <t>PIXELS DOCTOR</t>
  </si>
  <si>
    <t>SUSONITY LLC</t>
  </si>
  <si>
    <t>ECOAT.US</t>
  </si>
  <si>
    <t>GENES DIST SOCIEDAD DE HECHO</t>
  </si>
  <si>
    <t>YOU FINE ART.</t>
  </si>
  <si>
    <t>JUDD WIRE MEXICO</t>
  </si>
  <si>
    <t>RETRO V GAMES LLC</t>
  </si>
  <si>
    <t>CULTURABRASIL COMERCIO DE LIVR</t>
  </si>
  <si>
    <t>LOGIEZ ENVIOS E TEC DO BRASIL</t>
  </si>
  <si>
    <t>DPSRKOREA</t>
  </si>
  <si>
    <t>GIGA BITES</t>
  </si>
  <si>
    <t>SH ZHOUCAI TECHNOLOGY CO., LTD</t>
  </si>
  <si>
    <t>METRO LOGISTICS</t>
  </si>
  <si>
    <t>DH LINK QINGDAO WAREHOUSE</t>
  </si>
  <si>
    <t>RICK COLLINS TOYOTA</t>
  </si>
  <si>
    <t>SHAWCORP INDUSTRIES LIMITED</t>
  </si>
  <si>
    <t>JET TECH PRODUCTS PTY LTD</t>
  </si>
  <si>
    <t>POWER ENTERPRISE SYSTEMS FL</t>
  </si>
  <si>
    <t>GRAFF DIAMONDS INT LTD</t>
  </si>
  <si>
    <t>BBY CORP MAILROOM - SHIPMGR</t>
  </si>
  <si>
    <t>RUSSELL YUCATAN SA DE CV</t>
  </si>
  <si>
    <t>CJ_LOGI_KAKAOENT</t>
  </si>
  <si>
    <t>HEREWESHIP LLC</t>
  </si>
  <si>
    <t>NXP SEMICONDUCTORS</t>
  </si>
  <si>
    <t>APPLE, INC-V106 - MX</t>
  </si>
  <si>
    <t>APPLE INC-V124  - MX</t>
  </si>
  <si>
    <t>PACE EXPRESS T AND C P L-LWP</t>
  </si>
  <si>
    <t>JAE HUN PARK LEE</t>
  </si>
  <si>
    <t>PACE EXPRESS T AND C P L-SPL</t>
  </si>
  <si>
    <t>MS PARTS LTD</t>
  </si>
  <si>
    <t>GIANT LING INDUSTRIAL CO., LTD</t>
  </si>
  <si>
    <t>KRAVCHENKO YULIA VADYMIVNA IE</t>
  </si>
  <si>
    <t>GRUPO INTERLINK CARGO SA DE CV</t>
  </si>
  <si>
    <t>XIANJIN ELECTRONIC (ZHUHAI) CO</t>
  </si>
  <si>
    <t>WUXI PUNEDA TECH CO.,LTD</t>
  </si>
  <si>
    <t>PIVAB AB</t>
  </si>
  <si>
    <t>BEIJING ZHIXINYI TECHNOLOGY CO</t>
  </si>
  <si>
    <t>SHSHUNYI INTERNATIONAL TRADE</t>
  </si>
  <si>
    <t>SHANGHAI JIYUAN INDUSTRIAL CO</t>
  </si>
  <si>
    <t>MAC DUGGAL CO GLOBALE</t>
  </si>
  <si>
    <t>IBM MANUFACTURING SOLUTIONS PL</t>
  </si>
  <si>
    <t>HZ JIEHE BUSINESS CONSULTING</t>
  </si>
  <si>
    <t>UNITED FC DE MEXICO SA DE CV</t>
  </si>
  <si>
    <t>AZA IMPORT &amp; EXPORT CO., LLC.</t>
  </si>
  <si>
    <t>ZHOUJING TECH CO.,LTD</t>
  </si>
  <si>
    <t>PIRELLI TYRE LABORATORI/MAT</t>
  </si>
  <si>
    <t>CONTINENTAL AVIATION TRADE LLC</t>
  </si>
  <si>
    <t>ANDONIE, BICHARA</t>
  </si>
  <si>
    <t>PANDUIT CORP - INX PARCEL</t>
  </si>
  <si>
    <t>WAVES OF SWIMMING SPORTS CO</t>
  </si>
  <si>
    <t>GUANG CIA INTERNATIONAL LTD</t>
  </si>
  <si>
    <t>PROGRESSIVE AUTOMATIONS</t>
  </si>
  <si>
    <t>NINGBO ROYAL E-BUSINESS CO</t>
  </si>
  <si>
    <t>BIC CORP - INNOVATION PROGRAM</t>
  </si>
  <si>
    <t>SHIP N GO</t>
  </si>
  <si>
    <t>SENSIENT COLORS</t>
  </si>
  <si>
    <t>CHAOS SPORTS INC</t>
  </si>
  <si>
    <t>HANGZHOU LEDIE SILK CO.,LTD</t>
  </si>
  <si>
    <t>DELL C/O SALES LEARNING EVENTS</t>
  </si>
  <si>
    <t>DIODES FDC</t>
  </si>
  <si>
    <t>CONTITECH FLUID DISTRIBUIDORA</t>
  </si>
  <si>
    <t>SENDOSO</t>
  </si>
  <si>
    <t>BLECKMANN C/O LN4</t>
  </si>
  <si>
    <t>GOLDENWHEEL ARTS &amp; CRAFTS</t>
  </si>
  <si>
    <t>BRI BIORESEARCH</t>
  </si>
  <si>
    <t>CARGOWATCH C/O ECONOMY EUR</t>
  </si>
  <si>
    <t>AMPHENOL(HAIYAN)ADV CONN</t>
  </si>
  <si>
    <t>THE GOLDFARB LAW FIRM, PLLC</t>
  </si>
  <si>
    <t>SANJIN ELEVATOR PARTS CO.,LTD.</t>
  </si>
  <si>
    <t>MOORE, CHARLIE</t>
  </si>
  <si>
    <t>MAGNA DONNELLY ELECTRONICS</t>
  </si>
  <si>
    <t>PIUS EDICOES LTDA ME</t>
  </si>
  <si>
    <t>QINGDAO YUHENGDA TRADING CO</t>
  </si>
  <si>
    <t>ZHONGPEI AUTO TECHNOLOGY CO</t>
  </si>
  <si>
    <t>KONTOOR-EA GLBL COMM &amp; PBC AFF</t>
  </si>
  <si>
    <t>SHS KJN FUTURE CO LTD</t>
  </si>
  <si>
    <t>MOVEO COMERCIALIZADORA DE</t>
  </si>
  <si>
    <t>CRISTOFER REYNOSO  VASQUEZ</t>
  </si>
  <si>
    <t>WHIRLPOOL SJTC REAL ESTATE</t>
  </si>
  <si>
    <t>DONGGUAN INNOVA TOOLING LTD</t>
  </si>
  <si>
    <t>CEVA AIR &amp; OCEAN EX</t>
  </si>
  <si>
    <t>ARTA GLOBAL</t>
  </si>
  <si>
    <t>SKYJACK MEXICO</t>
  </si>
  <si>
    <t>MARQUARDT MEXICO S DE RL DE CV</t>
  </si>
  <si>
    <t>NILFISK</t>
  </si>
  <si>
    <t>NRI LM</t>
  </si>
  <si>
    <t>JIANGYIN ACR TRADING CO LTD</t>
  </si>
  <si>
    <t>RARACO</t>
  </si>
  <si>
    <t>PRECIGEMS TRADING FZCO</t>
  </si>
  <si>
    <t>SCHNEIDER ELECTRIC MX</t>
  </si>
  <si>
    <t>SAMSUNG GRATECH CO. LTD</t>
  </si>
  <si>
    <t>BJ ZHONGCAI LIAN HOLDINGS CO</t>
  </si>
  <si>
    <t>JUJU HOLDINGS GK</t>
  </si>
  <si>
    <t>LOGITRANS GMBH</t>
  </si>
  <si>
    <t>ALSA INTERNATIONAL</t>
  </si>
  <si>
    <t>QINGDAO YUYANG COMMS CO.,LTD.</t>
  </si>
  <si>
    <t>SHANGHAI YIHAN ELEC EQUIP CO</t>
  </si>
  <si>
    <t>G PRODUCTION INC</t>
  </si>
  <si>
    <t>AM COURIER SRLS</t>
  </si>
  <si>
    <t>LEAD FLUID (BAODING)</t>
  </si>
  <si>
    <t>SILLIKER MEXICO SA DE CV</t>
  </si>
  <si>
    <t>KH MEXICO S DE RL DE CV</t>
  </si>
  <si>
    <t>MANE ANDINA SAS</t>
  </si>
  <si>
    <t>MIYAKO CO., LTD.</t>
  </si>
  <si>
    <t>SEGMAIL SA DE CV</t>
  </si>
  <si>
    <t>LEGENDS KORNIT</t>
  </si>
  <si>
    <t>SWAP COMMERCE CANADA</t>
  </si>
  <si>
    <t>ROLLEASE ACMEDA</t>
  </si>
  <si>
    <t>NATIONAL ENGRAVERS</t>
  </si>
  <si>
    <t>RELYEF POTTERY TOOLS S.R.O.</t>
  </si>
  <si>
    <t>RAND TECHNOLOGY FREIGHT</t>
  </si>
  <si>
    <t>BEIJING ZHONGHUIYIXIN CO.,LTD</t>
  </si>
  <si>
    <t>ARLO C/O MOBILTECH</t>
  </si>
  <si>
    <t>SOLUTION4U UAB</t>
  </si>
  <si>
    <t>NETWORK PROPERTIES</t>
  </si>
  <si>
    <t>TAESAN ENG CO., LTD.</t>
  </si>
  <si>
    <t>SWAP COMMERCE AUSTRALIA</t>
  </si>
  <si>
    <t>GIACOBBE</t>
  </si>
  <si>
    <t>CLEAR CHOICE FILTER</t>
  </si>
  <si>
    <t>TAKAHASHI SEIKOU.CO., LTD.</t>
  </si>
  <si>
    <t>UNITED - PARTNERS FULLFILLMENT</t>
  </si>
  <si>
    <t>WUXI RUISI LISHUO TECH CO</t>
  </si>
  <si>
    <t>FREUDENBERG-NOK SEALING TECH</t>
  </si>
  <si>
    <t>THE CLAY MINERALS SOCIETY</t>
  </si>
  <si>
    <t>DCH EXQUISITE LIMITED</t>
  </si>
  <si>
    <t>MICHELIN HQ N AMERICA</t>
  </si>
  <si>
    <t>SHINANO KENSHI CO.,LTD.</t>
  </si>
  <si>
    <t>IPM HIGH PRECISION COMPANY</t>
  </si>
  <si>
    <t>FIRST QUARRY</t>
  </si>
  <si>
    <t>BOTIVA EL.P.I.I.SN.VE TC.LT.ST</t>
  </si>
  <si>
    <t>ARIESBA USA, LLC</t>
  </si>
  <si>
    <t>TEC US STORES, LLC</t>
  </si>
  <si>
    <t>BIGBLUE NETWORK SL</t>
  </si>
  <si>
    <t>NICE BUSINESS INTERNATIONAL</t>
  </si>
  <si>
    <t>ZHENGZHOU DINUO TRADING CO.LTD</t>
  </si>
  <si>
    <t>KISTERS INSTRUMENTS PTY LTD</t>
  </si>
  <si>
    <t>BEST IN MARKET</t>
  </si>
  <si>
    <t>BRELAY GMBH</t>
  </si>
  <si>
    <t>FREJA WB</t>
  </si>
  <si>
    <t>BITRON MEXICO AUTOMOTIVE</t>
  </si>
  <si>
    <t>LOGICO SRL</t>
  </si>
  <si>
    <t>COPELAND COMFORT CONTROLS</t>
  </si>
  <si>
    <t>ONE CALL  REPUBLIC PROMOS</t>
  </si>
  <si>
    <t>GOIN POSTAL</t>
  </si>
  <si>
    <t>DE LA FUENTE, LUIS</t>
  </si>
  <si>
    <t>REDSPHER TRANSPORT &amp; TECH MX</t>
  </si>
  <si>
    <t>DSV AIR &amp; SEA</t>
  </si>
  <si>
    <t>TOKICS, KORNEL</t>
  </si>
  <si>
    <t>GOLDEN MAGIC OPERATIONS B.V. 8</t>
  </si>
  <si>
    <t>GOLDEN MAGIC OPERATIONS B.V. 0</t>
  </si>
  <si>
    <t>GOLDEN MAGIC OPERATIONS B.V. 7</t>
  </si>
  <si>
    <t>GOLDEN MAGIC OPERATIONS B.V. 5</t>
  </si>
  <si>
    <t>ARGUL Y COMPANIA SA</t>
  </si>
  <si>
    <t>NASI LEMAK ARIF</t>
  </si>
  <si>
    <t>SH NENGXIANG ENERGY SAVING TEC</t>
  </si>
  <si>
    <t>SCHNEIDER ELECTRIC SYSTEMS MEX</t>
  </si>
  <si>
    <t>KDI WARRANTY REPLACEMENT</t>
  </si>
  <si>
    <t>KOSTAL ELECTRO MOBILITY</t>
  </si>
  <si>
    <t>AWL TECHNIEK HOLDING B.V.</t>
  </si>
  <si>
    <t>EXFO INC (QBC CITY)</t>
  </si>
  <si>
    <t>HYUNDAI MOBIS MEXICO</t>
  </si>
  <si>
    <t>YAMAZAKI, RYOHEI</t>
  </si>
  <si>
    <t>BASE POWER - VENDOR ACCT</t>
  </si>
  <si>
    <t>HARLING DIRECT</t>
  </si>
  <si>
    <t>VOLVO GROUP MEXICO SA DE CV</t>
  </si>
  <si>
    <t>CJ LOGISTICS AMERICA, LLC</t>
  </si>
  <si>
    <t>BRUKER FRANCE SAS</t>
  </si>
  <si>
    <t>LIP HING METAL MFG HK LTD</t>
  </si>
  <si>
    <t>SB PRECISION</t>
  </si>
  <si>
    <t>XUESU BIOTECH DEVELOPMENT CTR</t>
  </si>
  <si>
    <t>IPG PHOTONICS CORPORATION</t>
  </si>
  <si>
    <t>XIN XIN TRADING CO.,</t>
  </si>
  <si>
    <t>THBRED - MILLERKNOLL</t>
  </si>
  <si>
    <t>INTERLINKED GROUPINTERNATIONAL</t>
  </si>
  <si>
    <t>RESORTES Y PRODUCTOS METALIC</t>
  </si>
  <si>
    <t>INDIAN TEXTILE SHOP</t>
  </si>
  <si>
    <t>VOSS AUTOMOTIVE MEXICO</t>
  </si>
  <si>
    <t>HUF MEXICO S DE RL DE CV</t>
  </si>
  <si>
    <t>SHANGHAI NUOXIANGDA TRADING CO</t>
  </si>
  <si>
    <t>CUMMINS INC - CMEP</t>
  </si>
  <si>
    <t>THE RK INC.</t>
  </si>
  <si>
    <t>FORFLON SP. Z O.O.</t>
  </si>
  <si>
    <t>SHANGHAI YANFENG JINQIAO AUTOM</t>
  </si>
  <si>
    <t>HAS WORLD OIL PAINTING CO.,LTD</t>
  </si>
  <si>
    <t>CABLES ESPACIALES DE FIBRA SLU</t>
  </si>
  <si>
    <t>DASAN DMC(YEONGCHEON, FAC.1)</t>
  </si>
  <si>
    <t>MERCK KGAA</t>
  </si>
  <si>
    <t>SOURCE PHOTONICS TW INC/TPC</t>
  </si>
  <si>
    <t>SINEM DEMET KAZAN</t>
  </si>
  <si>
    <t>SZALAI ANDRAS EV.</t>
  </si>
  <si>
    <t>TEXTIL DEL VALLE S.A.</t>
  </si>
  <si>
    <t>EPORT PACK AND SHIP</t>
  </si>
  <si>
    <t>TOTO USA</t>
  </si>
  <si>
    <t>GOLDEN MAGIC OPERATIONS BV 21</t>
  </si>
  <si>
    <t>GOLDEN MAGIC OPERATIONS BV 30</t>
  </si>
  <si>
    <t>MGEA INTERNAL  SORT ID</t>
  </si>
  <si>
    <t>TULANE UNIVERSITY</t>
  </si>
  <si>
    <t>DAOS PACK S.L (IP)</t>
  </si>
  <si>
    <t>DAOS PACK S.L (IE)</t>
  </si>
  <si>
    <t>T G AUTOMOTIVE SEALING KY LLC</t>
  </si>
  <si>
    <t>*TTS*HANGZHOU BOZHOU ELECTRIC</t>
  </si>
  <si>
    <t>SOLDADURA DE MEXICO SA DE CV</t>
  </si>
  <si>
    <t>GROUPON-NON GOODS</t>
  </si>
  <si>
    <t>PACK N MAIL</t>
  </si>
  <si>
    <t>PAPELERA REYES S.A.C</t>
  </si>
  <si>
    <t>ST JUDE MEDICAL ATG</t>
  </si>
  <si>
    <t>TURTLE BEACH CORP</t>
  </si>
  <si>
    <t>GOLDEN MAGIC OPERATIONS BV 14</t>
  </si>
  <si>
    <t>MT ZION BIBLE CHURCH OF P</t>
  </si>
  <si>
    <t>NANYA TECHNOLOGY CORP/TPC</t>
  </si>
  <si>
    <t>HARTING MEXICO</t>
  </si>
  <si>
    <t>JIAXING SKY-LAND EXPRESS INT'</t>
  </si>
  <si>
    <t>SWAP COMMERCE LTD - HUUB</t>
  </si>
  <si>
    <t>MYLIFE DIABETES CARE AG</t>
  </si>
  <si>
    <t>MOBIS QUALITY AMERICA -MI</t>
  </si>
  <si>
    <t>FIFI DIGITAL TECH(SHA)CO.,LTD</t>
  </si>
  <si>
    <t>MACRONIX INT'L C/O MEGACHIP</t>
  </si>
  <si>
    <t>POST PRO PACK SHIP AND PRINT</t>
  </si>
  <si>
    <t>BEIJING XINQICHENG I&amp;E CO</t>
  </si>
  <si>
    <t>ORION</t>
  </si>
  <si>
    <t>FUTURE STICK ENTERPRISES</t>
  </si>
  <si>
    <t>COFLEX SA DE CV</t>
  </si>
  <si>
    <t>SHIJIAZHUANG CHIMI PACKAGING</t>
  </si>
  <si>
    <t>J. S. INTERNATIONAL, LLC</t>
  </si>
  <si>
    <t>WHIRLPOOL BHTC</t>
  </si>
  <si>
    <t>JH XINGLI TRADE CO LTD</t>
  </si>
  <si>
    <t>WEIL GOTSHAL AND MANGES LLP</t>
  </si>
  <si>
    <t>NATIONAL GYM SUPPLY ILLINOIS</t>
  </si>
  <si>
    <t>DAIMLER TRUCKS NA</t>
  </si>
  <si>
    <t>GD YUANHENG OPTOELECTRONICS CO</t>
  </si>
  <si>
    <t>HELI JETS SERVICIOS AERONAUTI</t>
  </si>
  <si>
    <t>VITALY HOLDINGS LLC</t>
  </si>
  <si>
    <t>PROCOLORED TECHNOLOGY INC</t>
  </si>
  <si>
    <t>NINGBO DONGYUAN PLASTIC TECH</t>
  </si>
  <si>
    <t>GLOBAL E SMB</t>
  </si>
  <si>
    <t>NINGBO TAIWEITE CO.,LTD</t>
  </si>
  <si>
    <t>B&amp;H FOTO &amp; ELECTRONICS CORP</t>
  </si>
  <si>
    <t>SUZHOU YSA IMP&amp;EXP CO., LTD</t>
  </si>
  <si>
    <t>BOMBARDIER COMPLETION CENTER</t>
  </si>
  <si>
    <t>HULLBOT PTY LTD</t>
  </si>
  <si>
    <t>COCORRINA E.E.</t>
  </si>
  <si>
    <t>ACTION SERVICIOS AERONAUTICOS</t>
  </si>
  <si>
    <t>GEDINGBAO TEXTILE TRADING CO</t>
  </si>
  <si>
    <t>GAIM REGIOMONTANA</t>
  </si>
  <si>
    <t>SHANGHAI CHENJU INDUSTRIAL CO</t>
  </si>
  <si>
    <t>CUMMINS-POWER SYS ALEBRIJE</t>
  </si>
  <si>
    <t>SCHERDEL WIESAUPLAST</t>
  </si>
  <si>
    <t>VAIDAS BONKYS</t>
  </si>
  <si>
    <t>DACHSER SPAIN AIR SEA LOG. SAU</t>
  </si>
  <si>
    <t>TRINITY CREATIONS DMCC</t>
  </si>
  <si>
    <t>TOP RATED TOOLS LTD</t>
  </si>
  <si>
    <t>TOPPS/NASE CONSUMER FULFILLMNT</t>
  </si>
  <si>
    <t>ATUS LOGISTICS M. GOLEC</t>
  </si>
  <si>
    <t>NAKASHIMADA ENG. WORKS LTD</t>
  </si>
  <si>
    <t>LAC-3-RETAIL COSTA RICA (PROD)</t>
  </si>
  <si>
    <t>INTERELEQ</t>
  </si>
  <si>
    <t>HANGZHOU ERLI CLOTHING TRADING</t>
  </si>
  <si>
    <t>ELETECH GLOBAL LIMITED</t>
  </si>
  <si>
    <t>AGFA-GEVAERT NV - MAG. ESSERS</t>
  </si>
  <si>
    <t>GUANGZHOU JETTRA TECH CO,LTD</t>
  </si>
  <si>
    <t>AWA  DEPT Q131</t>
  </si>
  <si>
    <t>SECA GMBH &amp; CO. KG</t>
  </si>
  <si>
    <t>REIVAX S/A AUTOM.E CONTR.</t>
  </si>
  <si>
    <t>TI AUTOMOTIVE</t>
  </si>
  <si>
    <t>GE CONSUMER &amp; INDUSTRIAL</t>
  </si>
  <si>
    <t>AEROLITORAL SA DE CV</t>
  </si>
  <si>
    <t>INTERPLEXICO MANUFACTURING COM</t>
  </si>
  <si>
    <t>CANTU VICTORIA, ALEJANDRO</t>
  </si>
  <si>
    <t>ORTEGA, DIANA</t>
  </si>
  <si>
    <t>WILLIAMS, AKILAH</t>
  </si>
  <si>
    <t>MORALES, ALANDER</t>
  </si>
  <si>
    <t>ROCKAUTO</t>
  </si>
  <si>
    <t>TORRES, JOSEPH</t>
  </si>
  <si>
    <t>GILL INDUSTRIES OF MEXICO(NLU)</t>
  </si>
  <si>
    <t>TRW SISTEMAS DE DIRECCIONES</t>
  </si>
  <si>
    <t>10 10 HATS</t>
  </si>
  <si>
    <t>GAUTHIER, AUDREY</t>
  </si>
  <si>
    <t>GARCIA, JESUS</t>
  </si>
  <si>
    <t>MARQUEZ, MARGARITA</t>
  </si>
  <si>
    <t>GATENO, SARA</t>
  </si>
  <si>
    <t>MADRID, ALFONSO</t>
  </si>
  <si>
    <t>LUCIO, EBONY</t>
  </si>
  <si>
    <t>SANCHEZ, RICARDO</t>
  </si>
  <si>
    <t>SMITH &amp; ASSOCIATES EUROPE B.V.</t>
  </si>
  <si>
    <t>NWAKOBY, PATRICK</t>
  </si>
  <si>
    <t>TROYA ROMAN, ANTONIO LUIS</t>
  </si>
  <si>
    <t>GARLEY SOLUTIONS</t>
  </si>
  <si>
    <t>NEFERPRO LLC</t>
  </si>
  <si>
    <t>REGAL BELOIT</t>
  </si>
  <si>
    <t>H B CARBIDE</t>
  </si>
  <si>
    <t>MAGNANNI</t>
  </si>
  <si>
    <t>VOESTALPINE EIFELER VACOTECX</t>
  </si>
  <si>
    <t>CI ESTRADA VELASQUEZ Y CIA SAS</t>
  </si>
  <si>
    <t>STOLTZE, LOIS</t>
  </si>
  <si>
    <t>VERITIV</t>
  </si>
  <si>
    <t>SWOBODA WIGGENSBACH KG</t>
  </si>
  <si>
    <t>HAEFELE TECHNOLOGY SOLUTIONS</t>
  </si>
  <si>
    <t>YSTRAL GMBH</t>
  </si>
  <si>
    <t>HAAS AUTOMATION INC</t>
  </si>
  <si>
    <t>BRAND NEW INDUSTRIES</t>
  </si>
  <si>
    <t>AQUA ULTRA VIOLET</t>
  </si>
  <si>
    <t>MAUI JIM INC</t>
  </si>
  <si>
    <t>FEDEX/GTS</t>
  </si>
  <si>
    <t>KHS GMBH</t>
  </si>
  <si>
    <t>FURUKAWA ELECTRIC  AUTOPARTS</t>
  </si>
  <si>
    <t>DRAGON WELL TRANSPORTATION LTD</t>
  </si>
  <si>
    <t>WUERTH ELEKTRONIK IBE GMBH</t>
  </si>
  <si>
    <t>CUSTOM MOLDED PRODUCTS LLC</t>
  </si>
  <si>
    <t>CLUB CAR</t>
  </si>
  <si>
    <t>SILESIA FLAVORS INC</t>
  </si>
  <si>
    <t>GKN POWDER METALLURGY GMBH</t>
  </si>
  <si>
    <t>DEL SOL</t>
  </si>
  <si>
    <t>COGENT COMMUNICATIONS INC</t>
  </si>
  <si>
    <t>RESIWELL K.O.I.I.S.V.T.LTD.STI</t>
  </si>
  <si>
    <t>SOVERE SPA</t>
  </si>
  <si>
    <t>ISYSTEM USA LLC</t>
  </si>
  <si>
    <t>PANDUIT CORP/DEKALB 2</t>
  </si>
  <si>
    <t>LIZ CAMI</t>
  </si>
  <si>
    <t>CIENA CORPORATION-IPD</t>
  </si>
  <si>
    <t>MARCOPOLO S/A</t>
  </si>
  <si>
    <t>PERENNIALS INC</t>
  </si>
  <si>
    <t>FCI USA LLC</t>
  </si>
  <si>
    <t>SANDEN INTERNATIONAL</t>
  </si>
  <si>
    <t>THALES DIS BR.CART.SOLU.TECNO.</t>
  </si>
  <si>
    <t>ZF LIVONIA (OUC 841)</t>
  </si>
  <si>
    <t>SENKO ADVANCED COMPONENTS INC</t>
  </si>
  <si>
    <t>CORNING CABLE SYSTEMS</t>
  </si>
  <si>
    <t>AVTECH SOFTWARE,INC</t>
  </si>
  <si>
    <t>ZIMMER GMBH</t>
  </si>
  <si>
    <t>GE GRID SOLUTIONS (UK) LTD</t>
  </si>
  <si>
    <t>PENCOM</t>
  </si>
  <si>
    <t>KAUTEX TEXTRON DE MEXICO S DE</t>
  </si>
  <si>
    <t>SPECIALTY FULFILMENT CENTER</t>
  </si>
  <si>
    <t>EATON AEROSPACE EFLN #5179</t>
  </si>
  <si>
    <t>HENKELMAN VACUUM SYSTEMS BV</t>
  </si>
  <si>
    <t>TDK CORPORATION OF AMERICA</t>
  </si>
  <si>
    <t>CELESTICA MONTERREY/TX</t>
  </si>
  <si>
    <t>J&amp;W SAFETY EXPRESS /HK TO WW/</t>
  </si>
  <si>
    <t>ALMECO SPA</t>
  </si>
  <si>
    <t>SKYTEX MEXICO SA DE CV</t>
  </si>
  <si>
    <t>NIDEC MACHINE TOOL CORPORATION</t>
  </si>
  <si>
    <t>PANDUIT CORP</t>
  </si>
  <si>
    <t>SIEMENS HEALTHINEERS AG</t>
  </si>
  <si>
    <t>COLBECK &amp; CLARKE INC.</t>
  </si>
  <si>
    <t>PANO TECHNOLOGY CO.,LTD</t>
  </si>
  <si>
    <t>STID</t>
  </si>
  <si>
    <t>Q'STRAINT</t>
  </si>
  <si>
    <t>KAMPARTS INC.</t>
  </si>
  <si>
    <t>OPITZ GMBH</t>
  </si>
  <si>
    <t>CONNECTION TECHNOLOGY CENTER</t>
  </si>
  <si>
    <t>CAL NAME PLATE INC</t>
  </si>
  <si>
    <t>PIONEER INT IMPORT/EXPORT LTD</t>
  </si>
  <si>
    <t>SAGE AUTOMOTIVE</t>
  </si>
  <si>
    <t>FLIGHTSTAR AIRCRAFT SERVICES I</t>
  </si>
  <si>
    <t>VERTIV CORPORATION</t>
  </si>
  <si>
    <t>OPTIMA COTTONWEAR</t>
  </si>
  <si>
    <t>SPIROL INDUSTRIES LTD</t>
  </si>
  <si>
    <t>NEXTEER PLT14 CISCO 44707</t>
  </si>
  <si>
    <t>MOTOROLA SOL VIDEO MFG INC.</t>
  </si>
  <si>
    <t>SUELAS WYNY SA DE CV</t>
  </si>
  <si>
    <t>DAL-TILE MEXICO</t>
  </si>
  <si>
    <t>A&amp;F TRADING/A&amp;F MAILROOM</t>
  </si>
  <si>
    <t>SHURTECH BRANDS LLC</t>
  </si>
  <si>
    <t>COOPER STANDARD 121</t>
  </si>
  <si>
    <t>COLLINS AEROSPACE</t>
  </si>
  <si>
    <t>MASIMO MEXICO</t>
  </si>
  <si>
    <t>PRECISION INJECTION MOLDING</t>
  </si>
  <si>
    <t>STEPHEN GOULD PAPER</t>
  </si>
  <si>
    <t>ANKURA CONSULTING GROUP</t>
  </si>
  <si>
    <t>SCHAEFFLER SPECIAL MACHINERY</t>
  </si>
  <si>
    <t>ADVANCED LABELWORX/LABEL DIV</t>
  </si>
  <si>
    <t>GM POWERTRAIN / #51500</t>
  </si>
  <si>
    <t>ARROW AVIATION</t>
  </si>
  <si>
    <t>PANDUIT (LOCKPORT)</t>
  </si>
  <si>
    <t>CAMERONS PRODUCTS LLC</t>
  </si>
  <si>
    <t>HIMATSINGKA SEIDE LTD HYB</t>
  </si>
  <si>
    <t>ZF GARRETT (636)</t>
  </si>
  <si>
    <t>SENSOR TECHNOLOGY LTDA.</t>
  </si>
  <si>
    <t>MILESTONE TECHNOLOGIES INC</t>
  </si>
  <si>
    <t>MALCA-AMIT (THAILAND) LTD.</t>
  </si>
  <si>
    <t>TOSCO INTERNATIONAL INC</t>
  </si>
  <si>
    <t>HORN USA</t>
  </si>
  <si>
    <t>VOLEX DE MEXICO</t>
  </si>
  <si>
    <t>ESCUBEDO CONNECTION SYSTEMS</t>
  </si>
  <si>
    <t>CHUZHOU FIRST I&amp;E CO. LTD</t>
  </si>
  <si>
    <t>PERFECT SHANGHAI SUPPLY CHAIN</t>
  </si>
  <si>
    <t>VISHAY AMERICAS C/O DGF</t>
  </si>
  <si>
    <t>PAREXEL INTERNATIONAL</t>
  </si>
  <si>
    <t>ASC INTERNATIONAL INC</t>
  </si>
  <si>
    <t>SHANGHAI LANTISE NEW MATERIAL</t>
  </si>
  <si>
    <t>RUBBERMAID COMMERCIAL(SHPG)</t>
  </si>
  <si>
    <t>KWS PRECISION CUTTING TOOL CO</t>
  </si>
  <si>
    <t>VALID SOL. Y SERV.SEG EN M.PAG</t>
  </si>
  <si>
    <t>BAYER AG</t>
  </si>
  <si>
    <t>BRENNAN INDUSTRIES SOLON</t>
  </si>
  <si>
    <t>SULZER PUMPS MEXICO SA DE CV</t>
  </si>
  <si>
    <t>TDK COMPONENTS USA INC</t>
  </si>
  <si>
    <t>D &amp; V ELECTRONICS</t>
  </si>
  <si>
    <t>YAPP USA AUTOMOTIVE SYSTEMS</t>
  </si>
  <si>
    <t>GFS</t>
  </si>
  <si>
    <t>KIND LLC</t>
  </si>
  <si>
    <t>AMERICHEM</t>
  </si>
  <si>
    <t>CELESTICA DE MONTERREY SA DE</t>
  </si>
  <si>
    <t>INDUSTRIAS FYLTEX, SA DE CV</t>
  </si>
  <si>
    <t>GLOBAL IMMIGRATION ASSOCIATES</t>
  </si>
  <si>
    <t>HONEYWELL ASCA INC.</t>
  </si>
  <si>
    <t>OMNI MANUFACTURING SERVICES SA</t>
  </si>
  <si>
    <t>TECHEMET, SA DE CV</t>
  </si>
  <si>
    <t>SUPRAPAK S.A.S.</t>
  </si>
  <si>
    <t>JABIL CIRCUIT DE CHIHUAHUA</t>
  </si>
  <si>
    <t>AVO CARBON FRANCE</t>
  </si>
  <si>
    <t>TAICA CORPORATION</t>
  </si>
  <si>
    <t>SMR AUTOMOTIVE SYSTEMS USA INC</t>
  </si>
  <si>
    <t>SUNSHOW TW CO LTD(89406952)</t>
  </si>
  <si>
    <t>SANMINA-SCI (PLT 1337)</t>
  </si>
  <si>
    <t>MERGON CORPORATION</t>
  </si>
  <si>
    <t>VOLVO TRUCK/PROD DESIGN/11610</t>
  </si>
  <si>
    <t>DIAS INFRARED GMBH</t>
  </si>
  <si>
    <t>WALL INDUSTRIES</t>
  </si>
  <si>
    <t>ATELIERS FRANCOIS S.A.</t>
  </si>
  <si>
    <t>INFINEON - SCHENKER XDOCK WEST</t>
  </si>
  <si>
    <t>LX PANTOS CO., LTD.</t>
  </si>
  <si>
    <t>AVIONES S.A DE CV</t>
  </si>
  <si>
    <t>POLIURETANOS SW LEON SA DE CV</t>
  </si>
  <si>
    <t>MAIL FOR YOU</t>
  </si>
  <si>
    <t>PCC AIRFOILS-SATELITE PLNT</t>
  </si>
  <si>
    <t>MUBEA INC</t>
  </si>
  <si>
    <t>MONDI/AMANDA CURTIS</t>
  </si>
  <si>
    <t>BTX AIR EXPRESS</t>
  </si>
  <si>
    <t>GUAMA SERVICE SRL</t>
  </si>
  <si>
    <t>ITA SHIPPING GMBH</t>
  </si>
  <si>
    <t>HENDRICKSON</t>
  </si>
  <si>
    <t>CLARIANT BRASIL LTDA</t>
  </si>
  <si>
    <t>ST JUDE MEDICAL #59950-92010</t>
  </si>
  <si>
    <t>BD DIAGNOSTICS - GENEOHM</t>
  </si>
  <si>
    <t>GRUPO INDUSTRIAL C &amp; A SA CV</t>
  </si>
  <si>
    <t>FERRARI SPA</t>
  </si>
  <si>
    <t>ANDRITZ FABRICS A.ROLLS I.C.SA</t>
  </si>
  <si>
    <t>ABBOTT VA</t>
  </si>
  <si>
    <t>COSESI SA DE CV</t>
  </si>
  <si>
    <t>DEDIENNE AERO</t>
  </si>
  <si>
    <t>XIAMEN YSE INT'L LOGISTICS CO.</t>
  </si>
  <si>
    <t>VISKASE BRASIL EMBALAGENS LTDA</t>
  </si>
  <si>
    <t>E-MAX LOGISTICS (PYUNGTAEK)</t>
  </si>
  <si>
    <t>SHILIANMEISHI SHENGHUO YONGPIN</t>
  </si>
  <si>
    <t>SGS NEDERLAND</t>
  </si>
  <si>
    <t>P L PORTER CO</t>
  </si>
  <si>
    <t>VERSACALL TECHNOLOGIES INC</t>
  </si>
  <si>
    <t>ETS</t>
  </si>
  <si>
    <t>WALMART.COM/GRF US2MX</t>
  </si>
  <si>
    <t>MRW(INTERLOCK EXPRESS) ONLY IC</t>
  </si>
  <si>
    <t>MBE 061 IP</t>
  </si>
  <si>
    <t>MANDARA CORRADO</t>
  </si>
  <si>
    <t>LOGANMEX SA DE CV</t>
  </si>
  <si>
    <t>FASTENAL MEXICO, S DE RL DE CV</t>
  </si>
  <si>
    <t>TOYOTA BOSHOKU ILLINOIS</t>
  </si>
  <si>
    <t>PIERBURG INC</t>
  </si>
  <si>
    <t>BASF CORP</t>
  </si>
  <si>
    <t>E S ELECTRI CORD S DE RL DE CV</t>
  </si>
  <si>
    <t>PRIMERA TECHNOLOGY OB</t>
  </si>
  <si>
    <t>TENNECO CELAYA C/O DICEX</t>
  </si>
  <si>
    <t>TX DEPT OF INSURANCE</t>
  </si>
  <si>
    <t>BERTOLOTO &amp; GROTTA LTDA.</t>
  </si>
  <si>
    <t>TALLERES ABSA</t>
  </si>
  <si>
    <t>MAMANN, SANDALUK</t>
  </si>
  <si>
    <t>GE MEDICAL / HM PRODUCTS</t>
  </si>
  <si>
    <t>GIVAUDAN COLOMBIA S.A.</t>
  </si>
  <si>
    <t>THERMO FISHER LSG</t>
  </si>
  <si>
    <t>SDMO</t>
  </si>
  <si>
    <t>SERVICIOS COMERCIALES INTER</t>
  </si>
  <si>
    <t>LX PANTOS CO.,LTD CHANGWON</t>
  </si>
  <si>
    <t>TERADYNE INC</t>
  </si>
  <si>
    <t>OMG INTERNATIONAL SA DE CV</t>
  </si>
  <si>
    <t>LUMILEDS AUTOMOTIVE LIGHTING</t>
  </si>
  <si>
    <t>FRAGOMEN DELREY BERNSEN &amp;LOEWY</t>
  </si>
  <si>
    <t>MOLEX INC *TD*</t>
  </si>
  <si>
    <t>MICRON TECH-INBOUND</t>
  </si>
  <si>
    <t>BLUE WATER SHIPPING A/S</t>
  </si>
  <si>
    <t>ABB INC GULF SERVICES</t>
  </si>
  <si>
    <t>VARIAN MED SYS/LOGISTICS 0680</t>
  </si>
  <si>
    <t>OSRAM OPTO SEMICONDUCTORS (M)</t>
  </si>
  <si>
    <t>OPERATIONS</t>
  </si>
  <si>
    <t>FEDEX/MGR MONTERREY CUSTOMS</t>
  </si>
  <si>
    <t>FEDEX/OPS MEXICO MTY</t>
  </si>
  <si>
    <t>FEDEX/MGR LEON STATION</t>
  </si>
  <si>
    <t>FEDEX/MGR QUERETARO STATION</t>
  </si>
  <si>
    <t>LARAS</t>
  </si>
  <si>
    <t>FEDEX/VCPPC STATION</t>
  </si>
  <si>
    <t>SCHAEFFLER GROUP USA, INC.</t>
  </si>
  <si>
    <t>FOSSIL</t>
  </si>
  <si>
    <t>ELMARC B.V.</t>
  </si>
  <si>
    <t>BARD OPERATIONS CTR S.A.R.L.</t>
  </si>
  <si>
    <t>SW FOAM, L P</t>
  </si>
  <si>
    <t>FEDEX/MEX VEH MAINTENANCE</t>
  </si>
  <si>
    <t>POWER GRIPPS USA</t>
  </si>
  <si>
    <t>TCO SERVICE CENTER</t>
  </si>
  <si>
    <t>GRUMA CORP</t>
  </si>
  <si>
    <t>NORTH AMERICAN INTERCONNECT</t>
  </si>
  <si>
    <t>TATUNG-OKUMA CO LTD</t>
  </si>
  <si>
    <t>PLASUTIL IND.E COM.DE PLAST.LT</t>
  </si>
  <si>
    <t>STERLITECH CORPORATION</t>
  </si>
  <si>
    <t>MBE 0166</t>
  </si>
  <si>
    <t>TUBE DEPOT CORPORATE</t>
  </si>
  <si>
    <t>UPLIFT DESK</t>
  </si>
  <si>
    <t>MEDTRONIC C/O RL JONES</t>
  </si>
  <si>
    <t>TMI USA, INC.</t>
  </si>
  <si>
    <t>PEMAMEK OY</t>
  </si>
  <si>
    <t>NORGREN SA DE CV</t>
  </si>
  <si>
    <t>OUTPUT CARD SERVICES</t>
  </si>
  <si>
    <t>FDX EXP/SAN ANTONIO- COLISEUM</t>
  </si>
  <si>
    <t>ASCENTEC ENGINEERING</t>
  </si>
  <si>
    <t>IFF PERU S.A.</t>
  </si>
  <si>
    <t>MINEBEA ACCESSSOLUTIONS USA</t>
  </si>
  <si>
    <t>FARFETCH UK LTD - GREECE</t>
  </si>
  <si>
    <t>YFHEX LOGISTICS (H.K.) CO LTD</t>
  </si>
  <si>
    <t>ROLL SURFACE TECHNOLOGIES INC</t>
  </si>
  <si>
    <t>LA CAZADORA SA DE CV</t>
  </si>
  <si>
    <t>MASON ELECTRIC CO</t>
  </si>
  <si>
    <t>UNITED AIRLINES- AO</t>
  </si>
  <si>
    <t>STAHL BRASIL S/A</t>
  </si>
  <si>
    <t>NATIVE PRODUCE&amp;ANIMAL BY-PROD</t>
  </si>
  <si>
    <t>MEDTRONIC AVE - MISC SHIPMENTS</t>
  </si>
  <si>
    <t>IPEX</t>
  </si>
  <si>
    <t>ULTRA PRAEZISION MESSZEUGE</t>
  </si>
  <si>
    <t>TE CONNECTIVITY (EXPORT)</t>
  </si>
  <si>
    <t>UTAX F.M. CO.,LTD.</t>
  </si>
  <si>
    <t>EYPEX</t>
  </si>
  <si>
    <t>TRI-MAS</t>
  </si>
  <si>
    <t>CUSTOMER EXPERIENCE</t>
  </si>
  <si>
    <t>VIKING PRODUCTS</t>
  </si>
  <si>
    <t>JP MORGAN CHASE &amp; CO</t>
  </si>
  <si>
    <t>ECOMAL EUROPE GMBH</t>
  </si>
  <si>
    <t>ALEN USA LLC</t>
  </si>
  <si>
    <t>RR DONNELLY</t>
  </si>
  <si>
    <t>CLASSIC AMERICAN HARDWOODS</t>
  </si>
  <si>
    <t>GM MX SILAO C/O PENSKE/23005</t>
  </si>
  <si>
    <t>GM MX TOLUCA C/O PENSKE 23780</t>
  </si>
  <si>
    <t>GM MX RAMOS C/O PENSKE/23765</t>
  </si>
  <si>
    <t>MANUFACTURING &amp; ASSEMBLY SOLU-</t>
  </si>
  <si>
    <t>G M DESIGN</t>
  </si>
  <si>
    <t>INDUSTRIAS KI DE MEXICO S DE</t>
  </si>
  <si>
    <t>TATE &amp; LYLE</t>
  </si>
  <si>
    <t>DOBOS SA DE CV</t>
  </si>
  <si>
    <t>LIAG LAEUFER AG</t>
  </si>
  <si>
    <t>RE:SOURCE SOUTH FLORIDA</t>
  </si>
  <si>
    <t>WIX CORPORATION AN AFFINIA CO</t>
  </si>
  <si>
    <t>GKN AUTOMOTIVE INC / ALAMANCE</t>
  </si>
  <si>
    <t>SPEED TECH CORP//3P</t>
  </si>
  <si>
    <t>CROSS CREEK TRACTOR CO INC</t>
  </si>
  <si>
    <t>RADIANT POWER CORP</t>
  </si>
  <si>
    <t>VX INSTRUMENTS GMBH</t>
  </si>
  <si>
    <t>NICHIA AMERICA</t>
  </si>
  <si>
    <t>NIPPON MICROMETAL CORPORATION</t>
  </si>
  <si>
    <t>JP MORGAN 15793</t>
  </si>
  <si>
    <t>GENETEC</t>
  </si>
  <si>
    <t>AB GRAPHIC INTERNATIONAL INC</t>
  </si>
  <si>
    <t>JOHNSON ELECTRIC</t>
  </si>
  <si>
    <t>COMMONWEALTH TRUST COMPANY</t>
  </si>
  <si>
    <t>TURBINE ENGINE SPECIALISTS</t>
  </si>
  <si>
    <t>3M SUPPLY CHAIN-OPERATIONS</t>
  </si>
  <si>
    <t>COMPOSITES ONE LLC</t>
  </si>
  <si>
    <t>GIVAUDAN FRAGRANCE/SAMPLE LAB</t>
  </si>
  <si>
    <t>F5 NETWORKS</t>
  </si>
  <si>
    <t>FALCON INT'L BANK</t>
  </si>
  <si>
    <t>BROOK &amp; WHITTLE</t>
  </si>
  <si>
    <t>SEIREN NORTH AMERICA</t>
  </si>
  <si>
    <t>RYOSHO USA INC</t>
  </si>
  <si>
    <t>HARADA AUTOMOTIVE ANTENNA</t>
  </si>
  <si>
    <t>Q2 SOLUTIONS</t>
  </si>
  <si>
    <t>ADIENT PLANT #2408</t>
  </si>
  <si>
    <t>TOYODA GOSEI IRAPUATO MEXICO</t>
  </si>
  <si>
    <t>MAXION WHEELS DE MEXICO S DE</t>
  </si>
  <si>
    <t>RITTAL SA DE CV</t>
  </si>
  <si>
    <t>FLYING CARGO YU L.L.C</t>
  </si>
  <si>
    <t>PARAGON SCIENTIFIC LTD</t>
  </si>
  <si>
    <t>CCL CONTAINER SA DE CV</t>
  </si>
  <si>
    <t>COOPER STANDARD</t>
  </si>
  <si>
    <t>JINYANG WIRE ROPE (TH)CO., LTD</t>
  </si>
  <si>
    <t>PHILIPS NORTH AMERICA LLC</t>
  </si>
  <si>
    <t>DAHE THERMO-MAGNETKS CO.LTD</t>
  </si>
  <si>
    <t>WHIRLPOOL</t>
  </si>
  <si>
    <t>PROFESSIONAL MEDICAL EQUIPT</t>
  </si>
  <si>
    <t>CACHEAUX, CAVAZOS &amp; NEWTON LLP</t>
  </si>
  <si>
    <t>JP MORGAN   04947</t>
  </si>
  <si>
    <t>SIEMENS CORP GSS NA</t>
  </si>
  <si>
    <t>LUBRIZOL CORPORATION</t>
  </si>
  <si>
    <t>METHODE ELECTRONICS INC</t>
  </si>
  <si>
    <t>GATES CORPORATION</t>
  </si>
  <si>
    <t>LIGHTOLIER CAMARGO</t>
  </si>
  <si>
    <t>SOGEFI ENGINE SYSTEMS USA INC</t>
  </si>
  <si>
    <t>KOCHER + BECK USA LP</t>
  </si>
  <si>
    <t>FECKEN KIRFEL GMBH &amp; CO. KG</t>
  </si>
  <si>
    <t>CRANE WORLDWIDE TA FANATICS</t>
  </si>
  <si>
    <t>THYSSENKRUPP COMPONENTES TECH-</t>
  </si>
  <si>
    <t>HOLLFELDER-GUEHRING GMBH</t>
  </si>
  <si>
    <t>HOOTSUITE MEDIA INC.</t>
  </si>
  <si>
    <t>GRAY FOX SRL</t>
  </si>
  <si>
    <t>FRANCIS ARASARATNAM</t>
  </si>
  <si>
    <t>SOUTHERN GRAPHICS LLC</t>
  </si>
  <si>
    <t>CUMMINS INC SLP</t>
  </si>
  <si>
    <t>PEPETOOLS INC</t>
  </si>
  <si>
    <t>EMC CORPORATION</t>
  </si>
  <si>
    <t>OSHKOSH EQUIPMENT MANUFACTURI</t>
  </si>
  <si>
    <t>FDX EXP NZJA SORT</t>
  </si>
  <si>
    <t>UNDERGROUND PRINTING</t>
  </si>
  <si>
    <t>GE APS PARTS</t>
  </si>
  <si>
    <t>APC</t>
  </si>
  <si>
    <t>CORE MEDICAL GROUP</t>
  </si>
  <si>
    <t>FEDEX TRADE NETWORKS</t>
  </si>
  <si>
    <t>TREND TECHNOLOGIES</t>
  </si>
  <si>
    <t>COWTAN &amp; TOUT/UK IPD</t>
  </si>
  <si>
    <t>DISCTECH LLC</t>
  </si>
  <si>
    <t>PPG INDUSTRIES INC.</t>
  </si>
  <si>
    <t>AMERICAN AIRLINES 0596/7720</t>
  </si>
  <si>
    <t>EATON INNOVATION CTR AUTO GRP</t>
  </si>
  <si>
    <t>INTEL TECNOLOGIA DE MEXICO SA</t>
  </si>
  <si>
    <t>H+M USA</t>
  </si>
  <si>
    <t>GRUNWALD GMBH</t>
  </si>
  <si>
    <t>SUNSET TRADING</t>
  </si>
  <si>
    <t>DINGCOO TRADING CO LIMITED</t>
  </si>
  <si>
    <t>IP/FSB ART DEPT</t>
  </si>
  <si>
    <t>ACCESS POINT TECHNOLOGIES</t>
  </si>
  <si>
    <t>FUJITA RASHI</t>
  </si>
  <si>
    <t>DANFOSS LLC</t>
  </si>
  <si>
    <t>AP PARPRO INC</t>
  </si>
  <si>
    <t>NVENT.USBRO.1.3</t>
  </si>
  <si>
    <t>IRON PLANET C/O TITLE DEPT</t>
  </si>
  <si>
    <t>TATE &amp; LYLE DIST CNTR</t>
  </si>
  <si>
    <t>ARCHDIOCESE OF SAN ANTONIO</t>
  </si>
  <si>
    <t>WINDSOR AIRMOTIVE</t>
  </si>
  <si>
    <t>BIOLANDES</t>
  </si>
  <si>
    <t>IEE S.A., IEE INTERNATIONAL</t>
  </si>
  <si>
    <t>HAMMOND POWER SOLUTIONS, SA CV</t>
  </si>
  <si>
    <t>MULTITRASLADOS INTERNACIONALES</t>
  </si>
  <si>
    <t>HANDS ACROSS THE WATERS</t>
  </si>
  <si>
    <t>EATON SLP TRUCK COMPONENTS</t>
  </si>
  <si>
    <t>HULA NETWORKS</t>
  </si>
  <si>
    <t>SLOT MACHINES UNLIMITED</t>
  </si>
  <si>
    <t>BRIADCO FIXTURE &amp; GAUGE</t>
  </si>
  <si>
    <t>ETIRAMA IND.DE MAQUINAS LTDA.</t>
  </si>
  <si>
    <t>STERLING SOUND</t>
  </si>
  <si>
    <t>ALMOD DIAMONDS LTD.</t>
  </si>
  <si>
    <t>GM SECURITY TECHNOLOGIES</t>
  </si>
  <si>
    <t>MILLENNIUM MATS</t>
  </si>
  <si>
    <t>KYOCERA AVX COMPONENTS S.R.O.</t>
  </si>
  <si>
    <t>COLOR SOLUTIONS INTERNATIONAL</t>
  </si>
  <si>
    <t>AMERICAN SOLUTIONS FOR BUS.</t>
  </si>
  <si>
    <t>RUETTIMANN TRADE AG</t>
  </si>
  <si>
    <t>STEMCO PRODUCTOS INDUSTRIALES</t>
  </si>
  <si>
    <t>NIHON SEIKI THAI LIMITED.</t>
  </si>
  <si>
    <t>VISHAY ISAREL LOGISTIC CENTER</t>
  </si>
  <si>
    <t>SPECTRUM CONTROL DE MEXICO</t>
  </si>
  <si>
    <t>BEIJING LVYUAN GUOHONG TECH</t>
  </si>
  <si>
    <t>PARK HYATT CHICAGO</t>
  </si>
  <si>
    <t>KALLISTA-OUTBOUND</t>
  </si>
  <si>
    <t>AIAPINC</t>
  </si>
  <si>
    <t>CONDUMEX/PURCHASING</t>
  </si>
  <si>
    <t>ALLEN &amp; COMPANY INC</t>
  </si>
  <si>
    <t>ROBERT BOSCH GMBH VERSAND</t>
  </si>
  <si>
    <t>HEXARMOR</t>
  </si>
  <si>
    <t>ROBE LIGHTING S.R.O.</t>
  </si>
  <si>
    <t>CUMMINS INC/ITS</t>
  </si>
  <si>
    <t>JST CORPORATION (DSO)</t>
  </si>
  <si>
    <t>SEOUL SEMICONDUCTOR (C/O FSK)</t>
  </si>
  <si>
    <t>FILTRAN</t>
  </si>
  <si>
    <t>YUTAKA ELECTRONICS IND CO LTD</t>
  </si>
  <si>
    <t>IGS AUDIO SP. Z O.O.</t>
  </si>
  <si>
    <t>SHIP UNITED</t>
  </si>
  <si>
    <t>STULLER, INC.</t>
  </si>
  <si>
    <t>BRADY TECHNOLOGY</t>
  </si>
  <si>
    <t>GRONINGER USA</t>
  </si>
  <si>
    <t>DENSO AIR SYSTEMS  AS MX</t>
  </si>
  <si>
    <t>TOOL DYNAMICS, LLC</t>
  </si>
  <si>
    <t>CAIO INDUSCAR IND. COM.</t>
  </si>
  <si>
    <t>FUKUI MURATA MANUFACTURING</t>
  </si>
  <si>
    <t>EATON CORPORATION/ CONA</t>
  </si>
  <si>
    <t>MOTHERSON SAS GLOBALGROUP GMBH</t>
  </si>
  <si>
    <t>FDX EXP JGXA SORT</t>
  </si>
  <si>
    <t>COMPANIA NACIONAL DE LEVADURAS</t>
  </si>
  <si>
    <t>SUMI TOMO ELECTRIC WIRING-R/M</t>
  </si>
  <si>
    <t>GE MEDICAL-LUNAR</t>
  </si>
  <si>
    <t>BELL FLIGHT</t>
  </si>
  <si>
    <t>APOLLO SEIKO LTD</t>
  </si>
  <si>
    <t>FABIAN COUTURE GROUP INTL</t>
  </si>
  <si>
    <t>E&amp;H PRECISION (TH) CO.,LTD</t>
  </si>
  <si>
    <t>RICHEMONT NORTH AMERICA CIE</t>
  </si>
  <si>
    <t>THERMOFORMING SYSTEMS LLC</t>
  </si>
  <si>
    <t>CCAS INC</t>
  </si>
  <si>
    <t>SPORTSMITH CO.</t>
  </si>
  <si>
    <t>THE POKEMON CO INTERNATIONAL</t>
  </si>
  <si>
    <t>QUANTUM SERVICES</t>
  </si>
  <si>
    <t>TEAMMANN ARTS CO LTD</t>
  </si>
  <si>
    <t>G.D. ANIMAL HEALTH</t>
  </si>
  <si>
    <t>ZAMP INC</t>
  </si>
  <si>
    <t>ASHLAND CHEMICAL DE MEXICO SA</t>
  </si>
  <si>
    <t>NDT SYSTEMS, INC</t>
  </si>
  <si>
    <t>NORGREN MANUFACTURING MEXICO</t>
  </si>
  <si>
    <t>B A S F CORP/RTP (APN)</t>
  </si>
  <si>
    <t>HONEYWELL TEMPE TRAFFIC DEPT</t>
  </si>
  <si>
    <t>PRINTPACK HOLDINGS, INC</t>
  </si>
  <si>
    <t>OPLINK COMMUNICATE CO.,LTD</t>
  </si>
  <si>
    <t>SCENTISPHERE LLC</t>
  </si>
  <si>
    <t>SSI SCHAFER S.R.O.</t>
  </si>
  <si>
    <t>SHIP WE SHIP</t>
  </si>
  <si>
    <t>INTERNATIONAL N&amp;H DENMARK APS</t>
  </si>
  <si>
    <t>STELLA SRL</t>
  </si>
  <si>
    <t>LUMENTUM ASIA LTD</t>
  </si>
  <si>
    <t>SEI WOO HI-TECH POLYMER GMBH</t>
  </si>
  <si>
    <t>ZHONGKE SANHUAN CO</t>
  </si>
  <si>
    <t>SILITECH TECHNOLOGY CORP SB</t>
  </si>
  <si>
    <t>TESTING HOUSE DE MEXICOS S DE</t>
  </si>
  <si>
    <t>FUJIKURA AUTOMOTIVE MEX QROSA</t>
  </si>
  <si>
    <t>AKO ARMATUREN &amp;</t>
  </si>
  <si>
    <t>WAYON ELECTRONICS CO.,LTD</t>
  </si>
  <si>
    <t>ARCHER ADV RUBBER</t>
  </si>
  <si>
    <t>TERRYBEAR INC</t>
  </si>
  <si>
    <t>LS AUTOMOTIVE CORP</t>
  </si>
  <si>
    <t>GULFSTREAM AFTERMARKET</t>
  </si>
  <si>
    <t>TERMAX</t>
  </si>
  <si>
    <t>AGS DEVICES CO</t>
  </si>
  <si>
    <t>NIKKE MACHINE MANUFACTURING CO</t>
  </si>
  <si>
    <t>PEGA MEDICAL</t>
  </si>
  <si>
    <t>IMM REF AND CITIZENSHIP CDA</t>
  </si>
  <si>
    <t>KENDALL, S.A.</t>
  </si>
  <si>
    <t>SILMORE INDUSTRIAL LTD</t>
  </si>
  <si>
    <t>EXCLUSIVO FEDEX RETAIL CHILE</t>
  </si>
  <si>
    <t>POLYTRNICS TECHNOLOGY CORP</t>
  </si>
  <si>
    <t>SAFETYNET SERVICES</t>
  </si>
  <si>
    <t>GLOBAL LIGHT CO LLC</t>
  </si>
  <si>
    <t>EKC ADVANCED ELEC 1 JPKK</t>
  </si>
  <si>
    <t>KPM ANALYTICS FRANCE</t>
  </si>
  <si>
    <t>GULFSTREAM AEROSPACE</t>
  </si>
  <si>
    <t>FOXSEMICON INTEGRATED TECH INC</t>
  </si>
  <si>
    <t>DG ACEWAY PLASTIC AND METAL LT</t>
  </si>
  <si>
    <t>MAXIM INTEGRATED PRODUCTS (TH)</t>
  </si>
  <si>
    <t>CARDINAL HEALTH</t>
  </si>
  <si>
    <t>IBS TECH INT'L HK LTD-TECH EXP</t>
  </si>
  <si>
    <t>YANG XIAN PRODUCTS CO LTD</t>
  </si>
  <si>
    <t>GZ VMD CONSULTING LIMITED CO</t>
  </si>
  <si>
    <t>LAIRD TECHNOLOGIES LTD</t>
  </si>
  <si>
    <t>YASKAWA MOTOMAN MEXICO SA DE</t>
  </si>
  <si>
    <t>SANMINA-SCI (SHENZHEN) LTD</t>
  </si>
  <si>
    <t>PCC CERAMICS GROUP</t>
  </si>
  <si>
    <t>(CN3P) BRADY INVESTMENT MANAGE</t>
  </si>
  <si>
    <t>CONDUCTIX WAMPFLER</t>
  </si>
  <si>
    <t>TELEPERFORMANCE</t>
  </si>
  <si>
    <t>GUTERMANN POLYGAL MEXICANA</t>
  </si>
  <si>
    <t>EQ3 PARTS(CAN)</t>
  </si>
  <si>
    <t>FDX EXP/NEW YORK UPTOWN</t>
  </si>
  <si>
    <t>PANASONIC GOBEL ENERGY INDONES</t>
  </si>
  <si>
    <t>IBM GEODIS   MEXICO</t>
  </si>
  <si>
    <t>JAPAN EXPERIENCE</t>
  </si>
  <si>
    <t>HOLA FORTUNER CO.,LTD.</t>
  </si>
  <si>
    <t>LA LAKERS</t>
  </si>
  <si>
    <t>SOFTOPPER</t>
  </si>
  <si>
    <t>INGRASYS TECHNOLOGY INC</t>
  </si>
  <si>
    <t>STACI-NJ3</t>
  </si>
  <si>
    <t>KYB CORPORATION</t>
  </si>
  <si>
    <t>HENKEL ROCKY HILL LSMC</t>
  </si>
  <si>
    <t>QUALIF DEVELOPMENT CO.LTD</t>
  </si>
  <si>
    <t>FALCO ELE (XIAMEN) CO.LTD.</t>
  </si>
  <si>
    <t>COVESTRO LLC</t>
  </si>
  <si>
    <t>LANXESS CORPORATION</t>
  </si>
  <si>
    <t>LGC STANDARDS PROFICIENCY (PT)</t>
  </si>
  <si>
    <t>AKEBONO BRAKE CORP.</t>
  </si>
  <si>
    <t>JDM DI ZANNI FEDERICO SNC</t>
  </si>
  <si>
    <t>*TTS*SAMSUNG SDS (CHINA) CO.L</t>
  </si>
  <si>
    <t>SEKISUI POLYMATECH (SHANGHAI)</t>
  </si>
  <si>
    <t>BRILLIANT STAR BVBA</t>
  </si>
  <si>
    <t>DUKANE ULTRASONICS</t>
  </si>
  <si>
    <t>HPMT INDUSTRIES SDN BHD</t>
  </si>
  <si>
    <t>BLUE STAR</t>
  </si>
  <si>
    <t>SUMITOMO ELECTRIC WIRING SYS</t>
  </si>
  <si>
    <t>SANMINA-SCI EMS DIV-E35</t>
  </si>
  <si>
    <t>COMPAL ELECTRONICS TECHNOLOGY</t>
  </si>
  <si>
    <t>RANKAM GROUP MFG CO LTD</t>
  </si>
  <si>
    <t>SZ KINWONG ELETRONIC CO., LTD</t>
  </si>
  <si>
    <t>CONNOR CO</t>
  </si>
  <si>
    <t>GE APPLIANCES</t>
  </si>
  <si>
    <t>CHENSON IND CO LTD CHINAOFFICE</t>
  </si>
  <si>
    <t>COAVIS</t>
  </si>
  <si>
    <t>SEDA OPALS PTY LTD</t>
  </si>
  <si>
    <t>SF DIAMOND CO., LTD</t>
  </si>
  <si>
    <t>MOSCA MALAYSIA SDN.BHD</t>
  </si>
  <si>
    <t>NORTHERN GAUGE</t>
  </si>
  <si>
    <t>TSI INC</t>
  </si>
  <si>
    <t>VANTIVA SCS MEXICANA</t>
  </si>
  <si>
    <t>VANTIVA SCS EXPORT DE MEXICO</t>
  </si>
  <si>
    <t>STRIPE PRINTER LA</t>
  </si>
  <si>
    <t>BOATSWAIN'S LOCKERS/MERCURY</t>
  </si>
  <si>
    <t>KYTRONICS CORP LTD</t>
  </si>
  <si>
    <t>MERCURY MARINE/LATIN AMERICA</t>
  </si>
  <si>
    <t>HY FORM ELE. CO,LTD</t>
  </si>
  <si>
    <t>*TTS*KAWATA MACHINERY MANUFACT</t>
  </si>
  <si>
    <t>NEXTY ELECTRONICS CORP.</t>
  </si>
  <si>
    <t>PILATUS PC-12 CENTER DE MEXICO</t>
  </si>
  <si>
    <t>ALLIED ADVANTAGE SDN BHD</t>
  </si>
  <si>
    <t>TIANJIN LAIRD TECHNOLOGIES CO.</t>
  </si>
  <si>
    <t>AEM COMPONENTS SUZHOU CO.,LTD.</t>
  </si>
  <si>
    <t>ALS  GMBH C/O EBV GMBH</t>
  </si>
  <si>
    <t>TOTO LTD / EITO</t>
  </si>
  <si>
    <t>HP</t>
  </si>
  <si>
    <t>SAMSUNG ELECTRONICS(OUTB ONLY)</t>
  </si>
  <si>
    <t>COMPO ELECTRONICS ASIA LTD</t>
  </si>
  <si>
    <t>AXLE ALLIANCE CO., LLC</t>
  </si>
  <si>
    <t>RAO, ARATHI</t>
  </si>
  <si>
    <t>BELIMAX CO., LTD</t>
  </si>
  <si>
    <t>WOER HEAT-SHRINKABLE MATERIAL</t>
  </si>
  <si>
    <t>BLACK BART INTERNATIONAL</t>
  </si>
  <si>
    <t>BANNER ENGINEERING CO.</t>
  </si>
  <si>
    <t>RF360 SINGAPORE PTE. LTD.</t>
  </si>
  <si>
    <t>PARMI CORP.</t>
  </si>
  <si>
    <t>MBE 092 IP</t>
  </si>
  <si>
    <t>MBE 076 IP</t>
  </si>
  <si>
    <t>US STATE DEPARTMENT</t>
  </si>
  <si>
    <t>KYOUNGRIM HTC CO LTD</t>
  </si>
  <si>
    <t>TASIATOYS (HK) CO LTD</t>
  </si>
  <si>
    <t>MOTIVATING GRAPHICS III INC</t>
  </si>
  <si>
    <t>BLUE WATER</t>
  </si>
  <si>
    <t>VSO ELE CO.</t>
  </si>
  <si>
    <t>TURN 14 DISTRIBUTION INC</t>
  </si>
  <si>
    <t>JET CARE INTERNATIONAL</t>
  </si>
  <si>
    <t>NIDEC MOBILITY (THAILAND)</t>
  </si>
  <si>
    <t>DAIMAY AUTOMOTIVE INTERIOR CO.</t>
  </si>
  <si>
    <t>PHILIPS MEDIZINSYSTEME GMBH</t>
  </si>
  <si>
    <t>GOYA IMPORTACIONES Y DISTR.SL</t>
  </si>
  <si>
    <t>MOTION WATER SPORTS INC</t>
  </si>
  <si>
    <t>OE LOGISTICS, INC.</t>
  </si>
  <si>
    <t>ZEBRA TECHNOLOGIES FL52</t>
  </si>
  <si>
    <t>3M / EAR SPECIALTY COMPOSITES</t>
  </si>
  <si>
    <t>CHUANG XIN DONG LI XIN XI TECH</t>
  </si>
  <si>
    <t>DEMA ELECTRONIC AG</t>
  </si>
  <si>
    <t>JOINWIT OPTOELECTRONIC TECH CO</t>
  </si>
  <si>
    <t>SUNNY SCOPA INC.</t>
  </si>
  <si>
    <t>UEHARA NAME PLATE KOGYO</t>
  </si>
  <si>
    <t>UNIKUN PLASTICS(SUZHOU)CO.LTD</t>
  </si>
  <si>
    <t>QUANTA COMPUTER INC //3P</t>
  </si>
  <si>
    <t>(CN3P) DONGSHAN PRECISION MANU</t>
  </si>
  <si>
    <t>FISHERMAN CORPORATION</t>
  </si>
  <si>
    <t>LANGFANG NEDEC MACHINERY &amp; ELE</t>
  </si>
  <si>
    <t>RAFYPAK SA DE CV</t>
  </si>
  <si>
    <t>AVERNA TECHNOLOGIES INC</t>
  </si>
  <si>
    <t>VANGUARD INDUSTRY(JIAXING)CO.,</t>
  </si>
  <si>
    <t>TOYO-RO</t>
  </si>
  <si>
    <t>SUMITOMO ELECTRIC INDUSTRY CO.</t>
  </si>
  <si>
    <t>NATIONAL INS CRIME BUREAU</t>
  </si>
  <si>
    <t>INTEL PRODUCT(CHENGDU)CO LTD</t>
  </si>
  <si>
    <t>SHIDA AUTO COMPONENTS CO.,LTD</t>
  </si>
  <si>
    <t>FASTENAL EUROPE B.V.</t>
  </si>
  <si>
    <t>CHEMICAL MARKETING CONCEPT</t>
  </si>
  <si>
    <t>PROOFPOINT, INC.</t>
  </si>
  <si>
    <t>CREATIVE GLOBAL SERVICES INC.</t>
  </si>
  <si>
    <t>HYCEL DE MEXICO SA DE CV</t>
  </si>
  <si>
    <t>WNC CORPORATION</t>
  </si>
  <si>
    <t>SCHREINER GROUP GMBH &amp; CO. KG</t>
  </si>
  <si>
    <t>MESUTRONIC GERAETEBAU GMBH</t>
  </si>
  <si>
    <t>APPLE, INC.-V192 QCMT</t>
  </si>
  <si>
    <t>HERFF JONES CENTER</t>
  </si>
  <si>
    <t>LOADHOG</t>
  </si>
  <si>
    <t>ALMOD/DIAMONDS INTERNATIONAL</t>
  </si>
  <si>
    <t>FGI/DISTRIBUTION</t>
  </si>
  <si>
    <t>(CN3P) FINISAR SHANGHAI INC I/</t>
  </si>
  <si>
    <t>TARRON TRANSPORTATION</t>
  </si>
  <si>
    <t>NIDEC POWERTRAIN SYSTEMS CO.</t>
  </si>
  <si>
    <t>PRECISION RACEWORKS, LLC</t>
  </si>
  <si>
    <t>UMBROSA NV</t>
  </si>
  <si>
    <t>AUMOVIO CORPORATION</t>
  </si>
  <si>
    <t>HOPE GLOBAL OF DETROIT</t>
  </si>
  <si>
    <t>NAVAL MOTOR S.A.</t>
  </si>
  <si>
    <t>MALLINCKRODT INO THERAPEUTICS</t>
  </si>
  <si>
    <t>PMX EXPRESS</t>
  </si>
  <si>
    <t>NVIDIA SINGAPORE PTE LTD</t>
  </si>
  <si>
    <t>AEROVITRO, SA DE CV</t>
  </si>
  <si>
    <t>IFA ROTORIAN</t>
  </si>
  <si>
    <t>NORTECH SYSTEMS/MAS USA DIV</t>
  </si>
  <si>
    <t>SANRITSU MACHINERY CO LTD</t>
  </si>
  <si>
    <t>FERRARI EXPEDITIONS SA</t>
  </si>
  <si>
    <t>ASHIMORI INDUSTORY CO LTD</t>
  </si>
  <si>
    <t>PALS INTERNATIONAL</t>
  </si>
  <si>
    <t>HEXAGON METROLOGY, S RL CV</t>
  </si>
  <si>
    <t>GLS GERMANY GMBH &amp; CO. OHG</t>
  </si>
  <si>
    <t>WL GORE &amp; ASSOCIATES</t>
  </si>
  <si>
    <t>ETERNUM</t>
  </si>
  <si>
    <t>SANMINA-SCI (PLT 2444)</t>
  </si>
  <si>
    <t>GLOBALPARCELEXP.KVLTICLTDSTI</t>
  </si>
  <si>
    <t>FATA INTERNAL  SORT ID</t>
  </si>
  <si>
    <t>WURTH INDUSTRY SERVICE (CHINA)</t>
  </si>
  <si>
    <t>SERVICIOS TECNICOS AEREOS DE</t>
  </si>
  <si>
    <t>FLOWSERVE INNOMAG</t>
  </si>
  <si>
    <t>TRACE LOGISTICS,S.A.</t>
  </si>
  <si>
    <t>XFEDEX/GTS CUSTOMS SPAIN</t>
  </si>
  <si>
    <t>CANARIAM S. A.</t>
  </si>
  <si>
    <t>DAR INTERNATIONAL</t>
  </si>
  <si>
    <t>CUMMINS COMERCIALIZADORA S DE</t>
  </si>
  <si>
    <t>RIVAROLO EXPRESS DI E. TARTARI</t>
  </si>
  <si>
    <t>CHAPA INDUSTRIAS, SA DE CV</t>
  </si>
  <si>
    <t>QWIK PACK AND SHIP</t>
  </si>
  <si>
    <t>NEXSTEP COMMERCIAL PRODUCTS</t>
  </si>
  <si>
    <t>SPIGEN INC</t>
  </si>
  <si>
    <t>TAI YOSHA ELECTRIC (WUXI) CO</t>
  </si>
  <si>
    <t>SCIAPS</t>
  </si>
  <si>
    <t>CAMFIL FARR POWER SYSTEM N.A.</t>
  </si>
  <si>
    <t>ROTOCON</t>
  </si>
  <si>
    <t>NETGEAR/TRACELOGIX</t>
  </si>
  <si>
    <t>FLOWSERVE/590000/CORP</t>
  </si>
  <si>
    <t>SIEMENS CSML C/O DHL SC</t>
  </si>
  <si>
    <t>MAKERBOT IND. C/O INGRAM MICRO</t>
  </si>
  <si>
    <t>GLOBAL TECH PLASTICS</t>
  </si>
  <si>
    <t>FUTURE ELECTRONICS FICE</t>
  </si>
  <si>
    <t>RESHIP INC</t>
  </si>
  <si>
    <t>BOMBARDIER AERO SPACE</t>
  </si>
  <si>
    <t>ADIENT PLANT #2546</t>
  </si>
  <si>
    <t>ADIENT PLANT #2543</t>
  </si>
  <si>
    <t>MBE 061 IE</t>
  </si>
  <si>
    <t>INVENSENSE INC- SALES</t>
  </si>
  <si>
    <t>ZF EL MARQUES OUC (504)</t>
  </si>
  <si>
    <t>TRUCK PARTS EXPERT SIA</t>
  </si>
  <si>
    <t>THALES DIS USA INC.</t>
  </si>
  <si>
    <t>AMANN &amp; SOEHNE</t>
  </si>
  <si>
    <t>DB-TECH COMPANY</t>
  </si>
  <si>
    <t>UNIFORM COLOR DE MEXICO, S RL</t>
  </si>
  <si>
    <t>LUFTHANSA TECHNIK CS, LLC</t>
  </si>
  <si>
    <t>INTEL/INFINEON TECH C/O INTEL</t>
  </si>
  <si>
    <t>BROSE CZ SPOL. S R.O.</t>
  </si>
  <si>
    <t>ZF GRAY COURT (2402)</t>
  </si>
  <si>
    <t>SHOW ME YOUR MUMU ECOM</t>
  </si>
  <si>
    <t>LX PANTOS CO.,LTD</t>
  </si>
  <si>
    <t>LOGISTEED EAST JAPAN LTD</t>
  </si>
  <si>
    <t>MITCHELL PLASTICS</t>
  </si>
  <si>
    <t>PARSON ADHESIVES</t>
  </si>
  <si>
    <t>LA MECCANICA FUMAGALLI SRL</t>
  </si>
  <si>
    <t>JONATHAN &amp; ASSIST SRL</t>
  </si>
  <si>
    <t>JABIL CIRCUIT DE MEXICO S R L</t>
  </si>
  <si>
    <t>SIEMENS HEALTHCARE GMBH</t>
  </si>
  <si>
    <t>HOMIER DISTRIBUTING/CUST SRV</t>
  </si>
  <si>
    <t>GO GO GO</t>
  </si>
  <si>
    <t>APEX TOOLS</t>
  </si>
  <si>
    <t>LLUCH ESSENCE SL</t>
  </si>
  <si>
    <t>WHITBURN LTD</t>
  </si>
  <si>
    <t>GEAR GT</t>
  </si>
  <si>
    <t>QUANTUM</t>
  </si>
  <si>
    <t>FLEXTRONICS/FTL</t>
  </si>
  <si>
    <t>TAKASAGO-PARTNAIR &amp; SEA</t>
  </si>
  <si>
    <t>UVEYE</t>
  </si>
  <si>
    <t>NAVY FCU/TSYS</t>
  </si>
  <si>
    <t>MALCA-AMIT JK LOGISTICS PL*VAL</t>
  </si>
  <si>
    <t>ELECTRONICA CLARION SA DE CV-J</t>
  </si>
  <si>
    <t>AKEBONO BRAKE IND CO LTD</t>
  </si>
  <si>
    <t>STRECK C/O SIEMENS</t>
  </si>
  <si>
    <t>ALLIED ALLOYS</t>
  </si>
  <si>
    <t>ARCHEM AMERICA INC.</t>
  </si>
  <si>
    <t>EGGERSMANN GMBH</t>
  </si>
  <si>
    <t>FORZAFORM SA DE CV</t>
  </si>
  <si>
    <t>ID SYSTEMS</t>
  </si>
  <si>
    <t>FUJIAN HUAFENG INDUSTRY&amp;TRADE</t>
  </si>
  <si>
    <t>AERO-NAVDB-DEER VALLEY</t>
  </si>
  <si>
    <t>GENERAL TRADEWAYS SER.E TRAN.L</t>
  </si>
  <si>
    <t>STELLA-JONES CORP</t>
  </si>
  <si>
    <t>SENSIBLE MICRO CORP</t>
  </si>
  <si>
    <t>AXIS COMMUNICATIONS AB</t>
  </si>
  <si>
    <t>LGAA INTERNAL  SORT ID</t>
  </si>
  <si>
    <t>OLAM SPICES &amp; VEGETABLES INC</t>
  </si>
  <si>
    <t>FUTURE ELECTRONICS-IPD</t>
  </si>
  <si>
    <t>JDS LABS, INC.</t>
  </si>
  <si>
    <t>IWIS MECHATRONICS INC</t>
  </si>
  <si>
    <t>ANJAY CORPORATION</t>
  </si>
  <si>
    <t>EATON INDUSTRIES MFG GMBH</t>
  </si>
  <si>
    <t>DITEK DE MEXICO SA DE CV</t>
  </si>
  <si>
    <t>BPAA INTERNAL  SORT ID</t>
  </si>
  <si>
    <t>*TTS*MOLEX INTERCONNECT(SH) C</t>
  </si>
  <si>
    <t>DESTILARIA TRES BARRAS LTDA.</t>
  </si>
  <si>
    <t>MEITAV-TECH LTD.</t>
  </si>
  <si>
    <t>FISHER DYNAMICS</t>
  </si>
  <si>
    <t>KOSMEK LTD</t>
  </si>
  <si>
    <t>KOSTAL US</t>
  </si>
  <si>
    <t>CEMM-MEX/ AMPHENOL</t>
  </si>
  <si>
    <t>MEDICUS</t>
  </si>
  <si>
    <t>TENENGROUP LTD.</t>
  </si>
  <si>
    <t>STAAMP SRL</t>
  </si>
  <si>
    <t>DAIMLER TRUCKS NORTH AMERICA</t>
  </si>
  <si>
    <t>HUO FU MO JU CO.,LTD</t>
  </si>
  <si>
    <t>POLYMERIC LABELS LIMITED</t>
  </si>
  <si>
    <t>VISHAY REGIONAL WAREHOUSE</t>
  </si>
  <si>
    <t>SAKS #698 / PRODUCTION DEPT</t>
  </si>
  <si>
    <t>AHRESTY TECHNO SERVICE CORP</t>
  </si>
  <si>
    <t>TRANSTACT CARGO CENTRO, S.A.</t>
  </si>
  <si>
    <t>WEST MARINE PS HUB 639</t>
  </si>
  <si>
    <t>ROBERT BOSCH SA DE CV</t>
  </si>
  <si>
    <t>OI PACKAGING SOLUTIONS</t>
  </si>
  <si>
    <t>SA PRODUCTOS ELECTRONICOS Y DE</t>
  </si>
  <si>
    <t>GROUNDWORK RENEWABLES</t>
  </si>
  <si>
    <t>NRI USA</t>
  </si>
  <si>
    <t>Z NATURAL FOODS, LLC</t>
  </si>
  <si>
    <t>HANSGROHE SE</t>
  </si>
  <si>
    <t>KEYSIGHT TECH/DEUTSCHLAND GMBH</t>
  </si>
  <si>
    <t>GLS SPAIN SA</t>
  </si>
  <si>
    <t>SUPER MICRO COMPUTERS</t>
  </si>
  <si>
    <t>SAN JOAQUIN VALLEY CONCENTRATE</t>
  </si>
  <si>
    <t>TE CONNECTIVITY RET MAT'L</t>
  </si>
  <si>
    <t>FDX EXP/LONDON</t>
  </si>
  <si>
    <t>BAUCOM</t>
  </si>
  <si>
    <t>GROUP RETOOL GROUP AMERICA LLC</t>
  </si>
  <si>
    <t>APOGEE COMPONENTS, INC</t>
  </si>
  <si>
    <t>PILLA INC.</t>
  </si>
  <si>
    <t>PEMATECH GMBH</t>
  </si>
  <si>
    <t>FRACTAL DESIGN</t>
  </si>
  <si>
    <t>FDX EXP/OWENSBORO</t>
  </si>
  <si>
    <t>SQUARE D/FREIGHT-INBOUND</t>
  </si>
  <si>
    <t>VSE AVIATION, INC.</t>
  </si>
  <si>
    <t>DRAEXLMAIER PARTES AUTOM NIC S</t>
  </si>
  <si>
    <t>HWASENEUNG AUTO AMERICAN HLDG</t>
  </si>
  <si>
    <t>RNOA INTERNAL  SORT ID</t>
  </si>
  <si>
    <t>JOHNSON CONTROLS CANADA LP</t>
  </si>
  <si>
    <t>MELEXIS BULGARIA</t>
  </si>
  <si>
    <t>CHOPARD USA LTD</t>
  </si>
  <si>
    <t>PIQUET LAW FIRM PA</t>
  </si>
  <si>
    <t>FOAM CREATIONS MEXICO SA DE CV</t>
  </si>
  <si>
    <t>AIRBUS HELICOPTERS MEXICO</t>
  </si>
  <si>
    <t>FATH INC</t>
  </si>
  <si>
    <t>SAFRAN VENTILATION SYSTEMS</t>
  </si>
  <si>
    <t>HBPO NORTH AMERICA</t>
  </si>
  <si>
    <t>CONCORDE GROUP SA DE CV</t>
  </si>
  <si>
    <t>CLASSIC AUTOMATION LLC</t>
  </si>
  <si>
    <t>TAOGLAS</t>
  </si>
  <si>
    <t>LUMENTUM ASIA LIMITED-NAVA</t>
  </si>
  <si>
    <t>US AIRMOTIVE WORLDWIDE GSE</t>
  </si>
  <si>
    <t>MBE-SERVICIOS MAZAL</t>
  </si>
  <si>
    <t>SANMINA-SCI (PLT 2319)</t>
  </si>
  <si>
    <t>WUERTH INDUSTRIE SERVICE GMBH</t>
  </si>
  <si>
    <t>MINKA LIGHTING-BRADFORD</t>
  </si>
  <si>
    <t>FACTORIA</t>
  </si>
  <si>
    <t>C-LIFE GROUP LTD - DECO</t>
  </si>
  <si>
    <t>TORRECID USA</t>
  </si>
  <si>
    <t>AIR CREW SOLUTIONS, INC</t>
  </si>
  <si>
    <t>BREMBO SPA HW</t>
  </si>
  <si>
    <t>CUMMINS INDIANAPOLIS OFFICE</t>
  </si>
  <si>
    <t>IAS BRANDING, INC.</t>
  </si>
  <si>
    <t>LEAR SEATING DIV/GM ENG</t>
  </si>
  <si>
    <t>HONEYWELL SPEX</t>
  </si>
  <si>
    <t>SANDEN AMERICA/VENDO</t>
  </si>
  <si>
    <t>IDAKA &amp; CO LTD</t>
  </si>
  <si>
    <t>CARL ZEISS VISION MEXICO S DE</t>
  </si>
  <si>
    <t>INTERLOGBRASIL TRANSP.INT.LTDA</t>
  </si>
  <si>
    <t>HANKY PANKY</t>
  </si>
  <si>
    <t>EPSON HB</t>
  </si>
  <si>
    <t>ELKO EP, S.R.O.</t>
  </si>
  <si>
    <t>GUTIERREZ COURIER Y CARGO SA</t>
  </si>
  <si>
    <t>COHERENT MALAYSIA SDN. BHD.</t>
  </si>
  <si>
    <t>SANMINA-SCI (PLT 2397)</t>
  </si>
  <si>
    <t>FDX EXP/HAPEVILLE</t>
  </si>
  <si>
    <t>APEC PUMP ENT CO</t>
  </si>
  <si>
    <t>EDGEWELL PERSONAL CARE</t>
  </si>
  <si>
    <t>SHANGHAI CHAOBANG INDUSTRIAL</t>
  </si>
  <si>
    <t>BCS AUTOMOTIVE SRO</t>
  </si>
  <si>
    <t>SAFRAN E&amp;P USA LLC</t>
  </si>
  <si>
    <t>PROTEMPIS</t>
  </si>
  <si>
    <t>APPLE, INC.-RL03</t>
  </si>
  <si>
    <t>MITSUMI ELECTRIC CO.,LTD</t>
  </si>
  <si>
    <t>SOFTEL</t>
  </si>
  <si>
    <t>ETIQUETAS Y TECNOLOGIA SA CV</t>
  </si>
  <si>
    <t>CANON MEDICAL DIAGNOSTICS CO</t>
  </si>
  <si>
    <t>THERMO FISHER/LIFETECH</t>
  </si>
  <si>
    <t>MSCA INTERNAL  SORT ID</t>
  </si>
  <si>
    <t>HBI EUROPE GMBH</t>
  </si>
  <si>
    <t>SPHEROS DO BRASIL SA</t>
  </si>
  <si>
    <t>JINAN YUECHUANG HYDRAULIC MFG</t>
  </si>
  <si>
    <t>PKM-COMERCIALIZADORA GORLOMI</t>
  </si>
  <si>
    <t>UFI FILTERS MEXICO S DE RL DE</t>
  </si>
  <si>
    <t>KINWONG ELECTRONIC (HK) LTD</t>
  </si>
  <si>
    <t>METAL TECHNOLOGIES</t>
  </si>
  <si>
    <t>TRED SRL</t>
  </si>
  <si>
    <t>GOODRICH LIGHTING SYSTEMS</t>
  </si>
  <si>
    <t>BOBST MEX SA</t>
  </si>
  <si>
    <t>I.F.F. NEDERLAND BV</t>
  </si>
  <si>
    <t>HAKUTO CO LTD</t>
  </si>
  <si>
    <t>KBM CORPORATION</t>
  </si>
  <si>
    <t>SUMMIT PRECISION ENGINE PRODUC</t>
  </si>
  <si>
    <t>ASMPT GMBH &amp; CO. KG</t>
  </si>
  <si>
    <t>TANAKA KIKINZOKU INTL</t>
  </si>
  <si>
    <t>CUMMINS GENERATOR TECHNOLOGIES</t>
  </si>
  <si>
    <t>BRILLIANT GIFTS</t>
  </si>
  <si>
    <t>ROECHLING AUTOMOTIVE MEXICO S</t>
  </si>
  <si>
    <t>SIMON GLOBAL SERVICES LLC</t>
  </si>
  <si>
    <t>SANHUA AUTOMOTIVE MEXICO S DE</t>
  </si>
  <si>
    <t>GILBARCO VEEDER-ROOT SOL. IND.</t>
  </si>
  <si>
    <t>KAO USA INCORPORATED</t>
  </si>
  <si>
    <t>HA SON CO.,LTD</t>
  </si>
  <si>
    <t>PANTOS LOGISTICS</t>
  </si>
  <si>
    <t>EMBEDDED DATA SYSTEMS LLC</t>
  </si>
  <si>
    <t>TRADE CAFE LIMITED</t>
  </si>
  <si>
    <t>PSH EXPRESS SDN BHD</t>
  </si>
  <si>
    <t>HCQUERETARO SA DE CV</t>
  </si>
  <si>
    <t>CINTAS 0577</t>
  </si>
  <si>
    <t>BEST LLC</t>
  </si>
  <si>
    <t>AGM AUTOMOTIVE</t>
  </si>
  <si>
    <t>TAESUNG ELECTROCIRCIUT SYSTEMS</t>
  </si>
  <si>
    <t>INTEGRA LIFESCIENCES</t>
  </si>
  <si>
    <t>MAINSAIL PARTNERS</t>
  </si>
  <si>
    <t>PARKWAY HAMILTON SUNDSTRAND</t>
  </si>
  <si>
    <t>INDUSTRIA DE PELES PAMPA LTDA.</t>
  </si>
  <si>
    <t>GLOBAL EXPRESS AUSTRIA GMBH</t>
  </si>
  <si>
    <t>BASF CORPORATION</t>
  </si>
  <si>
    <t>DIODES ZETEX GMBH  C/O DIODES</t>
  </si>
  <si>
    <t>QOLSYS,INC</t>
  </si>
  <si>
    <t>PRIME SOURCE</t>
  </si>
  <si>
    <t>EQUIPOSYAHN S DE RL DE CV</t>
  </si>
  <si>
    <t>LAERDAL MEDICAL AS</t>
  </si>
  <si>
    <t>GATES DE MEXICO S DE RL DE CV</t>
  </si>
  <si>
    <t>TATAMI FIGHTWEAR LTD</t>
  </si>
  <si>
    <t>TITAN CHAIR LLC</t>
  </si>
  <si>
    <t>SYPRIS TECHNOLOGIES MEXICO S</t>
  </si>
  <si>
    <t>TRIBOO DIGITALE SRL</t>
  </si>
  <si>
    <t>PORTLAND LEATHER GOODS</t>
  </si>
  <si>
    <t>MEIKO ELECTRONICS VIETNAM CO</t>
  </si>
  <si>
    <t>FOCUS PC ENTERPRISES LTD-CTIL</t>
  </si>
  <si>
    <t>IBI SCIENTIFIC</t>
  </si>
  <si>
    <t>BEAUTY &amp; BUSINESS SPA</t>
  </si>
  <si>
    <t>QSC,LLC</t>
  </si>
  <si>
    <t>MICROVENTION OB</t>
  </si>
  <si>
    <t>MBE 198 IE</t>
  </si>
  <si>
    <t>MBE 102 IE</t>
  </si>
  <si>
    <t>COCA COLA (DXP)</t>
  </si>
  <si>
    <t>ROER INTERNATIONAL S.A.</t>
  </si>
  <si>
    <t>MBE 202 IE</t>
  </si>
  <si>
    <t>MBE 231 IE</t>
  </si>
  <si>
    <t>TAYLOR &amp; FRANCIS</t>
  </si>
  <si>
    <t>INTERNATIONAL SEWING MACHINE</t>
  </si>
  <si>
    <t>SAKA SAKA LTD</t>
  </si>
  <si>
    <t>MJM GLOBAL DBA A-1 MAIL</t>
  </si>
  <si>
    <t>TAKE LIFE FURTHER LLC</t>
  </si>
  <si>
    <t>FTCRS/WRO/LORD BUCKLEY</t>
  </si>
  <si>
    <t>BIZLINK ELOCAB LTD.</t>
  </si>
  <si>
    <t>JAPAN TRANSCITY CORPORATION</t>
  </si>
  <si>
    <t>RIDE CONTROL, LLC</t>
  </si>
  <si>
    <t>LAUFEN CZ S. R. O.</t>
  </si>
  <si>
    <t>LARTEC-J S.L.</t>
  </si>
  <si>
    <t>SONDPEX CORP OF AMERICA LLC</t>
  </si>
  <si>
    <t>MATARRANZ CIA</t>
  </si>
  <si>
    <t>KNORR-BREMSE RAIL SYST.IT.SRL</t>
  </si>
  <si>
    <t>ABC TECHNOLOGIES WMG MEXICO</t>
  </si>
  <si>
    <t>CEAMSA</t>
  </si>
  <si>
    <t>FDX / ONE TIME C/CARD SHPMT</t>
  </si>
  <si>
    <t>IFF N&amp;B IBERICA SL</t>
  </si>
  <si>
    <t>AEROSOLUCIONES JJ ROMO SA CV</t>
  </si>
  <si>
    <t>KERR RUSSELL &amp; WEBER-PROJECTS</t>
  </si>
  <si>
    <t>XYLEM FINANCIAL SHARED</t>
  </si>
  <si>
    <t>Y.M.G GARMENT ACCESSSORIES</t>
  </si>
  <si>
    <t>IBM GEODIS</t>
  </si>
  <si>
    <t>MAIL BOXES 225 IP 1</t>
  </si>
  <si>
    <t>GEODIS SCO USA LLC</t>
  </si>
  <si>
    <t>PHINIA USA LLC</t>
  </si>
  <si>
    <t>BKM PRAEZISIONSWERKZEUGE GMBH</t>
  </si>
  <si>
    <t>NILFISK MX VENDORS</t>
  </si>
  <si>
    <t>OPTIMAL HEALTH SYSTEMS</t>
  </si>
  <si>
    <t>PREMIER TECH TECHNOLOGIES LTEE</t>
  </si>
  <si>
    <t>WATERS CORP GDC</t>
  </si>
  <si>
    <t>GRAPAS NACIONALES DE MEXICO SA</t>
  </si>
  <si>
    <t>ELECTRONIC DATA COM</t>
  </si>
  <si>
    <t>VALESSA DE MONTERREY, SA DE CV</t>
  </si>
  <si>
    <t>GRAPHIC PACKAGING/GRAPHIC SRVS</t>
  </si>
  <si>
    <t>MANKIEWICZ GEBR. &amp; CO.</t>
  </si>
  <si>
    <t>R.G.R. SRL</t>
  </si>
  <si>
    <t>BRUNO REBESSI</t>
  </si>
  <si>
    <t>LYF FORKLIFT PARTS SDN BHD</t>
  </si>
  <si>
    <t>GIVAUDAN INTERNATIONAL SA</t>
  </si>
  <si>
    <t>JONES MONUMENT</t>
  </si>
  <si>
    <t>INDUSTRIAL ZAPATERA J R SA DE</t>
  </si>
  <si>
    <t>GIVAUDAN SCHWEIZ AG</t>
  </si>
  <si>
    <t>NATIONAL SCIENTIFIC CO</t>
  </si>
  <si>
    <t>CYPRIUM</t>
  </si>
  <si>
    <t>CHING YI TECHNOLOGY PTE LTD</t>
  </si>
  <si>
    <t>THERMO FISHER SCIENTIFIC GMBH#</t>
  </si>
  <si>
    <t>OPENGEAR</t>
  </si>
  <si>
    <t>CALTEXS</t>
  </si>
  <si>
    <t>ACUWAY MOLDS LIMITED</t>
  </si>
  <si>
    <t>BREMBO NORTH AMERICA</t>
  </si>
  <si>
    <t>LAM RESEARCH MANUFACTURING KOR</t>
  </si>
  <si>
    <t>WILLIAMS INTERNATIONAL</t>
  </si>
  <si>
    <t>POSTAL CENTER USA LEE</t>
  </si>
  <si>
    <t>IMPL BV</t>
  </si>
  <si>
    <t>MULTI PARTS SUPPLY</t>
  </si>
  <si>
    <t>BRIDGEPORT USA, LLC</t>
  </si>
  <si>
    <t>AMERICAN AIRLINES 0900/1459</t>
  </si>
  <si>
    <t>CHLORKING</t>
  </si>
  <si>
    <t>BELLROY PTY LTD-INTERNAL</t>
  </si>
  <si>
    <t>VIBRACOUSTIC DE MEXICO SA DE</t>
  </si>
  <si>
    <t>PAK MAIL US 745</t>
  </si>
  <si>
    <t>FIRST PROJECT ACCOUNT</t>
  </si>
  <si>
    <t>METODOS RAPIDOS SA DE CV</t>
  </si>
  <si>
    <t>REYNDERS AND CO SPRL</t>
  </si>
  <si>
    <t>MAGNA POWERTRAIN DE MEXICO</t>
  </si>
  <si>
    <t>IGC NY INC</t>
  </si>
  <si>
    <t>FUSION TRADE PTE LTD</t>
  </si>
  <si>
    <t>N2G EXPORT-CC</t>
  </si>
  <si>
    <t>BRASIGRAN BRAS.DE GRANITOS LTD</t>
  </si>
  <si>
    <t>TYG MANUFACTURING, S RL CV</t>
  </si>
  <si>
    <t>AISIN MEXICANA SA DE CV</t>
  </si>
  <si>
    <t>CROSSOVER FREIGHT SERVICES</t>
  </si>
  <si>
    <t>HIHEAVEN INTERNATIONAL CO LTD</t>
  </si>
  <si>
    <t>ATLANTIC PRECISION PRODUCTS</t>
  </si>
  <si>
    <t>WEFORMA GMBH</t>
  </si>
  <si>
    <t>FAURECIA EXHAUST MEXICANA SA</t>
  </si>
  <si>
    <t>RAYDIALL AUTOMOTIVE</t>
  </si>
  <si>
    <t>SANMINA-SCI MAGYARORSZAG KFT.</t>
  </si>
  <si>
    <t>WEAVER LEATHER</t>
  </si>
  <si>
    <t>VERICAL INC</t>
  </si>
  <si>
    <t>JETBLUE AIRWAYS 2640</t>
  </si>
  <si>
    <t>CONDAIR GROUP AG</t>
  </si>
  <si>
    <t>SINOTECH INTL TRANS CO., LTD</t>
  </si>
  <si>
    <t>FDX EXP/AUSTIN SORT</t>
  </si>
  <si>
    <t>INTECCON, INC.</t>
  </si>
  <si>
    <t>GVS JAPAN K.K.</t>
  </si>
  <si>
    <t>NOURYON PULP &amp; PERFORMANCE AB</t>
  </si>
  <si>
    <t>TEN PLUS THREE LLC</t>
  </si>
  <si>
    <t>FERRIS STATE UNIVERSITY</t>
  </si>
  <si>
    <t>KYOCERA CORPORATION</t>
  </si>
  <si>
    <t>URBAN FAB CORP</t>
  </si>
  <si>
    <t>MM KWIDZYN SPOLKA Z O.O.</t>
  </si>
  <si>
    <t>KYUNGSHIN LEAR OFFICE</t>
  </si>
  <si>
    <t>LOST &amp; FOUND CENTRAL</t>
  </si>
  <si>
    <t>ROBERT BOSCH S DE RL DE CV</t>
  </si>
  <si>
    <t>CHUBB</t>
  </si>
  <si>
    <t>WILKINSON SWORD GMBH</t>
  </si>
  <si>
    <t>LORAMENDI S.COOP.</t>
  </si>
  <si>
    <t>EPICOR SOFTWARE CORP</t>
  </si>
  <si>
    <t>MOMENTIVE PER.MAT. - TERMOLI</t>
  </si>
  <si>
    <t>KAL TIRE MINING SA DE CV S.COL</t>
  </si>
  <si>
    <t>LINDAL DE MEXICO SA DE CV</t>
  </si>
  <si>
    <t>JP MORGAN CHASE/350027</t>
  </si>
  <si>
    <t>IBM MANUFACTURING SOLUTION PL</t>
  </si>
  <si>
    <t>AERO CAPITAL SOLUTIONS</t>
  </si>
  <si>
    <t>IMMI INC</t>
  </si>
  <si>
    <t>RENOLIT SE FOLIENSERVICE</t>
  </si>
  <si>
    <t>AAA AIR SUPPORT</t>
  </si>
  <si>
    <t>CORDSTRAP USA</t>
  </si>
  <si>
    <t>GLOBAL VALUE COMMERCE INC</t>
  </si>
  <si>
    <t>HOMMEL ETAMIC AMERICA CORP</t>
  </si>
  <si>
    <t>SAMSUNG ELEC CO.,LTD.-IPD</t>
  </si>
  <si>
    <t>INCOE CORP</t>
  </si>
  <si>
    <t>ELECTRIC MOTOR WHOLESALE</t>
  </si>
  <si>
    <t>PAKMAIL</t>
  </si>
  <si>
    <t>SHIP IT</t>
  </si>
  <si>
    <t>HMMA</t>
  </si>
  <si>
    <t>SHANGHAI NOSWANYS TRADING</t>
  </si>
  <si>
    <t>NXP SEMICONDUCTORS TAIWAN LTD</t>
  </si>
  <si>
    <t>ASTEC POWER PHILS INC</t>
  </si>
  <si>
    <t>AUDEZE LLC</t>
  </si>
  <si>
    <t>KASAI NORTH AMERICA INC</t>
  </si>
  <si>
    <t>UNIQUE STYLE RACING</t>
  </si>
  <si>
    <t>Q J C,LLC</t>
  </si>
  <si>
    <t>LEAR SILAO</t>
  </si>
  <si>
    <t>DINNISSEN B.V.</t>
  </si>
  <si>
    <t>METHODS MACHINE TOOL INC</t>
  </si>
  <si>
    <t>STUDIOCARE PROF AUDIO LTD</t>
  </si>
  <si>
    <t>HENGST OF NORTH AMERICA</t>
  </si>
  <si>
    <t>BELL EQUIPMENT GROUP SERVICES</t>
  </si>
  <si>
    <t>VSL BAGS</t>
  </si>
  <si>
    <t>WESTON WOOD SOLUTIONS INC</t>
  </si>
  <si>
    <t>BRISTOL INSTRUMENTS INC</t>
  </si>
  <si>
    <t>UGN</t>
  </si>
  <si>
    <t>IMI PRECISION ENGINEERING</t>
  </si>
  <si>
    <t>MILLS PRODUCTS DE MEXICO SA DE</t>
  </si>
  <si>
    <t>HERA APPAREL SA DE CV</t>
  </si>
  <si>
    <t>HEILIND  ELECTRONICS</t>
  </si>
  <si>
    <t>DETROIT DIESEL REMANUFACTURING</t>
  </si>
  <si>
    <t>IFF/SAMPLES</t>
  </si>
  <si>
    <t>NAC GROUP</t>
  </si>
  <si>
    <t>DAIMAY NORTH AMERICAN AUTO INC</t>
  </si>
  <si>
    <t>FUTURE ELECTRONICS ADDED VALUE</t>
  </si>
  <si>
    <t>NINGBO SANYO SPECIAL STEEL PRO</t>
  </si>
  <si>
    <t>IDAKA AMERICA INC</t>
  </si>
  <si>
    <t>ST CROIX SHIPPING AND HANDLING</t>
  </si>
  <si>
    <t>LEAR RAMOS</t>
  </si>
  <si>
    <t>LEAR NACO PLANT 213 US</t>
  </si>
  <si>
    <t>KONGSBERG PCS</t>
  </si>
  <si>
    <t>ALPINE ELECTRONICS OF AMER INC</t>
  </si>
  <si>
    <t>TECNOLOGIA DE MOCION CONTROLA</t>
  </si>
  <si>
    <t>AMCOR TOBACCO PACKAGING NC</t>
  </si>
  <si>
    <t>GMM SAN LUIS POTOSI TRANS I</t>
  </si>
  <si>
    <t>GMM RAMOS ARIZPE TRANS I</t>
  </si>
  <si>
    <t>FLYBOYS</t>
  </si>
  <si>
    <t>ZT GROUP - RMA</t>
  </si>
  <si>
    <t>CANON USA SVC PARTS-COLUMBUS</t>
  </si>
  <si>
    <t>IDEMIA (SHENZHEN) TECHNOLOGIES</t>
  </si>
  <si>
    <t>DRAEXLMAIER COMPONENTS AUTOMO</t>
  </si>
  <si>
    <t>QUANTA COMPUTERS</t>
  </si>
  <si>
    <t>NILFISK ADVANCE DE MEXICO MANU</t>
  </si>
  <si>
    <t>MEDLINE/DIV 15 OR PURCHASING</t>
  </si>
  <si>
    <t>HARMONIZE LTD</t>
  </si>
  <si>
    <t>NIAGARA CAPS &amp; PLUGS</t>
  </si>
  <si>
    <t>BROAD-OCEAN MOTOR CO.LTD</t>
  </si>
  <si>
    <t>NORTHERN WIND INC</t>
  </si>
  <si>
    <t>MICROMATIC USA INC</t>
  </si>
  <si>
    <t>INGUN USA, INC.</t>
  </si>
  <si>
    <t>VHF CAMFACTURE AG</t>
  </si>
  <si>
    <t>EXPEDITORS / C/O VISHAY</t>
  </si>
  <si>
    <t>SRP LINENE MERCANTILE P L*TP*</t>
  </si>
  <si>
    <t>BANCO DE CREDITO DEL PERU</t>
  </si>
  <si>
    <t>IAPSCO</t>
  </si>
  <si>
    <t>TRANSLOGICA TRANSP.LOG.CARG.AE</t>
  </si>
  <si>
    <t>WRAP N SHIP</t>
  </si>
  <si>
    <t>TESLA MOTORS INC</t>
  </si>
  <si>
    <t>ALEXANDER MANN SOLUTIONS</t>
  </si>
  <si>
    <t>TESLA ATLANTA PDC</t>
  </si>
  <si>
    <t>WONDERS WORLDWIDE</t>
  </si>
  <si>
    <t>MORGAN STANLEY CAFE</t>
  </si>
  <si>
    <t>PEDCA/SWITCH</t>
  </si>
  <si>
    <t>ASSYMEX MONTERREY SA DE CV</t>
  </si>
  <si>
    <t>MANN+HUMMEL MEXICO SA DE CV</t>
  </si>
  <si>
    <t>ASML NETHERLANDS B.V.</t>
  </si>
  <si>
    <t>IFF GB LTD</t>
  </si>
  <si>
    <t>SILESIA</t>
  </si>
  <si>
    <t>MANDO CORPORATION MEXICO SA DE</t>
  </si>
  <si>
    <t>FDX EXP/WTCA SORT ID</t>
  </si>
  <si>
    <t>HAMILTON SUNDSTRAND RFD</t>
  </si>
  <si>
    <t>HAMILTON SUNDSTRAND PHX</t>
  </si>
  <si>
    <t>SCHNEIDER ELEC/PACIFICO BREAKE</t>
  </si>
  <si>
    <t>THOMAS &amp; BETTS/ECD MARKETING</t>
  </si>
  <si>
    <t>BLURB, INC.</t>
  </si>
  <si>
    <t>KRONOS/JABIL CHIHUAHUA</t>
  </si>
  <si>
    <t>SPRINGER PUMPS LLC</t>
  </si>
  <si>
    <t>PINNACLE TRANSPLANT TECH</t>
  </si>
  <si>
    <t>SMITHS DETECTION % UPS SC</t>
  </si>
  <si>
    <t>ZELLER GMELIN CORPORATION</t>
  </si>
  <si>
    <t>AAM MAQUILADORA S DE R L DE CV</t>
  </si>
  <si>
    <t>GOODYEAR TECH CENTER ENGINEER</t>
  </si>
  <si>
    <t>FREEPORT COURIER EXPRESS LTD</t>
  </si>
  <si>
    <t>SUZHOU BEARING FACTORY CO LTD</t>
  </si>
  <si>
    <t>CANON USA-LOGISTICS-EXPORT</t>
  </si>
  <si>
    <t>ADVANIDE AMERICAS INC</t>
  </si>
  <si>
    <t>DISPOSITIVOS SELLADOSURESTE</t>
  </si>
  <si>
    <t>EQUIPOS Y ACCESORIOS SURESTE</t>
  </si>
  <si>
    <t>MECAL DE MEX S DE RL</t>
  </si>
  <si>
    <t>OPERADORA REGIOSUR</t>
  </si>
  <si>
    <t>MSA DE MEXICO</t>
  </si>
  <si>
    <t>RAYMOND DISTRIBUTION MEXICO</t>
  </si>
  <si>
    <t>GRUPO REQUIEZ, S.A. DE C.V.</t>
  </si>
  <si>
    <t>GENERAL COURIER LOGISTICA SLU</t>
  </si>
  <si>
    <t>F.D.P.P., INC.</t>
  </si>
  <si>
    <t>CENTOR NORTH AMERICA INC</t>
  </si>
  <si>
    <t>ADIENT US LLC-PLANT #2543</t>
  </si>
  <si>
    <t>SCHUNK CARBON TECHNOLOGY SA DE</t>
  </si>
  <si>
    <t>PREH DE MEXICO, SA DE CV</t>
  </si>
  <si>
    <t>ZF EL MARQUES OUC (197)</t>
  </si>
  <si>
    <t>TRW SISTEMAS DE FRENADO SA DE</t>
  </si>
  <si>
    <t>LANDA CORPORATION LTD.</t>
  </si>
  <si>
    <t>HONDA HDMA- HSO</t>
  </si>
  <si>
    <t>ANDYMARK, INC.</t>
  </si>
  <si>
    <t>TAIKONAUT LIMITED</t>
  </si>
  <si>
    <t>GESSI SPA</t>
  </si>
  <si>
    <t>SANKO MEXICO, SA DE CV</t>
  </si>
  <si>
    <t>GDA KOREA</t>
  </si>
  <si>
    <t>CEFLA S.C. - FINISHING</t>
  </si>
  <si>
    <t>NIDEC POWERTRAIN SYSTEMS(ZJ)</t>
  </si>
  <si>
    <t>GMVM SATURN ASSEMBLY/22010</t>
  </si>
  <si>
    <t>TAESUNG MEXICO S DE RL DE CV</t>
  </si>
  <si>
    <t>CESSNA DBA RIO BRAVO INT'L</t>
  </si>
  <si>
    <t>4PX EXPRESS CO LTD</t>
  </si>
  <si>
    <t>FRAENKISCHE INDUSTRIAL PIPES</t>
  </si>
  <si>
    <t>AIRIS TECHN SOLUTIONS SL</t>
  </si>
  <si>
    <t>HECNY TRANSPORTATION LTD</t>
  </si>
  <si>
    <t>COMPANIA NACIONAL DE ABRASIVOS</t>
  </si>
  <si>
    <t>GM TRK GRP-ARLINGTON/PTA/18008</t>
  </si>
  <si>
    <t>ELBER IND.DE REFRIGERACAO LTDA</t>
  </si>
  <si>
    <t>LDS CHURCH MOC INTL-DC</t>
  </si>
  <si>
    <t>GOSPEL TRACT &amp; BIBLE SOCIETY</t>
  </si>
  <si>
    <t>NOMAD</t>
  </si>
  <si>
    <t>GMDM RAMOS/PENSKE/PTA/23765</t>
  </si>
  <si>
    <t>PROMAC SRL</t>
  </si>
  <si>
    <t>US PAINT CORP</t>
  </si>
  <si>
    <t>DYNAMEC INC.</t>
  </si>
  <si>
    <t>BRIONI ADMIN OFFICE</t>
  </si>
  <si>
    <t>FLAMENCO EXPORT.COM</t>
  </si>
  <si>
    <t>CORE INC.</t>
  </si>
  <si>
    <t>JOHNSON ELECTRIC GROUP</t>
  </si>
  <si>
    <t>ELLIS PORTER PLC</t>
  </si>
  <si>
    <t>VIAGGIATORE ORG. SCHIO SRL</t>
  </si>
  <si>
    <t>(CN3P) BJ JINGWEI HIRAIN TECH</t>
  </si>
  <si>
    <t>SIR SPA</t>
  </si>
  <si>
    <t>DYC CO.LTD</t>
  </si>
  <si>
    <t>COPART HQ</t>
  </si>
  <si>
    <t>MEXICO TRANSPORTES AEREOS SA</t>
  </si>
  <si>
    <t>CONE DENIM</t>
  </si>
  <si>
    <t>ZINKTEKNIK AB</t>
  </si>
  <si>
    <t>SATCOM / IRIDIUM DEPT.</t>
  </si>
  <si>
    <t>DUGGAL COLOR</t>
  </si>
  <si>
    <t>BUFF AND SHINE MANUFACTURING</t>
  </si>
  <si>
    <t>FDX / HALL' HELEN C</t>
  </si>
  <si>
    <t>PHOTO STENCIL S DE RL DE CV</t>
  </si>
  <si>
    <t>VAN AROMA,PT</t>
  </si>
  <si>
    <t>GMDM PROD ENG/PENSKE/23781</t>
  </si>
  <si>
    <t>MAGNA MIRRORS HOLLAND128N</t>
  </si>
  <si>
    <t>GMSPO SHIP DIRECT1 TLC</t>
  </si>
  <si>
    <t>COLLY SERVICES SAS</t>
  </si>
  <si>
    <t>RPS TECHNOLOGIES LTD.</t>
  </si>
  <si>
    <t>INFAC(R&amp;D)</t>
  </si>
  <si>
    <t>HONDA LOCK MEXICO SA DE CV</t>
  </si>
  <si>
    <t>BEIERSDORF SA</t>
  </si>
  <si>
    <t>ADIENT US LLC</t>
  </si>
  <si>
    <t>AMERICAN CREDIT ACCEPTANCE</t>
  </si>
  <si>
    <t>ACUITIVE LABELS</t>
  </si>
  <si>
    <t>SIEMENS CSML D&amp;T</t>
  </si>
  <si>
    <t>CUMMINS S RL DE CV</t>
  </si>
  <si>
    <t>WHIRPOOL INTERNACIONAL S DE RL</t>
  </si>
  <si>
    <t>WHIRLPOOL MEXICO</t>
  </si>
  <si>
    <t>APPLE INC-V132 HON HAI</t>
  </si>
  <si>
    <t>MBE 240 IE</t>
  </si>
  <si>
    <t>GENERAL ELECTRIC INT'L OPTNS</t>
  </si>
  <si>
    <t>DATA</t>
  </si>
  <si>
    <t>SALVAGNINI DE MEXICO S DE RL</t>
  </si>
  <si>
    <t>APPLE INC-V106 QUANTA QSMC</t>
  </si>
  <si>
    <t>APPLE INC-V110 HON HAI HHLH</t>
  </si>
  <si>
    <t>APPLE INC-V124 HON HAI HHGL</t>
  </si>
  <si>
    <t>MY ORO USA INC.</t>
  </si>
  <si>
    <t>ROLL LAW GROUP, P.C.</t>
  </si>
  <si>
    <t>NUVASIVE INC</t>
  </si>
  <si>
    <t>I.SAFE MOBILE GMBH</t>
  </si>
  <si>
    <t>LENOVO</t>
  </si>
  <si>
    <t>AXALTA/MOUNT CLEMENS</t>
  </si>
  <si>
    <t>1398# XIANGBIN RD WENYAN TOWN</t>
  </si>
  <si>
    <t>BOMBARDIER AEROSPACE MEXICO SA</t>
  </si>
  <si>
    <t>STERIS MEXICO</t>
  </si>
  <si>
    <t>EATON CORP 1086</t>
  </si>
  <si>
    <t>ALIMENTOS SAS S. A.</t>
  </si>
  <si>
    <t>3BILLION</t>
  </si>
  <si>
    <t>STERIS CORPORATION</t>
  </si>
  <si>
    <t>INTIMARK S DE RL DE CV</t>
  </si>
  <si>
    <t>TANGLE INC</t>
  </si>
  <si>
    <t>ASAHI SHO-KO-SHA CO LTD</t>
  </si>
  <si>
    <t>BENTELER DE MEXICO</t>
  </si>
  <si>
    <t>EVERTIS, INC</t>
  </si>
  <si>
    <t>LAFITTE CORK AND CAPSULE</t>
  </si>
  <si>
    <t>ZEECO INC</t>
  </si>
  <si>
    <t>DMG MORI CO.,LTD</t>
  </si>
  <si>
    <t>BELL TEXTRON SUPPLY CENTER</t>
  </si>
  <si>
    <t>EATON AGS SWISCO</t>
  </si>
  <si>
    <t>KUYT BV</t>
  </si>
  <si>
    <t>TATE AMD LYLE CUSTOM INGE</t>
  </si>
  <si>
    <t>RUGGED RACE PRODUCTS</t>
  </si>
  <si>
    <t>EMCO GMBH</t>
  </si>
  <si>
    <t>INDUSTRIAS DANTE SA DE CV</t>
  </si>
  <si>
    <t>ADVANCED AIRSEA S.R.O.,</t>
  </si>
  <si>
    <t>LAPERLA LLC</t>
  </si>
  <si>
    <t>DEDIPROG TECH CO LTD</t>
  </si>
  <si>
    <t>THE HOUSE OF STAUNTON</t>
  </si>
  <si>
    <t>DSV AIR&amp;SEA LTD C/O WALBECK</t>
  </si>
  <si>
    <t>ASC CO</t>
  </si>
  <si>
    <t>DSV AIR&amp;SEA LTD (LHR)</t>
  </si>
  <si>
    <t>BIYONGSHI CAR PARTS CO.,LTD</t>
  </si>
  <si>
    <t>CALVIN KLEIN</t>
  </si>
  <si>
    <t>WINDAK INC</t>
  </si>
  <si>
    <t>MEMORYSOLUTION GMBH</t>
  </si>
  <si>
    <t>BORES CYCLE SALVAGE &amp; SVC</t>
  </si>
  <si>
    <t>IMT / SHERWIN WILLIAMS</t>
  </si>
  <si>
    <t>LINSTOL USA, LLC</t>
  </si>
  <si>
    <t>RINCOS</t>
  </si>
  <si>
    <t>XINZHOU BEARING INDUSTRIAL INC</t>
  </si>
  <si>
    <t>FLEX MANUFACTURING JUAREZ</t>
  </si>
  <si>
    <t>APTIV CS HN OBF</t>
  </si>
  <si>
    <t>GMPT MATERIAL CENTER/51500</t>
  </si>
  <si>
    <t>PYROTERRA S.R.O.</t>
  </si>
  <si>
    <t>BOEING</t>
  </si>
  <si>
    <t>STAR  SRL-IPD</t>
  </si>
  <si>
    <t>MERCEDES-BENZ USA QEC</t>
  </si>
  <si>
    <t>BRUGOLA OEB INDUSTRIALE</t>
  </si>
  <si>
    <t>TECNOMOTUM SA DE CV</t>
  </si>
  <si>
    <t>TECHNICA ENGINEERING GMBH</t>
  </si>
  <si>
    <t>ACS INDUSTRIES</t>
  </si>
  <si>
    <t>SQUIRREL LLC</t>
  </si>
  <si>
    <t>FLEXTRONICS LOGISTICS USA INC/</t>
  </si>
  <si>
    <t>HAFELE DE MEXICO SA DE CV</t>
  </si>
  <si>
    <t>DASHENG INDUSTRIAL CO LTD</t>
  </si>
  <si>
    <t>VIKING PLASTICS</t>
  </si>
  <si>
    <t>COAVIS USA INC.</t>
  </si>
  <si>
    <t>ESSEX WELD SOLUTIONS</t>
  </si>
  <si>
    <t>BACKROADS UTAH</t>
  </si>
  <si>
    <t>ST JUDE MEDICAL USD AUSTIN OFF</t>
  </si>
  <si>
    <t>FLEXTRONICS &amp; RL JONES</t>
  </si>
  <si>
    <t>EKATEC GMBH</t>
  </si>
  <si>
    <t>FACIL</t>
  </si>
  <si>
    <t>ASHIMORI INDUSTRIA  DE MEXICO</t>
  </si>
  <si>
    <t>MOLEX INTERCONNECT (CHENGDU) C</t>
  </si>
  <si>
    <t>VOLVO TRUCKS FRANCE</t>
  </si>
  <si>
    <t>QUICK PACK</t>
  </si>
  <si>
    <t>WILSON HCG</t>
  </si>
  <si>
    <t>XIANGQUAN CO. LTD</t>
  </si>
  <si>
    <t>ACE MOLD COMPANY LIMITED</t>
  </si>
  <si>
    <t>KAUTEX/TEXTRON</t>
  </si>
  <si>
    <t>JN USR IOT TECH CO</t>
  </si>
  <si>
    <t>DS SCHIAVETTO &amp; CIA.LTDA.</t>
  </si>
  <si>
    <t>STEELBRAS ANTENAS IND.E COM. L</t>
  </si>
  <si>
    <t>ESETEL SA DE CV</t>
  </si>
  <si>
    <t>KROMBERG &amp; SCHUBERT MEXICO S C</t>
  </si>
  <si>
    <t>BOYD CORPORATION</t>
  </si>
  <si>
    <t>SIEMENS MEDICAL SOLUTIONS USA</t>
  </si>
  <si>
    <t>VINTAGE LOGISTICS LLC</t>
  </si>
  <si>
    <t>CUMMINS INC-LDD</t>
  </si>
  <si>
    <t>ANSELL CORPORATE OFFICE - US</t>
  </si>
  <si>
    <t>FDX EXP/EAGLE</t>
  </si>
  <si>
    <t>MANDELAY KFT.</t>
  </si>
  <si>
    <t>QINGDAOHONGKINGALL-WIN TECH CO</t>
  </si>
  <si>
    <t>BOMB BOOKS</t>
  </si>
  <si>
    <t>ALPHA ASSEMBLY SOLUTIONS, INC</t>
  </si>
  <si>
    <t>US FARATHANE CORP</t>
  </si>
  <si>
    <t>REHRIG PACIFIC COMPANY SA DE</t>
  </si>
  <si>
    <t>NINGBO DAGUANG QICHE LINBUJIAN</t>
  </si>
  <si>
    <t>ROCKWELL COLLINS</t>
  </si>
  <si>
    <t>BEAR DOWN CONSULTING</t>
  </si>
  <si>
    <t>MAZUR ENTERPRISES LTD</t>
  </si>
  <si>
    <t>GALVESTON PACK &amp; SHIP</t>
  </si>
  <si>
    <t>MEDLINE/MARKETING</t>
  </si>
  <si>
    <t>FEDERAL MOGUL POWERTRAIN LLC</t>
  </si>
  <si>
    <t>FORTUNELLA SRL</t>
  </si>
  <si>
    <t>IND.DE MAQUINAS YAMASA LTDA.</t>
  </si>
  <si>
    <t>BOURNS AUTOMOTIVE</t>
  </si>
  <si>
    <t>ACCOUNT  SERVICES</t>
  </si>
  <si>
    <t>SANMINA-SCI (PLT 6309)</t>
  </si>
  <si>
    <t>AMIKA PENN</t>
  </si>
  <si>
    <t>CCL LABELS</t>
  </si>
  <si>
    <t>AIR TECH SUPPLY, INC</t>
  </si>
  <si>
    <t>GE SISTEMAS DE MEXICO SA DE CV</t>
  </si>
  <si>
    <t>CAUDABE, LLC.</t>
  </si>
  <si>
    <t>YKK SNAP FASTENERS MANUFACTU</t>
  </si>
  <si>
    <t>*TTS*BOYD(SHANGHAI)TECH</t>
  </si>
  <si>
    <t>ARGINOX SA DE CV</t>
  </si>
  <si>
    <t>TECNOLOGIA EN RIEGO DE MEXICO</t>
  </si>
  <si>
    <t>FXO/OPC</t>
  </si>
  <si>
    <t>LIBERTY LIFT SOLUTIONS LLC</t>
  </si>
  <si>
    <t>AERONET WORLDWIDE</t>
  </si>
  <si>
    <t>SYSTEM MAIL SCOOP.V</t>
  </si>
  <si>
    <t>YUSA AUTOPARTS MEXICO SA DE CV</t>
  </si>
  <si>
    <t>OECHSLER MEXICO SA DE CV</t>
  </si>
  <si>
    <t>YOROZU ARTOMOTIVE GUANAJUATO</t>
  </si>
  <si>
    <t>GE MEDICAL SYSTEMS - TUBES</t>
  </si>
  <si>
    <t>GE MEDICAL SYSTEMS - PET</t>
  </si>
  <si>
    <t>INTEGRATED SILICON SOLUTION</t>
  </si>
  <si>
    <t>NANJING SUNLORD ELEC</t>
  </si>
  <si>
    <t>GE MED SYSTEMS-XRAY F39022</t>
  </si>
  <si>
    <t>SANDEN MANUFACTURING MEXICO SA</t>
  </si>
  <si>
    <t>COLLECTION, INESS</t>
  </si>
  <si>
    <t>GEMSMM PET</t>
  </si>
  <si>
    <t>ZHEJIANG QIUYU SCM CO.,LTD</t>
  </si>
  <si>
    <t>IMS GEAR BRAKING SYSTEMS- GA04</t>
  </si>
  <si>
    <t>AEROENLACES NACIONALES, SA CV</t>
  </si>
  <si>
    <t>FDX EXP/DURHAM SORT</t>
  </si>
  <si>
    <t>NISSEI SERVICE CO LTD</t>
  </si>
  <si>
    <t>GEMSMM MR</t>
  </si>
  <si>
    <t>THK RHYTHM MEXICANA SA DE CV</t>
  </si>
  <si>
    <t>COGGINS FULFILLMENT SOLUTION</t>
  </si>
  <si>
    <t>MACLEAN ENGINEERING/ MARKETING</t>
  </si>
  <si>
    <t>BREMBO CRNR ASS OPS</t>
  </si>
  <si>
    <t>RADHE GOVINDA EXPORTS</t>
  </si>
  <si>
    <t>FORMEX MEXICO SA DE CV</t>
  </si>
  <si>
    <t>DENSO CORPORATION</t>
  </si>
  <si>
    <t>ECI(HUIZHOU) CO.,LTD</t>
  </si>
  <si>
    <t>JIANGYIN MERRY INT'L TRADE CO</t>
  </si>
  <si>
    <t>GEBRUEDER WEISS GMBH</t>
  </si>
  <si>
    <t>INGENIERIA MAGNETICA</t>
  </si>
  <si>
    <t>FDX / FEDEX EXPRESS CORP/SDMA</t>
  </si>
  <si>
    <t>COQUI HOBBY</t>
  </si>
  <si>
    <t>ROBERT BOSCH LLC. - PLYMOUTH</t>
  </si>
  <si>
    <t>IAC- N MONTERREY</t>
  </si>
  <si>
    <t>NISSAN N AMERICA-MEMPHIS PDC</t>
  </si>
  <si>
    <t>TRENT ELECTRONICS LTD</t>
  </si>
  <si>
    <t>DENSO MEXICO SA DE CV</t>
  </si>
  <si>
    <t>VENTRAMEX S DE RL DE CV</t>
  </si>
  <si>
    <t>GUANGDONG HANGJI METAL CO</t>
  </si>
  <si>
    <t>PREH INC / AUTOMOTIVE</t>
  </si>
  <si>
    <t>EVERNEW JEWELRY CO.,LTD</t>
  </si>
  <si>
    <t>SHENZHEN TUO BANG GU FEN CO</t>
  </si>
  <si>
    <t>IBM / DF / CARGA</t>
  </si>
  <si>
    <t>CN 3P CEP TECH CHENGDU CO.,LTD</t>
  </si>
  <si>
    <t>B &amp; T CUSTOMS SRL</t>
  </si>
  <si>
    <t>GM CCA SUPPLIERS INBOUND</t>
  </si>
  <si>
    <t>NARDI AMERICAS</t>
  </si>
  <si>
    <t>PARK PLACE TECHNOLOGIES</t>
  </si>
  <si>
    <t>WORLD EXPRESS SERVICES</t>
  </si>
  <si>
    <t>HALDEX BRAKE PRODUCTS</t>
  </si>
  <si>
    <t>INTEL CORP *NO LOA REQUIRED</t>
  </si>
  <si>
    <t>DIAGER</t>
  </si>
  <si>
    <t>AMPED AIRSOFT LLC</t>
  </si>
  <si>
    <t>MESSIER SERVICES AMERICAS SA</t>
  </si>
  <si>
    <t>SHINYEI KAISHA</t>
  </si>
  <si>
    <t>GM CAS IT CENTER DOCK 14</t>
  </si>
  <si>
    <t>FDX EXP/BFIA SORT ID</t>
  </si>
  <si>
    <t>WGE/BUD GOLF L.L.C.</t>
  </si>
  <si>
    <t>SUMITOMO HEAVY INDUSTRIES LTD</t>
  </si>
  <si>
    <t>SCAN GLOBAL LOGISTICS BOS</t>
  </si>
  <si>
    <t>MOBILE FIDELITY SOUND</t>
  </si>
  <si>
    <t>VIAGOGO INC</t>
  </si>
  <si>
    <t>ICB TECNOLOGIE SRL</t>
  </si>
  <si>
    <t>UNISPORT A/S</t>
  </si>
  <si>
    <t>PLAY SRL</t>
  </si>
  <si>
    <t>ZUMAX MEDICAL CO.,LTD</t>
  </si>
  <si>
    <t>ELKEM SILICONES USA CORP</t>
  </si>
  <si>
    <t>LF ILLUMINATION</t>
  </si>
  <si>
    <t>AV8 MRO LLC</t>
  </si>
  <si>
    <t>SAILPOINT TECHNOLOGIES</t>
  </si>
  <si>
    <t>FORWARD SCIENCE LLC</t>
  </si>
  <si>
    <t>SISTEMAS E INGENIERIA DE EMC</t>
  </si>
  <si>
    <t>PAKMAIL US064</t>
  </si>
  <si>
    <t>SHENZHEN ELECOK CO.LTD</t>
  </si>
  <si>
    <t>SICOR DE MEXICO SA DE CV</t>
  </si>
  <si>
    <t>KIA MOTORS MANUF. GA INC</t>
  </si>
  <si>
    <t>AKEBONO BRAKE MEXICO SA DE CV</t>
  </si>
  <si>
    <t>FDX EXP/YUEN LONG</t>
  </si>
  <si>
    <t>COLUMBIA RECORDS/MARKETING</t>
  </si>
  <si>
    <t>TRANSNETWORK CORP</t>
  </si>
  <si>
    <t>MARRIT  INDUSTRY CO LTD</t>
  </si>
  <si>
    <t>ERNEST, LLC</t>
  </si>
  <si>
    <t>BLUE BIRD</t>
  </si>
  <si>
    <t>ZF OAKWOOD (310)</t>
  </si>
  <si>
    <t>JEPPESEN FOREFLIGHT INC</t>
  </si>
  <si>
    <t>CARESTREAM HEALTH INC</t>
  </si>
  <si>
    <t>ANA TRADING CORP MACHINERY 2</t>
  </si>
  <si>
    <t>HONDA MFG OF INDIANA, LLC</t>
  </si>
  <si>
    <t>AZDEL INC</t>
  </si>
  <si>
    <t>KEYSIGHT TECH/ CHENGDU</t>
  </si>
  <si>
    <t>BEIJINGDAKAILE I/E TRDING CO,</t>
  </si>
  <si>
    <t>EFICIENMEX SA DE CV</t>
  </si>
  <si>
    <t>HAIDAI KOGYO CO LTD</t>
  </si>
  <si>
    <t>QTC MEDICAL SERVICES, INC. GOV</t>
  </si>
  <si>
    <t>CYTRON TECHNOLOGIES SDN BHD</t>
  </si>
  <si>
    <t>FINE LINE TECHNOLOGIES</t>
  </si>
  <si>
    <t>(CN3P)OSRAM OPTO SEMICONDUCTOR</t>
  </si>
  <si>
    <t>GUANGZHOU NIUYOUGUO GARMENT CO</t>
  </si>
  <si>
    <t>HIROTEC TOOLING DE MEXICO S DE</t>
  </si>
  <si>
    <t>C-RAD POSITIONING AB</t>
  </si>
  <si>
    <t>MITSUI KINSOKU ACT MEXICANA SA</t>
  </si>
  <si>
    <t>ARIAS NICARAGUA SER. JUR. S.A.</t>
  </si>
  <si>
    <t>PARKER ENGINEERING OF AMERICA</t>
  </si>
  <si>
    <t>SUMANLAL J.SHAH &amp; CO</t>
  </si>
  <si>
    <t>SELLER ENGINE SOFTWARE INC.</t>
  </si>
  <si>
    <t>FLEXONICS/MANUF ZAPALINAME</t>
  </si>
  <si>
    <t>ZHONGJIN KE HARDWARE MAFT CO</t>
  </si>
  <si>
    <t>MICROSOFT/REDMOND MAILROOM SHI</t>
  </si>
  <si>
    <t>SENSATA / STM060224MM9</t>
  </si>
  <si>
    <t>SANNOHASHI MANUFACTURING MEXI</t>
  </si>
  <si>
    <t>MAHLE FILTER SYSTEMS CANADA</t>
  </si>
  <si>
    <t>AKWEL AUTOMOTIVE</t>
  </si>
  <si>
    <t>MAYNARD NEXSEN</t>
  </si>
  <si>
    <t>MRO EUROPE SOURCING &amp;</t>
  </si>
  <si>
    <t>LIGHTNING X PRODUCTS</t>
  </si>
  <si>
    <t>VOYANTIC OY</t>
  </si>
  <si>
    <t>JIAXING HOMENICE I/E CO LTD</t>
  </si>
  <si>
    <t>JOVANA COOKE, MICHAEL KLEIN</t>
  </si>
  <si>
    <t>WURTH ELEKTRONIK MEXICO SA DE</t>
  </si>
  <si>
    <t>ENERGY RECOVERY - COGS</t>
  </si>
  <si>
    <t>NANTONG REN FU TRADING CO LTD</t>
  </si>
  <si>
    <t>PS AUTO GOODS WHOLESALERS</t>
  </si>
  <si>
    <t>MALCA AMIT USA LLC</t>
  </si>
  <si>
    <t>TAKASAGO DE MEXICO SA DE CV</t>
  </si>
  <si>
    <t>SHANGHAI NJIA CO.,LTD</t>
  </si>
  <si>
    <t>NIFCO CENTRAL MEXICO S D RL TD</t>
  </si>
  <si>
    <t>LGC 1BIOSEARCH TECHNOLOGIES</t>
  </si>
  <si>
    <t>CALIFORNIA AIR TOOLS INC</t>
  </si>
  <si>
    <t>LULU PRESS C/O BNBINDERY</t>
  </si>
  <si>
    <t>DANISCO BRASIL LTDA.</t>
  </si>
  <si>
    <t>GRUPO INDUSTRIAL PEDRAJO SA DE</t>
  </si>
  <si>
    <t>BESTOP INC</t>
  </si>
  <si>
    <t>FUJI NORTH AMERICA</t>
  </si>
  <si>
    <t>LOST RETURNS, INC.</t>
  </si>
  <si>
    <t>ACT NANO</t>
  </si>
  <si>
    <t>NIHON PLAST SA DE CV</t>
  </si>
  <si>
    <t>DIO OF CHARLOTTE PASTORAL CTR</t>
  </si>
  <si>
    <t>DORTEC INDUSTRIES</t>
  </si>
  <si>
    <t>AUGUSTA SPORTSWEAR</t>
  </si>
  <si>
    <t>MARINE EXPORT OF MIAMI LLC</t>
  </si>
  <si>
    <t>AURORA CASKET CO INC</t>
  </si>
  <si>
    <t>SENSIENT FLAVORS AND FRAGRANCE</t>
  </si>
  <si>
    <t>ARROW COMPONENTS MEXICO SA DE</t>
  </si>
  <si>
    <t>YST CORP.</t>
  </si>
  <si>
    <t>GLORY LTD</t>
  </si>
  <si>
    <t>ARVATO SUPPLYCHAINSOLUTIONS SE</t>
  </si>
  <si>
    <t>RSV DELIVERYMAIL SA DE CV</t>
  </si>
  <si>
    <t>STRATHBERRY LTD</t>
  </si>
  <si>
    <t>WALGREENS 09076</t>
  </si>
  <si>
    <t>JOHN MCGAVIGAN LTD</t>
  </si>
  <si>
    <t>BOEING DISTRIBUTION INC</t>
  </si>
  <si>
    <t>AIRTIFICIAL INTELLIGENT ROBOTS</t>
  </si>
  <si>
    <t>TOMITA MEXICO S DE RL DE CV</t>
  </si>
  <si>
    <t>CLAYTON SMAISTRLA PC</t>
  </si>
  <si>
    <t>IDP AMERICAS INC</t>
  </si>
  <si>
    <t>FACEBOOK,INC VENDOR ACCT</t>
  </si>
  <si>
    <t>ASTEC POWER PHILS INC-LAGUNA</t>
  </si>
  <si>
    <t>WALLSTABE  &amp; SCHNEIDER MEXICO</t>
  </si>
  <si>
    <t>ARROW EL COLLECTRON-LW</t>
  </si>
  <si>
    <t>BOS AUTOMOTIVE PRODUCTS IRAPU-</t>
  </si>
  <si>
    <t>CORSAIR MEMORY CO LTD-IPD</t>
  </si>
  <si>
    <t>YONEZAWA MEXICO SA DE CV</t>
  </si>
  <si>
    <t>ANCERT CERTIFICATION CO LTD</t>
  </si>
  <si>
    <t>F&amp;P MFG DE MEXICO SA DE CV</t>
  </si>
  <si>
    <t>JISHNU EXPORTS PVT LTD*REV*</t>
  </si>
  <si>
    <t>RAND TECHNOLOGY (HK) LTD</t>
  </si>
  <si>
    <t>MEI INDUSTRIAL LTDA</t>
  </si>
  <si>
    <t>VAN PUTTEN INSTRUMENTS B.V.</t>
  </si>
  <si>
    <t>SCIENTIFIC ATLANTA DE MEXICO</t>
  </si>
  <si>
    <t>LAW OFFICE ANASTACIO BONALOS</t>
  </si>
  <si>
    <t>FRHENOS, SA DE CV</t>
  </si>
  <si>
    <t>AMD C/O MODUSLINK</t>
  </si>
  <si>
    <t>POLIURETANOS MEXICANOS WOODBRI</t>
  </si>
  <si>
    <t>CONETECHSUR SA DE CV</t>
  </si>
  <si>
    <t>CITIGROUP @ TSYS</t>
  </si>
  <si>
    <t>TDK INDIA PVT LTD</t>
  </si>
  <si>
    <t>FREUDENBERG TELAS SIN TEJER SA</t>
  </si>
  <si>
    <t>DLT TRADING LLC</t>
  </si>
  <si>
    <t>AMERICAN BOA INC</t>
  </si>
  <si>
    <t>MAFI-TRENCH CO LLC</t>
  </si>
  <si>
    <t>KACO USA</t>
  </si>
  <si>
    <t>PRIDE PRECISE MFT LTD</t>
  </si>
  <si>
    <t>H-J INTER TIANJIN ELECTRICALCO</t>
  </si>
  <si>
    <t>CENTRIC INTERNATIONAL INCORPOR</t>
  </si>
  <si>
    <t>INTEL V N</t>
  </si>
  <si>
    <t>DENSO MFG TENNESSEE INC</t>
  </si>
  <si>
    <t>DUKE FUQUA SCHOOL OF BUSINESS</t>
  </si>
  <si>
    <t>INDUSTRIAS MONTACARGAS</t>
  </si>
  <si>
    <t>NIDEC MOTORS&amp; ACTUATORS</t>
  </si>
  <si>
    <t>DEDICATED IMPEX COMPAN REV</t>
  </si>
  <si>
    <t>PMI</t>
  </si>
  <si>
    <t>JP MORGAN</t>
  </si>
  <si>
    <t>RUFFLEBUTTS, INC.</t>
  </si>
  <si>
    <t>LE BELIER MAGYARORSZAG</t>
  </si>
  <si>
    <t>ADIENT QUERETARO PLANT #2413</t>
  </si>
  <si>
    <t>CSL PLASMA BROWNVILLE 114</t>
  </si>
  <si>
    <t>PARCEL PRO, INC</t>
  </si>
  <si>
    <t>JULIAN ELECTRIC DE MEXICO S DE</t>
  </si>
  <si>
    <t>MEDTRONIC    CARDIAC</t>
  </si>
  <si>
    <t>POSTNET</t>
  </si>
  <si>
    <t>TEIJIN AUTOMOTIVE TECHNOLOGIES</t>
  </si>
  <si>
    <t>WRISTBAND RESOURCES INTL</t>
  </si>
  <si>
    <t>VISHAY HONG KONG LTD-DS C/O</t>
  </si>
  <si>
    <t>PLANET GREEN INKJETS</t>
  </si>
  <si>
    <t>RAPISCAN SECURITY PRODUCTS INC</t>
  </si>
  <si>
    <t>ALEX GARCIA/JET AIRCRAFT PAR</t>
  </si>
  <si>
    <t>POWERSTOP,  LLC</t>
  </si>
  <si>
    <t>J DELUCA FISH CO INC</t>
  </si>
  <si>
    <t>DATWYLER SEALING TECHNOLOGIES</t>
  </si>
  <si>
    <t>ALAMBRADOS Y CIRCUITOS ELECTRI</t>
  </si>
  <si>
    <t>WATERS SA DE CV</t>
  </si>
  <si>
    <t>GREENGRIDIRON, INC</t>
  </si>
  <si>
    <t>TAKASAGO</t>
  </si>
  <si>
    <t>PAW PROSPER</t>
  </si>
  <si>
    <t>PYEONGHWA AUTOMOTIVE CO.(ODT)</t>
  </si>
  <si>
    <t>SHINER LAW GROUP</t>
  </si>
  <si>
    <t>KALI GROUP LP</t>
  </si>
  <si>
    <t>PHARMACENTER LLC</t>
  </si>
  <si>
    <t>STELAC ADVISORY SERVICES</t>
  </si>
  <si>
    <t>PANDUIT MEXICO MANUFACTURA, S</t>
  </si>
  <si>
    <t>GRUPO CINTAS DE MEXICO SA DE</t>
  </si>
  <si>
    <t>TE CONNECTIVITY SOLUTIONS GMBH</t>
  </si>
  <si>
    <t>COVIDIEN/OUTBOUND FACTORY SVC</t>
  </si>
  <si>
    <t>ATLAS AIR</t>
  </si>
  <si>
    <t>FAMILY VENTURES LLC</t>
  </si>
  <si>
    <t>SANDS COSTNER AND ASSOCIATES</t>
  </si>
  <si>
    <t>EURO AMERICA ASS.DESP.TRANSP.</t>
  </si>
  <si>
    <t>CENTRO DE SERVICIOS DE AVIACI-</t>
  </si>
  <si>
    <t>ESTUDIO COLOR SA DE CV</t>
  </si>
  <si>
    <t>THYSSENKRUPP COMPONENTS</t>
  </si>
  <si>
    <t>MECHANICAL KEYBOARDS, LLC</t>
  </si>
  <si>
    <t>ARNESES ELECTRICOS AUTOMOTRI-</t>
  </si>
  <si>
    <t>FDX EXP/KERRVILLE</t>
  </si>
  <si>
    <t>ANGIODYNAMICS</t>
  </si>
  <si>
    <t>NANTONG CHAODA MOULD</t>
  </si>
  <si>
    <t>AMERICAN ISUZU MOTORS /TMS</t>
  </si>
  <si>
    <t>MEISTER</t>
  </si>
  <si>
    <t>CISCO SYS/CRBU NPI</t>
  </si>
  <si>
    <t>MAGNA CLOSURES DE MEXICO SA CV</t>
  </si>
  <si>
    <t>INTERNATIONAL DECAL MANAGEMENT</t>
  </si>
  <si>
    <t>IAC - HERMOSILLO C/O NOGALES</t>
  </si>
  <si>
    <t>SUPRAPAK S. A.</t>
  </si>
  <si>
    <t>AIR CANADA</t>
  </si>
  <si>
    <t>PANTOS LOGISTICS CANADA INC</t>
  </si>
  <si>
    <t>PREMIUM SHIRTS, LLC.</t>
  </si>
  <si>
    <t>PINC SOLUTIONS</t>
  </si>
  <si>
    <t>MIGUEL LEFF</t>
  </si>
  <si>
    <t>MONKEY DEPOT LLC</t>
  </si>
  <si>
    <t>LITE-ON ELECTRONICS (GUANGZHOU</t>
  </si>
  <si>
    <t>LEAR SLP</t>
  </si>
  <si>
    <t>DC2 MAILROOM BUSINESS</t>
  </si>
  <si>
    <t>EXTRAL SA DE CV</t>
  </si>
  <si>
    <t>BUXADERAS S.L. (EXPORTS)</t>
  </si>
  <si>
    <t>LEAR SAN LUIS POTOSI</t>
  </si>
  <si>
    <t>IVY TECHNOLOGIES/KRONOS</t>
  </si>
  <si>
    <t>WHIRLPOOL CORPORATION</t>
  </si>
  <si>
    <t>PAK N MAIL</t>
  </si>
  <si>
    <t>LMC CHEVY DODGE</t>
  </si>
  <si>
    <t>DECISO B.V.</t>
  </si>
  <si>
    <t>KAGA ELECTRONICS CO.,LTD</t>
  </si>
  <si>
    <t>ELEKTA INC/ CHOICE</t>
  </si>
  <si>
    <t>SCHREINER MEDIPHARM  LT</t>
  </si>
  <si>
    <t>CISCO SYS/MFG BANKNOTE LABELS</t>
  </si>
  <si>
    <t>AMADA WELD TECH SHIP OUTBD</t>
  </si>
  <si>
    <t>PRICEYOURWATCH.COM INC</t>
  </si>
  <si>
    <t>VISTA SYSTEM INC.-IPD</t>
  </si>
  <si>
    <t>BS&amp;LOGISTICS</t>
  </si>
  <si>
    <t>MAGMA HERITAGE PTE LTD</t>
  </si>
  <si>
    <t>FDX EXP/HAMILTON</t>
  </si>
  <si>
    <t>DANA EJES, SA DE CV</t>
  </si>
  <si>
    <t>LEAR APODACA C/O LINC</t>
  </si>
  <si>
    <t>ADIENT SEATING POLAND</t>
  </si>
  <si>
    <t>TOKYO ROKI CO., LTD</t>
  </si>
  <si>
    <t>YUHAN PROTECH CO LTD</t>
  </si>
  <si>
    <t>DONGKUK STEEL MEXICO SA DE CV</t>
  </si>
  <si>
    <t>MONDOSERVIZI SRL DIV. IC</t>
  </si>
  <si>
    <t>FDX EXP/KNOXVILLE/RKWA</t>
  </si>
  <si>
    <t>QUALITY METERING PRODUCTS</t>
  </si>
  <si>
    <t>U S  GREEN BLDG COUNCIL</t>
  </si>
  <si>
    <t>AUTOLIV AMX CO. #84</t>
  </si>
  <si>
    <t>AUTOLIV CMX CO. #81</t>
  </si>
  <si>
    <t>AUTOLIV AQW CO. #85</t>
  </si>
  <si>
    <t>HYUNDAI AMERICA/NAQC</t>
  </si>
  <si>
    <t>TIGO ENERGY INC</t>
  </si>
  <si>
    <t>SCHNEIDER ELECTRIC</t>
  </si>
  <si>
    <t>NETWRIX CORPORATION</t>
  </si>
  <si>
    <t>ASTUTE ELECTRONICS INC</t>
  </si>
  <si>
    <t>TOYO TIRE HOLDINGS OF AMERICAS</t>
  </si>
  <si>
    <t>TRASNA SOLUTIONS FZ-LLC</t>
  </si>
  <si>
    <t>SCHNEIDER ELECTRIC/PACIFICO BR</t>
  </si>
  <si>
    <t>BILBAINA DE ALQUITRANES  SA</t>
  </si>
  <si>
    <t>AUMOVIO JAPAN K.K</t>
  </si>
  <si>
    <t>KASHIHARA KOGYO CO., LTD.</t>
  </si>
  <si>
    <t>BRAZEWAY C/O MAGUILA TRADE</t>
  </si>
  <si>
    <t>DISABILITY DETERMINATION SVC</t>
  </si>
  <si>
    <t>ARISTA NETWORKS/PRODUCTION</t>
  </si>
  <si>
    <t>ARISTA NETWORKS/ENGINEERING</t>
  </si>
  <si>
    <t>SGRA INTERNAL  SORT ID</t>
  </si>
  <si>
    <t>SQUIRE SANDERS DEMPSEY</t>
  </si>
  <si>
    <t>PAS APPLIANCE SYSTEMS SA DE CV</t>
  </si>
  <si>
    <t>JENNEX TECHNOLOGY LTD</t>
  </si>
  <si>
    <t>MY NEEDLE STORE</t>
  </si>
  <si>
    <t>IAC - SALTILLO C/O LAREDO</t>
  </si>
  <si>
    <t>HENKEL UK LTD</t>
  </si>
  <si>
    <t>QSA GLOBAL,INC</t>
  </si>
  <si>
    <t>GLOBALSAT LATAM LLC</t>
  </si>
  <si>
    <t>FDX EXP/VIRGINIA BEACH</t>
  </si>
  <si>
    <t>BTO SPORTS</t>
  </si>
  <si>
    <t>MUTSUMI INDUSTORY CO.,LTD</t>
  </si>
  <si>
    <t>WEST MARINE PORT SUPPLY #623</t>
  </si>
  <si>
    <t>SERVICIOS VISTAMEX SA DE CV</t>
  </si>
  <si>
    <t>G&amp;W ELECTRIC</t>
  </si>
  <si>
    <t>AMPHENOL OPTIMIZE AOGT</t>
  </si>
  <si>
    <t>REGAL BELOIT EPC INC</t>
  </si>
  <si>
    <t>BMW OF NORTH AMERICA/WPRC</t>
  </si>
  <si>
    <t>SAKAIYA DE MEXICO SA DE CV</t>
  </si>
  <si>
    <t>SCHICK MANUFACTURING</t>
  </si>
  <si>
    <t>DISTRIBUIDORA DE BALEROS DEL</t>
  </si>
  <si>
    <t>SCHAEFFLER MEXICO S DE R L DE</t>
  </si>
  <si>
    <t>HAO YONG AUTOMOTIVE CONTROLS</t>
  </si>
  <si>
    <t>AEROMAN USA</t>
  </si>
  <si>
    <t>HUIZHOU BYD ELECTRONIC-DIV 9</t>
  </si>
  <si>
    <t>FCI OEN CONNECTORS PL-ELEDIV</t>
  </si>
  <si>
    <t>INDEX WERKE GMBH &amp; CO. KG</t>
  </si>
  <si>
    <t>OECHSLER AG</t>
  </si>
  <si>
    <t>LINK DESIGN SOLUTIONS, INC.</t>
  </si>
  <si>
    <t>HOBONICHI CO LTD</t>
  </si>
  <si>
    <t>AUSENCO PSI INC</t>
  </si>
  <si>
    <t>SCHWEITZER -  MX</t>
  </si>
  <si>
    <t>FRANKLIN PRODUCTS</t>
  </si>
  <si>
    <t>HANWHA VISION CO., LTD</t>
  </si>
  <si>
    <t>YANMAR AMERICA CORP</t>
  </si>
  <si>
    <t>MARRIOTT VACATION CLUB INTL</t>
  </si>
  <si>
    <t>IMI NORGREN CZ</t>
  </si>
  <si>
    <t>YAN MACHINERY CO.,LTD</t>
  </si>
  <si>
    <t>TSYS BARCLAYS</t>
  </si>
  <si>
    <t>MWLA INTERNAL  SORT ID</t>
  </si>
  <si>
    <t>AGILENT TECHOLOGIES INC-CRCK</t>
  </si>
  <si>
    <t>AUCTION.COM, LLC</t>
  </si>
  <si>
    <t>DESARROLLADORA MEXICANA DE IND</t>
  </si>
  <si>
    <t>LEAR CORP-ESD HQ</t>
  </si>
  <si>
    <t>YOUNGER MFG/SALES ORDERS</t>
  </si>
  <si>
    <t>DANA/151310/PROTRANS</t>
  </si>
  <si>
    <t>MACH 1 AIR SERVICES INC</t>
  </si>
  <si>
    <t>CARTHANE CO.,LTD.</t>
  </si>
  <si>
    <t>LA-Z-BOY MUEBLES S DE RL DE CV</t>
  </si>
  <si>
    <t>SMART EMBEDDED COMPUTING</t>
  </si>
  <si>
    <t>DREAMWEAVER</t>
  </si>
  <si>
    <t>BONLAM SA DE CV</t>
  </si>
  <si>
    <t>CONTINENTAL SLP I</t>
  </si>
  <si>
    <t>SCHWEITZER ENGINEERING LABORAT</t>
  </si>
  <si>
    <t>CRESCENT MARKETING INC</t>
  </si>
  <si>
    <t>INTERCARD INCORP</t>
  </si>
  <si>
    <t>FDX EXP/COEUR D'ALENE</t>
  </si>
  <si>
    <t>VCST DE MEXICO S DE RL DE CV</t>
  </si>
  <si>
    <t>VOESTALPINE ROTEC</t>
  </si>
  <si>
    <t>FDX EXP/RENT THE RUNWAY</t>
  </si>
  <si>
    <t>FABRICACIONES GUADALUPE, SA CV</t>
  </si>
  <si>
    <t>FENIEX INC</t>
  </si>
  <si>
    <t>INDUSTRIAL AUTOMATION LLC</t>
  </si>
  <si>
    <t>SAFRAN SYSTEMES D-ATTERRISSAGE</t>
  </si>
  <si>
    <t>CONTINENTAL SLP V</t>
  </si>
  <si>
    <t>WEST 8 NEW YORK</t>
  </si>
  <si>
    <t>IBEKO POWER AB</t>
  </si>
  <si>
    <t>CONTINENTAL CUAUTLA</t>
  </si>
  <si>
    <t>SUSA S. SAUER GMBH &amp; CO. KG</t>
  </si>
  <si>
    <t>DERIDDER PACK &amp; SHIP</t>
  </si>
  <si>
    <t>INTERNATIONAL TELEGRAM</t>
  </si>
  <si>
    <t>PARKER HANNFIN DE MEXICO SA DE</t>
  </si>
  <si>
    <t>FDX EXP/MIAMI - DOWNTOWN</t>
  </si>
  <si>
    <t>YUBICO  INC</t>
  </si>
  <si>
    <t>SAP AMERICA, INC.</t>
  </si>
  <si>
    <t>BBVA COMPASS</t>
  </si>
  <si>
    <t>BLAST CLEANING TECHNOLOGIES</t>
  </si>
  <si>
    <t>CANON USA - GEN AFF/CIG SALES</t>
  </si>
  <si>
    <t>OCEAN BANK- PERSONAL BANKING</t>
  </si>
  <si>
    <t>HELLA AUTOMOTIVE MEXICO SA DE</t>
  </si>
  <si>
    <t>LAERDAL MEDICAL/INBOUND</t>
  </si>
  <si>
    <t>VNYA INTERNAL  SORT ID</t>
  </si>
  <si>
    <t>PROFORMA A S A P</t>
  </si>
  <si>
    <t>MICHELIN</t>
  </si>
  <si>
    <t>EV3 COVIDIEN MFG IB IMPORTS</t>
  </si>
  <si>
    <t>WORLDPACK EXPRESS - ECONOMY</t>
  </si>
  <si>
    <t>AC ELECTRONIC LTD</t>
  </si>
  <si>
    <t>PARKER INDUSTRIAL S DE RL DE</t>
  </si>
  <si>
    <t>AUTOLIV NON PRODUCTION</t>
  </si>
  <si>
    <t>TIARCO CHEMICAL GREENVILLE</t>
  </si>
  <si>
    <t>FORD MOTOR CO</t>
  </si>
  <si>
    <t>FORD MOTOR CO/RELIABILITY TEST</t>
  </si>
  <si>
    <t>FORD FCSD SEO</t>
  </si>
  <si>
    <t>FORD MOTOR CO/RECIEVING C</t>
  </si>
  <si>
    <t>CORPORATE SECURITY &amp; FIRE</t>
  </si>
  <si>
    <t>MARRIOTT INTERNATIONAL</t>
  </si>
  <si>
    <t>LOGISTEED EXPRESS, LTD.</t>
  </si>
  <si>
    <t>BORWARNER TTS S DE RL DE CV</t>
  </si>
  <si>
    <t>EMAC COMPLEMENTOS S.L</t>
  </si>
  <si>
    <t>CLOSED</t>
  </si>
  <si>
    <t>NEYR DE MEXICO SA DE CV</t>
  </si>
  <si>
    <t>DSV AIR &amp; SEA GERMANY GMBH</t>
  </si>
  <si>
    <t>SANYO DENKI AMERICA INC</t>
  </si>
  <si>
    <t>FDX EXP/NORTHBROOK SORT ID</t>
  </si>
  <si>
    <t>HYDRAJAWS LTD</t>
  </si>
  <si>
    <t>LASIT SIST.E TEC.ELETTROTT.SPA</t>
  </si>
  <si>
    <t>YI-WAY INDUSTRY CO., LTD.</t>
  </si>
  <si>
    <t>ORIGENE SEEDS LTD.</t>
  </si>
  <si>
    <t>GIVAUDAN UK LTD DOCS UK-GLOBAL</t>
  </si>
  <si>
    <t>ZALLYS SRL</t>
  </si>
  <si>
    <t>MIDWEST TURNED PRODUCTS</t>
  </si>
  <si>
    <t>KEENPOINT PRECISION PLASTIC CO</t>
  </si>
  <si>
    <t>CARBOLINE CO</t>
  </si>
  <si>
    <t>SERV INTEGRALES DE AVIACION SA</t>
  </si>
  <si>
    <t>BROSE NEW BOSTON, INC.</t>
  </si>
  <si>
    <t>DANA EJES SA DE CV</t>
  </si>
  <si>
    <t>INFINITY COMMERCE INC</t>
  </si>
  <si>
    <t>IFLIGHT TECHNOLOGY CO LTD-IPD</t>
  </si>
  <si>
    <t>MARQUARDT SWITCHES INC</t>
  </si>
  <si>
    <t>ALLERDERM O/B 3400</t>
  </si>
  <si>
    <t>MOLEX TAIWAN LTD SANCHONG BRAN</t>
  </si>
  <si>
    <t>SUNNY FORE MAGNET CO.,LTD</t>
  </si>
  <si>
    <t>ZAGG, INC</t>
  </si>
  <si>
    <t>INMETMATIC SA DE CV</t>
  </si>
  <si>
    <t>ROXTEC INTERNATIONAL AB</t>
  </si>
  <si>
    <t>IB KOREA</t>
  </si>
  <si>
    <t>PRZEDS.PROD.-HANDL.USL. VISSCH</t>
  </si>
  <si>
    <t>APTIV REYNOSA DA31</t>
  </si>
  <si>
    <t>APTIV CS 98 OBF</t>
  </si>
  <si>
    <t>NEXTEER PLT40/68 CISCO 44975</t>
  </si>
  <si>
    <t>BOWMILL ENGINEERING LTD</t>
  </si>
  <si>
    <t>ACE PLASTICS (ZHUHAI)CO.,LTD</t>
  </si>
  <si>
    <t>BDT DE MEXICO S DE RL</t>
  </si>
  <si>
    <t>KOLB DISTRIBUTION LTD</t>
  </si>
  <si>
    <t>APTIV EDS COMP WHSE/60606</t>
  </si>
  <si>
    <t>WUXI THODACON MACHINE TOOL ACC</t>
  </si>
  <si>
    <t>CISCO SYS/CRS NPI</t>
  </si>
  <si>
    <t>DER KURIER SLOVAKIA</t>
  </si>
  <si>
    <t>UNIVERSAL SCIENTIFIC INDUSTRI-</t>
  </si>
  <si>
    <t>EXOVA DE MEXICO S DE RL DE CV</t>
  </si>
  <si>
    <t>FEDEX EXPRESS/OPERATIONS SLPA</t>
  </si>
  <si>
    <t>LIEBHERR-ROSTOCK GMBH</t>
  </si>
  <si>
    <t>MS CARITA</t>
  </si>
  <si>
    <t>VITIVA D.O.O.</t>
  </si>
  <si>
    <t>DINGWALL DESIGNER GUITARS</t>
  </si>
  <si>
    <t>ANTOLINI DO BR.PEDRAS NATURAIS</t>
  </si>
  <si>
    <t>BAYER CROP SCIENCE - ANKENY</t>
  </si>
  <si>
    <t>CUMMINS BRASIL LTDA.-IMP.</t>
  </si>
  <si>
    <t>ROCHESTER ELECTRONICS</t>
  </si>
  <si>
    <t>CONTINENTAL CARBON CO</t>
  </si>
  <si>
    <t>TM LOGISTICS</t>
  </si>
  <si>
    <t>SUNTORY GLOBAL SPIRITS/ R&amp;D</t>
  </si>
  <si>
    <t>EATON INDUSTRIAL SYSTEMS *TP*</t>
  </si>
  <si>
    <t>INFINITY CUTTING TOOLS</t>
  </si>
  <si>
    <t>AMPAS AUTO MIRROR CO., LTD</t>
  </si>
  <si>
    <t>GEORGE STONE CRAB</t>
  </si>
  <si>
    <t>HONDA AIRCRAFT CO.,INC.</t>
  </si>
  <si>
    <t>BLOYD, MARY</t>
  </si>
  <si>
    <t>RAPISCAN SYSTEMS</t>
  </si>
  <si>
    <t>BELLROY PTY LTD</t>
  </si>
  <si>
    <t>NORD-LOCK INTERNATIONAL AB</t>
  </si>
  <si>
    <t>TEAM CREATION*TPREVGEN*</t>
  </si>
  <si>
    <t>FLEXTRONICS INTERNATIONAL KFT.</t>
  </si>
  <si>
    <t>ITOTEC CO LTD</t>
  </si>
  <si>
    <t>RAYCONNECT INC</t>
  </si>
  <si>
    <t>PIXXGEN CORP</t>
  </si>
  <si>
    <t>ELECTRIC CONNECTOR TECHNOLOGY</t>
  </si>
  <si>
    <t>XIANGYAO ELE SHENZHEN CO., LTD</t>
  </si>
  <si>
    <t>PROCOSA PRODUTOS DE BELEZA LTD</t>
  </si>
  <si>
    <t>BELLOTA AGRI SOLUTIONS USA</t>
  </si>
  <si>
    <t>UCHIYAMA MANUFACTURING CORP</t>
  </si>
  <si>
    <t>GENSCRIPT USA INC(NOT D&amp;T)</t>
  </si>
  <si>
    <t>GLOBAL MAILS INC</t>
  </si>
  <si>
    <t>CARGOMIND (GERMANY) GMBH</t>
  </si>
  <si>
    <t>MBE 231 IP</t>
  </si>
  <si>
    <t>NORMA GROUP MEXICO, S RL CV</t>
  </si>
  <si>
    <t>SINKOTECH MIKRO END.TEKN.SAN.</t>
  </si>
  <si>
    <t>TENRYU SAW MFG CO.,LTD/US BUS</t>
  </si>
  <si>
    <t>TG USA INC.</t>
  </si>
  <si>
    <t>ZF POWERTRAIN MODULES SALTILLO</t>
  </si>
  <si>
    <t>MOBILE CLIMATE CONTROL SP.ZO.O</t>
  </si>
  <si>
    <t>PARKWOOD PACK AND SHIP</t>
  </si>
  <si>
    <t>SHANGHAI DAIMAY AUTO PARTS CO</t>
  </si>
  <si>
    <t>CRETES NV</t>
  </si>
  <si>
    <t>INGENIEROS CONSULTORES ASOCIA</t>
  </si>
  <si>
    <t>AUTOLIV CO. 26</t>
  </si>
  <si>
    <t>OLVA INTERNAL  SORT ID</t>
  </si>
  <si>
    <t>THYSSENKRUPP PRESTA</t>
  </si>
  <si>
    <t>HELLA ROMANIA SRL</t>
  </si>
  <si>
    <t>FEDEX SERVICES-IT/IT DEPOT</t>
  </si>
  <si>
    <t>KLUBER LUBRICATIONNA LP</t>
  </si>
  <si>
    <t>KIRIU MEXICANA SA DE CV *TD*</t>
  </si>
  <si>
    <t>ISNETWORLD</t>
  </si>
  <si>
    <t>GYE S.A. (SPECIAL SHIPMENTS)</t>
  </si>
  <si>
    <t>CHEMTREAT,INC</t>
  </si>
  <si>
    <t>MARTINREA SALTILLO/ARC</t>
  </si>
  <si>
    <t>MRW INTERNACIONAL, S.A. (IES)</t>
  </si>
  <si>
    <t>BASF KAISTEN AG</t>
  </si>
  <si>
    <t>PHILIPP HAFNER GMBH &amp; CO.KG</t>
  </si>
  <si>
    <t>FERRARI BELGIUM BVBA</t>
  </si>
  <si>
    <t>AREZZO SPED SRL</t>
  </si>
  <si>
    <t>RAICO S.A.</t>
  </si>
  <si>
    <t>FDX / SACRAMENTO SORT</t>
  </si>
  <si>
    <t>AMEX/SCS</t>
  </si>
  <si>
    <t>QUALITY MGMT INC/QMI/QUALITRU</t>
  </si>
  <si>
    <t>CANON USA- LOGISTICS  L7</t>
  </si>
  <si>
    <t>DEMATIC CORP</t>
  </si>
  <si>
    <t>BRANDVIA INC.</t>
  </si>
  <si>
    <t>SHIMADZU SCIENTIFIC INSTR INC</t>
  </si>
  <si>
    <t>TF- METAL MEXICO SA DE CV</t>
  </si>
  <si>
    <t>VVDN TECHNOLOGIES PL**IPW**</t>
  </si>
  <si>
    <t>MOTOROLA SOLUTIONS CORP</t>
  </si>
  <si>
    <t>TOYOTA BOSHOKU AMERICA</t>
  </si>
  <si>
    <t>BRAINVEST</t>
  </si>
  <si>
    <t>SOUTHERN CALIFORNIA MARINE</t>
  </si>
  <si>
    <t>MUVIQ SLP</t>
  </si>
  <si>
    <t>SHERWIN WILLIAMS COLOMBIA SAS</t>
  </si>
  <si>
    <t>UBS INTERNATIONAL BRANCH</t>
  </si>
  <si>
    <t>PARKER HANNIFIN GMBH / PHES</t>
  </si>
  <si>
    <t>RSV ALDEA EXPRESS SOLUCIONES</t>
  </si>
  <si>
    <t>M&amp;S ACCESSORY NETWORK</t>
  </si>
  <si>
    <t>SHOW-ING HAIR INC.</t>
  </si>
  <si>
    <t>FEELGOODZ</t>
  </si>
  <si>
    <t>ISMAIL SEZGIN</t>
  </si>
  <si>
    <t>SH REALTECK INFO.CO.,LTD</t>
  </si>
  <si>
    <t>STUDSON WHOLESALE</t>
  </si>
  <si>
    <t>ISTONE INNOVATION LTD</t>
  </si>
  <si>
    <t>LKSA INTERNAL  SORT ID</t>
  </si>
  <si>
    <t>(ABB)ZJ JINGYUAN SUPPLY CHAIN</t>
  </si>
  <si>
    <t>FLEXCO</t>
  </si>
  <si>
    <t>ZJ QIANCHENG SUPPLY CHAIN</t>
  </si>
  <si>
    <t>MAIL BOXES 306 ECONOMY</t>
  </si>
  <si>
    <t>PERFORMANCE AIR SAPI DE CV</t>
  </si>
  <si>
    <t>SENDICO CO., LTD.</t>
  </si>
  <si>
    <t>ECOURIER</t>
  </si>
  <si>
    <t>ESTAFETA MEXICANA SA DE CV</t>
  </si>
  <si>
    <t>MANUEL FLORES</t>
  </si>
  <si>
    <t>ZF CHASSIS COMPONENTS TOLUCA</t>
  </si>
  <si>
    <t>POSTAL ANNEX 6</t>
  </si>
  <si>
    <t>DONOTBILL.REBILL720027119.</t>
  </si>
  <si>
    <t>DAIKIN MANUFACTURING MEXICO S</t>
  </si>
  <si>
    <t>MATSUMOTO TECNICA</t>
  </si>
  <si>
    <t>TRANE RESIDENTIAL SYSTEMS</t>
  </si>
  <si>
    <t>NOBILIS SA</t>
  </si>
  <si>
    <t>SEIKI HOT RUNNERS MEXICO SA DE</t>
  </si>
  <si>
    <t>SCHMALZ INC</t>
  </si>
  <si>
    <t>SHANGHAI LABON TECH.FIBER CO.L</t>
  </si>
  <si>
    <t>JI EXPORT G.K.</t>
  </si>
  <si>
    <t>VATIT STREAM(PTY)LTD-3RD PARTY</t>
  </si>
  <si>
    <t>SHIPPING STORE THE</t>
  </si>
  <si>
    <t>SUNWELL CO LTD</t>
  </si>
  <si>
    <t>SOLUTION D</t>
  </si>
  <si>
    <t>RAZER USA CS</t>
  </si>
  <si>
    <t>EMC GLOBAL ENTERPRISES</t>
  </si>
  <si>
    <t>R&amp;A ELECTRONICS CO LTD</t>
  </si>
  <si>
    <t>SOUTHWEST INJURY LAW</t>
  </si>
  <si>
    <t>RM MACHINERY INC</t>
  </si>
  <si>
    <t>BRELAY HANDELS &amp;VERTRIEBS</t>
  </si>
  <si>
    <t>BASF SE</t>
  </si>
  <si>
    <t>MAX ART PRODUCTIONS LLC</t>
  </si>
  <si>
    <t>CYMMETRIK USA, INC.</t>
  </si>
  <si>
    <t>GRUPO GOLLET ELECTRONICS SA DE</t>
  </si>
  <si>
    <t>AEROLITORAL - LAX HUB</t>
  </si>
  <si>
    <t>COURAGE LLC</t>
  </si>
  <si>
    <t>CAITLYNMINIMALIST</t>
  </si>
  <si>
    <t>HUIZHOU LECHENG TRADE CO., LTD</t>
  </si>
  <si>
    <t>FDX EXP/QUEBEC CITY CTV RAMP</t>
  </si>
  <si>
    <t>KURIOUS</t>
  </si>
  <si>
    <t>GILL MANUFACTURING</t>
  </si>
  <si>
    <t>MITSUMI AUTOMOTIVE DE MEXICO</t>
  </si>
  <si>
    <t>REARTH USA</t>
  </si>
  <si>
    <t>ZHENGZHOU HOULAI NETWORK TECH</t>
  </si>
  <si>
    <t>YKK MEXICANA SA DE CV</t>
  </si>
  <si>
    <t>BATTLE BEAVER CUSTOMS</t>
  </si>
  <si>
    <t>HECHO LA MOCHA SA DE CV</t>
  </si>
  <si>
    <t>YAMAZEN MEXICANA SA DE CV</t>
  </si>
  <si>
    <t>SUMMIT 3PL</t>
  </si>
  <si>
    <t>ASTEMO,LTD</t>
  </si>
  <si>
    <t>AUTOMANN INC</t>
  </si>
  <si>
    <t>LAPAC</t>
  </si>
  <si>
    <t>ATI ACCURATE TECHNOLOGY INC</t>
  </si>
  <si>
    <t>VALSPAR CORP</t>
  </si>
  <si>
    <t>TEXTILES OMNES S.A</t>
  </si>
  <si>
    <t>AMPHENOL AIO</t>
  </si>
  <si>
    <t>GENERAL OFFICE</t>
  </si>
  <si>
    <t>AMELIA ROFFE FARCA</t>
  </si>
  <si>
    <t>NTRE ZONE REPLACEMENT</t>
  </si>
  <si>
    <t>MBE 121</t>
  </si>
  <si>
    <t>SUMITRONICS USA INC</t>
  </si>
  <si>
    <t>BAILEY &amp; GLASSER</t>
  </si>
  <si>
    <t>HOUA INTERNAL  SORT ID</t>
  </si>
  <si>
    <t>ST JUDE MEDICAL - ABBOTT</t>
  </si>
  <si>
    <t>MAHIDAKOSHOP</t>
  </si>
  <si>
    <t>UNITED AIRLINES SFOJJ-PARTS</t>
  </si>
  <si>
    <t>KONFEKTION/ AMPHENOL</t>
  </si>
  <si>
    <t>CAMDEN BOSS LTD</t>
  </si>
  <si>
    <t>AIRBUS HELICOPTERS MEXICO SA</t>
  </si>
  <si>
    <t>AUTOLIV JAPAN LTD</t>
  </si>
  <si>
    <t>INFRASERV LOGISTICS GMBH</t>
  </si>
  <si>
    <t>THE NARMCO GROUP (CANADA)</t>
  </si>
  <si>
    <t>LULULEMON ECOM INTL COL</t>
  </si>
  <si>
    <t>SHENZHEN INTELLIGENCE CLOUDIC</t>
  </si>
  <si>
    <t>APAIBUREE, SUPAKTRA</t>
  </si>
  <si>
    <t>NETSTAL INC.</t>
  </si>
  <si>
    <t>TATA AUTOCOMP SYSTEMS LTD</t>
  </si>
  <si>
    <t>IDEA TIMES CO., LIMITED</t>
  </si>
  <si>
    <t>AMERICAN EXPRESS</t>
  </si>
  <si>
    <t>FUJITA RASHI MEXICO SA DE CV</t>
  </si>
  <si>
    <t>AUTOSUD LTDA</t>
  </si>
  <si>
    <t>APPLE INC - WAIMEA - CN - MEX</t>
  </si>
  <si>
    <t>JIAXING DEGARDE ENTERPRISE</t>
  </si>
  <si>
    <t>S-RIKO DE QUERETARO SAPI DE CV</t>
  </si>
  <si>
    <t>LIBERTY SYS</t>
  </si>
  <si>
    <t>COURIER ECONOMY SERVICE SL</t>
  </si>
  <si>
    <t>ESRP ADVISORY DALLAS</t>
  </si>
  <si>
    <t>GOVERS KOELTECHNIEK</t>
  </si>
  <si>
    <t>COBUS INDUSTRIES GMBH</t>
  </si>
  <si>
    <t>OSCAR YUSSEF ARREDONDO BARRA</t>
  </si>
  <si>
    <t>PPHU KORBIK ANIELA KORBIK</t>
  </si>
  <si>
    <t>LOMOGRAPHIC CORP</t>
  </si>
  <si>
    <t>TREE SERV.COMERC.IMP.EXP.MAD.L</t>
  </si>
  <si>
    <t>ONE MAP INC</t>
  </si>
  <si>
    <t>WHIRLPOOL CELAYA</t>
  </si>
  <si>
    <t>THOROUGHBRED LEATHER LLC</t>
  </si>
  <si>
    <t>QUALMEX SERVICE CENTERS SAPI</t>
  </si>
  <si>
    <t>ARVATO NETHERLANDS B.V</t>
  </si>
  <si>
    <t>CAE FLIGHT TRAINING CENTER ME</t>
  </si>
  <si>
    <t>MILWAUKEE TOOL INBOUND/VENDOR</t>
  </si>
  <si>
    <t>BORDER ASSEMBLY S DE RL DE CV</t>
  </si>
  <si>
    <t>FDX EXP/TAMPA</t>
  </si>
  <si>
    <t>MOLITEC STEEL MEXICO SA DE CV</t>
  </si>
  <si>
    <t>APPLE, INC - LO15/RL05 RIALTO</t>
  </si>
  <si>
    <t>COOL PRODUCTS INTERNATIONAL SA</t>
  </si>
  <si>
    <t>FDX / FDX/CPMA</t>
  </si>
  <si>
    <t>SERVICIOS BONACRIL SA DE CV</t>
  </si>
  <si>
    <t>VERDI DESIGN, S.A.S.</t>
  </si>
  <si>
    <t>SANMINA-SCI (PLT 2581)</t>
  </si>
  <si>
    <t>BOSSARD</t>
  </si>
  <si>
    <t>ORLA INTERNAL  SORT ID</t>
  </si>
  <si>
    <t>CONNECTDER</t>
  </si>
  <si>
    <t>HANGZHOU AARON FABRICS LTD</t>
  </si>
  <si>
    <t>TPB COLLECTIVE PTE. LTD.</t>
  </si>
  <si>
    <t>SANMINA SCI/PLANTA GDL # 7</t>
  </si>
  <si>
    <t>POLYDONO AG</t>
  </si>
  <si>
    <t>SANMINA SCI /PLANTA GDL # 4</t>
  </si>
  <si>
    <t>ASTROBASE DI ENRICO TECCHIATI</t>
  </si>
  <si>
    <t>OCCRE IMPORT SL</t>
  </si>
  <si>
    <t>INDUSTRIAS MARTINREA DE MEXICO</t>
  </si>
  <si>
    <t>MINIS  AF ETRANGERES</t>
  </si>
  <si>
    <t>NHK SPRING MEXICO SA DE CV</t>
  </si>
  <si>
    <t>BUCKLEGUY.COM LLC</t>
  </si>
  <si>
    <t>TOPURA FASTENER DE MEXICO SA</t>
  </si>
  <si>
    <t>GN HEARING A/S</t>
  </si>
  <si>
    <t>KASAI MEXICANA SA DE CV</t>
  </si>
  <si>
    <t>CERRADURAS Y CANDADOS PHILLIPS</t>
  </si>
  <si>
    <t>SILVER VICTORY HONG KONG LTD</t>
  </si>
  <si>
    <t>GM SHIP DIRECT 2 TLC</t>
  </si>
  <si>
    <t>CHUO INSATSU JIMUKI  KK</t>
  </si>
  <si>
    <t>*TTS*SH VISION INDUSTRY CO.,LT</t>
  </si>
  <si>
    <t>USUI INTERNATIONAL MANUFACTU</t>
  </si>
  <si>
    <t>GREENSBORO NC OLD OAK RIDGE RD</t>
  </si>
  <si>
    <t>CUTTING EDGE JEWELLERY LTD</t>
  </si>
  <si>
    <t>SEYFARTH SHAW LLP</t>
  </si>
  <si>
    <t>ALL MEDIA SUPPLY</t>
  </si>
  <si>
    <t>INFICON GMBH</t>
  </si>
  <si>
    <t>KGS DIAMOND(GUANGZHOU)COLTD</t>
  </si>
  <si>
    <t>KYOCERA PRECISION TOOLS</t>
  </si>
  <si>
    <t>BORGHI SPA</t>
  </si>
  <si>
    <t>SCHERDEL SALES &amp; TECH</t>
  </si>
  <si>
    <t>DEWA LAUTINDO NIAGA,PT</t>
  </si>
  <si>
    <t>ARORA AROMATICS PVT LT*REV*</t>
  </si>
  <si>
    <t>SPORTS UNLIMITED</t>
  </si>
  <si>
    <t>PRIVATE POSTAL SYSTEMS</t>
  </si>
  <si>
    <t>PCB PIEZOTRONICS INC</t>
  </si>
  <si>
    <t>VONAGE SUPPORT SQUAD</t>
  </si>
  <si>
    <t>SAFRAN AERO COMPOSITE</t>
  </si>
  <si>
    <t>NEFAB MEXICO SA DE CV</t>
  </si>
  <si>
    <t>GUAN YEW TEXTILES &amp; CO</t>
  </si>
  <si>
    <t>PORIFEROUS LLC</t>
  </si>
  <si>
    <t>ADANOLA LIMITED</t>
  </si>
  <si>
    <t>HOYA IN SEOUL</t>
  </si>
  <si>
    <t>REGIOMONTANA DE PERFILES Y TUB</t>
  </si>
  <si>
    <t>LEAR HUAMANTLA</t>
  </si>
  <si>
    <t>SIIX CORPORATION</t>
  </si>
  <si>
    <t>GRUPO ABC DE MEXICO SA DE CV</t>
  </si>
  <si>
    <t>BITRON DE MEXICO SA DE CV</t>
  </si>
  <si>
    <t>MALVERN / PANALYTICAL OB</t>
  </si>
  <si>
    <t>GRATO, S.L</t>
  </si>
  <si>
    <t>NOVO BIO ALLIANCE</t>
  </si>
  <si>
    <t>HZ PURAY TECHNOLOGY CO., LTD.</t>
  </si>
  <si>
    <t>WSU INDUSTRIALS GMBH</t>
  </si>
  <si>
    <t>QINGDAO HESHUNXIANG HAIR</t>
  </si>
  <si>
    <t>DPAA INTERNAL  SORT ID</t>
  </si>
  <si>
    <t>AERONAUTICA APLICADA SA DE CV</t>
  </si>
  <si>
    <t>LATIN LOGISTICS COLOMBIA S.A.S</t>
  </si>
  <si>
    <t>SCICON SPORTS</t>
  </si>
  <si>
    <t>DEL MUNDO COURIER SA</t>
  </si>
  <si>
    <t>VUTEQ GUANAJUATO MEXICO SA DE</t>
  </si>
  <si>
    <t>TAKASAGO INTERNATIONAL CORP</t>
  </si>
  <si>
    <t>FEDERAL MANUFACTURING CO</t>
  </si>
  <si>
    <t>CUMMINS AEI/THE ROCK</t>
  </si>
  <si>
    <t>GIVAUDAN DO BRASIL LTDA</t>
  </si>
  <si>
    <t>AUTOPI.IO APS</t>
  </si>
  <si>
    <t>SUPERINDIA COMPOSITES PVT LTD</t>
  </si>
  <si>
    <t>CONTITECH FLUID TECH MTY,MX</t>
  </si>
  <si>
    <t>DSV AIR &amp; SEA GMBH</t>
  </si>
  <si>
    <t>SHANGHAI JUSTDA SUPPLY CHAIN T</t>
  </si>
  <si>
    <t>WIWYNN TECHNOLOGY SERVICE  MAL</t>
  </si>
  <si>
    <t>CAPITAL ONE 360</t>
  </si>
  <si>
    <t>MODULAR MEDICAL  INC</t>
  </si>
  <si>
    <t>DJ LOGISTICA S.L.</t>
  </si>
  <si>
    <t>SANMINA-SCI DE MEXICO/REYNOSA</t>
  </si>
  <si>
    <t>WOOD GROUP MUSTANG, INC</t>
  </si>
  <si>
    <t>SANMINA-SCI RSP DE MEXICO/CHA</t>
  </si>
  <si>
    <t>SHIRT HITS THE FAN</t>
  </si>
  <si>
    <t>GE APPLIANCES SOURCING</t>
  </si>
  <si>
    <t>VOX FULFILLMENT</t>
  </si>
  <si>
    <t>BROADWISE INTERNATIONAL SDN</t>
  </si>
  <si>
    <t>HEMPEL PAINTS(POLAND) SP.Z.O.O</t>
  </si>
  <si>
    <t>KOLIVERY</t>
  </si>
  <si>
    <t>PACKAGEMAN</t>
  </si>
  <si>
    <t>ZEECO THERME SAPI DE CV</t>
  </si>
  <si>
    <t>RADIANT GLOBAL LOGISTICS</t>
  </si>
  <si>
    <t>FANATICS</t>
  </si>
  <si>
    <t>CHIYODA INTEGRE DE MEXICO SA</t>
  </si>
  <si>
    <t>GIVAUDAN HUNGARY KFT -MAKO SPL</t>
  </si>
  <si>
    <t>MASPERO GABRIELE LIBRI ANTICHI</t>
  </si>
  <si>
    <t>B BRAUN AESCULAP DE MEXICO SA</t>
  </si>
  <si>
    <t>ATRACK TECHNOLOGY INC.</t>
  </si>
  <si>
    <t>PRIMUS COATING SA DE CV</t>
  </si>
  <si>
    <t>HONIGMAN LLP</t>
  </si>
  <si>
    <t>SEKATSUNA SOLUTIONS INC</t>
  </si>
  <si>
    <t>MONTERREY</t>
  </si>
  <si>
    <t>POSTAL PLUS #20</t>
  </si>
  <si>
    <t>MINTH MEXICO SA DE CV</t>
  </si>
  <si>
    <t>EASYPOST</t>
  </si>
  <si>
    <t>US GLOBAL /FREIGHT</t>
  </si>
  <si>
    <t>IBIDEN CO,.LTD.</t>
  </si>
  <si>
    <t>BOMBARDIER GLOBAL 7000-8000</t>
  </si>
  <si>
    <t>CATALINA COMPONENTS</t>
  </si>
  <si>
    <t>THERMAL APLICACIONES INDUSTRIA</t>
  </si>
  <si>
    <t>GRAMMER TUPELO</t>
  </si>
  <si>
    <t>MIGUMA SA DE CV</t>
  </si>
  <si>
    <t>FDX EXP/MTNA SORT ID</t>
  </si>
  <si>
    <t>SSIA INTERNAL  SORT ID</t>
  </si>
  <si>
    <t>CHOICE MACHINERY GROUP</t>
  </si>
  <si>
    <t>LEON</t>
  </si>
  <si>
    <t>CLARK ASSOCIATES</t>
  </si>
  <si>
    <t>MITSUBISHI HITACHI POWER SYS</t>
  </si>
  <si>
    <t>1LSS INC.</t>
  </si>
  <si>
    <t>VENT AIRLINES</t>
  </si>
  <si>
    <t>TOPPS C/O REX3</t>
  </si>
  <si>
    <t>SOPORTE Y RESPALDO LOGISTICO S</t>
  </si>
  <si>
    <t>MAHLE THERM &amp; FLUID SYS HDG US</t>
  </si>
  <si>
    <t>MAHLE THERM &amp; FLUID SYS DAYTON</t>
  </si>
  <si>
    <t>SAND STORM LLC</t>
  </si>
  <si>
    <t>RIDEWILL SRL</t>
  </si>
  <si>
    <t>PROTECH CHEMICALS LTD US</t>
  </si>
  <si>
    <t>RA PHILLIPS INDUSTRIES DE MEXI</t>
  </si>
  <si>
    <t>VELOCITY ELECTRONICS</t>
  </si>
  <si>
    <t>FARO LASER TRACKER, LLC</t>
  </si>
  <si>
    <t>B&amp;K, LLC</t>
  </si>
  <si>
    <t>DUBAL AMERICA INC.</t>
  </si>
  <si>
    <t>SOLAR TIME LTD - DELUXBOX</t>
  </si>
  <si>
    <t>STAR CLUSTER CO.LTD</t>
  </si>
  <si>
    <t>MAIL CALL</t>
  </si>
  <si>
    <t>DESIGNER FRAMES OUTLET</t>
  </si>
  <si>
    <t>PCE (EXPORT)</t>
  </si>
  <si>
    <t>LAM RESEARCH-MARATHON SYSTEMS</t>
  </si>
  <si>
    <t>THE SPINNERY STORE LLC</t>
  </si>
  <si>
    <t>FICOSA NORTH AMERICA SA DE CV</t>
  </si>
  <si>
    <t>GUANGZHOU JIEKE NETWORK TECH</t>
  </si>
  <si>
    <t>LITOHAUS LLC</t>
  </si>
  <si>
    <t>WICKED BRICK LTD</t>
  </si>
  <si>
    <t>WINGMEN PARTS SA DE CV</t>
  </si>
  <si>
    <t>VIDEO STREAMING Y 3D DEL BAJIO</t>
  </si>
  <si>
    <t>GM MX SAN LUIS/PENSKE/23773</t>
  </si>
  <si>
    <t>NEC EXPRESS</t>
  </si>
  <si>
    <t>ECO3 BV</t>
  </si>
  <si>
    <t>YIYI(QINGDAO) INFORMATION MANA</t>
  </si>
  <si>
    <t>T G NORTH CORPORATION</t>
  </si>
  <si>
    <t>LVD AQUISITION INC</t>
  </si>
  <si>
    <t>FERKOS FINE JEWELRY LLC</t>
  </si>
  <si>
    <t>INDUSTRIAL DE CUAUTITLAN SA</t>
  </si>
  <si>
    <t>FARFETCH</t>
  </si>
  <si>
    <t>DIESEL PRO POWER INC</t>
  </si>
  <si>
    <t>DENSO MANUFACTURING TENNESSEE</t>
  </si>
  <si>
    <t>ETERNAL(DALIAN)INTL TRADING CO</t>
  </si>
  <si>
    <t>GMC/MFG ENG &amp; DEV   #10004</t>
  </si>
  <si>
    <t>ZHENGZHOU HENCHENJINYUE INFOR</t>
  </si>
  <si>
    <t>RADAR</t>
  </si>
  <si>
    <t>FORD MOTOR COMPANY (THAILAND)</t>
  </si>
  <si>
    <t>QX LOGISTIX LLC</t>
  </si>
  <si>
    <t>FDX EXP/HOMEWOOD SORT</t>
  </si>
  <si>
    <t>MALIKA OVERSEAS PL</t>
  </si>
  <si>
    <t>AETC LIMITED</t>
  </si>
  <si>
    <t>WE WORK -T&amp;E MANAGEMENT</t>
  </si>
  <si>
    <t>FANATICS INTERNATIONAL LTD</t>
  </si>
  <si>
    <t>MARINE TESTING SOLUTION LTD</t>
  </si>
  <si>
    <t>IAC - TOLUCA</t>
  </si>
  <si>
    <t>SOLARMY TECHNOLOGY COMP</t>
  </si>
  <si>
    <t>RPTECH DE MEXICO S DE RL DE CV</t>
  </si>
  <si>
    <t>THE SHIPPING DEPOT</t>
  </si>
  <si>
    <t>GENERAL COURIER LOGISTICS, SLU</t>
  </si>
  <si>
    <t>HIROCHIKU CO.,LTD.</t>
  </si>
  <si>
    <t>SHIPENTEGRA TEK.VEYAZ.SIS.A.S.</t>
  </si>
  <si>
    <t>AUTOPARTES WALKER S DE RL DE</t>
  </si>
  <si>
    <t>TWN LOGISTICS PVT LTD-MM-GTI</t>
  </si>
  <si>
    <t>ACCOUNTING &amp; CONTROLS INT.</t>
  </si>
  <si>
    <t>LISI AUTOMOTIVE MONTERREY SA</t>
  </si>
  <si>
    <t>VIABLE SHIPPING</t>
  </si>
  <si>
    <t>IBERCOURIER-SERV.TRANSP.URLDA</t>
  </si>
  <si>
    <t>SANMINA-SCI DE MEXICO SA DE CV</t>
  </si>
  <si>
    <t>KOLBENSCHMIDT DE MEXICO S DE</t>
  </si>
  <si>
    <t>OUTOKUMPU OYJ / MARKKINOINTI</t>
  </si>
  <si>
    <t>ALTA GENETICS</t>
  </si>
  <si>
    <t>LIFE SPINE INC</t>
  </si>
  <si>
    <t>SHAOXING MAITUN TEXTILE CO</t>
  </si>
  <si>
    <t>DEDIENNE AEROSPACE S DE RL DE</t>
  </si>
  <si>
    <t>INDEL B NA SUPPORT</t>
  </si>
  <si>
    <t>SZ JIANGYIN MUSICAL INSTR</t>
  </si>
  <si>
    <t>HERCULES SEALING LOUISVILLE</t>
  </si>
  <si>
    <t>OURA RING INC.</t>
  </si>
  <si>
    <t>KOHLER PLUMBING-KOHLER INBOUND</t>
  </si>
  <si>
    <t>MBE 333 IP</t>
  </si>
  <si>
    <t>DACHSER SPAIN AIR &amp; SEA</t>
  </si>
  <si>
    <t>THEPACKENGERS</t>
  </si>
  <si>
    <t>HANGHZOU SANKI INDUSTRY CO LTD</t>
  </si>
  <si>
    <t>INVISACOOK</t>
  </si>
  <si>
    <t>MASTERBRAND CABINETS LLC</t>
  </si>
  <si>
    <t>GIAMPAOLO GROUP INC</t>
  </si>
  <si>
    <t>SAFRAN AIRCRAFT ENGINE SERVI</t>
  </si>
  <si>
    <t>LENNYLAMB SP. Z O.O. SP. K.</t>
  </si>
  <si>
    <t>WE ONE, INC.</t>
  </si>
  <si>
    <t>ALLEN STEIN &amp; DURBIN</t>
  </si>
  <si>
    <t>ELDOLED B.V.</t>
  </si>
  <si>
    <t>VEM TOOLING MEXICO S DE RL DE</t>
  </si>
  <si>
    <t>UNITED RAMP C/O BROOKS BROTHER</t>
  </si>
  <si>
    <t>O'SULLIVAN FILMS, INC</t>
  </si>
  <si>
    <t>DACHSER PU_3PARTY</t>
  </si>
  <si>
    <t>JSSI PARTS ,LLC</t>
  </si>
  <si>
    <t>MANHATTAN STEEL DOORS</t>
  </si>
  <si>
    <t>MTU COMPONENTS VOLARIS</t>
  </si>
  <si>
    <t>3A COMPOSITES</t>
  </si>
  <si>
    <t>A-PRO CO.,LTD</t>
  </si>
  <si>
    <t>ENERSYS MARKETING</t>
  </si>
  <si>
    <t>HENKEL CANNON FALLS MISC</t>
  </si>
  <si>
    <t>HECNY TRANSPORTATION LTD-CP</t>
  </si>
  <si>
    <t>FRANCE ACCESSOIRES</t>
  </si>
  <si>
    <t>D.B.M. TECNOLOGIE SRL</t>
  </si>
  <si>
    <t>CSL PLASMA LAREDO 287</t>
  </si>
  <si>
    <t>DRAGON WELL TRANS. LTD - CP</t>
  </si>
  <si>
    <t>SINOTECH INTL TRANS CO LTD-CP</t>
  </si>
  <si>
    <t>R-PAC CENTRAL AMERICA SA DE CV</t>
  </si>
  <si>
    <t>CHINA ORIENTAL EXP CO LTD - CP</t>
  </si>
  <si>
    <t>PANDUIT DE COSTA RICA EXPORT.</t>
  </si>
  <si>
    <t>YFHEX LOGISTICS(HK)CO LTD-CP</t>
  </si>
  <si>
    <t>CAMCAR DE MEXICO SA DE CV</t>
  </si>
  <si>
    <t>ITP MEXICO C/O CEVA FM-LRD</t>
  </si>
  <si>
    <t>SAMSUNG SDS GLBL SCL PHILS-IPD</t>
  </si>
  <si>
    <t>GIVAUDAN FRANCE</t>
  </si>
  <si>
    <t>SERRABRAS COM DE MADEIRA</t>
  </si>
  <si>
    <t>SINOMAG TECHNOLOGY (VIETNAM)</t>
  </si>
  <si>
    <t>MK LLC</t>
  </si>
  <si>
    <t>AMWAY MAIL SERVICES/DEPT 6140</t>
  </si>
  <si>
    <t>FLEX-N-GATE APG</t>
  </si>
  <si>
    <t>KORGOU</t>
  </si>
  <si>
    <t>NINGBO YINZHOU AITIEOU TRADING</t>
  </si>
  <si>
    <t>ORGANIC BAOBAB SAS</t>
  </si>
  <si>
    <t>SHANGKE ELECTRIC GROUP CO.LTD</t>
  </si>
  <si>
    <t>MICRO TO NANO</t>
  </si>
  <si>
    <t>SCHNEIDER ELECTRIC INDUSTRIE</t>
  </si>
  <si>
    <t>MASTERWORK ELECTRONICS DE ME</t>
  </si>
  <si>
    <t>GRUNDFOS PUMPS KOREA LTD.</t>
  </si>
  <si>
    <t>SAMSUNG SDS VN CO.,LTD</t>
  </si>
  <si>
    <t>ASML ONE</t>
  </si>
  <si>
    <t>TAIYO YUDEN C/O ALPS LOGISTICS</t>
  </si>
  <si>
    <t>TOFG</t>
  </si>
  <si>
    <t>HILL-ROM NETHERLANDS</t>
  </si>
  <si>
    <t>TRAVELING MAILBOX</t>
  </si>
  <si>
    <t>AVNET EUROPE BV - SILICA</t>
  </si>
  <si>
    <t>IBIDEN MEXICO SA DE CV</t>
  </si>
  <si>
    <t>NAVISTAR CORP.</t>
  </si>
  <si>
    <t>ALPHA TECHNOLOGIES SVCS, LLC</t>
  </si>
  <si>
    <t>MINIATURE MARKET FIMS</t>
  </si>
  <si>
    <t>APPLE, INC. - LO45/RL01 IPD MX</t>
  </si>
  <si>
    <t>APPLE, INC. - OHL RIALTO</t>
  </si>
  <si>
    <t>ASTRO-MED</t>
  </si>
  <si>
    <t>GRMN C/O KLG EUROPE</t>
  </si>
  <si>
    <t>GZHOU LAIZAN TECH CO .LTD</t>
  </si>
  <si>
    <t>CAPITTANA RS, S.A.C.</t>
  </si>
  <si>
    <t>INTEL SEMICONDUCTOR (US) LLC</t>
  </si>
  <si>
    <t>COMERICA BANK, N.A.</t>
  </si>
  <si>
    <t>BORN X RAISED</t>
  </si>
  <si>
    <t>THE DOW CHEMICAL COMPANY</t>
  </si>
  <si>
    <t>DLNT</t>
  </si>
  <si>
    <t>CEVA AIR &amp; OCEAN C/O KLM E&amp;M</t>
  </si>
  <si>
    <t>ITO ELECTRONICS CO.,LTD</t>
  </si>
  <si>
    <t>HITACHI VANTARA LLC</t>
  </si>
  <si>
    <t>GLOBCO</t>
  </si>
  <si>
    <t>MOTOROLA MOBILITY - CDC</t>
  </si>
  <si>
    <t>KEE WING ELECTRONICS LTD</t>
  </si>
  <si>
    <t>FORMING AG</t>
  </si>
  <si>
    <t>HELMSPECIALIST.NL</t>
  </si>
  <si>
    <t>ITW AUTOMOTIVE PRODUCTS MEXICO</t>
  </si>
  <si>
    <t>HABLUETZEL AG</t>
  </si>
  <si>
    <t>CEMEX INNOVATION HOLDINGS AG</t>
  </si>
  <si>
    <t>GYMREAPERS</t>
  </si>
  <si>
    <t>LUMILEDS (SHA) MANAGEMENT CO</t>
  </si>
  <si>
    <t>TIRECHECK INC</t>
  </si>
  <si>
    <t>MEDARTIS AG</t>
  </si>
  <si>
    <t>DTNA PHOENIX PDC OUTBOUND</t>
  </si>
  <si>
    <t>LOREAL BRASIL PESQ.E INOV.LT</t>
  </si>
  <si>
    <t>ELKAY FREEPORT DC</t>
  </si>
  <si>
    <t>G M FINANCIAL-HUMAN RESOURCES</t>
  </si>
  <si>
    <t>SH DOINGWELL INDUSTRIAL CO</t>
  </si>
  <si>
    <t>WHIRLPOOL SERVICE PARTS</t>
  </si>
  <si>
    <t>HENKEL GLOBAL SUPPLY CHAIN BV</t>
  </si>
  <si>
    <t>SERVICIOS AMATW S DE RL DE CV</t>
  </si>
  <si>
    <t>BOMBARDIER US AERO LLC</t>
  </si>
  <si>
    <t>EXO-S INDUSTRIAS SA DE CV</t>
  </si>
  <si>
    <t>ALFONSO ALVAREZ LOPEZ</t>
  </si>
  <si>
    <t>GREEN LOGISTICS POLSKA</t>
  </si>
  <si>
    <t>KIOXIA AMERICA,INC</t>
  </si>
  <si>
    <t>CHABAD OF CHARLESTON SC</t>
  </si>
  <si>
    <t>AUTOTECH INDUS(INDIA) P L*I/B*</t>
  </si>
  <si>
    <t>M PACK SOLUTIONS LLC</t>
  </si>
  <si>
    <t>AMEX/FDR</t>
  </si>
  <si>
    <t>POLYMER SOLUTIONS</t>
  </si>
  <si>
    <t>KS XINLUN SUPERABRASIVES CO.LT</t>
  </si>
  <si>
    <t>HABASIT SERVICES SP.Z O.O.</t>
  </si>
  <si>
    <t>BOART LONGYEAR DE MEXICO SA DE</t>
  </si>
  <si>
    <t>JACQUES MARIE MAGE</t>
  </si>
  <si>
    <t>ISS AMERICA, INC.</t>
  </si>
  <si>
    <t>ADVANEX DE MEXICO</t>
  </si>
  <si>
    <t>EXPRESS CROSSBORDER LOGISTICS</t>
  </si>
  <si>
    <t>SHOEI MEXICANA SA DE CV</t>
  </si>
  <si>
    <t>VALEO CDA TROY</t>
  </si>
  <si>
    <t>VLR LLC</t>
  </si>
  <si>
    <t>STAPLES</t>
  </si>
  <si>
    <t>OMRON AUTOMOTIVE ELECTRONICS</t>
  </si>
  <si>
    <t>GUSA CAPITAL SA DE CV</t>
  </si>
  <si>
    <t>SUNTEK STORE-GEORGE</t>
  </si>
  <si>
    <t>S2C GMBH</t>
  </si>
  <si>
    <t>SIGMA-ALDRICH / EMD</t>
  </si>
  <si>
    <t>REGAL POWER TRANSMISSION SOL</t>
  </si>
  <si>
    <t>CORNING INTERNATIONAL KK</t>
  </si>
  <si>
    <t>NORANCO MANUFACTURING MEXICO</t>
  </si>
  <si>
    <t>ECMMS SA DE CV</t>
  </si>
  <si>
    <t>KURIS USA</t>
  </si>
  <si>
    <t>CVS GRAND BLANC</t>
  </si>
  <si>
    <t>GNEX  INC.</t>
  </si>
  <si>
    <t>TIANJIN MAIJIN INTL TRADING CO</t>
  </si>
  <si>
    <t>LENOVO SITE ACCOUNT - PCG</t>
  </si>
  <si>
    <t>LENOVO SITE ACCOUNT - DCG</t>
  </si>
  <si>
    <t>MFS TECHNOLOGY (M) SDN. BHD.</t>
  </si>
  <si>
    <t>GANCEDIANZI KEJI CO.,LTD</t>
  </si>
  <si>
    <t>EDA INFORMATION TECH CHINA LTD</t>
  </si>
  <si>
    <t>AINA WIRELESS FINLAND OY</t>
  </si>
  <si>
    <t>MAKING SMALL FARMS WORK AB</t>
  </si>
  <si>
    <t>FDX EXP/COUNCIL BLUFFS</t>
  </si>
  <si>
    <t>(SP)EMS.SHANDONG BRANCH</t>
  </si>
  <si>
    <t>(SP)EMS LOGISTIC CO GUANGDONGS</t>
  </si>
  <si>
    <t>JOE'S GAMING AND ELECTRONICS</t>
  </si>
  <si>
    <t>SCC</t>
  </si>
  <si>
    <t>MONDI BAGS USA LLC</t>
  </si>
  <si>
    <t>REGAL POWER</t>
  </si>
  <si>
    <t>HARMAN QRO PILOT FACTORY</t>
  </si>
  <si>
    <t>HAMID REZA FARAHBAKHSH GHAVAMI</t>
  </si>
  <si>
    <t>DOHLER NUTRAFOOD SRL</t>
  </si>
  <si>
    <t>TAE YOUNG TAPE AMERICA</t>
  </si>
  <si>
    <t>RUSOMA SRL</t>
  </si>
  <si>
    <t>TECEX - 3RD PARTY - VAT IT</t>
  </si>
  <si>
    <t>MONDI BAGS USA EASTMAN</t>
  </si>
  <si>
    <t>GPV INT. A/S - PRIORITY</t>
  </si>
  <si>
    <t>SERVIMEX LOGISTICA LTDA</t>
  </si>
  <si>
    <t>SPIRICON</t>
  </si>
  <si>
    <t>WOCO TECH USA INC</t>
  </si>
  <si>
    <t>CIFIC AUTO INC</t>
  </si>
  <si>
    <t>NEWPOWER WORLDWIDE</t>
  </si>
  <si>
    <t>TENNECO DRIV PT AGUASCALIENTES</t>
  </si>
  <si>
    <t>BENTELER DE MEXICO SA DE CV</t>
  </si>
  <si>
    <t>ITA GROUP INC - 1001</t>
  </si>
  <si>
    <t>BEYOND YOGA</t>
  </si>
  <si>
    <t>IPPO JAPAN COMPANY</t>
  </si>
  <si>
    <t>MAFMEX S DE RL DE CV</t>
  </si>
  <si>
    <t>BIC USA PACKAGING FACILITY</t>
  </si>
  <si>
    <t>RIBBON COMMUNICATIONS</t>
  </si>
  <si>
    <t>SPORTS KING</t>
  </si>
  <si>
    <t>MURAKAMI MANUFACTURING MEXICO</t>
  </si>
  <si>
    <t>HAFTINA TEXTILE GROUP</t>
  </si>
  <si>
    <t>TE CONNECTIVITY US</t>
  </si>
  <si>
    <t>STS SP. Z.O.O.</t>
  </si>
  <si>
    <t>GLENVIEW MEDIA LTD</t>
  </si>
  <si>
    <t>PHILIPS ELECTRONICS SPORE P/L</t>
  </si>
  <si>
    <t>LINK LOGISTICS A/S - CPH</t>
  </si>
  <si>
    <t>BOXZOOKA EFULFILMENT LLC</t>
  </si>
  <si>
    <t>JAG AERO INC</t>
  </si>
  <si>
    <t>MODERN MEADOW</t>
  </si>
  <si>
    <t>ACTION SPORTS LOGISTICS</t>
  </si>
  <si>
    <t>THE MINISTRY OF FOREIGN</t>
  </si>
  <si>
    <t>JRPASS LTD</t>
  </si>
  <si>
    <t>DYFA CO.,LTD</t>
  </si>
  <si>
    <t>SANMINA ( PLT 2448)</t>
  </si>
  <si>
    <t>AXOPAR BOATS POLAND SP Z O.O.</t>
  </si>
  <si>
    <t>HONDA HDMA-SOM</t>
  </si>
  <si>
    <t>EASYSHIP FULFILLMENT SVS LTD-</t>
  </si>
  <si>
    <t>NEW FORTRESS  ENERGY</t>
  </si>
  <si>
    <t>HECHO A MANO</t>
  </si>
  <si>
    <t>GOOD VIBES ONLY COMPANY LTD</t>
  </si>
  <si>
    <t>OERLIKON HRSFLOW USA, LLC</t>
  </si>
  <si>
    <t>L&amp;V 5 DE MEXICO S DE RL DE CV</t>
  </si>
  <si>
    <t>E-PRO-CC</t>
  </si>
  <si>
    <t>GOLD TUNGSTEN THORIUM TRADING</t>
  </si>
  <si>
    <t>HITCHINER SA DE CV</t>
  </si>
  <si>
    <t>INTERNATIONAL FLAVORS &amp; FRA</t>
  </si>
  <si>
    <t>FRAGOMEN DELREY BERNSEN&amp;LOEWY</t>
  </si>
  <si>
    <t>PLATINUM INTERNATIONAL CO.</t>
  </si>
  <si>
    <t>EUROFIRST_ST</t>
  </si>
  <si>
    <t>MEILLEUR DU CHEF.COM</t>
  </si>
  <si>
    <t>HOLOGRAM, INC</t>
  </si>
  <si>
    <t>PEGASUS GLOBAL EXPRESS CO LTD</t>
  </si>
  <si>
    <t>G-3PL S DE RL DE CV</t>
  </si>
  <si>
    <t>OLSA SISTEMAS DE ILUMINACION</t>
  </si>
  <si>
    <t>APPLE, INC.-V174 COMPAL THAI</t>
  </si>
  <si>
    <t>ON AND ON KOREA</t>
  </si>
  <si>
    <t>EXOTIKA LEATHER INTERNACIONAL</t>
  </si>
  <si>
    <t>MUBEA DE MEXICO S DE RL</t>
  </si>
  <si>
    <t>MESSIER-DOWTY INC.</t>
  </si>
  <si>
    <t>TOP-CC</t>
  </si>
  <si>
    <t>I.T EZHOP (HK) LIMITED - BAPE</t>
  </si>
  <si>
    <t>BEIERSDORF AG KEP LOGISTIK</t>
  </si>
  <si>
    <t>VOLKSWAGEN OF AMERICA</t>
  </si>
  <si>
    <t>BAJA DESIGNS</t>
  </si>
  <si>
    <t>LIVORNO BARTLOMIEJ MOROZ</t>
  </si>
  <si>
    <t>DESERT ONLINE GEN TR-THIRD PTY</t>
  </si>
  <si>
    <t>CREATIVE MARKETING CONCEPTS</t>
  </si>
  <si>
    <t>ALIBABA</t>
  </si>
  <si>
    <t>PNC - LAREDO WALKER PLAZA</t>
  </si>
  <si>
    <t>XYLEM INC</t>
  </si>
  <si>
    <t>GM KOREA COMPANY</t>
  </si>
  <si>
    <t>GAT  SP Z OO SP K</t>
  </si>
  <si>
    <t>9ROUND FRANCHISING, LLC</t>
  </si>
  <si>
    <t>EVONIK OPERATIONS GMBH</t>
  </si>
  <si>
    <t>MODE/CHEMOURS</t>
  </si>
  <si>
    <t>(CHT)YA SHUN DA INTL LOG</t>
  </si>
  <si>
    <t>APPLEMUSIC</t>
  </si>
  <si>
    <t>GOODS OF JAPAN</t>
  </si>
  <si>
    <t>(CHT)KSDS LOGISTIC GD CO.,LTD</t>
  </si>
  <si>
    <t>LITTELFUSE FAR EAST PTE LTD082</t>
  </si>
  <si>
    <t>ALUSH, MOE</t>
  </si>
  <si>
    <t>SENSATA TECHNOLOGY CORP</t>
  </si>
  <si>
    <t>HERTZ ESTERO PRIMARY ACCOUNT</t>
  </si>
  <si>
    <t>JIAXING XINTIANWEN TRADING</t>
  </si>
  <si>
    <t>M.U.T. GMBH</t>
  </si>
  <si>
    <t>FARFETCH - STADIUM GOODS FPS</t>
  </si>
  <si>
    <t>ZIG-ZAG,INC-CC</t>
  </si>
  <si>
    <t>YIWUSHI HUAYE TRADING CO.,LTD</t>
  </si>
  <si>
    <t>DIGI-KEY CORP</t>
  </si>
  <si>
    <t>WITTMANN BATTENFELO MEXICO SA</t>
  </si>
  <si>
    <t>JIKEIDO.CO.,LTD - CC</t>
  </si>
  <si>
    <t>SOUTH AMERICAN SALES</t>
  </si>
  <si>
    <t>NAGAKURA ENGINEERING WORKS MEX</t>
  </si>
  <si>
    <t>MTI ENTERPRISES INC</t>
  </si>
  <si>
    <t>EYEBUY DIRECT OPTICAL THIRD BR</t>
  </si>
  <si>
    <t>JONDO LTD / IPD</t>
  </si>
  <si>
    <t>IEWC</t>
  </si>
  <si>
    <t>JUAMA, S.A. DE C.V.</t>
  </si>
  <si>
    <t>MATTHEWS INTERNATIONAL-TINTAS</t>
  </si>
  <si>
    <t>FROST BANK</t>
  </si>
  <si>
    <t>NAVICO GROUP AMERICAS</t>
  </si>
  <si>
    <t>SPEED SOLUTIONS SAS</t>
  </si>
  <si>
    <t>ROBERT BOSCH MEXICO SISTEMAS</t>
  </si>
  <si>
    <t>RIVERON CONSULTING</t>
  </si>
  <si>
    <t>NIHONBOX</t>
  </si>
  <si>
    <t>COMMSCOPE UK LIMITED</t>
  </si>
  <si>
    <t>DINKLE CORPORATION USA</t>
  </si>
  <si>
    <t>CHUBO JAPAN</t>
  </si>
  <si>
    <t>LUCID MOTORS</t>
  </si>
  <si>
    <t>SHIPHERO</t>
  </si>
  <si>
    <t>HOBBY-GENKI</t>
  </si>
  <si>
    <t>LAFFEY CO.,LTD-CC</t>
  </si>
  <si>
    <t>MIPICK CO., LTD C/O EBAY JAPAN</t>
  </si>
  <si>
    <t>POSTAL PLUS ONE</t>
  </si>
  <si>
    <t>PEPITAM S.A.S</t>
  </si>
  <si>
    <t>PELICAN PARTS</t>
  </si>
  <si>
    <t>RPX TECHNOLOGIES INC</t>
  </si>
  <si>
    <t>YOUNG WON, INC.</t>
  </si>
  <si>
    <t>UTC AEROSPACE</t>
  </si>
  <si>
    <t>MULTIVAC MEXICO SA DE CV</t>
  </si>
  <si>
    <t>DE2EN2 SAS</t>
  </si>
  <si>
    <t>ZHEJIANG HONGFENG WARP &amp; WEFT</t>
  </si>
  <si>
    <t>CONCORD UNITED PROD PL</t>
  </si>
  <si>
    <t>SOURCEABILITY NA, LLC</t>
  </si>
  <si>
    <t>KUAI ZAO KEJI CO.,LTD</t>
  </si>
  <si>
    <t>FORBIDDEN INDUSTRIES INC</t>
  </si>
  <si>
    <t>OVERGOODS - PRR OLV</t>
  </si>
  <si>
    <t>SIGMA PACK SA DE CV</t>
  </si>
  <si>
    <t>BATS IL MAYA S DE RL MI</t>
  </si>
  <si>
    <t>BARNEY GROUP INC</t>
  </si>
  <si>
    <t>MICHELE REIS DA MOTA 371405478</t>
  </si>
  <si>
    <t>SWOBODA MECHATRONICS SA DE CV</t>
  </si>
  <si>
    <t>KASAIGIN CO .LTD-CC</t>
  </si>
  <si>
    <t>UNIS WAREHOUSE - IL</t>
  </si>
  <si>
    <t>ARVATO HONG KONG LTD-MRL</t>
  </si>
  <si>
    <t>SHA QUANMING INERNATIONAL TRAD</t>
  </si>
  <si>
    <t>ICU - LANCASTER - LICU</t>
  </si>
  <si>
    <t>BONANZA LOGISTICS SA DE CV</t>
  </si>
  <si>
    <t>SISTEMAS EUROPEOS DE TECN SL</t>
  </si>
  <si>
    <t>JH SHENGXIN ENERGY TECH</t>
  </si>
  <si>
    <t>YIWU XUANG E-COMMERCE</t>
  </si>
  <si>
    <t>SWISS PAC PVT LTD</t>
  </si>
  <si>
    <t>HSG CO., LTD</t>
  </si>
  <si>
    <t>FNT TRADING CO., LTD.</t>
  </si>
  <si>
    <t>MULTI-LOAD LAUNDRY</t>
  </si>
  <si>
    <t>SZ JIA LICHUANG TECH GROUP CO</t>
  </si>
  <si>
    <t>NB HIGH-TECH ZONE LADDER SCI</t>
  </si>
  <si>
    <t>WH LEADJET SCIENCE AND TECH DE</t>
  </si>
  <si>
    <t>BLAUER MANUFACTURING CO</t>
  </si>
  <si>
    <t>SABO IND.E COM.DE AUTOPECAS S.</t>
  </si>
  <si>
    <t>HK SHANGHAI MAITROX SVCS LTD</t>
  </si>
  <si>
    <t>STANLEY ELECTRIC MANUFACTURING</t>
  </si>
  <si>
    <t>KGP GROUP INC.</t>
  </si>
  <si>
    <t>BRP QUERETARO SA DE CV</t>
  </si>
  <si>
    <t>BAZZURINI SRL</t>
  </si>
  <si>
    <t>COPELAND GUADALAJARA</t>
  </si>
  <si>
    <t>AT &amp; S INDIA PRIVATE LTD</t>
  </si>
  <si>
    <t>TACA AIRLINES (MLC)</t>
  </si>
  <si>
    <t>VALEO WIPER SYSTEM</t>
  </si>
  <si>
    <t>STEALTH MODE THREE</t>
  </si>
  <si>
    <t>TOYOTA MDC EAST C/O LANGHAM</t>
  </si>
  <si>
    <t>ANINE BING C/O PIXIOR</t>
  </si>
  <si>
    <t>MOOG MEDICAL DEVICES</t>
  </si>
  <si>
    <t>WHIRLPOOL CORP</t>
  </si>
  <si>
    <t>BMW SLP SA DE CV</t>
  </si>
  <si>
    <t>TRONAIR-WARRANTY</t>
  </si>
  <si>
    <t>SK HYNIX NAND PRODUCT SOLUTION</t>
  </si>
  <si>
    <t>3P/SK HYNIX NAND PRODUCT SOLUT</t>
  </si>
  <si>
    <t>FIVELL.CO</t>
  </si>
  <si>
    <t>SHANGHAI TENGFAN TRADE</t>
  </si>
  <si>
    <t>AMETEK</t>
  </si>
  <si>
    <t>SUZUYO &amp; CO.,LTD.</t>
  </si>
  <si>
    <t>KURARAY AMERICA INC</t>
  </si>
  <si>
    <t>MEGATRON INC.</t>
  </si>
  <si>
    <t>MBE 3290  FIOPEG SNC</t>
  </si>
  <si>
    <t>GLOBAL LEISURE GROUP LIMITED</t>
  </si>
  <si>
    <t>UMG % TECHNICOLOR SP</t>
  </si>
  <si>
    <t>XUANCHENG LIXUNJINGMI</t>
  </si>
  <si>
    <t>NVIDIA CORP</t>
  </si>
  <si>
    <t>QUANTUM CORRUGATED SRL</t>
  </si>
  <si>
    <t>SNOWDEN LANE PARTNERS</t>
  </si>
  <si>
    <t>LEONARDO HELICOPTERS</t>
  </si>
  <si>
    <t>BOYD CORP.</t>
  </si>
  <si>
    <t>PCBL CHEMICAL LIMITED</t>
  </si>
  <si>
    <t>INTERNATIONAL FRT SOLUTION LTD</t>
  </si>
  <si>
    <t>TECHTRONIC INDUSTRIES CO MEXI</t>
  </si>
  <si>
    <t>AVIANCA AIRLINES (MLC)</t>
  </si>
  <si>
    <t>APEX TOOL GROUP MANUFACTURING</t>
  </si>
  <si>
    <t>COMPUTERCARE</t>
  </si>
  <si>
    <t>HONDA AIRCRAFT COMPANY R &amp; D</t>
  </si>
  <si>
    <t>CHENGDU WINWING TECH CO.,LTD</t>
  </si>
  <si>
    <t>TAGHLEEF INDUSTRIES INC</t>
  </si>
  <si>
    <t>ALBEA SERVICES</t>
  </si>
  <si>
    <t>AEROSERVICIOS TECNICOS REGIO</t>
  </si>
  <si>
    <t>POSTAL ANNEX</t>
  </si>
  <si>
    <t>MK NOTARY SERVICES, LLC</t>
  </si>
  <si>
    <t>STAHL CHEMICALS GERMANY GMBH</t>
  </si>
  <si>
    <t>JIANGSU XINGYANG OPTICAL TECH</t>
  </si>
  <si>
    <t>NATIONAL MOLDING LLC</t>
  </si>
  <si>
    <t>USMC MCB QUANTICO DMO/NGDS</t>
  </si>
  <si>
    <t>POSTAL DEPOT</t>
  </si>
  <si>
    <t>GENERAL MOTORS DE MEXICO RAMOS</t>
  </si>
  <si>
    <t>THE LOVE STORE SA DE CV</t>
  </si>
  <si>
    <t>WOLF AUTO LLC</t>
  </si>
  <si>
    <t>AMERICAN QUARTER HORSE ASSOC</t>
  </si>
  <si>
    <t>DERCZ GLOBAL SOLUTIONS SH CO</t>
  </si>
  <si>
    <t>JTEKT TOYODA AMERI-WARRANTY</t>
  </si>
  <si>
    <t>CARBOLINE</t>
  </si>
  <si>
    <t>NVIDIA CORP - CORP SHIPMENTS</t>
  </si>
  <si>
    <t>POWERMATION</t>
  </si>
  <si>
    <t>DEEPJYOTHI CREATIONS</t>
  </si>
  <si>
    <t>SOURCEABILITY SG PTE. LTD.</t>
  </si>
  <si>
    <t>APPLE, INC.-SANT CLARA</t>
  </si>
  <si>
    <t>TOYOTA TSUSHO MEXICO SA DE CV</t>
  </si>
  <si>
    <t>PROSPEROUS HOUSEHOLD CO.,LTD</t>
  </si>
  <si>
    <t>SUDARSHAN BRASIL MFG LTDA</t>
  </si>
  <si>
    <t>AVIANCA - AB TECHNICO</t>
  </si>
  <si>
    <t>PFSWEB ETHIKA</t>
  </si>
  <si>
    <t>KOHLER ASSOCIATE STORE</t>
  </si>
  <si>
    <t>EXTRA SHARP TOOL AND KNIVES</t>
  </si>
  <si>
    <t>TENDENCYS INNOVATIONS SAPIDECV</t>
  </si>
  <si>
    <t>VIMAL INTERTRADE PVT LTD</t>
  </si>
  <si>
    <t>DREWES LOGISTICS INDIA PVT LTD</t>
  </si>
  <si>
    <t>TAILORED EQUESTRIAN</t>
  </si>
  <si>
    <t>FREI SRL</t>
  </si>
  <si>
    <t>CSL PLASMA HIDALGO 151</t>
  </si>
  <si>
    <t>MIDORI AUTO LEATHER MEXICANA</t>
  </si>
  <si>
    <t>TALAS YAZ.D.T.LTD.STI.</t>
  </si>
  <si>
    <t>SCHNEIDER ELECTRIC IT INBOUND</t>
  </si>
  <si>
    <t>DAIDO METAL MEXICO SA DE CV</t>
  </si>
  <si>
    <t>GOODRICH COMPANY</t>
  </si>
  <si>
    <t>BREITLING SA</t>
  </si>
  <si>
    <t>SCHNEIDER ELECTRIC ID</t>
  </si>
  <si>
    <t>DTNA DALLAS PDC (026) OUTBOUND</t>
  </si>
  <si>
    <t>MEGAMUSIC S.L,</t>
  </si>
  <si>
    <t>HITECO CO LTD</t>
  </si>
  <si>
    <t>SEIREN SHOJI CO.,LTD.</t>
  </si>
  <si>
    <t>MAJOR POOL SUPLLIER INC. - BCS</t>
  </si>
  <si>
    <t>WENYUEXUAN SHANGMAO YOUXIAN</t>
  </si>
  <si>
    <t>PUZHIDA TECHNOLOGY CO LTD</t>
  </si>
  <si>
    <t>OKAHOMA COM.E ASSESSORIA LTDA</t>
  </si>
  <si>
    <t>MBE 312</t>
  </si>
  <si>
    <t>AERO SAFIN SA DE CV</t>
  </si>
  <si>
    <t>CONNECTA SATELLITE SOLUTIONS</t>
  </si>
  <si>
    <t>INEVO SRL</t>
  </si>
  <si>
    <t>PPL/SHY CLOUD SHANG HAI BRANCH</t>
  </si>
  <si>
    <t>THERMO FISHER SCIENTIFIC OY</t>
  </si>
  <si>
    <t>COPELAND SCROLL COMPRESSORS LP</t>
  </si>
  <si>
    <t>HONEYWELL INTERNATIONAL - NC01</t>
  </si>
  <si>
    <t>FASC GERAI DOMESTIC BOGOR</t>
  </si>
  <si>
    <t>EXTRUNET GMBH</t>
  </si>
  <si>
    <t>TAI-SAW TECHNOLOGY CO LTD/TPC</t>
  </si>
  <si>
    <t>EURO PARTS WEST</t>
  </si>
  <si>
    <t>MONDOKART RACING - FREIGHT</t>
  </si>
  <si>
    <t>BECTON DICKINSON DE MEXICO SA</t>
  </si>
  <si>
    <t>KRANE FUNDS ADVISORS</t>
  </si>
  <si>
    <t>KOSTAL KONTAKT OUTBOUNT</t>
  </si>
  <si>
    <t>NOVOTECH CO., LTD</t>
  </si>
  <si>
    <t>MANN + HUMMEL USA INC</t>
  </si>
  <si>
    <t>DIEHL METERING</t>
  </si>
  <si>
    <t>TRANE TECHNOLOGIES MANUFACTURA</t>
  </si>
  <si>
    <t>TAYLOR PUBLISHING - PROOFS</t>
  </si>
  <si>
    <t>NS TURBO PACK</t>
  </si>
  <si>
    <t>BOEING DISTRIBUTION</t>
  </si>
  <si>
    <t>SOLVAR LIMITED</t>
  </si>
  <si>
    <t>EGO COMPONENTES ELECTRONICOS</t>
  </si>
  <si>
    <t>MBE - BP EXPRESS LOGISTICS</t>
  </si>
  <si>
    <t>LAGOSIAN INC</t>
  </si>
  <si>
    <t>PROLAMINA CORP</t>
  </si>
  <si>
    <t>GOLFER'S JOURNAL</t>
  </si>
  <si>
    <t>NIVODA</t>
  </si>
  <si>
    <t>ENCORE SAS</t>
  </si>
  <si>
    <t>PROMYSTIC</t>
  </si>
  <si>
    <t>APG MEXICO AUTOMOTIVE PLASTICS</t>
  </si>
  <si>
    <t>GRAMMER AMERICAS</t>
  </si>
  <si>
    <t>CIENA CORPORATION</t>
  </si>
  <si>
    <t>FIRST CITIZEN BANK</t>
  </si>
  <si>
    <t>GOLD COAST INGREDIENTS</t>
  </si>
  <si>
    <t>AESTHETIC REVOLUTION WAREHOUSE</t>
  </si>
  <si>
    <t>NORM FASTENERS CO.</t>
  </si>
  <si>
    <t>WAGO SA DE CV</t>
  </si>
  <si>
    <t>SNOWFLAKE SALES</t>
  </si>
  <si>
    <t>MAXVALUE</t>
  </si>
  <si>
    <t>NEXGEN PACKAGING MEXICO S DE R</t>
  </si>
  <si>
    <t>TOHO MAIL &amp; BUSINESS CNTR LLC</t>
  </si>
  <si>
    <t>TRIANGL GROUP LTD</t>
  </si>
  <si>
    <t>DM HERRAMIENTAS SA DE CV</t>
  </si>
  <si>
    <t>WINK CO LTD / USA</t>
  </si>
  <si>
    <t>NISSAN MEXICANA SA DE CV</t>
  </si>
  <si>
    <t>SHIBAURA ELECTRONICS</t>
  </si>
  <si>
    <t>THIBAUT</t>
  </si>
  <si>
    <t>NISSAN CANADA INC (QA)</t>
  </si>
  <si>
    <t>BARTON WATCH BANDS</t>
  </si>
  <si>
    <t>PRODAMEX SA DE CV C/O BOLANOS</t>
  </si>
  <si>
    <t>BASF COMPANY LTD.( GUNSAN)</t>
  </si>
  <si>
    <t>BOBST SA</t>
  </si>
  <si>
    <t>ALBEA AMERICAS</t>
  </si>
  <si>
    <t>YANFENG AUTO INT PLANT #1919</t>
  </si>
  <si>
    <t>MOON DRAGON INTERNATIONAL</t>
  </si>
  <si>
    <t>FLUIDMASTER.</t>
  </si>
  <si>
    <t>E-SHIP GLOBAL INC</t>
  </si>
  <si>
    <t>YFAI</t>
  </si>
  <si>
    <t>DESTACO CORP</t>
  </si>
  <si>
    <t>EXPEDIA GROUP</t>
  </si>
  <si>
    <t>SOUTH SEAS AVIATION INC</t>
  </si>
  <si>
    <t>VESCO PLASTIC SALES</t>
  </si>
  <si>
    <t>AMBIANCE AYDINLATMA TUR.VE.HED</t>
  </si>
  <si>
    <t>MFA AERONAUTICAL SERVICES SA D</t>
  </si>
  <si>
    <t>SMARTTECH SECURITY CORP</t>
  </si>
  <si>
    <t>TROPICAL ROSES</t>
  </si>
  <si>
    <t>SIIX USA CORP</t>
  </si>
  <si>
    <t>APPLE, INC.- KUNMING WEN XUN</t>
  </si>
  <si>
    <t>L OREAL FRANCE</t>
  </si>
  <si>
    <t>SAWBROS INDUSTRIES PVT LTD</t>
  </si>
  <si>
    <t>CORDIS CORPORATION</t>
  </si>
  <si>
    <t>LAUAK AEROSPACE MEXICO S DE RL</t>
  </si>
  <si>
    <t>PAMPA PACK N MAIL</t>
  </si>
  <si>
    <t>EXPRESS CLOSING FIRM LLC</t>
  </si>
  <si>
    <t>L OREAL - CAI S62 1</t>
  </si>
  <si>
    <t>FRAGOMEN - CHI - JACOBSON</t>
  </si>
  <si>
    <t>REVLON</t>
  </si>
  <si>
    <t>VIBRACOUSTIC TOLUCA SA DE CV</t>
  </si>
  <si>
    <t>LEGATILLE LLC</t>
  </si>
  <si>
    <t>SCENTAIR TECHNOLOGIES</t>
  </si>
  <si>
    <t>FF.COM ESPORTES LTDA.</t>
  </si>
  <si>
    <t>HUBEI BEST IMPORT AND EXPORT</t>
  </si>
  <si>
    <t>FLYKING TECHNOLOGY CO LTD</t>
  </si>
  <si>
    <t>CORNING LIFE SCIENCES</t>
  </si>
  <si>
    <t>SAN DIEGO INBOUND</t>
  </si>
  <si>
    <t>REVOPOINT INTERNATIONAL LTD</t>
  </si>
  <si>
    <t>KITTRICH-26 CAL WHOLESALE</t>
  </si>
  <si>
    <t>SUZHOU LONGFENG TRADE CO.,LTD</t>
  </si>
  <si>
    <t>TFB MANUFACTURING SRL</t>
  </si>
  <si>
    <t>WRAP PACK &amp; SHIP</t>
  </si>
  <si>
    <t>HONDA HDMA- ADC IN</t>
  </si>
  <si>
    <t>INNIO JENBACHER (SV N AMERICA)</t>
  </si>
  <si>
    <t>MARS TOOLING</t>
  </si>
  <si>
    <t>SODECIA AUTOMOTIVE RAMOS SA DE</t>
  </si>
  <si>
    <t>CORP COMMUNICATIONS DEPT</t>
  </si>
  <si>
    <t>C9</t>
  </si>
  <si>
    <t>TOYOTA TSUSHO NEXTY ELECT AME</t>
  </si>
  <si>
    <t>REUTTER FG S DE RL DE CV</t>
  </si>
  <si>
    <t>KARTESIS MEXICO SA DE  CV</t>
  </si>
  <si>
    <t>APLUSX INC.</t>
  </si>
  <si>
    <t>CEREZA CLOTHING IMPORT AND</t>
  </si>
  <si>
    <t>KAVLICO CORPORATION/CSTT BLS</t>
  </si>
  <si>
    <t>THE LINE BY K</t>
  </si>
  <si>
    <t>COMMEMORATIVE BRANDS INC</t>
  </si>
  <si>
    <t>GUANGDONG YUEYINGXIANG</t>
  </si>
  <si>
    <t>SWAGUP - OUTBOUND</t>
  </si>
  <si>
    <t>INOVAN (CHANGZHOU)CONTACT TECH</t>
  </si>
  <si>
    <t>KHS MEXICO SA DE CV</t>
  </si>
  <si>
    <t>ESTEE LAUDER/EL</t>
  </si>
  <si>
    <t>ESTEE LAUDER/CL/ADF/LS</t>
  </si>
  <si>
    <t>SUN-WA TECHNOS MEXICO SA DE CV</t>
  </si>
  <si>
    <t>FDX EXP/WASA SORT ID</t>
  </si>
  <si>
    <t>BLACK BELT AUDIO, INC.</t>
  </si>
  <si>
    <t>YJ LINK VINA CO.,LTD</t>
  </si>
  <si>
    <t>CUTE THINGS FROM JAPAN</t>
  </si>
  <si>
    <t>ATCP DO BRASIL-ALVES TEODORO C</t>
  </si>
  <si>
    <t>GREENSUN21</t>
  </si>
  <si>
    <t>YING SHI CHUANG XIN (ZS)KEJI</t>
  </si>
  <si>
    <t>MILLIKEN- RMC CHEMICAL</t>
  </si>
  <si>
    <t>INTERPRINT DO BRASIL LTDA</t>
  </si>
  <si>
    <t>LOGISTICS SYSTEM</t>
  </si>
  <si>
    <t>AEC USA, INC.</t>
  </si>
  <si>
    <t>TEXTRON AVIATION DEFENSE</t>
  </si>
  <si>
    <t>SPRIT AEROSYSTEM</t>
  </si>
  <si>
    <t>STEVEN ENGINEERING</t>
  </si>
  <si>
    <t>BERRY APPLEMAN &amp; LEIDEN</t>
  </si>
  <si>
    <t>GEAR UP SPORTS LLC</t>
  </si>
  <si>
    <t>MEINEN, W KURT</t>
  </si>
  <si>
    <t>KATOLEC DE GUANAJUATO SA DE CV</t>
  </si>
  <si>
    <t>HANGZHOU RUNQI TRADING CO</t>
  </si>
  <si>
    <t>YENMAK OTOMOTIV SAN.IC-DIS</t>
  </si>
  <si>
    <t>AILA SHING LOI INC</t>
  </si>
  <si>
    <t>OSG USA, INC</t>
  </si>
  <si>
    <t>VRSF</t>
  </si>
  <si>
    <t>ITA SHIPPING S.L.U.</t>
  </si>
  <si>
    <t>ASESORES DE SERVS INDLS Y PROV</t>
  </si>
  <si>
    <t>DELHIVERY LIMITED*MM*</t>
  </si>
  <si>
    <t>JIANGSU MEIWEIKE SEMICONDU CO</t>
  </si>
  <si>
    <t>IMEX GLOBAL SOLUTIONS</t>
  </si>
  <si>
    <t>SOFLY WATCH &amp; CLOCK LTD</t>
  </si>
  <si>
    <t>VERITA GLOBAL LLC</t>
  </si>
  <si>
    <t>EITA LLC</t>
  </si>
  <si>
    <t>GRAFFEO GIUSEPPE</t>
  </si>
  <si>
    <t>DERUN ELECTRONICS CO HESHAN BR</t>
  </si>
  <si>
    <t>QIERSI QUICK PRINTING TECH CO.</t>
  </si>
  <si>
    <t>TENDENCYS INNOVATIONS CHILE</t>
  </si>
  <si>
    <t>HF ZHANGCHU TRADE CO</t>
  </si>
  <si>
    <t>APATTIO SAS</t>
  </si>
  <si>
    <t>GUANGZHOU MOLENDORLIN TRADE CO</t>
  </si>
  <si>
    <t>MABUCHI MOTOR MEXICO SA DE CV</t>
  </si>
  <si>
    <t>WACKER CHEMICAL CORP</t>
  </si>
  <si>
    <t>FLORMARTZ AMERICAN BROADCAST D</t>
  </si>
  <si>
    <t>EPI DE MEXICO S DE RL DE CV</t>
  </si>
  <si>
    <t>FUZHOU JIN'AN XINZHITUO TRAD</t>
  </si>
  <si>
    <t>JJGLOBAL</t>
  </si>
  <si>
    <t>ARROW ELECTRONICS - ORACLE</t>
  </si>
  <si>
    <t>GLOBAL SHIP CENTER</t>
  </si>
  <si>
    <t>SEVCOTECH SA DE CV</t>
  </si>
  <si>
    <t>KIOXIA EUROPE GMBH</t>
  </si>
  <si>
    <t>PCC AREOSTRUTCTURES, ALGONA WA</t>
  </si>
  <si>
    <t>ELEVATE SPORTS</t>
  </si>
  <si>
    <t>BTU INTL</t>
  </si>
  <si>
    <t>M&amp;J TRANSPORT SA DE CV</t>
  </si>
  <si>
    <t>HZ SANRI IMP&amp;EXP TRADE CO., LT</t>
  </si>
  <si>
    <t>IDAKA PRECISION TOOLS MEXICO S</t>
  </si>
  <si>
    <t>TI GROUP HANIL DE MEXICO</t>
  </si>
  <si>
    <t>NI CONTROLS S DE RL DE CV</t>
  </si>
  <si>
    <t>EMZ HANAUER DE MEXICO SA DE CV</t>
  </si>
  <si>
    <t>(CHT)HYE EXPRESS CO.,LTD</t>
  </si>
  <si>
    <t>SELLER NOTE</t>
  </si>
  <si>
    <t>ZHUJI JIEXIA TRADE CO.LTD HZ B</t>
  </si>
  <si>
    <t>HYE EXPRESS CO.LTD</t>
  </si>
  <si>
    <t>COMFYSHIP</t>
  </si>
  <si>
    <t>PAULO HENRIQUE DA MOTA</t>
  </si>
  <si>
    <t>SHANGHAI GANGQI BEAUTY TECH</t>
  </si>
  <si>
    <t>SEKO/PX COMMERCE</t>
  </si>
  <si>
    <t>SUN DIGITAL SA DE CV</t>
  </si>
  <si>
    <t>NUTANIX CORPORATE</t>
  </si>
  <si>
    <t>SHENZHEN Y&amp;J ELECTRONICS</t>
  </si>
  <si>
    <t>IACNA MEXICO V S DE RL DE CV (</t>
  </si>
  <si>
    <t>TEAM FREIGHT FORWARDIN</t>
  </si>
  <si>
    <t>FUZION GMBH</t>
  </si>
  <si>
    <t>PASSPORT GLOBAL INC.</t>
  </si>
  <si>
    <t>ASCEND PERFORMANCE MATERIALS M</t>
  </si>
  <si>
    <t>DAEHAN METAL</t>
  </si>
  <si>
    <t>FDX EXP/DECATUR-STONE MOUNTAIN</t>
  </si>
  <si>
    <t>ARIZA REFACCIONES INDUSTRIALES</t>
  </si>
  <si>
    <t>MARELLI TOLUCA MEXICO S DE RL</t>
  </si>
  <si>
    <t>HZ LUNJIN TRADING CO., LTD.</t>
  </si>
  <si>
    <t>LAM RESEARCH CORP - CORE INV</t>
  </si>
  <si>
    <t>PARIS64 BRAND SL</t>
  </si>
  <si>
    <t>24HR PASSPORTS &amp; VISAS</t>
  </si>
  <si>
    <t>FACEBOOK ARVATO</t>
  </si>
  <si>
    <t>BORGWARNER COMPONENTES PDS</t>
  </si>
  <si>
    <t>SUNWELL ELECTRONIC CO., LTD.</t>
  </si>
  <si>
    <t>SME/COR/D2C</t>
  </si>
  <si>
    <t>LOGINSPECS FORWARDING LLC</t>
  </si>
  <si>
    <t>MUSTAFA SIMSEK M.T.S.V.T.LTD.S</t>
  </si>
  <si>
    <t>ULVAC ORIENT TEST&amp;MEASUREMENT</t>
  </si>
  <si>
    <t>GM FLINT DISTRIBUTION CTR</t>
  </si>
  <si>
    <t>ASHCROFT QUERETARO S DE RL DE</t>
  </si>
  <si>
    <t>LANGSTON COMPANIES INC TEXTILE</t>
  </si>
  <si>
    <t>MAIL &amp; MORE ETC</t>
  </si>
  <si>
    <t>DIGITAL GEAR SL</t>
  </si>
  <si>
    <t>(CHT)ZJ QINGHE FORWARDER</t>
  </si>
  <si>
    <t>XINSHANGIMPORT&amp;EXPORTTRADINGCO</t>
  </si>
  <si>
    <t>AMERICAN EXPRESS IDEMIA</t>
  </si>
  <si>
    <t>FURGEFUTAR.HU KFT</t>
  </si>
  <si>
    <t>(CHT)NINGBO FUCHENG INTL</t>
  </si>
  <si>
    <t>ZJ SUNRISE INTL LOG GROUP</t>
  </si>
  <si>
    <t>SOMOS IWT INC.</t>
  </si>
  <si>
    <t>AEROSERVICIOS AOV SA DE CV</t>
  </si>
  <si>
    <t>GE AVIATION ALLYN INTERNAL</t>
  </si>
  <si>
    <t>POWERCOM D.O.O.</t>
  </si>
  <si>
    <t>SHOEI KOGYO CO., LTD.</t>
  </si>
  <si>
    <t>DELASCO LLC</t>
  </si>
  <si>
    <t>PILOT LOGISTICS CO.,LTD.</t>
  </si>
  <si>
    <t>(CHT)NINGBO LANDWIND INTL</t>
  </si>
  <si>
    <t>(CHT)SH HONGNA INTL EXP</t>
  </si>
  <si>
    <t>BROVEDANI MEXICO</t>
  </si>
  <si>
    <t>(CHT)YUYAO KAIDA FORWARDING&amp;NE</t>
  </si>
  <si>
    <t>NANOMICRO TECHNOLOGIES INC</t>
  </si>
  <si>
    <t>CIRCANA</t>
  </si>
  <si>
    <t>SINOTRANS AIR FREIGHT CO NB</t>
  </si>
  <si>
    <t>(CHT) ZHONGFEI FREIGHT AGC</t>
  </si>
  <si>
    <t>(CHT)SINIC FREIGHT FORWARDERS</t>
  </si>
  <si>
    <t>(CHT)HY EXPRESS HUIZHOU COLTD</t>
  </si>
  <si>
    <t>(CHT) SKBE INTL LOGISTICS</t>
  </si>
  <si>
    <t>(CHT)SZ YFHEX LOGISTICS SH</t>
  </si>
  <si>
    <t>HANDIAN TECHNOLOGY CO</t>
  </si>
  <si>
    <t>YUHE GUOJI FREIGHT FORWARDING</t>
  </si>
  <si>
    <t>CERATIZIT USA, LLC</t>
  </si>
  <si>
    <t>SZ TUOWEIBAISHUNDA INTL FORWAR</t>
  </si>
  <si>
    <t>/ASP/JS LOOGXI  LOGIS INT'S CO</t>
  </si>
  <si>
    <t>ETIQUETAS CCL SA DE CV</t>
  </si>
  <si>
    <t>TIERRA MAR SOLUTIONS PTY LTD</t>
  </si>
  <si>
    <t>(CHT)YANGZHOU QIHANG SUZHOU</t>
  </si>
  <si>
    <t>PRIME POSTAL CENTER</t>
  </si>
  <si>
    <t>MAINFREIGHT LOGISTICS</t>
  </si>
  <si>
    <t>SHANGHAI YUZHILI TRADE DEVELOP</t>
  </si>
  <si>
    <t>(CHT)ZHENGZHOU GENTOP INTL</t>
  </si>
  <si>
    <t>HAYAKAWA ELECTRONICS DE MEXICO</t>
  </si>
  <si>
    <t>JAPAN GAME 113-CC</t>
  </si>
  <si>
    <t>CN 3P SZ TUOWEIBAISHUNDA INTL</t>
  </si>
  <si>
    <t>VITESCO TECHNOLOGIES MEXICO</t>
  </si>
  <si>
    <t>ELRING KLINGER MEXICO SA DE CV</t>
  </si>
  <si>
    <t>UNIV SCIENTIFIC INDUS DE MEX.</t>
  </si>
  <si>
    <t>SWEENEY LAW, INC.</t>
  </si>
  <si>
    <t>SHANDONG FEIFU INTL LOGISTICS</t>
  </si>
  <si>
    <t>SD USUNEX INTL LOGISTIC CO LTD</t>
  </si>
  <si>
    <t>(CHT)DP EXPRESS BEIJING BRANCH</t>
  </si>
  <si>
    <t>(CHT)HKD INT'L LOGISTICS CO</t>
  </si>
  <si>
    <t>GM SHARE THE SPARE U.S. 27002</t>
  </si>
  <si>
    <t>JAPAN TREASURE MART-CC</t>
  </si>
  <si>
    <t>MEISYSTEM INC.</t>
  </si>
  <si>
    <t>PHILIPS SPS / DHL SPS</t>
  </si>
  <si>
    <t>(CHT)LIAONING TIANDI LOGISTIC</t>
  </si>
  <si>
    <t>MUSICKOREA</t>
  </si>
  <si>
    <t>RAYBEN TECHNOLOGIES ZHUHAI LTD</t>
  </si>
  <si>
    <t>ICKROM SA DE CV</t>
  </si>
  <si>
    <t>MBE3203 KPJ BUSINESS SERVICES</t>
  </si>
  <si>
    <t>AEROMEXICO - LAX</t>
  </si>
  <si>
    <t>ETSY INC.</t>
  </si>
  <si>
    <t>BUSTER AND PUNCH, INC.</t>
  </si>
  <si>
    <t>VITALEN AUTO PERFORMANCE</t>
  </si>
  <si>
    <t>PRODUCTOS LAMINADOS DE MONTE</t>
  </si>
  <si>
    <t>CAPLUGS</t>
  </si>
  <si>
    <t>ARTICULO 10 SA DE CV</t>
  </si>
  <si>
    <t>WEST STAR AVIATION</t>
  </si>
  <si>
    <t>LUIS MATIAS ZUNINO</t>
  </si>
  <si>
    <t>E. VOGEL BESPOKE, INC.</t>
  </si>
  <si>
    <t>RESOLVE TECH SOLUTIONS</t>
  </si>
  <si>
    <t>INTEGRITY TOOL AND MOLD DE</t>
  </si>
  <si>
    <t>GENUINE PARTS GROUP</t>
  </si>
  <si>
    <t>JAN GRAC - PET HARDWARE</t>
  </si>
  <si>
    <t>ACTIVE ANTS GERMANY GMBH</t>
  </si>
  <si>
    <t>MARELLI SIS.AUTOM.IND.COM.BRA.</t>
  </si>
  <si>
    <t>MANHEIM CHICAGO</t>
  </si>
  <si>
    <t>THK RHYTHM CO.,LTD.</t>
  </si>
  <si>
    <t>NQAA INTERNAL  SORT ID</t>
  </si>
  <si>
    <t>JOICO/HENKEL</t>
  </si>
  <si>
    <t>DENSO MFG, MICHIGAN INC</t>
  </si>
  <si>
    <t>MONTY INDUSTRIES SA DE CV</t>
  </si>
  <si>
    <t>MARS INTERNATIONAL</t>
  </si>
  <si>
    <t>BORDERFREE LOG. AG.TRANSP.INTL</t>
  </si>
  <si>
    <t>TECDISMA INGENIERIA</t>
  </si>
  <si>
    <t>FREDRIKSON &amp; BYRON PA</t>
  </si>
  <si>
    <t>BDT HOLLAND B.V.</t>
  </si>
  <si>
    <t>ASM ASSEMBLY SYSTEMS S DE RL D</t>
  </si>
  <si>
    <t>OLED WORKS GMBH</t>
  </si>
  <si>
    <t>KOSTAL OF AMERICA</t>
  </si>
  <si>
    <t>PRIMAX</t>
  </si>
  <si>
    <t>NINGBO XINGXIANG TRADE CO.,LTD</t>
  </si>
  <si>
    <t>MOLEX INC</t>
  </si>
  <si>
    <t>AVIENT COLORANTS BRASIL LTDA</t>
  </si>
  <si>
    <t>CLINICAL DIAGNOSTIC SOLUTIONS</t>
  </si>
  <si>
    <t>DLH INDUSTRIES INC</t>
  </si>
  <si>
    <t>BOXIO</t>
  </si>
  <si>
    <t>FORD MOTOR CO/PDBC</t>
  </si>
  <si>
    <t>MECAMAND (XIONG'AN) ROBOT TECH</t>
  </si>
  <si>
    <t>BORN KING COMPANY LIMITED</t>
  </si>
  <si>
    <t>ORBCOMM INC</t>
  </si>
  <si>
    <t>DBRAND</t>
  </si>
  <si>
    <t>D+Y(SH)CHEMICAL TECH CO.LTD</t>
  </si>
  <si>
    <t>BANYAN#22# TOOLING SYS GROUP</t>
  </si>
  <si>
    <t>NIDEC KINETEK ELEVATOR TECHNOL</t>
  </si>
  <si>
    <t>SIMBE ROBOTICS</t>
  </si>
  <si>
    <t>STRATTONOAKMONT INC.</t>
  </si>
  <si>
    <t>GAMERATI</t>
  </si>
  <si>
    <t>MBE 2552 IP</t>
  </si>
  <si>
    <t>XILINX SALES INTL PTE LTD</t>
  </si>
  <si>
    <t>CONTITECH VIBRATION CONTROL</t>
  </si>
  <si>
    <t>TEKSWAMP LLC</t>
  </si>
  <si>
    <t>ARISTA NETWORKS LTD C/O ANI</t>
  </si>
  <si>
    <t>CRCT 3003 - LATAM</t>
  </si>
  <si>
    <t>SCHNEIDER ELECTRIC MEXICO SA</t>
  </si>
  <si>
    <t>ABB/ BUS LOGISTICS TECH</t>
  </si>
  <si>
    <t>ENTRUST DATACARD</t>
  </si>
  <si>
    <t>HNI C/O RIO BRAVO</t>
  </si>
  <si>
    <t>LG MAGNA E-POWERTRAIN</t>
  </si>
  <si>
    <t>FACEBOOK COVID TESTING</t>
  </si>
  <si>
    <t>AL QUDS SERVICES</t>
  </si>
  <si>
    <t>SHANXI FURUI SHENGWUKEJI CO.,L</t>
  </si>
  <si>
    <t>FIRST CASH- MEXICO IT</t>
  </si>
  <si>
    <t>AP PARPRO, INC.</t>
  </si>
  <si>
    <t>GENERAL MOTORS</t>
  </si>
  <si>
    <t>ICTA INTERNAL  SORT ID</t>
  </si>
  <si>
    <t>NISSAN DO BRASIL AUTOMOVEIS</t>
  </si>
  <si>
    <t>CEDAR POINT SHORES</t>
  </si>
  <si>
    <t>HANJITECH INC</t>
  </si>
  <si>
    <t>SOLEX IND.CO LTD</t>
  </si>
  <si>
    <t>FLEVER SOUNDS</t>
  </si>
  <si>
    <t>ASAP</t>
  </si>
  <si>
    <t>FUXIA MEIKE VALVE CO., LTD.</t>
  </si>
  <si>
    <t>NAMBU PRECISION</t>
  </si>
  <si>
    <t>MANIFEST</t>
  </si>
  <si>
    <t>ART MODE S.A.S. BIC</t>
  </si>
  <si>
    <t>STEWART MACDONALD MFG CO</t>
  </si>
  <si>
    <t>GRAINGER VENDOR PROCUREMENT</t>
  </si>
  <si>
    <t>SHOP-PECHE LLC</t>
  </si>
  <si>
    <t>FASTENAL EUROPE LTD</t>
  </si>
  <si>
    <t>ROCKAUTO DO NOT RTS WO AUTH</t>
  </si>
  <si>
    <t>MICROSOFT</t>
  </si>
  <si>
    <t>GLOBAL EVENTO</t>
  </si>
  <si>
    <t>ROYAL CANIN ARGENTINA SA</t>
  </si>
  <si>
    <t>PARTICLE CONTROL KFT.</t>
  </si>
  <si>
    <t>SIOEN FABRICS</t>
  </si>
  <si>
    <t>ROCKWELL COLLINS INC</t>
  </si>
  <si>
    <t>SOLUTIONS 2 GO SA DE CV</t>
  </si>
  <si>
    <t>LCSC ELECTRONICS TECH (HK) LTD</t>
  </si>
  <si>
    <t>SHRI TECHNORAM TEXPARTS P*PKG*</t>
  </si>
  <si>
    <t>WE WATER LDA.</t>
  </si>
  <si>
    <t>BOWMAR SPORTS</t>
  </si>
  <si>
    <t>HOPE GLOBAL OF MEXICO</t>
  </si>
  <si>
    <t>COOPER WIRING DEVICES DE MEXI</t>
  </si>
  <si>
    <t>MANN &amp; HUMMEL</t>
  </si>
  <si>
    <t>HANGZHOU YESI ENERGY TECHNOLOG</t>
  </si>
  <si>
    <t>RRD CALGARY - WESTJET</t>
  </si>
  <si>
    <t>XINQUAN MEXICO AUTOMOBILE SPA</t>
  </si>
  <si>
    <t>EATON CROUSE HINDS</t>
  </si>
  <si>
    <t>BJ PAISIWEI EDUCATION TECH CO</t>
  </si>
  <si>
    <t>LORETA SRL</t>
  </si>
  <si>
    <t>LEDVANCE LIGHTING CO,LTD</t>
  </si>
  <si>
    <t>ENTRADA GROUP DE CELAYA S DE</t>
  </si>
  <si>
    <t>STRADA BRAND SAS</t>
  </si>
  <si>
    <t>PIONEER HI-BRED</t>
  </si>
  <si>
    <t>PLANT THERAPY</t>
  </si>
  <si>
    <t>KURARAY ELASTOMERS</t>
  </si>
  <si>
    <t>SMC CORPORATION MEXICO SA DE C</t>
  </si>
  <si>
    <t>BUSSMANN S DE RL DE CV</t>
  </si>
  <si>
    <t>PANDUIT</t>
  </si>
  <si>
    <t>TRMI INC</t>
  </si>
  <si>
    <t>OXYDE CHEMICALS INC</t>
  </si>
  <si>
    <t>RETROLIO GAMES</t>
  </si>
  <si>
    <t>ELECTRICAL INSUL SUP DE MEXICO</t>
  </si>
  <si>
    <t>SHYANG HORNG PLASTIC CO LTD</t>
  </si>
  <si>
    <t>POSTAL EXPRESS 2</t>
  </si>
  <si>
    <t>HENKEL COLOMBIANA SAS</t>
  </si>
  <si>
    <t>COUTO E OTERO INTERMEDIAC.LT</t>
  </si>
  <si>
    <t>PGAR TRADE AND LOGISTICS SOLU</t>
  </si>
  <si>
    <t>DESIGN BY CONCEPTION</t>
  </si>
  <si>
    <t>HISCO INBOUND FREIGHT</t>
  </si>
  <si>
    <t>DURSTON GEAR</t>
  </si>
  <si>
    <t>AC LOGISTICS MEXICO SA DE CV</t>
  </si>
  <si>
    <t>TENMFG DE MEXICO S DE RL DE CV</t>
  </si>
  <si>
    <t>SOJI ELECTRONICS JSC</t>
  </si>
  <si>
    <t>COUNTER PEIC- COUNTER ACCOUNT</t>
  </si>
  <si>
    <t>COUNTER CLOB-NON REVENUE ACC</t>
  </si>
  <si>
    <t>EATON TC ELECTRICAL</t>
  </si>
  <si>
    <t>COUNTER CUCB-NON REVENUE ACC</t>
  </si>
  <si>
    <t>KLS-DISTRIBUTION SP. Z O.O.</t>
  </si>
  <si>
    <t>HELLO FROM JAPAN</t>
  </si>
  <si>
    <t>MIXAM INC</t>
  </si>
  <si>
    <t>PPM INDUSTRIES DE MEXICO, SA D</t>
  </si>
  <si>
    <t>COSMETICOS TRUJILLO SA DE CV</t>
  </si>
  <si>
    <t>SLAVA COMPUTERS</t>
  </si>
  <si>
    <t>INK E SALES-ACCUSIZE DIST</t>
  </si>
  <si>
    <t>CCL DESIGN MEXICO SA DE CV</t>
  </si>
  <si>
    <t>ELECTRONICA CLARION SA DE CV</t>
  </si>
  <si>
    <t>MK BRANDS</t>
  </si>
  <si>
    <t>VERIFONE</t>
  </si>
  <si>
    <t>MENTOR MEDIA LIMITED - OTHERS</t>
  </si>
  <si>
    <t>DSV AIR &amp; SEA S.A.U.</t>
  </si>
  <si>
    <t>QINGDAO ZHENSILI HAIR PRODUCTS</t>
  </si>
  <si>
    <t>CAYLENT</t>
  </si>
  <si>
    <t>O.D.D.</t>
  </si>
  <si>
    <t>CRICUT - GWI / CHINO</t>
  </si>
  <si>
    <t>INNOTEC AUTOMATION DIVISION</t>
  </si>
  <si>
    <t>BOMBA ENERGY TRADE GMBH</t>
  </si>
  <si>
    <t>C H ROBINSON COMPANY</t>
  </si>
  <si>
    <t>HENAN CA-DIAMOND MATERIAL CO</t>
  </si>
  <si>
    <t>WEKET INC.-CC</t>
  </si>
  <si>
    <t>AMERICAN AIRLINES 3RD PARTY</t>
  </si>
  <si>
    <t>AVNET EUROPE BV - ABACUS</t>
  </si>
  <si>
    <t>GIOIA GROUP S.R.L.</t>
  </si>
  <si>
    <t>AGENTE POSTAL S.A.S.</t>
  </si>
  <si>
    <t>ATT CO.,LTD</t>
  </si>
  <si>
    <t>NBHX TRIM MEXICO S DE RL DE CV</t>
  </si>
  <si>
    <t>COFICAB LEON S DE RL DE CV</t>
  </si>
  <si>
    <t>BPL PLASMA INC</t>
  </si>
  <si>
    <t>CLAUDIONEIA D OLIVEIRA F</t>
  </si>
  <si>
    <t>GM OSHAWA ASSEMBLY</t>
  </si>
  <si>
    <t>COOPER LIGHTING RETURNS</t>
  </si>
  <si>
    <t>MPB US, INC</t>
  </si>
  <si>
    <t>RPM FITNESS, INC.</t>
  </si>
  <si>
    <t>MANN+HUMMEL FILTRATION TECHNO</t>
  </si>
  <si>
    <t>APPLE, INC.-V157-FED-MX</t>
  </si>
  <si>
    <t>APPLE, INC.-V136-FDE</t>
  </si>
  <si>
    <t>HO FUNG (HK) TRADING CO LTD</t>
  </si>
  <si>
    <t>MALIKA OVERSEAS PVT LTD</t>
  </si>
  <si>
    <t>BUYCHEMJAPAN CORPORATION</t>
  </si>
  <si>
    <t>POPOUT INC/SHIPPO</t>
  </si>
  <si>
    <t>BLUE WATER SHIPPING OY</t>
  </si>
  <si>
    <t>D AND D HOME INTERIORS</t>
  </si>
  <si>
    <t>OIL RECLAIMING SA DE CV</t>
  </si>
  <si>
    <t>ASTEMO BUSINESS SOLUTIONS,LTD</t>
  </si>
  <si>
    <t>AIR COST CONTROL US LLC</t>
  </si>
  <si>
    <t>EPOST GLOBAL</t>
  </si>
  <si>
    <t>TMMC PRODUCTION CONTROL</t>
  </si>
  <si>
    <t>MEMORYC, INC.</t>
  </si>
  <si>
    <t>SINGLE DIGITS</t>
  </si>
  <si>
    <t>INTERNATIONAL FLAVORS &amp; FRAGRA</t>
  </si>
  <si>
    <t>COX MACHINE INC</t>
  </si>
  <si>
    <t>DAIICHI JITSUGYO CO., LTD.</t>
  </si>
  <si>
    <t>SHIPLAB</t>
  </si>
  <si>
    <t>DANFOSS INDUSTRIES SA DE CV</t>
  </si>
  <si>
    <t>AMERICAN WELDING SOCIETY</t>
  </si>
  <si>
    <t>3M MEXICO SA DE CV</t>
  </si>
  <si>
    <t>MAILOG LTD</t>
  </si>
  <si>
    <t>TEAK ISLE INC</t>
  </si>
  <si>
    <t>FARFETCH CH</t>
  </si>
  <si>
    <t>OCTOCHEM INC</t>
  </si>
  <si>
    <t>SELECT TOOL DE MEXICO S DE RL</t>
  </si>
  <si>
    <t>DISCOUNT PRINTED PROMOS</t>
  </si>
  <si>
    <t>DELMAR SAFETY</t>
  </si>
  <si>
    <t>KONE LIGHT INDUSTRIAL BUILDING</t>
  </si>
  <si>
    <t>ANDROID DE MEXICO S DE RL</t>
  </si>
  <si>
    <t>TELECHIPS INC</t>
  </si>
  <si>
    <t>DF SUPPLY, INC.</t>
  </si>
  <si>
    <t>YANFENG SEATING MEXICO SA DE</t>
  </si>
  <si>
    <t>FARFETCH CANADA</t>
  </si>
  <si>
    <t>BEYONZ MEXICANA SA DE CV</t>
  </si>
  <si>
    <t>DTDC EXPRESS L-*MST*</t>
  </si>
  <si>
    <t>SAIA BURGESS INC</t>
  </si>
  <si>
    <t>APPLE, INC.</t>
  </si>
  <si>
    <t>LINEHAUL EXPRESS SINGAPORE P/L</t>
  </si>
  <si>
    <t>VNM SIMULATION., JSC</t>
  </si>
  <si>
    <t>FARFETCH PORTUGAL UNIP.LDA</t>
  </si>
  <si>
    <t>GUGLIELMINO GIOIELLI SRL</t>
  </si>
  <si>
    <t>SONOVA MEXICO SOLUCIONES AUDI</t>
  </si>
  <si>
    <t>UTEC</t>
  </si>
  <si>
    <t>(CN 3P)ETIEL(BJ)INTL TRADE LTD</t>
  </si>
  <si>
    <t>FREUDENBERG NOK DE MEXICO SA</t>
  </si>
  <si>
    <t>KOREA JSTEC CO., LTD</t>
  </si>
  <si>
    <t>FARFETCH SE</t>
  </si>
  <si>
    <t>SKULL PADEL</t>
  </si>
  <si>
    <t>FARFETCH HU</t>
  </si>
  <si>
    <t>HERITAGE APPAREL LIMITED</t>
  </si>
  <si>
    <t>FARFETCH DK</t>
  </si>
  <si>
    <t>CHUNIL MEXICO SA DE CV</t>
  </si>
  <si>
    <t>FARFETCH EE</t>
  </si>
  <si>
    <t>OUTPUT SPORTS LTD</t>
  </si>
  <si>
    <t>HERCULES DIRECT MARKETING LTD</t>
  </si>
  <si>
    <t>FREUDENBERG-NOK GENERAL</t>
  </si>
  <si>
    <t>2J ANTENNASUSA,CORP.</t>
  </si>
  <si>
    <t>DAIMLER TRUCKS NA LLC</t>
  </si>
  <si>
    <t>BEIJING COMENS NEW MATERIALS</t>
  </si>
  <si>
    <t>CORREOS EXPRESS PORTUGAL II</t>
  </si>
  <si>
    <t>TGCS SALES</t>
  </si>
  <si>
    <t>STELLANTIS MEXICO, SA DE CV</t>
  </si>
  <si>
    <t>MASSOIMPORTS</t>
  </si>
  <si>
    <t>INSPIRE BRANDS</t>
  </si>
  <si>
    <t>GMCH E&amp;C GRAND RAPIDS/58005</t>
  </si>
  <si>
    <t>FLOWSERVE S DE RL DE CV 881000</t>
  </si>
  <si>
    <t>SIEMENS SA DE CV</t>
  </si>
  <si>
    <t>SHELLY COVE</t>
  </si>
  <si>
    <t>DIVERS ALERT NETWORK</t>
  </si>
  <si>
    <t>FDX EXP/NEW BRAUNFELS</t>
  </si>
  <si>
    <t>NXP SEMICONDUCTORS MEXICO S DE</t>
  </si>
  <si>
    <t>FARFETCH TW</t>
  </si>
  <si>
    <t>MANNINGTON/PHENIX RIVERBEND</t>
  </si>
  <si>
    <t>FARFETCH JP</t>
  </si>
  <si>
    <t>FARFETCH AE</t>
  </si>
  <si>
    <t>BURR AND FORMAN LLC</t>
  </si>
  <si>
    <t>ALARM.COM INTL DEMO</t>
  </si>
  <si>
    <t>AMC INVERSIONES SPA</t>
  </si>
  <si>
    <t>DEVELOPMENT</t>
  </si>
  <si>
    <t>ELEKTA SOLUTIONS AB</t>
  </si>
  <si>
    <t>FLOWSPACE</t>
  </si>
  <si>
    <t>UMANG BOARDS LTD</t>
  </si>
  <si>
    <t>LICERALDE, DANIEL</t>
  </si>
  <si>
    <t>AUMA SA DE CV</t>
  </si>
  <si>
    <t>*TPC*SH XC INTERNATIONAL TRADE</t>
  </si>
  <si>
    <t>MAYSTEEL</t>
  </si>
  <si>
    <t>KHX TECHNOLOGY &amp; SERVICES GMBH</t>
  </si>
  <si>
    <t>GV LIGHTEC CO.,LTD.</t>
  </si>
  <si>
    <t>AYBL</t>
  </si>
  <si>
    <t>CYBER ROBOTIC SOLUTIONS SA DE</t>
  </si>
  <si>
    <t>FDX EXP RHVA SORT</t>
  </si>
  <si>
    <t>BUEHLER</t>
  </si>
  <si>
    <t>FDX EXP/LASA SORT</t>
  </si>
  <si>
    <t>TELEVIX SA DE CV</t>
  </si>
  <si>
    <t>DRB WORX CO., LTD.</t>
  </si>
  <si>
    <t>VINEGAR SYNDROME</t>
  </si>
  <si>
    <t>RARE BEAUTY, LLC</t>
  </si>
  <si>
    <t>YSS CO.,LTD</t>
  </si>
  <si>
    <t>VISSCHER CARAVELLE MEXICO SA</t>
  </si>
  <si>
    <t>GRAND CANYON UNIVERSITY</t>
  </si>
  <si>
    <t>FARFETCH NL</t>
  </si>
  <si>
    <t>DART SA DE CV</t>
  </si>
  <si>
    <t>ZIBO BANGSHI INDUSTRY&amp;COMMERCE</t>
  </si>
  <si>
    <t>NATIONAL JEAN COMPANY LLC.</t>
  </si>
  <si>
    <t>HEERTAI ZHINENG KONGZHI GUFEN</t>
  </si>
  <si>
    <t>FDX EXP/BURLINGTON</t>
  </si>
  <si>
    <t>AERNNOVA AEROSPACE MEXICO SA</t>
  </si>
  <si>
    <t>HITNMOVE</t>
  </si>
  <si>
    <t>KURARAY MEXICO S DE RL DE CV</t>
  </si>
  <si>
    <t>OSG ROYCO SA DE CV</t>
  </si>
  <si>
    <t>SYMRISE AROMAS E FRAGANCIAS LT</t>
  </si>
  <si>
    <t>FLYTAT LLC</t>
  </si>
  <si>
    <t>SWINSOL AG</t>
  </si>
  <si>
    <t>ECHELON</t>
  </si>
  <si>
    <t>KALREZ USA LLC</t>
  </si>
  <si>
    <t>PIRELLI TIRE NORTH AMERICA</t>
  </si>
  <si>
    <t>FIT VOLTAIRA AMERICAS CORP</t>
  </si>
  <si>
    <t>HANDMADE FOOTWEAR SPAIN SL</t>
  </si>
  <si>
    <t>CROWLEY FULFILLMENT</t>
  </si>
  <si>
    <t>LUEBKE &amp; VOGT</t>
  </si>
  <si>
    <t>MICROSOFT/CLOUD SPARES</t>
  </si>
  <si>
    <t>EMPIRE ELECTRONICS ELMWOOD</t>
  </si>
  <si>
    <t>TRADER TARGET</t>
  </si>
  <si>
    <t>INFINEON TECHNOLOGIES AMERICAS</t>
  </si>
  <si>
    <t>GE INDUSTRIAL SG-DR OPERATIONS</t>
  </si>
  <si>
    <t>ZKW MEXICO SA DE CV</t>
  </si>
  <si>
    <t>DENSO TEN AMEICA</t>
  </si>
  <si>
    <t>CARGO-PARTNER SUPPLY CHAIN</t>
  </si>
  <si>
    <t>FOREVER18 INTERNATIONAL</t>
  </si>
  <si>
    <t>NOPAT INC.-CC</t>
  </si>
  <si>
    <t>PACK SHIP AND PRINT</t>
  </si>
  <si>
    <t>SKYFUL TRADE CO., LTD</t>
  </si>
  <si>
    <t>LEWIS MARINE SUPPLY</t>
  </si>
  <si>
    <t>FALA INT'L LTD</t>
  </si>
  <si>
    <t>SEALOG SERVICOS EM COMERCIO EX</t>
  </si>
  <si>
    <t>ZHUHAI FTZ OPLINK</t>
  </si>
  <si>
    <t>CSI LOGISTICS</t>
  </si>
  <si>
    <t>GUANGQINGCHANG METAL PLASTIC</t>
  </si>
  <si>
    <t>TAYLOR &amp; FRANCIS,LLC</t>
  </si>
  <si>
    <t>HELLERMANNTYTON</t>
  </si>
  <si>
    <t>TRANSITION BIKES</t>
  </si>
  <si>
    <t>BUBO TRANS S.R.O.</t>
  </si>
  <si>
    <t>MILL INDUSTRIES INC.</t>
  </si>
  <si>
    <t>ZJG CHENSHANGYU TRADING</t>
  </si>
  <si>
    <t>PHROZEN TECH CO., LTD./TPC</t>
  </si>
  <si>
    <t>QB ROBOTICS SRL</t>
  </si>
  <si>
    <t>MILFORT SAS</t>
  </si>
  <si>
    <t>MFP TECHNOLOGY SERVICES</t>
  </si>
  <si>
    <t>CHARLES RIVER</t>
  </si>
  <si>
    <t>JANUSZ MAGUDA VECTOART</t>
  </si>
  <si>
    <t>ALPS LOGISTICS MCALLEN</t>
  </si>
  <si>
    <t>YISUN TECHNOLOGY CO.,LTD</t>
  </si>
  <si>
    <t>STERIS SOLUTIONS S DE RL DE CV</t>
  </si>
  <si>
    <t>NTYRIMAI, UAB</t>
  </si>
  <si>
    <t>KABUSHIKIGAISHA MCJ EXPORT</t>
  </si>
  <si>
    <t>HG SHIP BOTS</t>
  </si>
  <si>
    <t>UNIVERSAL SCIENTIFIC INDUST</t>
  </si>
  <si>
    <t>VISION JEFF KLEIN</t>
  </si>
  <si>
    <t>BEIERSDORF MANUFACTURING MEX</t>
  </si>
  <si>
    <t>HEIDELBERG MEXICO S DE RL DE</t>
  </si>
  <si>
    <t>MATERIAL BANK</t>
  </si>
  <si>
    <t>AGILENT TECHNOLOGIES 2500OEXP</t>
  </si>
  <si>
    <t>EXPRESS SRL</t>
  </si>
  <si>
    <t>SANYOU XINMAOY I CO.,LTD</t>
  </si>
  <si>
    <t>HUAIAN KAPEIXI TRADING CO. LTD</t>
  </si>
  <si>
    <t>DUAS RODAS INDUSTRIAL DE MEXI</t>
  </si>
  <si>
    <t>ROYAL CASE COMPANY</t>
  </si>
  <si>
    <t>APPLE, INC.-L022- SUPERHUB</t>
  </si>
  <si>
    <t>DREAM OUTLET, INC.</t>
  </si>
  <si>
    <t>RA OPTICS LLC</t>
  </si>
  <si>
    <t>OMRON OCB</t>
  </si>
  <si>
    <t>CENTRAL CARGO UY</t>
  </si>
  <si>
    <t>EFC GLOBAL S DE RL DE CV</t>
  </si>
  <si>
    <t>TESLA MOTORS INC.</t>
  </si>
  <si>
    <t>CDJAPAN NEOWING CORPORATION</t>
  </si>
  <si>
    <t>VISTANA AVENTURAS INC</t>
  </si>
  <si>
    <t>SANMINA SCI/PLANTA GDL #8</t>
  </si>
  <si>
    <t>CJ ENM</t>
  </si>
  <si>
    <t>IMS GEAR-MEXICO</t>
  </si>
  <si>
    <t>AIT WORLDWIDE LOGISTICS</t>
  </si>
  <si>
    <t>NITRO LOGISTICS</t>
  </si>
  <si>
    <t>KAMAX MEXICO S DE RL DE CV</t>
  </si>
  <si>
    <t>NEWSTREAM ENTERPRISES</t>
  </si>
  <si>
    <t>MARUEI DE MEXICO SA DE CV</t>
  </si>
  <si>
    <t>FUNIK ULTERHARD MATERIAL CO</t>
  </si>
  <si>
    <t>ZODIAC AEROSPACE EQUIPO DE ME</t>
  </si>
  <si>
    <t>CHUANGKE INFORMATION TECHNOLOG</t>
  </si>
  <si>
    <t>OSTEONIC CO., LTD.</t>
  </si>
  <si>
    <t>STONEX</t>
  </si>
  <si>
    <t>HANDELNINE GLOBAL LLC</t>
  </si>
  <si>
    <t>PKM-CHRISTOPHER E. ARRUNADA</t>
  </si>
  <si>
    <t>PIDSA FONTANA</t>
  </si>
  <si>
    <t>ROBA MEDICAL SOLUTIONS LLC</t>
  </si>
  <si>
    <t>**TTS**QD MEILITINGTING TRADIN</t>
  </si>
  <si>
    <t>MBE-GPO. DANNAT DISTRIBUIDORES</t>
  </si>
  <si>
    <t>YOUNG GUNS SA DE CV</t>
  </si>
  <si>
    <t>ELECTRONICA CLARION SA DE CV-H</t>
  </si>
  <si>
    <t>SERVICIOS DE MENSAJERIA DE PRE</t>
  </si>
  <si>
    <t>JVG AERONAUTICS SA DE CV</t>
  </si>
  <si>
    <t>TOTOMAK MEXICO, SA DE CV</t>
  </si>
  <si>
    <t>LIEBHERR CANADA - BLLE</t>
  </si>
  <si>
    <t>CREATION TECHNOLOGIES</t>
  </si>
  <si>
    <t>EMBRAER AIRCRAFT</t>
  </si>
  <si>
    <t>ACPS AUTOMOTIVE CARRIER AND PR</t>
  </si>
  <si>
    <t>PARCEL2GO.COM LIMITED</t>
  </si>
  <si>
    <t>02 STUDIO SA DE CV</t>
  </si>
  <si>
    <t>SHOWA AUTOPARTS MEXICO SA DE</t>
  </si>
  <si>
    <t>GMVM BOWLING GREEN ASM/18016</t>
  </si>
  <si>
    <t>DNSS S.A.S.</t>
  </si>
  <si>
    <t>BOMBARDIER-EXCELLENCE CENTRE</t>
  </si>
  <si>
    <t>AISIN ELECTRONICS ILLINOIS LLC</t>
  </si>
  <si>
    <t>HU-NORTH AMERICA</t>
  </si>
  <si>
    <t>IFF(EXPORT) FLAVORS SAMPLE LAB</t>
  </si>
  <si>
    <t>RI SALES</t>
  </si>
  <si>
    <t>HUSCH BLACKWELL LLP</t>
  </si>
  <si>
    <t>GRUPO PGL MEXICO SAPI DE CV</t>
  </si>
  <si>
    <t>GEMMY INDUSTRIES</t>
  </si>
  <si>
    <t>LEXTER MICROELECTRONIC ENGINER</t>
  </si>
  <si>
    <t>MORGAN STANLEY/FIRST DATA</t>
  </si>
  <si>
    <t>WUHAN LINGKE ELEC TECH CO.,LTD</t>
  </si>
  <si>
    <t>FASC-INTEGRADORA DE FRANQ. PKT</t>
  </si>
  <si>
    <t>WEIXINYE ELECTRONICS CO.,LTD</t>
  </si>
  <si>
    <t>BARRIER TECHNOLOGIES</t>
  </si>
  <si>
    <t>SOS OF APOSTILLES SERVICES LLC</t>
  </si>
  <si>
    <t>LEGENDS HOSPITALITY ESPANA SL</t>
  </si>
  <si>
    <t>JAPANDCO</t>
  </si>
  <si>
    <t>ACS INTERNACIONAL S DE RL DE</t>
  </si>
  <si>
    <t>TRANSMISIONES Y EQUIPOS MECANI</t>
  </si>
  <si>
    <t>PRINTFUL INC</t>
  </si>
  <si>
    <t>SAFRAN ELECTRICAL COMPONENTS</t>
  </si>
  <si>
    <t>TOKAI RIKA MEXICO SA DE CV</t>
  </si>
  <si>
    <t>HAI SOLUTIONS</t>
  </si>
  <si>
    <t>DIABOLIKDVD.COM</t>
  </si>
  <si>
    <t>GISEDERLAN SA DE CV</t>
  </si>
  <si>
    <t>JOHNSON LAW GROUP</t>
  </si>
  <si>
    <t>MOLLURA &amp; C. SPA</t>
  </si>
  <si>
    <t>RICHTECH ROBOTICS INC</t>
  </si>
  <si>
    <t>KILLEEN TX US 190 W</t>
  </si>
  <si>
    <t>ECKERLE DE MEXICO SA DE CV</t>
  </si>
  <si>
    <t>TESLA INC. CIT</t>
  </si>
  <si>
    <t>MP INDUSTRIES LTD</t>
  </si>
  <si>
    <t>AISHIN SEIKI CO LTD</t>
  </si>
  <si>
    <t>NAUGHTY KID INFO TECH CO.,LTD</t>
  </si>
  <si>
    <t>WINGTRA AG</t>
  </si>
  <si>
    <t>TEXIDEA MACHINERY INC.</t>
  </si>
  <si>
    <t>KERN LIEBERS MEXICO SA DE CV</t>
  </si>
  <si>
    <t>DYNAMO INC</t>
  </si>
  <si>
    <t>DR.ALTEA CO.,LTD</t>
  </si>
  <si>
    <t>ROCKET LAB USA</t>
  </si>
  <si>
    <t>MOLEX INDIA P LTD</t>
  </si>
  <si>
    <t>REMIX INC.-CC</t>
  </si>
  <si>
    <t>DAIKONISHIKAWA MEXICANA SA DE</t>
  </si>
  <si>
    <t>PRO CONSTRUCTION</t>
  </si>
  <si>
    <t>OMNITECH ENGINEERING LIMITED</t>
  </si>
  <si>
    <t>JTEKT MACHINE SYSTEMS CO.</t>
  </si>
  <si>
    <t>OMRON ADEPT TECHNOLOGIES</t>
  </si>
  <si>
    <t>GAINDU SL</t>
  </si>
  <si>
    <t>EXPEDITORS INTERNATIONAL ESPA</t>
  </si>
  <si>
    <t>MOLDTRANS SL</t>
  </si>
  <si>
    <t>SOLER HISPANIA SL</t>
  </si>
  <si>
    <t>ENE-I RED PARTNERS S.L.</t>
  </si>
  <si>
    <t>GIANTS GAMING E-SPORTS, S.L.</t>
  </si>
  <si>
    <t>INDUSTRIAL AUTOMATION SUPPLIER</t>
  </si>
  <si>
    <t>AGAPEA FACTORY SA</t>
  </si>
  <si>
    <t>SEUR GEOPOST S.L.U</t>
  </si>
  <si>
    <t>CARRIER MEX PLANT E CMX INBND</t>
  </si>
  <si>
    <t>HENKEL BRANDON OB</t>
  </si>
  <si>
    <t>QINGDAO FREYA HAIR PRODUCTS CO</t>
  </si>
  <si>
    <t>MITSUI KINZOKU ACT MEXICANA SA</t>
  </si>
  <si>
    <t>BRIGHTNETWORKS COM.SERV. LTDA</t>
  </si>
  <si>
    <t>LOEWE LOGISTICS &amp; CARE GMBH</t>
  </si>
  <si>
    <t>MODUSLINK MEXICO SA DE CV</t>
  </si>
  <si>
    <t>THALES DIS INDIA PVT LTD</t>
  </si>
  <si>
    <t>MICROTECH PSME</t>
  </si>
  <si>
    <t>ACKERMAN, DAN</t>
  </si>
  <si>
    <t>3M DO BRASIL LTDA.</t>
  </si>
  <si>
    <t>AVIONICS&amp;LEAR SERVICE SA DE CV</t>
  </si>
  <si>
    <t>ABB/ ALIBABA/SZ BOFENG LOG CO</t>
  </si>
  <si>
    <t>CLUB CANNON, LLC</t>
  </si>
  <si>
    <t>ATLAS HEADREST LLC</t>
  </si>
  <si>
    <t>IMMEDIATE DELIVERY S.L.U</t>
  </si>
  <si>
    <t>SEASIDE COMPUTERS</t>
  </si>
  <si>
    <t>FDX EXP/TEMECULA</t>
  </si>
  <si>
    <t>SHAPE CORP MEXICO S DE RL DE C</t>
  </si>
  <si>
    <t>AXALTA/LIONVILLE</t>
  </si>
  <si>
    <t>ULINE</t>
  </si>
  <si>
    <t>MAILBOXES OF IOWA CITY</t>
  </si>
  <si>
    <t>VANDAPOWER LLC</t>
  </si>
  <si>
    <t>MKS SMART LOG SA  DE CV</t>
  </si>
  <si>
    <t>CONTITECH FLUID MEXICANA SA DE</t>
  </si>
  <si>
    <t>COTO TECHNOLOGY S DE RL DE CV</t>
  </si>
  <si>
    <t>DATA SURE WIN LOGISTICS LTD-PT</t>
  </si>
  <si>
    <t>DATA SURE WIN LOGISTICS LTD-S</t>
  </si>
  <si>
    <t>QUALICON CALIFORNIA</t>
  </si>
  <si>
    <t>FASTSHIP CO.,LTD.</t>
  </si>
  <si>
    <t>GUOYI LOGISTICS (HK) LTD-S</t>
  </si>
  <si>
    <t>SENDMYBAG NI LTD</t>
  </si>
  <si>
    <t>CANVAS FREAKS LLC</t>
  </si>
  <si>
    <t>HIRSCHMANN AUTOMOTIVE MEXICO S</t>
  </si>
  <si>
    <t>HONEYWELL C/O XPO LOGISTICS</t>
  </si>
  <si>
    <t>CITINETWORK LOGISTIC PL*LWP*</t>
  </si>
  <si>
    <t>CN EMS LOGISTIC CO SICHUAN</t>
  </si>
  <si>
    <t>EMS LOGISTIC CO.LIAONINGBRANCH</t>
  </si>
  <si>
    <t>THERMO FISHER SCIENTIFIC/FRS</t>
  </si>
  <si>
    <t>PINUSTAN IND.COM.MADEIRAS LTDA</t>
  </si>
  <si>
    <t>VANTAGE BANK TEXAS</t>
  </si>
  <si>
    <t>METALISTERIA PYLSA SA DE CV</t>
  </si>
  <si>
    <t>JOYSON SAFETY SYSTEMS-AH</t>
  </si>
  <si>
    <t>BEST OFFICE SRLS</t>
  </si>
  <si>
    <t>PRO SKATERS PLACE</t>
  </si>
  <si>
    <t>NSK WARNER MEXICO SA DE CV</t>
  </si>
  <si>
    <t>PTE COMPOUNDING DE MEXICO SA</t>
  </si>
  <si>
    <t>BESTOP SA DE CV</t>
  </si>
  <si>
    <t>E &amp; J GALLO WINERY</t>
  </si>
  <si>
    <t>VENTUREPOINT EVERYWHERE INC</t>
  </si>
  <si>
    <t>ERMAKSAN MAK.SAN. VE. TIC.A.S.</t>
  </si>
  <si>
    <t>PABE TAX SA DE CV</t>
  </si>
  <si>
    <t>HELLERMANNTYTON MANUFACTURAS</t>
  </si>
  <si>
    <t>SPEECH PROCESSING</t>
  </si>
  <si>
    <t>ROKFORM, LLC</t>
  </si>
  <si>
    <t>DAYTON PROGRESS  S DE RL DE CV</t>
  </si>
  <si>
    <t>FUNDACION PABLO ATCHUGARRY</t>
  </si>
  <si>
    <t>BYTORP S.R.O. CROSSBORDER</t>
  </si>
  <si>
    <t>YAMAZEN CORPORATION</t>
  </si>
  <si>
    <t>BMW MANUFACTURING CO LLC</t>
  </si>
  <si>
    <t>OMRON ELECTRONICS DE MEXICO SA</t>
  </si>
  <si>
    <t>MUNTERS I HUM CON PL</t>
  </si>
  <si>
    <t>MAINALI LONG LIFE TECHNOLOGY</t>
  </si>
  <si>
    <t>MARTINREA ARTEAGA / ARC</t>
  </si>
  <si>
    <t>BOMBARDIER C/O AIR CANADA</t>
  </si>
  <si>
    <t>ENGINE PARTS ARE US</t>
  </si>
  <si>
    <t>EMS LOGISTIC CO.HUBEI BRANCH</t>
  </si>
  <si>
    <t>HEAVY METAL BARBELL</t>
  </si>
  <si>
    <t>FOUR STRINGS JAPAN GK-CC</t>
  </si>
  <si>
    <t>WEBBER,CHRISTIANSON,&amp;HEIMRICHS</t>
  </si>
  <si>
    <t>SHOEI KOGYO CO.,LTD.</t>
  </si>
  <si>
    <t>(CN3P) YANGZHOU QIHANG FREIGHT</t>
  </si>
  <si>
    <t>HERMES SELLIER</t>
  </si>
  <si>
    <t>(ASP)SINIC FREIGHT FORWARDERS</t>
  </si>
  <si>
    <t>NINGBO FUCHENG INTL FREIGHT</t>
  </si>
  <si>
    <t>PROSYS</t>
  </si>
  <si>
    <t>POMPES GRUNDFOS</t>
  </si>
  <si>
    <t>MAGNA SEATING SC</t>
  </si>
  <si>
    <t>CRODA CHOCQUES</t>
  </si>
  <si>
    <t>FAURECIA SISTEMAS AUTOMOTRICES</t>
  </si>
  <si>
    <t>POLIMEROS Y DERVIADOS</t>
  </si>
  <si>
    <t>FDX EXP/BCTA SORT ID</t>
  </si>
  <si>
    <t>LG ELECTRONICS VU</t>
  </si>
  <si>
    <t>SEDGWICK/FSSI</t>
  </si>
  <si>
    <t>DISTRIBUTION SPECIALISTS INC</t>
  </si>
  <si>
    <t>YIWU DUANRAN TRADING CO.,LTD</t>
  </si>
  <si>
    <t>MANE USA</t>
  </si>
  <si>
    <t>AKTINA CDS GMBH</t>
  </si>
  <si>
    <t>QINGDAO SENHO TECH TRADE CO</t>
  </si>
  <si>
    <t>CSL PLASMA EL PASO 197</t>
  </si>
  <si>
    <t>MINTH MEXICO COATINGS SA DE CV</t>
  </si>
  <si>
    <t>FDX EXP/SORT LOCATION</t>
  </si>
  <si>
    <t>GIVAUDAN SINGAPORE PTE LTD</t>
  </si>
  <si>
    <t>LK METROLOGY, INC. (NIKON)</t>
  </si>
  <si>
    <t>CONCEPT Z PERFORMANCE</t>
  </si>
  <si>
    <t>TEXON SEMICONDUCTOR TECH</t>
  </si>
  <si>
    <t>PHILIPS HEALTHCARE FACTORY</t>
  </si>
  <si>
    <t>2 TOMATOES GAMES SL</t>
  </si>
  <si>
    <t>WESTLAKE EPOXY BV</t>
  </si>
  <si>
    <t>EY</t>
  </si>
  <si>
    <t>ALFREDSSON COMMUNICATION AB</t>
  </si>
  <si>
    <t>DELTASHIPEXPRESS</t>
  </si>
  <si>
    <t>CATHODEX OY</t>
  </si>
  <si>
    <t>CGT U.S LIMITED</t>
  </si>
  <si>
    <t>SHANGHAI QIGEJIMI MOJU CO</t>
  </si>
  <si>
    <t>MBE 307</t>
  </si>
  <si>
    <t>NALCOR LLC</t>
  </si>
  <si>
    <t>NSK RODAMIENTOS MEXICANA SA DE</t>
  </si>
  <si>
    <t>NOBILIA-WERKE WERK IV</t>
  </si>
  <si>
    <t>KINCARDINE HOME HARDWARE</t>
  </si>
  <si>
    <t>SECURE CORE EVANSVILLE LLC</t>
  </si>
  <si>
    <t>GUOYI LOGISTICS (HONG KONG ) L</t>
  </si>
  <si>
    <t>VALGROUP BRASIL IND. EMB. LTDA</t>
  </si>
  <si>
    <t>FELAPPI SRL</t>
  </si>
  <si>
    <t>ORION ENERGY PARTNERS</t>
  </si>
  <si>
    <t>TRIDIMENSIONAL SRL</t>
  </si>
  <si>
    <t>BULGARI HORLOGERIE SA</t>
  </si>
  <si>
    <t>PONTACOL AG</t>
  </si>
  <si>
    <t>BOGE RUBBER &amp; PLASTICS MEXICO</t>
  </si>
  <si>
    <t>FDX EXP/DENVER SORT</t>
  </si>
  <si>
    <t>TQ 1 DE MEXICO SA DE CV</t>
  </si>
  <si>
    <t>BLOCK INC.</t>
  </si>
  <si>
    <t>GEM ETIQUETAS MANUFACTURA SA</t>
  </si>
  <si>
    <t>APPLE, INC-KGB CARLISLE</t>
  </si>
  <si>
    <t>APPLE, INC-KGB SPARKS</t>
  </si>
  <si>
    <t>WAZER INC</t>
  </si>
  <si>
    <t>BURNS &amp; MCDONNELL</t>
  </si>
  <si>
    <t>HUZHOU PAIMING TRADING CO</t>
  </si>
  <si>
    <t>LINGBLE</t>
  </si>
  <si>
    <t>THE RETROFIT SOURCE INC</t>
  </si>
  <si>
    <t>J&amp;K INTERNATIONAL GROUP, LLC</t>
  </si>
  <si>
    <t>HERSCHEL INFRARED LTD</t>
  </si>
  <si>
    <t>CTK</t>
  </si>
  <si>
    <t>GYAN BOOKS PVT LTD</t>
  </si>
  <si>
    <t>KIOXIA AMERICA, INC</t>
  </si>
  <si>
    <t>VINATI ORGANICS LTD*REV*</t>
  </si>
  <si>
    <t>CLARIANT PRODUKTE</t>
  </si>
  <si>
    <t>CLARIANT PLASTICS &amp; COATINGS</t>
  </si>
  <si>
    <t>INDUSTRIAL JUGUETERA SA</t>
  </si>
  <si>
    <t>DACHSER SE</t>
  </si>
  <si>
    <t>GCS LOGISTICS LLC</t>
  </si>
  <si>
    <t>AUMOVIO AUTONOMOUS MOBILITY</t>
  </si>
  <si>
    <t>TV NORD CERT GMBH PRODUKTMGMT</t>
  </si>
  <si>
    <t>UNISTO LTD</t>
  </si>
  <si>
    <t>KURIS SPEZIALMASCHINEN GMBH</t>
  </si>
  <si>
    <t>STAUBLI TEC-SYSTEMS GMBH</t>
  </si>
  <si>
    <t>SRG SCHULZ + RACKOW</t>
  </si>
  <si>
    <t>STABILUS GMBH BEI KUEHNE</t>
  </si>
  <si>
    <t>ABB INDIA LIMITED</t>
  </si>
  <si>
    <t>DONGHEE</t>
  </si>
  <si>
    <t>SUPRALON PROD&amp;VERTRIEBS GMBH</t>
  </si>
  <si>
    <t>AM DL MRO JV SAPI DE CV</t>
  </si>
  <si>
    <t>ZIO CHEMICAL CO.,LTD</t>
  </si>
  <si>
    <t>BOMBARDIER INC (US TOOLS)</t>
  </si>
  <si>
    <t>MEDTRONIC MEXICO S DE RL DE CV</t>
  </si>
  <si>
    <t>SUMMIT PLASTIC GUANAJUATO S DE</t>
  </si>
  <si>
    <t>FDX EXP/NZJA SORT</t>
  </si>
  <si>
    <t>EFI CRETAPRINT S.L.U</t>
  </si>
  <si>
    <t>TREVIL SRL</t>
  </si>
  <si>
    <t>PASTIDEA DI FORMATRE SRL</t>
  </si>
  <si>
    <t>SIGNATURE SRL</t>
  </si>
  <si>
    <t>PARKER HANNIFIN MFG GR GMBH&amp;CO</t>
  </si>
  <si>
    <t>CPY INTERNATIONAL LIMITED</t>
  </si>
  <si>
    <t>BAUSCH &amp; LOMB DR G MANN PHARMA</t>
  </si>
  <si>
    <t>BENECKEKALIKO AG</t>
  </si>
  <si>
    <t>TESLA GERMANY GMBH</t>
  </si>
  <si>
    <t>BAIER GMBH &amp; CO KG</t>
  </si>
  <si>
    <t>GENERAL MOTORS DO BRASIL LTDA</t>
  </si>
  <si>
    <t>DI DIO BUSINESS SERVICES OHG</t>
  </si>
  <si>
    <t>DEEJAY.DE GMBH &amp; CO. KG</t>
  </si>
  <si>
    <t>BENECKE-KALIKO SA</t>
  </si>
  <si>
    <t>RACECHIP CHIPTUNING GMBH&amp;COKG</t>
  </si>
  <si>
    <t>HANS GUENTNER GMBH</t>
  </si>
  <si>
    <t>ALLYN INTERNATIONAL SERVICES</t>
  </si>
  <si>
    <t>EDSCHA AUTOMOTIVE SLP SAPI DE</t>
  </si>
  <si>
    <t>USA SAMPLES</t>
  </si>
  <si>
    <t>GRUPO AERONAUTICO OVA SA DE CV</t>
  </si>
  <si>
    <t>AURA SCREENS INC</t>
  </si>
  <si>
    <t>MAILBOX PRINTING POSTAL &amp; SHIP</t>
  </si>
  <si>
    <t>CLOVER WIRELESS</t>
  </si>
  <si>
    <t>TPC PRINT MEXICO S DE RL DE CV</t>
  </si>
  <si>
    <t>GARDNER DENVER TA EMCOWHEATON</t>
  </si>
  <si>
    <t>YI CAN SUPPLY CHAIN (SHANGHAI)</t>
  </si>
  <si>
    <t>XIN POINT MEXICO S DE RL DE CV</t>
  </si>
  <si>
    <t>TPR 910267</t>
  </si>
  <si>
    <t>JY YB HARMONY TRADING CO LTD</t>
  </si>
  <si>
    <t>CUMMINS GAC</t>
  </si>
  <si>
    <t>TEAMPLAS CHEMICAL CO.,LTD.</t>
  </si>
  <si>
    <t>DSR CORP(TRADING TEAM)</t>
  </si>
  <si>
    <t>BSH HOME APPLIANCES</t>
  </si>
  <si>
    <t>BRODBECK IRONWORKS LLC</t>
  </si>
  <si>
    <t>TEXAS NATIONAL TITLE</t>
  </si>
  <si>
    <t>DAE-A CO., LTD.</t>
  </si>
  <si>
    <t>DOTEXE</t>
  </si>
  <si>
    <t>MEJURI INC</t>
  </si>
  <si>
    <t>LAUAK CANADA INC</t>
  </si>
  <si>
    <t>SIRA LOGISTICS FREIGHT BV</t>
  </si>
  <si>
    <t>DILIGENCIAS Y ENVIOS URGENCIAS</t>
  </si>
  <si>
    <t>DEBETS SCHALKE BV</t>
  </si>
  <si>
    <t>TECHNISCH BUREAU SLO-RID BV</t>
  </si>
  <si>
    <t>BRINKMAN AGRO B.V.</t>
  </si>
  <si>
    <t>PARCELPARCEL</t>
  </si>
  <si>
    <t>SPS SWITZERLAND AG</t>
  </si>
  <si>
    <t>PEACH GUITARS LIMITED</t>
  </si>
  <si>
    <t>BEIJING ZHONGXU HUAGONG CO.LTD</t>
  </si>
  <si>
    <t>WAI CHIN#50# MACHINERY LTD</t>
  </si>
  <si>
    <t>ABB/ BDT</t>
  </si>
  <si>
    <t>TXC CORP-SALES-FTZ</t>
  </si>
  <si>
    <t>ALPHA AUTOMOTIVE PARTS CO.LTD</t>
  </si>
  <si>
    <t>SUMITOMO WIRING SYSTEMS, LTD.</t>
  </si>
  <si>
    <t>PCG TRADING LLC C/O CONVERGE</t>
  </si>
  <si>
    <t>ZHENGZHOU GENTOP INTL TRANSPOR</t>
  </si>
  <si>
    <t>WORLD CARRIER</t>
  </si>
  <si>
    <t>REX-INTL LANGFANG BRANCH</t>
  </si>
  <si>
    <t>REX INTL LGST LANGFANG BRANCH</t>
  </si>
  <si>
    <t>ZJYIHANG INTER FREIGHT</t>
  </si>
  <si>
    <t>*TTS*HANG ZHOU GREAT STAR IND</t>
  </si>
  <si>
    <t>SH SACHS HUIZHONG SHOCK ABSORB</t>
  </si>
  <si>
    <t>YA SHUN DA INTL LOGIS TICS</t>
  </si>
  <si>
    <t>ZHENGZHOU UNIWIN MACHIRY&amp;EQPT</t>
  </si>
  <si>
    <t>(CN3P) ANHUI YATAI AIR FORWARD</t>
  </si>
  <si>
    <t>NUCOR STEEL</t>
  </si>
  <si>
    <t>ZHEJIANG KINGDOM FORWARDING CO</t>
  </si>
  <si>
    <t>SD FEIFU INTER LOGIST HUANGDAO</t>
  </si>
  <si>
    <t>ELI ADAMS JEWELERS INC</t>
  </si>
  <si>
    <t>GERGONNE SLOVENSKO S.R.O.</t>
  </si>
  <si>
    <t>REZBONAREZNI INSTRUMENTI LTD</t>
  </si>
  <si>
    <t>(CN3P)JILIN TIANDI JIATONG LOG</t>
  </si>
  <si>
    <t>GENERAL MOTORS DE MEXICO</t>
  </si>
  <si>
    <t>HEFA POL.FLOK.SUNI DERI SAN.VE</t>
  </si>
  <si>
    <t>PLEXUS SERVICES RO SRL</t>
  </si>
  <si>
    <t>EMT ELEKTRONIK MUH.SAN.TIC.LTD</t>
  </si>
  <si>
    <t>DANA HEAVY AXLE MEXICO</t>
  </si>
  <si>
    <t>AMBEED INC</t>
  </si>
  <si>
    <t>ELECFIL UNIFIL OTOMOTIVSANVETI</t>
  </si>
  <si>
    <t>EUROPTEC CAM SAN.VE.TIC.A.S.</t>
  </si>
  <si>
    <t>GSB OILLESS IMALAT SANVE PAZ</t>
  </si>
  <si>
    <t>EVOLV TECHNOLOGIES</t>
  </si>
  <si>
    <t>CPE ELECTRONICA MEXICO S DE RL</t>
  </si>
  <si>
    <t>ASSET LOJISTIK A S</t>
  </si>
  <si>
    <t>ALAPALA G.SP.AND.S.M.G.STIC.AS</t>
  </si>
  <si>
    <t>CAGDAS PRES BESLEME SISSANVETI</t>
  </si>
  <si>
    <t>MEHMET HAYDAR OGUZ MHT BEYNELM</t>
  </si>
  <si>
    <t>DSV HAVA VE DENIZ TAS.A.S.</t>
  </si>
  <si>
    <t>AUTOLIV ROMANIA SRL RBT</t>
  </si>
  <si>
    <t>AUTOLIV ROMANIA SRL VOR</t>
  </si>
  <si>
    <t>ELI ULUSLAR ARASI TASM VE TURZ</t>
  </si>
  <si>
    <t>SILMID LIMITED</t>
  </si>
  <si>
    <t>ORANGESTAR LOGISTICS PL*MM*GTI</t>
  </si>
  <si>
    <t>CARRER SANT RAMON 7</t>
  </si>
  <si>
    <t>PANASONIC AUTOMOTIVE MONTERREY</t>
  </si>
  <si>
    <t>MATIAS CASTRO</t>
  </si>
  <si>
    <t>RAMIREZ-SMITH &amp; TVINNEREIM</t>
  </si>
  <si>
    <t>ANOTHER BIKE DI ROBERTO PETRA.</t>
  </si>
  <si>
    <t>CREE VENTURE LED CO LTD</t>
  </si>
  <si>
    <t>CEMS ZHEJIANG HANGZHOU A</t>
  </si>
  <si>
    <t>TSYS CARD PRODUCTIONS</t>
  </si>
  <si>
    <t>TAKASAGO TRANSPORTABTEILUNG</t>
  </si>
  <si>
    <t>CEMS GUANGDONG JIANGMEN A</t>
  </si>
  <si>
    <t>CEMS SHANGHAI A</t>
  </si>
  <si>
    <t>TIFFANY AND COMPANY-IPD</t>
  </si>
  <si>
    <t>CEMS ZHEJIANG SHAOXING A</t>
  </si>
  <si>
    <t>CEMS JIANGSU SUZHOU B</t>
  </si>
  <si>
    <t>CEMS HENAN XUCHANG A</t>
  </si>
  <si>
    <t>CEMS ZHEJIANG WENZHOU A</t>
  </si>
  <si>
    <t>ALL SEA MEDICAL</t>
  </si>
  <si>
    <t>KOUSIOTAS VASILIOS</t>
  </si>
  <si>
    <t>CEMS HEBEI SHIJIAZHUANG A</t>
  </si>
  <si>
    <t>CEMS JIANGSU SUZHOU D</t>
  </si>
  <si>
    <t>CEMS JIANGSU NANJING C</t>
  </si>
  <si>
    <t>CEMS JIANGSU YANGZHOU A</t>
  </si>
  <si>
    <t>CEMS FUJIAN XIAMEN A</t>
  </si>
  <si>
    <t>EMONS AIR &amp; SEA GMBH</t>
  </si>
  <si>
    <t>MOTOROLA SOLUTIONS MALAYSIA SB</t>
  </si>
  <si>
    <t>PANDUIT MEXICO S EN NC DE CV</t>
  </si>
  <si>
    <t>GOLDMANBABBONIFERNANDEZMURPHYW</t>
  </si>
  <si>
    <t>GPV INTERNATIONAL A/S</t>
  </si>
  <si>
    <t>KRODEX SA DE CV</t>
  </si>
  <si>
    <t>EMIRATES FACILITIES MAILING</t>
  </si>
  <si>
    <t>TTM TECH TRADING (ASIA) CO LTD</t>
  </si>
  <si>
    <t>FIRE FIGHTING SYSTEMS SWEDEN</t>
  </si>
  <si>
    <t>EPSON MEXICO SA DE CV</t>
  </si>
  <si>
    <t>FDX EXP/OKCA SORT</t>
  </si>
  <si>
    <t>FDX EXP/BOULDER/LAAA</t>
  </si>
  <si>
    <t>AMERICAN AIRLINES/LE</t>
  </si>
  <si>
    <t>POSCO MOBILITY SOLUTION</t>
  </si>
  <si>
    <t>KPOP MERCH.INC</t>
  </si>
  <si>
    <t>DRTECH NORTH AMERICA INC.</t>
  </si>
  <si>
    <t>TREMEC CROP (ENG)</t>
  </si>
  <si>
    <t>TENAYA SPORT, S.L.</t>
  </si>
  <si>
    <t>SUNCALL TECHNOLOGIES MEXICO SA</t>
  </si>
  <si>
    <t>FMFC LLC</t>
  </si>
  <si>
    <t>PORTER AIRLINES,INC.-ADMIN USD</t>
  </si>
  <si>
    <t>TRUE SPEC GOLF OUTBOUND</t>
  </si>
  <si>
    <t>JSSI PARTS &amp; LEASING</t>
  </si>
  <si>
    <t>KVH INDUSTRIES</t>
  </si>
  <si>
    <t>POCA INTERNAL  SORT ID</t>
  </si>
  <si>
    <t>NAIGAI TRANS LINE LTD.-CC</t>
  </si>
  <si>
    <t>BORGWARNER PROPULSION II</t>
  </si>
  <si>
    <t>ZF PHARR (454)</t>
  </si>
  <si>
    <t>EIGHT AND NINE DESIGNS</t>
  </si>
  <si>
    <t>NIPPON PAINT AUTOMOTIVE COA</t>
  </si>
  <si>
    <t>UNIFIED LOGISTICS</t>
  </si>
  <si>
    <t>HUI FENG YUAN METAL PRODUCTS C</t>
  </si>
  <si>
    <t>LSA CONTROL SL</t>
  </si>
  <si>
    <t>FLOWDRILL B.V.</t>
  </si>
  <si>
    <t>HORSESHOE BAY RESORT- SPECTRE</t>
  </si>
  <si>
    <t>HORSESHOE BAY RESORT- JET RAN</t>
  </si>
  <si>
    <t>SECURITAS TECHNOLOGY</t>
  </si>
  <si>
    <t>AUTOLIV MX PAYER AST SAN DIEGO</t>
  </si>
  <si>
    <t>LEARJET</t>
  </si>
  <si>
    <t>TDK TAIWAN ELECTRONICS CORP.</t>
  </si>
  <si>
    <t>AGFA NV RS</t>
  </si>
  <si>
    <t>FIDELITY FULFILMENT NL</t>
  </si>
  <si>
    <t>SHENYANG XINTUOFENG TRADE CO</t>
  </si>
  <si>
    <t>KADLED SA DE CV</t>
  </si>
  <si>
    <t>MALCA-AMIT ITALY SRL</t>
  </si>
  <si>
    <t>SHANDONGHAOMAI MACHINE TECH CO</t>
  </si>
  <si>
    <t>UNITED C/O BROOKS BROS.</t>
  </si>
  <si>
    <t>INTERNATIONAL BOX SRL</t>
  </si>
  <si>
    <t>BMTS TECH US CO</t>
  </si>
  <si>
    <t>ZEN NIHON BUDOGU</t>
  </si>
  <si>
    <t>INDUSTRIE BIAGIOLI SPA</t>
  </si>
  <si>
    <t>DVA MEXICANA SA DE CV</t>
  </si>
  <si>
    <t>TGCS HARDWARE</t>
  </si>
  <si>
    <t>PULCRANET SRL</t>
  </si>
  <si>
    <t>RKB EUROPE SA</t>
  </si>
  <si>
    <t>GM PRODUCTION SRL</t>
  </si>
  <si>
    <t>VERDAD EXPLORATION MEXICO LLC</t>
  </si>
  <si>
    <t>PURIFIT IMPORT&amp;EXPORT CO.,LTD</t>
  </si>
  <si>
    <t>NORTH AMERICAN LIGHTING</t>
  </si>
  <si>
    <t>AAM MAQUILADORA MEXICO</t>
  </si>
  <si>
    <t>NO STYLE</t>
  </si>
  <si>
    <t>MIRONE MARCELLO</t>
  </si>
  <si>
    <t>SATISFY</t>
  </si>
  <si>
    <t>BBCS BEAUTY CARE SOLUTIONS</t>
  </si>
  <si>
    <t>MET SPA</t>
  </si>
  <si>
    <t>MEC SPA DIV. FX</t>
  </si>
  <si>
    <t>PUSHEEN CORP</t>
  </si>
  <si>
    <t>PACIFIC MARKET</t>
  </si>
  <si>
    <t>PIDSA ASD OPERATIONS GROUP</t>
  </si>
  <si>
    <t>MEX REPRESENTATIONS LLC</t>
  </si>
  <si>
    <t>VARIAN MEDICAL SYSTEMS INC</t>
  </si>
  <si>
    <t>KWADRON SP. Z O. O. SP.K.</t>
  </si>
  <si>
    <t>CEMS SHANDONG HEZE A</t>
  </si>
  <si>
    <t>AGFA NV - SPARE PARTS</t>
  </si>
  <si>
    <t>SEOJUN INC</t>
  </si>
  <si>
    <t>KOLARC MAKINE IML.SAN.VE.TIC</t>
  </si>
  <si>
    <t>SOCIEDAD CML LIN GLB</t>
  </si>
  <si>
    <t>PEC DE MEXICO SA DE CV</t>
  </si>
  <si>
    <t>HARLAND CLARKE/HP INT'L</t>
  </si>
  <si>
    <t>NOVARESINE S.R.L.</t>
  </si>
  <si>
    <t>NORD FLUID SPA</t>
  </si>
  <si>
    <t>KAMI SA</t>
  </si>
  <si>
    <t>CSL PLASMA EL PASO 248</t>
  </si>
  <si>
    <t>ROCKAUTO LLC</t>
  </si>
  <si>
    <t>IRIZAR E - MOBILITY SAT</t>
  </si>
  <si>
    <t>HEALTHLINK INTERNATIONAL, INC.</t>
  </si>
  <si>
    <t>YICHANG NUORUI TRADING CO</t>
  </si>
  <si>
    <t>WILLIAMS LUMBER INC</t>
  </si>
  <si>
    <t>FEPSA FELTROS PORTUGUESES SA</t>
  </si>
  <si>
    <t>CLAYTON OF BELGIUM NV- FREIGHT</t>
  </si>
  <si>
    <t>GA MOLDES, LDA</t>
  </si>
  <si>
    <t>HS HYOSUNG LUXEMBOURG S.A.</t>
  </si>
  <si>
    <t>NWT NEW TERRACOTA LDA</t>
  </si>
  <si>
    <t>ARLO CARLSBAD</t>
  </si>
  <si>
    <t>AMPHENOL CANADA CORP</t>
  </si>
  <si>
    <t>AWL AUTOMATION LLC</t>
  </si>
  <si>
    <t>DER FLINKE FINK GMBH</t>
  </si>
  <si>
    <t>MAFTEC CO LTD</t>
  </si>
  <si>
    <t>BESTOP HQ</t>
  </si>
  <si>
    <t>ELNECS.R.O.</t>
  </si>
  <si>
    <t>PERFECT CIRCUIT VENDORS</t>
  </si>
  <si>
    <t>MAIL BOXES 2940 IP</t>
  </si>
  <si>
    <t>AUSTRALIS CARGO</t>
  </si>
  <si>
    <t>MBE 264 IE</t>
  </si>
  <si>
    <t>NAXOS IND COM UTIL DOM LTDA</t>
  </si>
  <si>
    <t>ADIENT RAMOS DSSI-PLANT #2546</t>
  </si>
  <si>
    <t>HET WAREN HUIS, PT</t>
  </si>
  <si>
    <t>VEGUM A.S.</t>
  </si>
  <si>
    <t>KAO SALON</t>
  </si>
  <si>
    <t>INTERPOST LTD</t>
  </si>
  <si>
    <t>MAILLEFER EXTRUSION EXPORT</t>
  </si>
  <si>
    <t>CODORNIU ARGENTINA SA</t>
  </si>
  <si>
    <t>MIA BURTON SRL</t>
  </si>
  <si>
    <t>VOLVO CARS US OPERATIONS LLC</t>
  </si>
  <si>
    <t>PRIMA INDUSTRIE SPA</t>
  </si>
  <si>
    <t>PROMEXAR SA DE CV</t>
  </si>
  <si>
    <t>TAGG/ROMEOVILLE</t>
  </si>
  <si>
    <t>KUVAG GMBH&amp;CO KG</t>
  </si>
  <si>
    <t>HARVIA OY</t>
  </si>
  <si>
    <t>WHEEL DISTRIBUTION</t>
  </si>
  <si>
    <t>WUHAN ORIA IMP. &amp;EXP. CO.,LTD</t>
  </si>
  <si>
    <t>CONTEYOR US INC</t>
  </si>
  <si>
    <t>BLUE WATER SHIPPING AB</t>
  </si>
  <si>
    <t>KONECRANES FINLAND OY / SUPPLY</t>
  </si>
  <si>
    <t>SERVICIO DE ASESORAMIENTO AERO</t>
  </si>
  <si>
    <t>SHANGHAI CHIESIN INDUSTRIAL</t>
  </si>
  <si>
    <t>YUN SIAN CO,LTD.</t>
  </si>
  <si>
    <t>NAVLUNGO LOJ.VE TEK.A.S.</t>
  </si>
  <si>
    <t>SUNGOHGLOBAL</t>
  </si>
  <si>
    <t>DFA, LLC</t>
  </si>
  <si>
    <t>DAIMLER TRUCKS NA OUTBOUND</t>
  </si>
  <si>
    <t>EITAN MEDICAL LTD.</t>
  </si>
  <si>
    <t>RINGANA GMBH</t>
  </si>
  <si>
    <t>NTG AIR &amp; OCEAN A/S</t>
  </si>
  <si>
    <t>GRUNDFOS OPERATIONS A/S</t>
  </si>
  <si>
    <t>KROEPLIN GMBTL</t>
  </si>
  <si>
    <t>CHANGZHOU TONYWELD GROUP CO.</t>
  </si>
  <si>
    <t>ATLAS HYDRAULICS</t>
  </si>
  <si>
    <t>SHIPPING TO GO LTD.</t>
  </si>
  <si>
    <t>TY OPTICS CORPORATION</t>
  </si>
  <si>
    <t>GENERAL INDUSTRIAL GOODS &amp; SER</t>
  </si>
  <si>
    <t>FUDO FISHING</t>
  </si>
  <si>
    <t>CHUGS EXPRESS, S.L.</t>
  </si>
  <si>
    <t>ZENTRIX S DE RL DE CV</t>
  </si>
  <si>
    <t>PRO SOURCING SA DE CV</t>
  </si>
  <si>
    <t>CONTROLADORA MABE SA DE CV</t>
  </si>
  <si>
    <t>CONTRO MABE SA DE CV</t>
  </si>
  <si>
    <t>ADIENT/PLYMOUTH CTU</t>
  </si>
  <si>
    <t>HZ SENDE FOREIGN TRADE CO</t>
  </si>
  <si>
    <t>RSV PAQUETERIA Y MENSAJERIA VI</t>
  </si>
  <si>
    <t>VUTEQ INDUSTRIES MEXICO SA DE</t>
  </si>
  <si>
    <t>QD SILK BEAUTY HAIR PRODUCTS</t>
  </si>
  <si>
    <t>DONALDSON EUROPE BV</t>
  </si>
  <si>
    <t>TECHTRONIC INDUSTRIES</t>
  </si>
  <si>
    <t>ALS GROUP USA</t>
  </si>
  <si>
    <t>HONEYWELL SYSTEM SENSOR-ELPASO</t>
  </si>
  <si>
    <t>ELEKTA C/O EXPEDITORS</t>
  </si>
  <si>
    <t>FLEXTRONICS TECHNOLOGIES SAN</t>
  </si>
  <si>
    <t>HARUMIO</t>
  </si>
  <si>
    <t>PREMIUM ONE SPORTS SDN. BHD.</t>
  </si>
  <si>
    <t>CHENGDA KEJI CO.,LTD</t>
  </si>
  <si>
    <t>XIN GANG SUPPLY CHAIN CO LTD</t>
  </si>
  <si>
    <t>YTX SUR S.R.L.</t>
  </si>
  <si>
    <t>WEIMAO TRADING CO., LTD.</t>
  </si>
  <si>
    <t>BIG RIG WORLD</t>
  </si>
  <si>
    <t>KITO CROSBY</t>
  </si>
  <si>
    <t>VE VENDOR</t>
  </si>
  <si>
    <t>WILSON CHAMP S.R.L.</t>
  </si>
  <si>
    <t>AQUAPHARM PCHEM LLC</t>
  </si>
  <si>
    <t>NEW DYNACAST DE MEXICO SA DE</t>
  </si>
  <si>
    <t>FORWARD2ME PL SP. Z O.O.</t>
  </si>
  <si>
    <t>LSEGH INC</t>
  </si>
  <si>
    <t>E + H (USA) HOLDINGS</t>
  </si>
  <si>
    <t>MR MAIL INC</t>
  </si>
  <si>
    <t>NIAGARA BOTTLING LLC</t>
  </si>
  <si>
    <t>FDX EXP/ST.HUBERT</t>
  </si>
  <si>
    <t>TRUTONE MASTERING LABS INC</t>
  </si>
  <si>
    <t>FARFETCH LT</t>
  </si>
  <si>
    <t>FARFETCH ES</t>
  </si>
  <si>
    <t>ICS LTD</t>
  </si>
  <si>
    <t>TOSHIBA INTL CORP</t>
  </si>
  <si>
    <t>VENTURE BASE GMBH</t>
  </si>
  <si>
    <t>SCHAEFFLERTRANSMISSIONSYSTEMS</t>
  </si>
  <si>
    <t>LINK LOGISTICS A/S - ODE</t>
  </si>
  <si>
    <t>FARFETCH - USA BOUTIQUE</t>
  </si>
  <si>
    <t>VILLAGE GREEN INC.-CC</t>
  </si>
  <si>
    <t>MBE 2851 IGUALADA</t>
  </si>
  <si>
    <t>F-SIX DENTAL TECH CO LTD</t>
  </si>
  <si>
    <t>MARKETING - INTERNATIONAL</t>
  </si>
  <si>
    <t>ZHEJIANG XINHUI IMP&amp;EXP CO.,</t>
  </si>
  <si>
    <t>ITG/PARRAS CONE DE MEXICO</t>
  </si>
  <si>
    <t>(SP)EMS LOGISTIC CO JIANGSU BR</t>
  </si>
  <si>
    <t>(SP)EMS LOGISTIC COZHEJIANG BR</t>
  </si>
  <si>
    <t>ACS IND INC</t>
  </si>
  <si>
    <t>CJ PONY PARTS</t>
  </si>
  <si>
    <t>HOMETOWN POSTAL</t>
  </si>
  <si>
    <t>LENOVO GLOBAL TECHNOLOGY TW/3P</t>
  </si>
  <si>
    <t>SH UYA TECH CO</t>
  </si>
  <si>
    <t>DITA INC</t>
  </si>
  <si>
    <t>GB04 EMT AEROSPACE UK LTD</t>
  </si>
  <si>
    <t>UNLIMITEDIRL</t>
  </si>
  <si>
    <t>BRC GLOBAL ROLLS LIMITED</t>
  </si>
  <si>
    <t>TRIFECTA NETWORKS</t>
  </si>
  <si>
    <t>LIGHT MAPLE TRADING CO LTD</t>
  </si>
  <si>
    <t>HANGZHOU YIDONG E-COM CO</t>
  </si>
  <si>
    <t>IBM</t>
  </si>
  <si>
    <t>WORLD FUEL/CARD SERVICES</t>
  </si>
  <si>
    <t>TRAMITES MEXICO LLC</t>
  </si>
  <si>
    <t>FDX EXP/MX/MEXHQ</t>
  </si>
  <si>
    <t>EMS LOGISTIC CO.ZJ BRANCH</t>
  </si>
  <si>
    <t>PRIMUS GLOBAL LOGISTICS*LWP*</t>
  </si>
  <si>
    <t>STANFORD UNIV</t>
  </si>
  <si>
    <t>IMTEK MUH.SAN.TIC.LTD.STI</t>
  </si>
  <si>
    <t>CI MIPYME EXPORTEAM S.A.S.</t>
  </si>
  <si>
    <t>KYOCERA VIETNAM</t>
  </si>
  <si>
    <t>UWS INTERG LOGISTIC PL*LWP*MM*</t>
  </si>
  <si>
    <t>HANON SYSTEMS AUTOPAL S.R.O.</t>
  </si>
  <si>
    <t>AVENUE A STORES, LLC</t>
  </si>
  <si>
    <t>T.I(PHILIPPINES), INC</t>
  </si>
  <si>
    <t>LAM RESEARCH MANUFACTURING LTD</t>
  </si>
  <si>
    <t>TAXAN MEXICO SA DE CV</t>
  </si>
  <si>
    <t>ETO MAGNETIC MEXICO S DE RL DE</t>
  </si>
  <si>
    <t>DOINGCOM AROMA TECHNOLOGY</t>
  </si>
  <si>
    <t>FDX EXP/NDVA SORT ID</t>
  </si>
  <si>
    <t>RICHMOND VA SOUTHSIDE</t>
  </si>
  <si>
    <t>TEXTIL FARBE LTDA.</t>
  </si>
  <si>
    <t>THE HOME CENTRIC*REV*</t>
  </si>
  <si>
    <t>CROSBY GROUP</t>
  </si>
  <si>
    <t>WAX WORK RECORDS</t>
  </si>
  <si>
    <t>YMC TRADING G.K.-CC</t>
  </si>
  <si>
    <t>COMAU LLC</t>
  </si>
  <si>
    <t>IRVE GROUP, LLC</t>
  </si>
  <si>
    <t>PLAMEX SA DE CV</t>
  </si>
  <si>
    <t>NAVISTAR ATC WAREHOUSE</t>
  </si>
  <si>
    <t>DSV IMPORT</t>
  </si>
  <si>
    <t>SEQUOIA PRINT AND SHIP</t>
  </si>
  <si>
    <t>LACROIX SOFREL SPAIN</t>
  </si>
  <si>
    <t>CHARLES &amp; COLVARD INTL LTD</t>
  </si>
  <si>
    <t>FREUDENBERG-NOK</t>
  </si>
  <si>
    <t>FREUDENBERG</t>
  </si>
  <si>
    <t>ITW SECURITY &amp; BRAND IDENTITY</t>
  </si>
  <si>
    <t>HARTFORD STEAM BOILER</t>
  </si>
  <si>
    <t>KAMATICS</t>
  </si>
  <si>
    <t>ASHCROFT INC.</t>
  </si>
  <si>
    <t>VALCOR ENGINEERING CORP</t>
  </si>
  <si>
    <t>NBA NATIONAL BASKETBALL ASSOC</t>
  </si>
  <si>
    <t>REVLON INC</t>
  </si>
  <si>
    <t>BRAININ ADVANCE INDUSTRIES</t>
  </si>
  <si>
    <t>SONICS &amp; MATERIALS</t>
  </si>
  <si>
    <t>BEDOUKIAN RESEARCH INC</t>
  </si>
  <si>
    <t>PARKER HANNIFIN CORP ESD</t>
  </si>
  <si>
    <t>VACUUM INSTRUMENTS CORP LLC</t>
  </si>
  <si>
    <t>SABIC INNOVATIVE PLASTICS</t>
  </si>
  <si>
    <t>FDX EXP/COLLEGE STATION-BRYAN</t>
  </si>
  <si>
    <t>ZSYA</t>
  </si>
  <si>
    <t>INFICON INC</t>
  </si>
  <si>
    <t>DYNABRADE INTERNATIONAL SALES</t>
  </si>
  <si>
    <t>ZOTOS INTERNATIONAL</t>
  </si>
  <si>
    <t>HOWMET AEROSPACE</t>
  </si>
  <si>
    <t>FDX EXP/PITTSBURGH- METRO</t>
  </si>
  <si>
    <t>GREENLEAF CORPORATION........</t>
  </si>
  <si>
    <t>MEGGER</t>
  </si>
  <si>
    <t>HUNTER ASSOCIATES LAB INC</t>
  </si>
  <si>
    <t>WOLVERINE GASKET</t>
  </si>
  <si>
    <t>SIEGWERK EIC, LLC</t>
  </si>
  <si>
    <t>FDX EXP/WENDOVER- CHARLOTTE</t>
  </si>
  <si>
    <t>MONARCH KNITTING MACHINERY</t>
  </si>
  <si>
    <t>ACME ELECTRIC</t>
  </si>
  <si>
    <t>E M S TECHNOLOGIES INC</t>
  </si>
  <si>
    <t>LITHONIA LIGHTING</t>
  </si>
  <si>
    <t>SCOVILL MFG CO</t>
  </si>
  <si>
    <t>ATLANTA ATTACHMENT</t>
  </si>
  <si>
    <t>ASSOCIATION ENERGY ENGINEERS</t>
  </si>
  <si>
    <t>STRONGWELL</t>
  </si>
  <si>
    <t>YKK SNAP FASTNERS</t>
  </si>
  <si>
    <t>EMHART FASTENING TEKNOLOGIES</t>
  </si>
  <si>
    <t>ABRASIVE TECHNOLOGY, LLC</t>
  </si>
  <si>
    <t>GVS FILTRATION</t>
  </si>
  <si>
    <t>KERN LIEBERS USA INC</t>
  </si>
  <si>
    <t>EATON CORP</t>
  </si>
  <si>
    <t>CCL LABEL</t>
  </si>
  <si>
    <t>DEMAG PLASTICS GROUP</t>
  </si>
  <si>
    <t>DUPONT SPECIALITY PRODUCTS</t>
  </si>
  <si>
    <t>FDX EXP/AKRON</t>
  </si>
  <si>
    <t>ALLIED MACHINE &amp; ENGINEERING</t>
  </si>
  <si>
    <t>STEVENSON THE COLOR CO/SGS</t>
  </si>
  <si>
    <t>DAYTON PROGRESS CORP</t>
  </si>
  <si>
    <t>FDX EXP/LITTLETON- ENGLEWOOD</t>
  </si>
  <si>
    <t>SMC CORPORATION OF AMERICA</t>
  </si>
  <si>
    <t>VALEO L18</t>
  </si>
  <si>
    <t>RIEKE-AUBURN</t>
  </si>
  <si>
    <t>CUMMINS INC PRC</t>
  </si>
  <si>
    <t>INCOE CORPORATION</t>
  </si>
  <si>
    <t>GM PROVING GROUNDS / 10009</t>
  </si>
  <si>
    <t>TENNECO PS MONROE</t>
  </si>
  <si>
    <t>TI GROUP</t>
  </si>
  <si>
    <t>JAC PRODUCTS, INC</t>
  </si>
  <si>
    <t>ACME GROUP</t>
  </si>
  <si>
    <t>FORD MOTOR CO/OGC</t>
  </si>
  <si>
    <t>WEBASTO ROOF SYSTEMS INC</t>
  </si>
  <si>
    <t>DAVCO TECHNOLOGY LLC</t>
  </si>
  <si>
    <t>TE CONNECTIVITY/AMP</t>
  </si>
  <si>
    <t>GMPT</t>
  </si>
  <si>
    <t>EIMO AMERICAS</t>
  </si>
  <si>
    <t>FLOWSERVE/309000/FSD</t>
  </si>
  <si>
    <t>ACRON AVIATION</t>
  </si>
  <si>
    <t>GENERAL FORMULATIONS</t>
  </si>
  <si>
    <t>VIBRACOUSTIC USA INC</t>
  </si>
  <si>
    <t>DICKTEN &amp; MASCH</t>
  </si>
  <si>
    <t>DANISCO USA, INC.</t>
  </si>
  <si>
    <t>FDX EXP/BLOOMINGTON</t>
  </si>
  <si>
    <t>TOL-O-MATIC</t>
  </si>
  <si>
    <t>SCHAWK USA INC.</t>
  </si>
  <si>
    <t>COMMSCOPE INC</t>
  </si>
  <si>
    <t>NB COATINGS INC</t>
  </si>
  <si>
    <t>MAGNETROL INTERNATIONAL INC</t>
  </si>
  <si>
    <t>FLOWSERVE/304500/FSD</t>
  </si>
  <si>
    <t>BUHRKE INDUSTRIES</t>
  </si>
  <si>
    <t>WOODWARD, INCORPORATED</t>
  </si>
  <si>
    <t>MERCEDES-BENZ USA, LLC.</t>
  </si>
  <si>
    <t>MOTOROLA</t>
  </si>
  <si>
    <t>ATF INC</t>
  </si>
  <si>
    <t>DICKEY-JOHN</t>
  </si>
  <si>
    <t>ELEKTA INC</t>
  </si>
  <si>
    <t>NBUA</t>
  </si>
  <si>
    <t>FDX EXP/SOUTH HOLLAND</t>
  </si>
  <si>
    <t>FDX EXP/GAINESVILLE</t>
  </si>
  <si>
    <t>KOCH INDUSTRIES INC</t>
  </si>
  <si>
    <t>FDX EXP/GARLAND</t>
  </si>
  <si>
    <t>FLOWSERVE/301500/FPD</t>
  </si>
  <si>
    <t>BDFA INTERNAL  SORT ID</t>
  </si>
  <si>
    <t>MICHELIN TIRE CORP</t>
  </si>
  <si>
    <t>DALLAS AVIONICS</t>
  </si>
  <si>
    <t>TTI-TX OUTBOUND-IPD</t>
  </si>
  <si>
    <t>MEDTRONIC PSS</t>
  </si>
  <si>
    <t>PACKAGING ACCESSORIES</t>
  </si>
  <si>
    <t>STANDARDAERO</t>
  </si>
  <si>
    <t>FLOWSERVE/308500/FSD</t>
  </si>
  <si>
    <t>GARLOCK SEALING TECHOLOGIES</t>
  </si>
  <si>
    <t>CRPA/TX/78405-0000</t>
  </si>
  <si>
    <t>CARLING TECHNOLOGIES</t>
  </si>
  <si>
    <t>FDX EXP/AMARILLO</t>
  </si>
  <si>
    <t>FDX EXP/ABILENE</t>
  </si>
  <si>
    <t>FDX EXP/DENVER- GREELY</t>
  </si>
  <si>
    <t>CWCIS-TEMPE</t>
  </si>
  <si>
    <t>FDX EXP/PRESCOTT</t>
  </si>
  <si>
    <t>FDX EXP/SUNNYVALE</t>
  </si>
  <si>
    <t>HARTWELL CORP</t>
  </si>
  <si>
    <t>YMCA OF METRO LOS ANGELES</t>
  </si>
  <si>
    <t>AVIALL CO</t>
  </si>
  <si>
    <t>ID TECHNOLOGY, LLC</t>
  </si>
  <si>
    <t>SHOFU DENTAL CORPORATION</t>
  </si>
  <si>
    <t>OWENS-ILLINOIS, INC.</t>
  </si>
  <si>
    <t>FDX / FDX EXP/SAN JOSE</t>
  </si>
  <si>
    <t>GENERAL ELECTRIC</t>
  </si>
  <si>
    <t>KORRY ELECTRONICS INC</t>
  </si>
  <si>
    <t>SAFEWAY</t>
  </si>
  <si>
    <t>BILL TO ACCOUNT</t>
  </si>
  <si>
    <t>DETAILED MANIFIEST BY COLUMN</t>
  </si>
  <si>
    <t>_ga=GA1.1.354633397.1772239164; _ga_KEKF3PRP8X=GS2.1.s1772239163$o1$g1$t1772239336$j59$l0$h0; fdx_cbid=22104418981772575286136743384191; fdx_locale=en_US; fdx_redirect=en-us; cc_path=us; eShipmentGUI.locationCode=; eShipmentGUISessionID=dFRA3OAX--1BHquf4sxTuPj812PngFUeD72s66aCcUpFUHGNFRMB!-939244898!599248551; eShipmentGUI.userId=9791981; ADRUM=s=1774909750457&amp;r=https%3A%2F%2Feai-5530-user-interface-prod.app.paas.fedex.com%2F</t>
  </si>
  <si>
    <t>ORIGIN</t>
  </si>
  <si>
    <t>DIM WGT</t>
  </si>
  <si>
    <t>_ga=GA1.1.354633397.1772239164; _ga_KEKF3PRP8X=GS2.1.s1772239163$o1$g1$t1772239336$j59$l0$h0; fdx_cbid=22104418981772575286136743384191; fdx_locale=en_US; fdx_redirect=en-us; cc_path=us; eShipmentGUI.locationCode=; siteDC=las; LastMRH_Session=12b3aa67; F5_ST=1z1z1z1775057188z28800; MRHSession=abbcb23a32d3f14d77606e5912b3aa67; JSESSIONID=jslJp0GprBsfFknvjdiD4ElQL4YZp-nSZmiHHz3fHYWLNcXgeT4j!539101489</t>
  </si>
  <si>
    <t>MANIFIESTOS</t>
  </si>
  <si>
    <t>MANIFIESTS</t>
  </si>
  <si>
    <t>BILL</t>
  </si>
  <si>
    <t>RDA</t>
  </si>
  <si>
    <t>EOPSDB</t>
  </si>
  <si>
    <t>Tabla2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</si>
</sst>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dd\ mmm\ yyyy"/>
    <numFmt numFmtId="165" formatCode="#"/>
    <numFmt numFmtId="166" formatCode="mmm\ dd"/>
    <numFmt numFmtId="167" formatCode="_-* #,##0.0000_-;\-* #,##0.0000_-;_-* &quot;-&quot;??_-;_-@_-"/>
    <numFmt numFmtId="168" formatCode="#,##0.00_ ;[Red]\-#,##0.00\ "/>
    <numFmt numFmtId="169" formatCode="#,##0.0000_ ;[Red]\-#,##0.0000\ "/>
    <numFmt numFmtId="170" formatCode="0000"/>
    <numFmt numFmtId="171" formatCode="dd/mm/yy"/>
    <numFmt numFmtId="172" formatCode="_-* #,##0.00000_-;\-* #,##0.00000_-;_-* &quot;-&quot;??_-;_-@_-"/>
  </numFmts>
  <fonts count="32" x14ac:knownFonts="1">
    <font>
      <sz val="11"/>
      <color theme="1"/>
      <name val="Calibri"/>
      <family val="2"/>
      <scheme val="minor"/>
    </font>
    <font>
      <b/>
      <sz val="11"/>
      <color theme="0"/>
      <name val="Aptos Display"/>
      <family val="2"/>
    </font>
    <font>
      <sz val="11"/>
      <color theme="1"/>
      <name val="Aptos Display"/>
      <family val="2"/>
    </font>
    <font>
      <sz val="11"/>
      <name val="Calibri Light"/>
      <family val="2"/>
      <scheme val="major"/>
    </font>
    <font>
      <b/>
      <sz val="11"/>
      <name val="Calibri Light"/>
      <family val="2"/>
      <scheme val="maj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Aptos Mono"/>
      <family val="3"/>
    </font>
    <font>
      <b/>
      <sz val="11"/>
      <color theme="1"/>
      <name val="Aptos Display"/>
      <family val="2"/>
    </font>
    <font>
      <b/>
      <sz val="14"/>
      <color theme="1"/>
      <name val="Calibri"/>
      <family val="2"/>
      <scheme val="minor"/>
    </font>
    <font>
      <b/>
      <sz val="11"/>
      <name val="Aptos Display"/>
      <family val="2"/>
    </font>
    <font>
      <sz val="12"/>
      <color theme="1"/>
      <name val="Calibri"/>
      <family val="2"/>
      <scheme val="minor"/>
    </font>
    <font>
      <b/>
      <sz val="10"/>
      <color theme="0"/>
      <name val="Aptos Display"/>
      <family val="2"/>
    </font>
    <font>
      <sz val="10"/>
      <color theme="1"/>
      <name val="Calibri"/>
      <family val="2"/>
      <scheme val="minor"/>
    </font>
    <font>
      <b/>
      <sz val="16"/>
      <color theme="0"/>
      <name val="Cascadia Code"/>
      <family val="3"/>
    </font>
    <font>
      <b/>
      <sz val="12"/>
      <color theme="0"/>
      <name val="Calibri"/>
      <family val="2"/>
      <scheme val="minor"/>
    </font>
    <font>
      <sz val="11"/>
      <color theme="1"/>
      <name val="Aptos Mono"/>
      <family val="3"/>
    </font>
    <font>
      <sz val="11"/>
      <name val="Aptos Mono"/>
      <family val="3"/>
    </font>
    <font>
      <b/>
      <sz val="11"/>
      <name val="Aptos Mono"/>
      <family val="3"/>
    </font>
    <font>
      <b/>
      <sz val="11"/>
      <color rgb="FF005654"/>
      <name val="Aptos Mono"/>
      <family val="3"/>
    </font>
    <font>
      <b/>
      <sz val="11"/>
      <color theme="0"/>
      <name val="Calibri"/>
      <family val="2"/>
      <scheme val="minor"/>
    </font>
    <font>
      <b/>
      <sz val="12"/>
      <color rgb="FF800080"/>
      <name val="FedEx Sans Cd"/>
      <family val="2"/>
    </font>
    <font>
      <b/>
      <sz val="12"/>
      <color rgb="FF000080"/>
      <name val="FedEx Sans Cd"/>
      <family val="2"/>
    </font>
    <font>
      <b/>
      <sz val="12"/>
      <color rgb="FF008000"/>
      <name val="FedEx Sans Cd"/>
      <family val="2"/>
    </font>
    <font>
      <b/>
      <sz val="12"/>
      <color rgb="FF800000"/>
      <name val="FedEx Sans Cd"/>
      <family val="2"/>
    </font>
    <font>
      <b/>
      <sz val="12"/>
      <color rgb="FF993300"/>
      <name val="FedEx Sans Cd"/>
      <family val="2"/>
    </font>
    <font>
      <sz val="11"/>
      <color theme="1"/>
      <name val="Abadi"/>
      <family val="2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C00000"/>
        <bgColor theme="4"/>
      </patternFill>
    </fill>
    <fill>
      <patternFill patternType="solid">
        <fgColor theme="9" tint="-0.499984740745262"/>
        <bgColor theme="4"/>
      </patternFill>
    </fill>
    <fill>
      <patternFill patternType="solid">
        <fgColor rgb="FF800080"/>
        <bgColor theme="4"/>
      </patternFill>
    </fill>
    <fill>
      <patternFill patternType="solid">
        <fgColor theme="8" tint="-0.499984740745262"/>
        <bgColor theme="4"/>
      </patternFill>
    </fill>
    <fill>
      <patternFill patternType="solid">
        <fgColor rgb="FF33CC33"/>
        <bgColor theme="4"/>
      </patternFill>
    </fill>
    <fill>
      <patternFill patternType="solid">
        <fgColor rgb="FF008080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theme="5" tint="-0.249977111117893"/>
        <bgColor theme="4"/>
      </patternFill>
    </fill>
    <fill>
      <patternFill patternType="solid">
        <fgColor rgb="FF005654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80058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</fills>
  <borders count="33">
    <border>
      <left/>
      <right/>
      <top/>
      <bottom/>
      <diagonal/>
    </border>
    <border>
      <left style="thin">
        <color theme="4" tint="-0.2499465926084170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thin">
        <color theme="4" tint="-0.2499465926084170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theme="4" tint="-0.24994659260841701"/>
      </left>
      <right/>
      <top/>
      <bottom style="thin">
        <color theme="4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4" tint="-0.24994659260841701"/>
      </top>
      <bottom/>
      <diagonal/>
    </border>
    <border>
      <left style="medium">
        <color theme="1" tint="4.9989318521683403E-2"/>
      </left>
      <right/>
      <top/>
      <bottom/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theme="1" tint="4.9989318521683403E-2"/>
      </left>
      <right/>
      <top/>
      <bottom style="medium">
        <color theme="1" tint="4.9989318521683403E-2"/>
      </bottom>
      <diagonal/>
    </border>
    <border>
      <left/>
      <right/>
      <top/>
      <bottom style="medium">
        <color theme="1" tint="4.9989318521683403E-2"/>
      </bottom>
      <diagonal/>
    </border>
    <border>
      <left style="medium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 style="dashed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/>
      <right style="thick">
        <color auto="1"/>
      </right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 style="medium">
        <color theme="1" tint="4.9989318521683403E-2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ck">
        <color auto="1"/>
      </bottom>
      <diagonal/>
    </border>
    <border>
      <left/>
      <right style="dashed">
        <color auto="1"/>
      </right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/>
      <top style="dashed">
        <color theme="0" tint="-0.24994659260841701"/>
      </top>
      <bottom/>
      <diagonal/>
    </border>
    <border>
      <left style="medium">
        <color theme="1" tint="4.9989318521683403E-2"/>
      </left>
      <right style="medium">
        <color theme="1" tint="4.9989318521683403E-2"/>
      </right>
      <top/>
      <bottom/>
      <diagonal/>
    </border>
  </borders>
  <cellStyleXfs count="4">
    <xf numFmtId="0" fontId="0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120">
    <xf numFmtId="0" fontId="0" fillId="0" borderId="0" xfId="0"/>
    <xf numFmtId="0" fontId="2" fillId="0" borderId="0" xfId="0" applyFont="1"/>
    <xf numFmtId="0" fontId="9" fillId="0" borderId="0" xfId="0" applyFont="1"/>
    <xf numFmtId="43" fontId="9" fillId="0" borderId="0" xfId="1" applyFont="1"/>
    <xf numFmtId="0" fontId="2" fillId="0" borderId="7" xfId="0" applyFont="1" applyBorder="1"/>
    <xf numFmtId="166" fontId="2" fillId="0" borderId="3" xfId="0" applyNumberFormat="1" applyFont="1" applyBorder="1"/>
    <xf numFmtId="0" fontId="2" fillId="0" borderId="3" xfId="0" applyFont="1" applyBorder="1"/>
    <xf numFmtId="165" fontId="2" fillId="0" borderId="3" xfId="0" applyNumberFormat="1" applyFont="1" applyBorder="1"/>
    <xf numFmtId="0" fontId="2" fillId="0" borderId="3" xfId="0" applyFont="1" applyBorder="1" applyAlignment="1">
      <alignment horizontal="right"/>
    </xf>
    <xf numFmtId="43" fontId="3" fillId="0" borderId="3" xfId="1" applyFont="1" applyBorder="1" applyAlignment="1">
      <alignment horizontal="right"/>
    </xf>
    <xf numFmtId="43" fontId="4" fillId="2" borderId="3" xfId="1" applyFont="1" applyFill="1" applyBorder="1" applyAlignment="1">
      <alignment horizontal="right"/>
    </xf>
    <xf numFmtId="0" fontId="0" fillId="0" borderId="6" xfId="0" applyBorder="1"/>
    <xf numFmtId="0" fontId="0" fillId="0" borderId="2" xfId="0" applyBorder="1"/>
    <xf numFmtId="0" fontId="6" fillId="0" borderId="8" xfId="0" applyFont="1" applyBorder="1"/>
    <xf numFmtId="0" fontId="6" fillId="0" borderId="9" xfId="0" applyFont="1" applyBorder="1"/>
    <xf numFmtId="9" fontId="0" fillId="9" borderId="6" xfId="0" applyNumberFormat="1" applyFill="1" applyBorder="1"/>
    <xf numFmtId="0" fontId="0" fillId="9" borderId="10" xfId="0" applyFill="1" applyBorder="1" applyAlignment="1">
      <alignment horizontal="left"/>
    </xf>
    <xf numFmtId="10" fontId="0" fillId="9" borderId="12" xfId="0" applyNumberFormat="1" applyFill="1" applyBorder="1"/>
    <xf numFmtId="0" fontId="0" fillId="0" borderId="8" xfId="0" pivotButton="1" applyBorder="1"/>
    <xf numFmtId="0" fontId="6" fillId="0" borderId="10" xfId="0" pivotButton="1" applyFont="1" applyBorder="1"/>
    <xf numFmtId="43" fontId="4" fillId="0" borderId="3" xfId="1" applyFont="1" applyFill="1" applyBorder="1" applyAlignment="1">
      <alignment horizontal="right"/>
    </xf>
    <xf numFmtId="0" fontId="2" fillId="11" borderId="13" xfId="0" applyFont="1" applyFill="1" applyBorder="1" applyAlignment="1">
      <alignment horizontal="center" vertical="center"/>
    </xf>
    <xf numFmtId="0" fontId="2" fillId="11" borderId="13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left" vertical="center" wrapText="1"/>
    </xf>
    <xf numFmtId="0" fontId="1" fillId="6" borderId="13" xfId="0" applyFont="1" applyFill="1" applyBorder="1" applyAlignment="1">
      <alignment horizontal="left" vertical="center" wrapText="1"/>
    </xf>
    <xf numFmtId="0" fontId="1" fillId="4" borderId="13" xfId="0" applyFont="1" applyFill="1" applyBorder="1" applyAlignment="1">
      <alignment horizontal="left" vertical="center" wrapText="1"/>
    </xf>
    <xf numFmtId="0" fontId="1" fillId="7" borderId="13" xfId="0" applyFont="1" applyFill="1" applyBorder="1" applyAlignment="1">
      <alignment horizontal="center" vertical="center" wrapText="1"/>
    </xf>
    <xf numFmtId="43" fontId="11" fillId="0" borderId="0" xfId="1" applyFont="1" applyFill="1" applyBorder="1" applyAlignment="1">
      <alignment horizontal="right"/>
    </xf>
    <xf numFmtId="0" fontId="2" fillId="12" borderId="14" xfId="0" applyFont="1" applyFill="1" applyBorder="1" applyAlignment="1">
      <alignment horizontal="center" vertical="center" wrapText="1"/>
    </xf>
    <xf numFmtId="0" fontId="2" fillId="11" borderId="14" xfId="0" applyFont="1" applyFill="1" applyBorder="1" applyAlignment="1">
      <alignment horizontal="center" vertical="center" wrapText="1"/>
    </xf>
    <xf numFmtId="0" fontId="2" fillId="10" borderId="14" xfId="0" applyFont="1" applyFill="1" applyBorder="1" applyAlignment="1">
      <alignment horizontal="center" vertical="center"/>
    </xf>
    <xf numFmtId="0" fontId="0" fillId="0" borderId="9" xfId="0" applyBorder="1"/>
    <xf numFmtId="0" fontId="16" fillId="14" borderId="5" xfId="0" applyFont="1" applyFill="1" applyBorder="1" applyAlignment="1" applyProtection="1">
      <alignment horizontal="centerContinuous"/>
      <protection locked="0"/>
    </xf>
    <xf numFmtId="0" fontId="16" fillId="14" borderId="4" xfId="0" applyFont="1" applyFill="1" applyBorder="1" applyAlignment="1" applyProtection="1">
      <alignment horizontal="centerContinuous"/>
      <protection locked="0"/>
    </xf>
    <xf numFmtId="0" fontId="16" fillId="14" borderId="6" xfId="0" applyFont="1" applyFill="1" applyBorder="1" applyAlignment="1" applyProtection="1">
      <alignment horizontal="centerContinuous"/>
      <protection locked="0"/>
    </xf>
    <xf numFmtId="0" fontId="16" fillId="15" borderId="5" xfId="0" applyFont="1" applyFill="1" applyBorder="1" applyAlignment="1" applyProtection="1">
      <alignment horizontal="centerContinuous"/>
      <protection locked="0"/>
    </xf>
    <xf numFmtId="0" fontId="16" fillId="15" borderId="4" xfId="0" applyFont="1" applyFill="1" applyBorder="1" applyAlignment="1" applyProtection="1">
      <alignment horizontal="centerContinuous"/>
      <protection locked="0"/>
    </xf>
    <xf numFmtId="0" fontId="16" fillId="15" borderId="6" xfId="0" applyFont="1" applyFill="1" applyBorder="1" applyAlignment="1" applyProtection="1">
      <alignment horizontal="centerContinuous"/>
      <protection locked="0"/>
    </xf>
    <xf numFmtId="0" fontId="16" fillId="16" borderId="4" xfId="0" applyFont="1" applyFill="1" applyBorder="1" applyAlignment="1" applyProtection="1">
      <alignment horizontal="centerContinuous"/>
      <protection locked="0"/>
    </xf>
    <xf numFmtId="0" fontId="17" fillId="0" borderId="1" xfId="0" applyFont="1" applyBorder="1"/>
    <xf numFmtId="164" fontId="17" fillId="0" borderId="0" xfId="0" applyNumberFormat="1" applyFont="1"/>
    <xf numFmtId="0" fontId="17" fillId="0" borderId="0" xfId="0" applyFont="1"/>
    <xf numFmtId="0" fontId="17" fillId="0" borderId="15" xfId="0" applyFont="1" applyBorder="1"/>
    <xf numFmtId="43" fontId="17" fillId="0" borderId="0" xfId="1" applyFont="1"/>
    <xf numFmtId="43" fontId="17" fillId="0" borderId="15" xfId="1" applyFont="1" applyBorder="1" applyAlignment="1">
      <alignment horizontal="right"/>
    </xf>
    <xf numFmtId="14" fontId="20" fillId="0" borderId="2" xfId="0" applyNumberFormat="1" applyFont="1" applyBorder="1"/>
    <xf numFmtId="0" fontId="13" fillId="5" borderId="18" xfId="0" applyFont="1" applyFill="1" applyBorder="1" applyAlignment="1" applyProtection="1">
      <alignment horizontal="left" vertical="center"/>
      <protection locked="0"/>
    </xf>
    <xf numFmtId="0" fontId="13" fillId="5" borderId="19" xfId="0" applyFont="1" applyFill="1" applyBorder="1" applyAlignment="1" applyProtection="1">
      <alignment horizontal="left" vertical="center"/>
      <protection locked="0"/>
    </xf>
    <xf numFmtId="0" fontId="13" fillId="5" borderId="19" xfId="0" applyFont="1" applyFill="1" applyBorder="1" applyAlignment="1" applyProtection="1">
      <alignment horizontal="center" vertical="center" wrapText="1"/>
      <protection locked="0"/>
    </xf>
    <xf numFmtId="0" fontId="13" fillId="8" borderId="21" xfId="0" applyFont="1" applyFill="1" applyBorder="1" applyAlignment="1" applyProtection="1">
      <alignment horizontal="left" vertical="center" wrapText="1"/>
      <protection locked="0"/>
    </xf>
    <xf numFmtId="0" fontId="13" fillId="8" borderId="19" xfId="0" applyFont="1" applyFill="1" applyBorder="1" applyAlignment="1" applyProtection="1">
      <alignment horizontal="left" vertical="center" wrapText="1"/>
      <protection locked="0"/>
    </xf>
    <xf numFmtId="0" fontId="13" fillId="8" borderId="22" xfId="0" applyFont="1" applyFill="1" applyBorder="1" applyAlignment="1" applyProtection="1">
      <alignment horizontal="left" vertical="center" wrapText="1"/>
      <protection locked="0"/>
    </xf>
    <xf numFmtId="0" fontId="13" fillId="13" borderId="19" xfId="0" applyFont="1" applyFill="1" applyBorder="1" applyAlignment="1" applyProtection="1">
      <alignment vertical="center"/>
      <protection locked="0"/>
    </xf>
    <xf numFmtId="0" fontId="13" fillId="13" borderId="23" xfId="0" applyFont="1" applyFill="1" applyBorder="1" applyAlignment="1" applyProtection="1">
      <alignment vertical="center"/>
      <protection locked="0"/>
    </xf>
    <xf numFmtId="0" fontId="16" fillId="16" borderId="24" xfId="0" applyFont="1" applyFill="1" applyBorder="1" applyAlignment="1" applyProtection="1">
      <alignment horizontal="centerContinuous"/>
      <protection locked="0"/>
    </xf>
    <xf numFmtId="0" fontId="16" fillId="14" borderId="24" xfId="0" applyFont="1" applyFill="1" applyBorder="1" applyAlignment="1" applyProtection="1">
      <alignment horizontal="centerContinuous"/>
      <protection locked="0"/>
    </xf>
    <xf numFmtId="0" fontId="16" fillId="14" borderId="17" xfId="0" applyFont="1" applyFill="1" applyBorder="1" applyAlignment="1" applyProtection="1">
      <alignment horizontal="centerContinuous"/>
      <protection locked="0"/>
    </xf>
    <xf numFmtId="0" fontId="16" fillId="15" borderId="25" xfId="0" applyFont="1" applyFill="1" applyBorder="1" applyAlignment="1" applyProtection="1">
      <alignment horizontal="centerContinuous"/>
      <protection locked="0"/>
    </xf>
    <xf numFmtId="0" fontId="16" fillId="15" borderId="24" xfId="0" applyFont="1" applyFill="1" applyBorder="1" applyAlignment="1" applyProtection="1">
      <alignment horizontal="centerContinuous"/>
      <protection locked="0"/>
    </xf>
    <xf numFmtId="0" fontId="12" fillId="17" borderId="0" xfId="0" applyFont="1" applyFill="1"/>
    <xf numFmtId="0" fontId="14" fillId="17" borderId="0" xfId="0" applyFont="1" applyFill="1"/>
    <xf numFmtId="0" fontId="0" fillId="17" borderId="0" xfId="0" applyFill="1"/>
    <xf numFmtId="0" fontId="13" fillId="8" borderId="26" xfId="0" applyFont="1" applyFill="1" applyBorder="1" applyAlignment="1" applyProtection="1">
      <alignment horizontal="left" vertical="center" wrapText="1"/>
      <protection locked="0"/>
    </xf>
    <xf numFmtId="0" fontId="16" fillId="15" borderId="17" xfId="0" applyFont="1" applyFill="1" applyBorder="1" applyAlignment="1">
      <alignment horizontal="centerContinuous"/>
    </xf>
    <xf numFmtId="0" fontId="13" fillId="8" borderId="20" xfId="0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/>
    <xf numFmtId="167" fontId="17" fillId="0" borderId="0" xfId="1" applyNumberFormat="1" applyFont="1"/>
    <xf numFmtId="165" fontId="0" fillId="17" borderId="0" xfId="0" applyNumberFormat="1" applyFill="1"/>
    <xf numFmtId="172" fontId="6" fillId="0" borderId="0" xfId="1" applyNumberFormat="1" applyFont="1"/>
    <xf numFmtId="43" fontId="0" fillId="0" borderId="0" xfId="1" applyFont="1"/>
    <xf numFmtId="43" fontId="0" fillId="17" borderId="0" xfId="1" applyFont="1" applyFill="1"/>
    <xf numFmtId="165" fontId="6" fillId="0" borderId="29" xfId="0" applyNumberFormat="1" applyFont="1" applyBorder="1"/>
    <xf numFmtId="43" fontId="6" fillId="0" borderId="29" xfId="1" applyFont="1" applyBorder="1"/>
    <xf numFmtId="0" fontId="6" fillId="0" borderId="29" xfId="0" applyFont="1" applyBorder="1"/>
    <xf numFmtId="0" fontId="17" fillId="0" borderId="30" xfId="0" applyFont="1" applyBorder="1"/>
    <xf numFmtId="14" fontId="17" fillId="0" borderId="30" xfId="0" applyNumberFormat="1" applyFont="1" applyBorder="1"/>
    <xf numFmtId="165" fontId="17" fillId="0" borderId="30" xfId="0" applyNumberFormat="1" applyFont="1" applyBorder="1"/>
    <xf numFmtId="171" fontId="17" fillId="0" borderId="30" xfId="0" applyNumberFormat="1" applyFont="1" applyBorder="1"/>
    <xf numFmtId="0" fontId="17" fillId="0" borderId="30" xfId="0" applyFont="1" applyBorder="1" applyAlignment="1">
      <alignment horizontal="center"/>
    </xf>
    <xf numFmtId="170" fontId="17" fillId="0" borderId="30" xfId="0" applyNumberFormat="1" applyFont="1" applyBorder="1" applyAlignment="1">
      <alignment horizontal="center"/>
    </xf>
    <xf numFmtId="168" fontId="17" fillId="0" borderId="30" xfId="0" applyNumberFormat="1" applyFont="1" applyBorder="1"/>
    <xf numFmtId="169" fontId="17" fillId="0" borderId="30" xfId="0" applyNumberFormat="1" applyFont="1" applyBorder="1"/>
    <xf numFmtId="0" fontId="17" fillId="0" borderId="31" xfId="0" applyFont="1" applyBorder="1"/>
    <xf numFmtId="14" fontId="17" fillId="0" borderId="31" xfId="0" applyNumberFormat="1" applyFont="1" applyBorder="1"/>
    <xf numFmtId="165" fontId="17" fillId="0" borderId="31" xfId="0" applyNumberFormat="1" applyFont="1" applyBorder="1"/>
    <xf numFmtId="171" fontId="17" fillId="0" borderId="31" xfId="0" applyNumberFormat="1" applyFont="1" applyBorder="1"/>
    <xf numFmtId="0" fontId="17" fillId="0" borderId="31" xfId="0" applyFont="1" applyBorder="1" applyAlignment="1">
      <alignment horizontal="center"/>
    </xf>
    <xf numFmtId="170" fontId="17" fillId="0" borderId="31" xfId="0" applyNumberFormat="1" applyFont="1" applyBorder="1" applyAlignment="1">
      <alignment horizontal="center"/>
    </xf>
    <xf numFmtId="168" fontId="17" fillId="0" borderId="31" xfId="0" applyNumberFormat="1" applyFont="1" applyBorder="1"/>
    <xf numFmtId="169" fontId="17" fillId="0" borderId="31" xfId="0" applyNumberFormat="1" applyFont="1" applyBorder="1"/>
    <xf numFmtId="0" fontId="0" fillId="9" borderId="5" xfId="0" applyFill="1" applyBorder="1"/>
    <xf numFmtId="0" fontId="0" fillId="9" borderId="11" xfId="0" applyFill="1" applyBorder="1"/>
    <xf numFmtId="0" fontId="27" fillId="9" borderId="10" xfId="0" applyFont="1" applyFill="1" applyBorder="1" applyAlignment="1">
      <alignment horizontal="left"/>
    </xf>
    <xf numFmtId="43" fontId="20" fillId="0" borderId="0" xfId="1" applyFont="1"/>
    <xf numFmtId="0" fontId="13" fillId="8" borderId="19" xfId="0" applyFont="1" applyFill="1" applyBorder="1" applyAlignment="1" applyProtection="1">
      <alignment horizontal="left" vertical="center"/>
      <protection locked="0"/>
    </xf>
    <xf numFmtId="0" fontId="29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22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0" fontId="0" fillId="18" borderId="0" xfId="0" applyFill="1" applyAlignment="1" applyProtection="1">
      <alignment horizontal="center"/>
      <protection locked="0"/>
    </xf>
    <xf numFmtId="0" fontId="21" fillId="18" borderId="0" xfId="0" applyFont="1" applyFill="1" applyAlignment="1">
      <alignment horizontal="left" wrapText="1"/>
    </xf>
    <xf numFmtId="0" fontId="0" fillId="18" borderId="0" xfId="0" applyFill="1"/>
    <xf numFmtId="0" fontId="0" fillId="18" borderId="0" xfId="0" applyFill="1" applyAlignment="1">
      <alignment horizontal="center"/>
    </xf>
    <xf numFmtId="0" fontId="21" fillId="18" borderId="0" xfId="0" applyFont="1" applyFill="1" applyAlignment="1">
      <alignment horizontal="centerContinuous"/>
    </xf>
    <xf numFmtId="0" fontId="15" fillId="18" borderId="14" xfId="0" applyFont="1" applyFill="1" applyBorder="1" applyAlignment="1" applyProtection="1">
      <alignment vertical="center"/>
      <protection locked="0"/>
    </xf>
    <xf numFmtId="0" fontId="17" fillId="0" borderId="0" xfId="1" applyNumberFormat="1" applyFont="1"/>
    <xf numFmtId="0" fontId="0" fillId="0" borderId="16" xfId="0" applyBorder="1" applyAlignment="1">
      <alignment horizontal="left"/>
    </xf>
    <xf numFmtId="165" fontId="8" fillId="0" borderId="15" xfId="0" applyNumberFormat="1" applyFont="1" applyBorder="1"/>
    <xf numFmtId="43" fontId="18" fillId="0" borderId="27" xfId="1" applyFont="1" applyBorder="1" applyAlignment="1">
      <alignment horizontal="right"/>
    </xf>
    <xf numFmtId="43" fontId="19" fillId="2" borderId="32" xfId="1" applyFont="1" applyFill="1" applyBorder="1" applyAlignment="1">
      <alignment horizontal="center" vertical="center"/>
    </xf>
    <xf numFmtId="0" fontId="18" fillId="0" borderId="0" xfId="0" applyFont="1" applyAlignment="1">
      <alignment horizontal="right"/>
    </xf>
    <xf numFmtId="43" fontId="17" fillId="0" borderId="28" xfId="1" applyFont="1" applyBorder="1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10" fillId="9" borderId="5" xfId="0" applyFont="1" applyFill="1" applyBorder="1" applyAlignment="1">
      <alignment horizontal="center"/>
    </xf>
    <xf numFmtId="0" fontId="10" fillId="9" borderId="4" xfId="0" applyFont="1" applyFill="1" applyBorder="1" applyAlignment="1">
      <alignment horizontal="center"/>
    </xf>
    <xf numFmtId="0" fontId="10" fillId="9" borderId="6" xfId="0" applyFont="1" applyFill="1" applyBorder="1" applyAlignment="1">
      <alignment horizontal="center"/>
    </xf>
  </cellXfs>
  <cellStyles count="4">
    <cellStyle name="Millares" xfId="1" builtinId="3"/>
    <cellStyle name="Millares 2" xfId="3" xr:uid="{8F3034C9-1B8C-4EF1-9035-289E62529F40}"/>
    <cellStyle name="Millares 3" xfId="2" xr:uid="{C1C95829-F170-401E-9EFC-4414640003D3}"/>
    <cellStyle name="Normal" xfId="0" builtinId="0"/>
  </cellStyles>
  <dxfs count="109">
    <dxf>
      <numFmt numFmtId="13" formatCode="0%"/>
    </dxf>
    <dxf>
      <font>
        <name val="Abadi"/>
        <scheme val="none"/>
      </font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solid">
          <fgColor indexed="64"/>
          <bgColor rgb="FFCCFFFF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-0.24994659260841701"/>
        </top>
        <bottom style="thin">
          <color theme="4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numFmt numFmtId="165" formatCode="#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numFmt numFmtId="166" formatCode="mmm\ dd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 style="thin">
          <color theme="4" tint="-0.24994659260841701"/>
        </left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</dxf>
    <dxf>
      <border>
        <bottom style="medium">
          <color auto="1"/>
        </bottom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alignment horizontal="center" vertical="center" textRotation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color theme="6" tint="-0.499984740745262"/>
      </font>
      <fill>
        <patternFill>
          <bgColor rgb="FFE2FEEA"/>
        </patternFill>
      </fill>
    </dxf>
    <dxf>
      <font>
        <color theme="6" tint="-0.499984740745262"/>
      </font>
      <fill>
        <patternFill>
          <bgColor rgb="FF9AFCB6"/>
        </patternFill>
      </fill>
    </dxf>
    <dxf>
      <font>
        <color theme="6" tint="-0.499984740745262"/>
      </font>
      <fill>
        <patternFill>
          <bgColor rgb="FF9AFCB6"/>
        </patternFill>
      </fill>
    </dxf>
    <dxf>
      <numFmt numFmtId="0" formatCode="General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30" formatCode="@"/>
      <alignment horizontal="right" vertical="bottom" textRotation="0" wrapText="0" indent="0" justifyLastLine="0" shrinkToFit="0" readingOrder="0"/>
    </dxf>
    <dxf>
      <numFmt numFmtId="165" formatCode="#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9" formatCode="#,##0.0000_ ;[Red]\-#,##0.00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70" formatCode="0000"/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71" formatCode="dd/mm/yy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5" formatCode="#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border outline="0">
        <top style="thick">
          <color auto="1"/>
        </top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border outline="0"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5" tint="-0.249977111117893"/>
        </patternFill>
      </fill>
      <alignment horizontal="general" vertical="center" textRotation="0" wrapText="0" indent="0" justifyLastLine="0" shrinkToFit="0" readingOrder="0"/>
      <protection locked="0" hidden="0"/>
    </dxf>
    <dxf>
      <border>
        <top style="thin">
          <color theme="1" tint="4.9989318521683403E-2"/>
        </top>
        <vertical/>
        <horizontal/>
      </border>
    </dxf>
    <dxf>
      <fill>
        <patternFill>
          <bgColor rgb="FFCDFFE4"/>
        </patternFill>
      </fill>
    </dxf>
    <dxf>
      <font>
        <strike val="0"/>
        <outline val="0"/>
        <shadow val="0"/>
        <u val="none"/>
        <vertAlign val="baseline"/>
        <sz val="11"/>
        <name val="Aptos Mono"/>
        <family val="3"/>
        <scheme val="none"/>
      </font>
      <numFmt numFmtId="35" formatCode="_-* #,##0.00_-;\-* #,##0.00_-;_-* &quot;-&quot;??_-;_-@_-"/>
    </dxf>
    <dxf>
      <font>
        <strike val="0"/>
        <outline val="0"/>
        <shadow val="0"/>
        <u val="none"/>
        <vertAlign val="baseline"/>
        <sz val="11"/>
        <name val="Aptos Mono"/>
        <family val="3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Aptos Mono"/>
        <family val="3"/>
        <scheme val="none"/>
      </font>
      <numFmt numFmtId="35" formatCode="_-* #,##0.00_-;\-* #,##0.00_-;_-* &quot;-&quot;??_-;_-@_-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rgb="FF005654"/>
        <name val="Aptos Mono"/>
        <family val="3"/>
        <scheme val="none"/>
      </font>
      <numFmt numFmtId="173" formatCode="dd/mm/yyyy"/>
      <border diagonalUp="0" diagonalDown="0" outline="0">
        <left/>
        <right style="medium">
          <color auto="1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Aptos Mono"/>
        <family val="3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font>
        <b val="0"/>
        <strike val="0"/>
        <outline val="0"/>
        <shadow val="0"/>
        <u val="none"/>
        <vertAlign val="baseline"/>
        <sz val="11"/>
        <name val="Aptos Mono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font>
        <b/>
        <strike val="0"/>
        <outline val="0"/>
        <shadow val="0"/>
        <u val="none"/>
        <vertAlign val="baseline"/>
        <sz val="11"/>
        <color rgb="FF005654"/>
        <name val="Aptos Mono"/>
        <family val="3"/>
        <scheme val="none"/>
      </font>
    </dxf>
    <dxf>
      <alignment horizontal="left" vertical="bottom" textRotation="0" wrapText="0" indent="0" justifyLastLine="0" shrinkToFit="0" readingOrder="0"/>
      <border outline="0">
        <left style="medium">
          <color theme="1" tint="4.9989318521683403E-2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Mono"/>
        <family val="3"/>
        <scheme val="none"/>
      </font>
      <numFmt numFmtId="35" formatCode="_-* #,##0.00_-;\-* #,##0.00_-;_-* &quot;-&quot;??_-;_-@_-"/>
      <fill>
        <patternFill patternType="solid">
          <fgColor indexed="64"/>
          <bgColor rgb="FFCCFFFF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 tint="4.9989318521683403E-2"/>
        </left>
        <right style="medium">
          <color theme="1" tint="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Mono"/>
        <family val="3"/>
        <scheme val="none"/>
      </font>
      <numFmt numFmtId="35" formatCode="_-* #,##0.00_-;\-* #,##0.00_-;_-* &quot;-&quot;??_-;_-@_-"/>
      <alignment horizontal="right" vertical="bottom" textRotation="0" wrapText="0" indent="0" justifyLastLine="0" shrinkToFit="0" readingOrder="0"/>
      <border outline="0">
        <right style="medium">
          <color theme="1" tint="4.9989318521683403E-2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>
        <left/>
        <right/>
        <top style="thin">
          <color theme="4" tint="-0.2499465926084170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5" formatCode="#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4" formatCode="dd\ mmm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>
        <left style="thin">
          <color theme="4" tint="-0.24994659260841701"/>
        </left>
        <right/>
        <top/>
        <bottom/>
        <vertical/>
        <horizontal/>
      </border>
    </dxf>
    <dxf>
      <border outline="0">
        <top style="thin">
          <color theme="4"/>
        </top>
        <bottom style="thin">
          <color theme="4" tint="-0.24994659260841701"/>
        </bottom>
      </border>
    </dxf>
    <dxf>
      <font>
        <strike val="0"/>
        <outline val="0"/>
        <shadow val="0"/>
        <u val="none"/>
        <vertAlign val="baseline"/>
        <sz val="11"/>
        <name val="Aptos Mono"/>
        <family val="3"/>
        <scheme val="none"/>
      </font>
    </dxf>
    <dxf>
      <border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4"/>
        </patternFill>
      </fill>
      <alignment vertical="center" textRotation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65E00"/>
      <color rgb="FFFFF1BD"/>
      <color rgb="FF580058"/>
      <color rgb="FFCDFFE4"/>
      <color rgb="FFEFFFFF"/>
      <color rgb="FF005654"/>
      <color rgb="FF660066"/>
      <color rgb="FF800080"/>
      <color rgb="FF008080"/>
      <color rgb="FFE2FE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microsoft.com/office/2007/relationships/slicerCache" Target="slicerCaches/slicerCache6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pivotCacheDefinition" Target="pivotCache/pivotCacheDefinition1.xml"/><Relationship Id="rId12" Type="http://schemas.microsoft.com/office/2007/relationships/slicerCache" Target="slicerCaches/slicerCache5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microsoft.com/office/2007/relationships/slicerCache" Target="slicerCaches/slicerCache3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7/relationships/slicerCache" Target="slicerCaches/slicerCache7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944880</xdr:colOff>
          <xdr:row>0</xdr:row>
          <xdr:rowOff>83820</xdr:rowOff>
        </xdr:from>
        <xdr:to>
          <xdr:col>3</xdr:col>
          <xdr:colOff>381000</xdr:colOff>
          <xdr:row>1</xdr:row>
          <xdr:rowOff>99060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US" sz="1200" b="1" i="0" u="none" strike="noStrike" baseline="0">
                  <a:solidFill>
                    <a:srgbClr val="800080"/>
                  </a:solidFill>
                  <a:latin typeface="FedEx Sans Cd"/>
                  <a:ea typeface="FedEx Sans Cd"/>
                  <a:cs typeface="FedEx Sans Cd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0</xdr:row>
          <xdr:rowOff>83820</xdr:rowOff>
        </xdr:from>
        <xdr:to>
          <xdr:col>10</xdr:col>
          <xdr:colOff>632460</xdr:colOff>
          <xdr:row>1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US" sz="1200" b="1" i="0" u="none" strike="noStrike" baseline="0">
                  <a:solidFill>
                    <a:srgbClr val="800000"/>
                  </a:solidFill>
                  <a:latin typeface="FedEx Sans Cd"/>
                  <a:ea typeface="FedEx Sans Cd"/>
                  <a:cs typeface="FedEx Sans Cd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304800</xdr:colOff>
          <xdr:row>0</xdr:row>
          <xdr:rowOff>83820</xdr:rowOff>
        </xdr:from>
        <xdr:to>
          <xdr:col>9</xdr:col>
          <xdr:colOff>1234440</xdr:colOff>
          <xdr:row>1</xdr:row>
          <xdr:rowOff>99060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US" sz="1200" b="1" i="0" u="none" strike="noStrike" baseline="0">
                  <a:solidFill>
                    <a:srgbClr val="008000"/>
                  </a:solidFill>
                  <a:latin typeface="FedEx Sans Cd"/>
                  <a:ea typeface="FedEx Sans Cd"/>
                  <a:cs typeface="FedEx Sans Cd"/>
                </a:rPr>
                <a:t>EXPORTAR</a:t>
              </a:r>
            </a:p>
            <a:p>
              <a:pPr algn="ctr" rtl="0">
                <a:defRPr sz="1000"/>
              </a:pPr>
              <a:endParaRPr lang="es-US" sz="1200" b="1" i="0" u="none" strike="noStrike" baseline="0">
                <a:solidFill>
                  <a:srgbClr val="008000"/>
                </a:solidFill>
                <a:latin typeface="FedEx Sans Cd"/>
                <a:ea typeface="FedEx Sans Cd"/>
                <a:cs typeface="FedEx Sans Cd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403860</xdr:colOff>
          <xdr:row>0</xdr:row>
          <xdr:rowOff>83820</xdr:rowOff>
        </xdr:from>
        <xdr:to>
          <xdr:col>9</xdr:col>
          <xdr:colOff>281940</xdr:colOff>
          <xdr:row>1</xdr:row>
          <xdr:rowOff>99060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US" sz="1200" b="1" i="0" u="none" strike="noStrike" baseline="0">
                  <a:solidFill>
                    <a:srgbClr val="000080"/>
                  </a:solidFill>
                  <a:latin typeface="FedEx Sans Cd"/>
                  <a:ea typeface="FedEx Sans Cd"/>
                  <a:cs typeface="FedEx Sans Cd"/>
                </a:rPr>
                <a:t>CREAR TXT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53340</xdr:colOff>
          <xdr:row>0</xdr:row>
          <xdr:rowOff>83820</xdr:rowOff>
        </xdr:from>
        <xdr:to>
          <xdr:col>1</xdr:col>
          <xdr:colOff>922020</xdr:colOff>
          <xdr:row>1</xdr:row>
          <xdr:rowOff>99060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US" sz="1200" b="1" i="0" u="none" strike="noStrike" baseline="0">
                  <a:solidFill>
                    <a:srgbClr val="993300"/>
                  </a:solidFill>
                  <a:latin typeface="FedEx Sans Cd"/>
                  <a:ea typeface="FedEx Sans Cd"/>
                  <a:cs typeface="FedEx Sans Cd"/>
                </a:rPr>
                <a:t>CARGAR REPORTE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685800</xdr:colOff>
          <xdr:row>0</xdr:row>
          <xdr:rowOff>83820</xdr:rowOff>
        </xdr:from>
        <xdr:to>
          <xdr:col>11</xdr:col>
          <xdr:colOff>160020</xdr:colOff>
          <xdr:row>1</xdr:row>
          <xdr:rowOff>99060</xdr:rowOff>
        </xdr:to>
        <xdr:sp macro="" textlink="">
          <xdr:nvSpPr>
            <xdr:cNvPr id="1033" name="Check Box 9" descr="FLAG ERRORE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ERRORES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0</xdr:row>
          <xdr:rowOff>83820</xdr:rowOff>
        </xdr:from>
        <xdr:to>
          <xdr:col>14</xdr:col>
          <xdr:colOff>457200</xdr:colOff>
          <xdr:row>1</xdr:row>
          <xdr:rowOff>99060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ACTUALIZAR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243840</xdr:colOff>
          <xdr:row>0</xdr:row>
          <xdr:rowOff>83820</xdr:rowOff>
        </xdr:from>
        <xdr:to>
          <xdr:col>12</xdr:col>
          <xdr:colOff>480060</xdr:colOff>
          <xdr:row>1</xdr:row>
          <xdr:rowOff>99060</xdr:rowOff>
        </xdr:to>
        <xdr:sp macro="" textlink="">
          <xdr:nvSpPr>
            <xdr:cNvPr id="1035" name="Check Box 11" descr="JUST BILL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JUST BILL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441960</xdr:colOff>
          <xdr:row>5</xdr:row>
          <xdr:rowOff>22860</xdr:rowOff>
        </xdr:from>
        <xdr:to>
          <xdr:col>11</xdr:col>
          <xdr:colOff>251460</xdr:colOff>
          <xdr:row>7</xdr:row>
          <xdr:rowOff>15240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388620</xdr:colOff>
          <xdr:row>15</xdr:row>
          <xdr:rowOff>99060</xdr:rowOff>
        </xdr:from>
        <xdr:to>
          <xdr:col>11</xdr:col>
          <xdr:colOff>198120</xdr:colOff>
          <xdr:row>17</xdr:row>
          <xdr:rowOff>99060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129540</xdr:rowOff>
        </xdr:from>
        <xdr:to>
          <xdr:col>1</xdr:col>
          <xdr:colOff>617220</xdr:colOff>
          <xdr:row>2</xdr:row>
          <xdr:rowOff>121920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0</xdr:row>
          <xdr:rowOff>0</xdr:rowOff>
        </xdr:from>
        <xdr:to>
          <xdr:col>8</xdr:col>
          <xdr:colOff>891540</xdr:colOff>
          <xdr:row>1</xdr:row>
          <xdr:rowOff>129540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1</xdr:rowOff>
        </xdr:from>
        <xdr:to>
          <xdr:col>2</xdr:col>
          <xdr:colOff>531270</xdr:colOff>
          <xdr:row>2</xdr:row>
          <xdr:rowOff>76728</xdr:rowOff>
        </xdr:to>
        <xdr:grpSp>
          <xdr:nvGrpSpPr>
            <xdr:cNvPr id="2" name="Grupo 1">
              <a:extLst>
                <a:ext uri="{FF2B5EF4-FFF2-40B4-BE49-F238E27FC236}">
                  <a16:creationId xmlns:a16="http://schemas.microsoft.com/office/drawing/2014/main" id="{8CD41620-0A37-445C-A9DA-F7C714D828A2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0" y="1"/>
              <a:ext cx="1841910" cy="640607"/>
              <a:chOff x="0" y="1"/>
              <a:chExt cx="1841910" cy="640607"/>
            </a:xfrm>
          </xdr:grpSpPr>
        </xdr:grpSp>
        <xdr:clientData/>
      </xdr:twoCellAnchor>
    </mc:Choice>
    <mc:Fallback/>
  </mc:AlternateContent>
  <xdr:twoCellAnchor editAs="absolute">
    <xdr:from>
      <xdr:col>0</xdr:col>
      <xdr:colOff>0</xdr:colOff>
      <xdr:row>6</xdr:row>
      <xdr:rowOff>144780</xdr:rowOff>
    </xdr:from>
    <xdr:to>
      <xdr:col>2</xdr:col>
      <xdr:colOff>518160</xdr:colOff>
      <xdr:row>11</xdr:row>
      <xdr:rowOff>175259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8" name="FLIGHT">
              <a:extLst>
                <a:ext uri="{FF2B5EF4-FFF2-40B4-BE49-F238E27FC236}">
                  <a16:creationId xmlns:a16="http://schemas.microsoft.com/office/drawing/2014/main" id="{8779624F-EA1E-4437-BC33-0246885164B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IGH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440180"/>
              <a:ext cx="1828800" cy="9448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12</xdr:row>
      <xdr:rowOff>30480</xdr:rowOff>
    </xdr:from>
    <xdr:to>
      <xdr:col>2</xdr:col>
      <xdr:colOff>518160</xdr:colOff>
      <xdr:row>25</xdr:row>
      <xdr:rowOff>120015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DATE">
              <a:extLst>
                <a:ext uri="{FF2B5EF4-FFF2-40B4-BE49-F238E27FC236}">
                  <a16:creationId xmlns:a16="http://schemas.microsoft.com/office/drawing/2014/main" id="{5F0A42FA-0694-92CC-93E1-E7113A019F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42316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0</xdr:row>
      <xdr:rowOff>1</xdr:rowOff>
    </xdr:from>
    <xdr:to>
      <xdr:col>2</xdr:col>
      <xdr:colOff>518160</xdr:colOff>
      <xdr:row>6</xdr:row>
      <xdr:rowOff>99061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REPORTE">
              <a:extLst>
                <a:ext uri="{FF2B5EF4-FFF2-40B4-BE49-F238E27FC236}">
                  <a16:creationId xmlns:a16="http://schemas.microsoft.com/office/drawing/2014/main" id="{BAFA2F9C-9F37-9127-2F91-026AB987A8C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POR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"/>
              <a:ext cx="1828800" cy="13944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1</xdr:col>
      <xdr:colOff>788327</xdr:colOff>
      <xdr:row>20</xdr:row>
      <xdr:rowOff>177540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ATE 2">
              <a:extLst>
                <a:ext uri="{FF2B5EF4-FFF2-40B4-BE49-F238E27FC236}">
                  <a16:creationId xmlns:a16="http://schemas.microsoft.com/office/drawing/2014/main" id="{91F3D3CA-0E8E-476A-92C2-BFDD1CC8267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143000"/>
              <a:ext cx="1908000" cy="27991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788327</xdr:colOff>
      <xdr:row>5</xdr:row>
      <xdr:rowOff>142551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FLIGHT 1">
              <a:extLst>
                <a:ext uri="{FF2B5EF4-FFF2-40B4-BE49-F238E27FC236}">
                  <a16:creationId xmlns:a16="http://schemas.microsoft.com/office/drawing/2014/main" id="{AD4F190F-31A7-F784-8BE8-67D2288223C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IGH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908000" cy="11663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530134</xdr:colOff>
      <xdr:row>0</xdr:row>
      <xdr:rowOff>0</xdr:rowOff>
    </xdr:from>
    <xdr:to>
      <xdr:col>5</xdr:col>
      <xdr:colOff>909734</xdr:colOff>
      <xdr:row>20</xdr:row>
      <xdr:rowOff>165877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ORIGIN COUNTRY">
              <a:extLst>
                <a:ext uri="{FF2B5EF4-FFF2-40B4-BE49-F238E27FC236}">
                  <a16:creationId xmlns:a16="http://schemas.microsoft.com/office/drawing/2014/main" id="{A674CB88-26CF-0FCB-DEB3-EC967A9EB63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RIGIN COUNTR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65828" y="0"/>
              <a:ext cx="1763641" cy="40121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854684</xdr:colOff>
      <xdr:row>0</xdr:row>
      <xdr:rowOff>1</xdr:rowOff>
    </xdr:from>
    <xdr:to>
      <xdr:col>3</xdr:col>
      <xdr:colOff>467463</xdr:colOff>
      <xdr:row>20</xdr:row>
      <xdr:rowOff>158103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DESTINATION LOCATION">
              <a:extLst>
                <a:ext uri="{FF2B5EF4-FFF2-40B4-BE49-F238E27FC236}">
                  <a16:creationId xmlns:a16="http://schemas.microsoft.com/office/drawing/2014/main" id="{190AFACC-9764-84DE-23EE-B5C861A3F8F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TINATION LOC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4357" y="1"/>
              <a:ext cx="1828800" cy="40043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rigo Antonio Jimenez" refreshedDate="46099.397695370368" missingItemsLimit="0" createdVersion="8" refreshedVersion="8" minRefreshableVersion="3" recordCount="1" xr:uid="{CA80A7DA-2C93-40E5-A515-3A5DD0725371}">
  <cacheSource type="worksheet">
    <worksheetSource name="REVISION"/>
  </cacheSource>
  <cacheFields count="24">
    <cacheField name="SOURCE" numFmtId="0">
      <sharedItems containsNonDate="0" containsString="0" containsBlank="1"/>
    </cacheField>
    <cacheField name="DATE" numFmtId="166">
      <sharedItems containsNonDate="0" containsString="0" containsBlank="1" count="1">
        <m/>
      </sharedItems>
    </cacheField>
    <cacheField name="FLIGHT" numFmtId="0">
      <sharedItems containsNonDate="0" containsString="0" containsBlank="1" count="1">
        <m/>
      </sharedItems>
    </cacheField>
    <cacheField name="TRACKNUM" numFmtId="165">
      <sharedItems containsNonDate="0" containsString="0" containsBlank="1"/>
    </cacheField>
    <cacheField name="CONSIGNEE COMPANY:" numFmtId="0">
      <sharedItems containsNonDate="0" containsString="0" containsBlank="1"/>
    </cacheField>
    <cacheField name="CONSIGNEE NAME:" numFmtId="0">
      <sharedItems containsNonDate="0" containsString="0" containsBlank="1"/>
    </cacheField>
    <cacheField name="BILL D/T:" numFmtId="0">
      <sharedItems containsNonDate="0" containsString="0" containsBlank="1"/>
    </cacheField>
    <cacheField name="CUSTOMS VALUE:" numFmtId="0">
      <sharedItems containsNonDate="0" containsString="0" containsBlank="1"/>
    </cacheField>
    <cacheField name="FREIGHT (ORG):" numFmtId="43">
      <sharedItems containsNonDate="0" containsString="0" containsBlank="1"/>
    </cacheField>
    <cacheField name="FREIGHT (RDA):" numFmtId="43">
      <sharedItems containsNonDate="0" containsString="0" containsBlank="1"/>
    </cacheField>
    <cacheField name="NB CURRENCY" numFmtId="43">
      <sharedItems containsNonDate="0" containsString="0" containsBlank="1"/>
    </cacheField>
    <cacheField name="NON-BILLED CHARGES USD" numFmtId="43">
      <sharedItems containsNonDate="0" containsString="0" containsBlank="1"/>
    </cacheField>
    <cacheField name="RATING CURRENCY" numFmtId="43">
      <sharedItems containsNonDate="0" containsString="0" containsBlank="1"/>
    </cacheField>
    <cacheField name="FREIGHT (RATED)" numFmtId="43">
      <sharedItems containsNonDate="0" containsString="0" containsBlank="1"/>
    </cacheField>
    <cacheField name="REVENUE CURRENCY" numFmtId="43">
      <sharedItems containsNonDate="0" containsString="0" containsBlank="1"/>
    </cacheField>
    <cacheField name="FREIGHT (REVENUE)" numFmtId="43">
      <sharedItems containsNonDate="0" containsString="0" containsBlank="1"/>
    </cacheField>
    <cacheField name="ORIGIN COUNTRY" numFmtId="43">
      <sharedItems containsNonDate="0" containsString="0" containsBlank="1" count="1">
        <m/>
      </sharedItems>
    </cacheField>
    <cacheField name="DESTINATION LOCATION" numFmtId="43">
      <sharedItems containsNonDate="0" containsString="0" containsBlank="1" count="1">
        <m/>
      </sharedItems>
    </cacheField>
    <cacheField name="FREIGHT (FGC):" numFmtId="43">
      <sharedItems containsNonDate="0" containsString="0" containsBlank="1"/>
    </cacheField>
    <cacheField name="DIF OR" numFmtId="43">
      <sharedItems containsSemiMixedTypes="0" containsString="0" containsNumber="1" containsInteger="1" minValue="0" maxValue="0"/>
    </cacheField>
    <cacheField name="DIF UP" numFmtId="43">
      <sharedItems containsSemiMixedTypes="0" containsString="0" containsNumber="1" containsInteger="1" minValue="0" maxValue="0"/>
    </cacheField>
    <cacheField name="PRIORIDAD" numFmtId="43">
      <sharedItems containsNonDate="0" containsString="0" containsBlank="1"/>
    </cacheField>
    <cacheField name="STATUS" numFmtId="43">
      <sharedItems/>
    </cacheField>
    <cacheField name="REPORTE" numFmtId="43">
      <sharedItems count="1">
        <s v="SIN DIFERENCIA"/>
      </sharedItems>
    </cacheField>
  </cacheFields>
  <extLst>
    <ext xmlns:x14="http://schemas.microsoft.com/office/spreadsheetml/2009/9/main" uri="{725AE2AE-9491-48be-B2B4-4EB974FC3084}">
      <x14:pivotCacheDefinition pivotCacheId="25824962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x v="0"/>
    <m/>
    <m/>
    <m/>
    <m/>
    <m/>
    <m/>
    <m/>
    <m/>
    <m/>
    <m/>
    <m/>
    <m/>
    <m/>
    <x v="0"/>
    <x v="0"/>
    <m/>
    <n v="0"/>
    <n v="0"/>
    <m/>
    <s v="UP CORRECTO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F30E30-5688-4079-863A-9F68D7EC35AD}" name="TablaDinámica1" cacheId="0" applyNumberFormats="0" applyBorderFormats="0" applyFontFormats="0" applyPatternFormats="0" applyAlignmentFormats="0" applyWidthHeightFormats="1" dataCaption="Valores" grandTotalCaption="TOTALES" updatedVersion="8" minRefreshableVersion="3" showDrill="0" useAutoFormatting="1" itemPrintTitles="1" createdVersion="8" indent="0" outline="1" outlineData="1" multipleFieldFilters="0" rowHeaderCaption="CATEGORY">
  <location ref="G4:I6" firstHeaderRow="0" firstDataRow="1" firstDataCol="1" rowPageCount="2" colPageCount="1"/>
  <pivotFields count="24">
    <pivotField showAll="0"/>
    <pivotField axis="axisPage" numFmtId="14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dataField="1"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howAll="0"/>
    <pivotField numFmtId="43" showAll="0"/>
    <pivotField numFmtId="43" showAll="0"/>
    <pivotField showAll="0"/>
    <pivotField showAll="0"/>
    <pivotField axis="axisRow" showAll="0">
      <items count="2">
        <item x="0"/>
        <item t="default"/>
      </items>
    </pivotField>
  </pivotFields>
  <rowFields count="1">
    <field x="23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2" hier="-1"/>
  </pageFields>
  <dataFields count="2">
    <dataField name="QTY" fld="3" subtotal="count" baseField="15" baseItem="0"/>
    <dataField name="%" fld="3" subtotal="count" showDataAs="percentOfTotal" baseField="15" baseItem="0" numFmtId="10"/>
  </dataFields>
  <formats count="19">
    <format dxfId="18">
      <pivotArea field="23" type="button" dataOnly="0" labelOnly="1" outline="0" axis="axisRow" fieldPosition="0"/>
    </format>
    <format dxfId="1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23" type="button" dataOnly="0" labelOnly="1" outline="0" axis="axisRow" fieldPosition="0"/>
    </format>
    <format dxfId="13">
      <pivotArea dataOnly="0" labelOnly="1" fieldPosition="0">
        <references count="1">
          <reference field="23" count="0"/>
        </references>
      </pivotArea>
    </format>
    <format dxfId="12">
      <pivotArea dataOnly="0" labelOnly="1" grandRow="1" outline="0" fieldPosition="0"/>
    </format>
    <format dxfId="1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">
      <pivotArea outline="0" collapsedLevelsAreSubtotals="1" fieldPosition="0"/>
    </format>
    <format dxfId="9">
      <pivotArea dataOnly="0" labelOnly="1" fieldPosition="0">
        <references count="1">
          <reference field="23" count="0"/>
        </references>
      </pivotArea>
    </format>
    <format dxfId="8">
      <pivotArea dataOnly="0" labelOnly="1" grandRow="1" outline="0" fieldPosition="0"/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field="23" type="button" dataOnly="0" labelOnly="1" outline="0" axis="axisRow" fieldPosition="0"/>
    </format>
    <format dxfId="4">
      <pivotArea dataOnly="0" labelOnly="1" fieldPosition="0">
        <references count="1">
          <reference field="23" count="0"/>
        </references>
      </pivotArea>
    </format>
    <format dxfId="3">
      <pivotArea dataOnly="0" labelOnly="1" grandRow="1" outline="0" fieldPosition="0"/>
    </format>
    <format dxfId="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">
      <pivotArea dataOnly="0" labelOnly="1" fieldPosition="0">
        <references count="1">
          <reference field="23" count="0"/>
        </references>
      </pivotArea>
    </format>
    <format dxfId="0">
      <pivotArea collapsedLevelsAreSubtotals="1" fieldPosition="0">
        <references count="2">
          <reference field="4294967294" count="1" selected="0">
            <x v="1"/>
          </reference>
          <reference field="23" count="0"/>
        </references>
      </pivotArea>
    </format>
  </formats>
  <pivotTableStyleInfo name="PivotStyleMedium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ATE1" xr10:uid="{5B6D9E6A-961C-490B-9C41-EC20F12A41C3}" sourceName="DATE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LIGHT1" xr10:uid="{1323E5AD-E815-4502-8F74-372A9C953741}" sourceName="FLIGHT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ORIGIN_COUNTRY" xr10:uid="{2E9CF52F-3E9C-458F-8CAD-098A53ED70F0}" sourceName="ORIGIN COUNTRY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TINATION_LOCATION" xr10:uid="{17807E0D-6007-4253-A36A-98CAA9B4DFB9}" sourceName="DESTINATION LOCATION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LIGHT" xr10:uid="{541714A2-4A2A-4131-84E1-4B511E2E1444}" sourceName="FLIGHT">
  <extLst>
    <x:ext xmlns:x15="http://schemas.microsoft.com/office/spreadsheetml/2010/11/main" uri="{2F2917AC-EB37-4324-AD4E-5DD8C200BD13}">
      <x15:tableSlicerCache tableId="2" column="3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ATE" xr10:uid="{FF78BF21-2CFB-400B-96B1-DEC74D7D19C4}" sourceName="DATE">
  <extLst>
    <x:ext xmlns:x15="http://schemas.microsoft.com/office/spreadsheetml/2010/11/main" uri="{2F2917AC-EB37-4324-AD4E-5DD8C200BD13}">
      <x15:tableSlicerCache tableId="2" column="2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PORTE" xr10:uid="{BC9F536F-DC2F-4B30-B512-A93AC365A815}" sourceName="REPORTE">
  <extLst>
    <x:ext xmlns:x15="http://schemas.microsoft.com/office/spreadsheetml/2010/11/main" uri="{2F2917AC-EB37-4324-AD4E-5DD8C200BD13}">
      <x15:tableSlicerCache tableId="2" column="2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LIGHT" xr10:uid="{06613A35-E14E-4616-9355-98989826D0B3}" cache="SegmentaciónDeDatos_FLIGHT" caption="FLIGHT" columnCount="3" style="SlicerStyleDark5" rowHeight="234950"/>
  <slicer name="DATE" xr10:uid="{1DA43C7B-2663-4419-8144-5DBBBC1F80AE}" cache="SegmentaciónDeDatos_DATE" caption="DATE" columnCount="2" style="SlicerStyleDark5" rowHeight="234950"/>
  <slicer name="REPORTE" xr10:uid="{7055566A-57E5-4760-B07E-51C027410F62}" cache="SegmentaciónDeDatos_REPORTE" caption="REPORTE" style="SlicerStyleDark5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E 2" xr10:uid="{F1D0350D-9978-418A-8498-EE5399BE7611}" cache="SegmentaciónDeDatos_DATE1" caption="DATE" columnCount="3" style="SlicerStyleDark5" rowHeight="247650"/>
  <slicer name="FLIGHT 1" xr10:uid="{F33A2D4E-C9FD-46A2-86DB-0A959EACC557}" cache="SegmentaciónDeDatos_FLIGHT1" caption="FLIGHT" columnCount="3" style="SlicerStyleDark5" rowHeight="234950"/>
  <slicer name="ORIGIN COUNTRY" xr10:uid="{CD93D8B3-B486-407D-9E85-7DB7CE6BAC08}" cache="SegmentaciónDeDatos_ORIGIN_COUNTRY" caption="ORIGIN COUNTRY" style="SlicerStyleDark5" rowHeight="234950"/>
  <slicer name="DESTINATION LOCATION" xr10:uid="{C7751162-F91F-4683-967D-2FCABDCEC4BB}" cache="SegmentaciónDeDatos_DESTINATION_LOCATION" caption="DESTINATION LOCATION" style="SlicerStyleDark5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5D4BE8-9CF9-47F5-9527-8C5AD8F2B3E4}" name="RATES" displayName="RATES" ref="A4:V5" totalsRowShown="0" headerRowDxfId="108" dataDxfId="106" headerRowBorderDxfId="107" tableBorderDxfId="105">
  <autoFilter ref="A4:V5" xr:uid="{FB5D4BE8-9CF9-47F5-9527-8C5AD8F2B3E4}"/>
  <tableColumns count="22">
    <tableColumn id="1" xr3:uid="{75AEFD5D-FB6E-42B7-B066-58260DCAABF8}" name="SRC" dataDxfId="104"/>
    <tableColumn id="2" xr3:uid="{FF936FCF-8512-4C7E-9D1A-55875AFE1000}" name="DTE" dataDxfId="103"/>
    <tableColumn id="3" xr3:uid="{6CABF7FB-5C9F-4174-A8EF-551CAF5EB1D7}" name="FGHT" dataDxfId="102"/>
    <tableColumn id="4" xr3:uid="{776105C3-9FC1-42A2-9CEA-A6E46E21B0FD}" name="TRACKNUM" dataDxfId="101"/>
    <tableColumn id="5" xr3:uid="{5920A55A-20E6-40D1-8D90-86D7A9087E4D}" name="CONSIGNEE COMPANY:" dataDxfId="100"/>
    <tableColumn id="6" xr3:uid="{C4A326BE-F56A-4E7D-BF48-68522863CAE5}" name="CONSIGNEE NAME:" dataDxfId="99"/>
    <tableColumn id="23" xr3:uid="{35F1CF06-B461-463E-8A9C-29A7E844829F}" name="BILL T/C:" dataDxfId="98"/>
    <tableColumn id="7" xr3:uid="{6EDF0619-9637-40F6-AD40-3D4636C8BCF4}" name="BILL D/T:" dataDxfId="97"/>
    <tableColumn id="8" xr3:uid="{C83CFEAF-DBFF-4A39-8E37-4F5E2614C3DD}" name="CUSTOMS VALUE:" dataDxfId="96" dataCellStyle="Millares"/>
    <tableColumn id="9" xr3:uid="{BCD548BE-F65A-4246-863E-EC61373C0B43}" name="FREIGHT (ORG):" dataDxfId="95" dataCellStyle="Millares"/>
    <tableColumn id="10" xr3:uid="{2588418C-89AA-4DE1-B846-0DEF8ED28BD3}" name="FREIGHT (RDA):" dataDxfId="94" dataCellStyle="Millares">
      <calculatedColumnFormula>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</calculatedColumnFormula>
    </tableColumn>
    <tableColumn id="22" xr3:uid="{A05BBC80-EF0B-4EDD-98DF-22C59AE2A3EE}" name="ERROR FLG" dataDxfId="93"/>
    <tableColumn id="12" xr3:uid="{E1F46664-5D08-4D6A-826B-BD0513532B9A}" name="CURRENCY" dataDxfId="92" dataCellStyle="Millares"/>
    <tableColumn id="16" xr3:uid="{8DB6674C-C56D-4C1F-A4EA-F4DB7BCCFA1A}" name="RATED USD" dataDxfId="91" dataCellStyle="Millares"/>
    <tableColumn id="19" xr3:uid="{BEC97024-3DBB-4589-978C-F15A100E6A42}" name="NB USD" dataDxfId="90" dataCellStyle="Millares"/>
    <tableColumn id="17" xr3:uid="{3E7423F5-57DA-492C-95A2-B4CD943E4092}" name="REV LOC" dataDxfId="89" dataCellStyle="Millares"/>
    <tableColumn id="13" xr3:uid="{10DBA9FD-C72E-4C5A-842E-1BFD221486FA}" name="ExRATE" dataDxfId="88" dataCellStyle="Millares"/>
    <tableColumn id="15" xr3:uid="{A35507F1-3B97-4401-B996-596666E001C4}" name="DIM WGT" dataDxfId="87"/>
    <tableColumn id="14" xr3:uid="{2EBBD600-7E39-400D-A700-6AA644DBC72B}" name="STAGE" dataDxfId="86"/>
    <tableColumn id="11" xr3:uid="{289BEA0F-5DD9-49EB-A6F7-A61E37D71675}" name="ORG - RDA" dataDxfId="85" dataCellStyle="Millares">
      <calculatedColumnFormula>IFERROR(ABS(RATES[[#This Row],[FREIGHT (ORG):]]-RATES[[#This Row],[FREIGHT (RDA):]]),0)</calculatedColumnFormula>
    </tableColumn>
    <tableColumn id="20" xr3:uid="{36E9C74E-F520-433D-B3F1-8ED7F51EC156}" name="BILL TO ACCOUNT" dataDxfId="84" dataCellStyle="Millares"/>
    <tableColumn id="21" xr3:uid="{061834BB-419E-4967-B6FB-7C0985A9E2C5}" name="ORIGIN" dataDxfId="83" dataCellStyle="Millares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BB9649-292D-4DBC-BAEC-7CFC2310028A}" name="RDA_CHARGES" displayName="RDA_CHARGES" ref="A5:U32" totalsRowShown="0" headerRowDxfId="80" dataDxfId="78" headerRowBorderDxfId="79" tableBorderDxfId="77">
  <autoFilter ref="A5:U32" xr:uid="{CCBB9649-292D-4DBC-BAEC-7CFC2310028A}"/>
  <tableColumns count="21">
    <tableColumn id="1" xr3:uid="{97DDE04C-A6AA-4ECB-B371-0D49FF7DC288}" name="SRC" dataDxfId="76"/>
    <tableColumn id="2" xr3:uid="{281538C6-BE65-453E-BD8D-61E10F5A5046}" name="DTE" dataDxfId="75"/>
    <tableColumn id="3" xr3:uid="{49BF1456-887E-4CBE-B1BB-C6AC9A799426}" name="FGHT" dataDxfId="74"/>
    <tableColumn id="4" xr3:uid="{DD674748-1B82-4C05-8EC6-5350BF3E8DC1}" name="TRACKNUM" dataDxfId="73"/>
    <tableColumn id="5" xr3:uid="{C27A46E8-4DB4-4FFC-9315-4A41CF382476}" name="CONSIGNEE COMPANY:" dataDxfId="72"/>
    <tableColumn id="6" xr3:uid="{104C58A8-C8B7-4339-A498-AC930FE4C2D5}" name="CONSIGNEE NAME:" dataDxfId="71"/>
    <tableColumn id="7" xr3:uid="{EA4685AA-544A-44DC-9623-211DBC9A933C}" name="BILL D/T:" dataDxfId="70"/>
    <tableColumn id="11" xr3:uid="{BC67398C-F807-4F08-92D3-D4D842A49995}" name="SNAPSHOT" dataDxfId="69"/>
    <tableColumn id="12" xr3:uid="{61A8BD16-32FA-4AC8-9B8A-8D53307E1F0D}" name="CURRENCY" dataDxfId="68"/>
    <tableColumn id="26" xr3:uid="{0C0D7060-C551-45F3-9941-ED9D6D45DFF0}" name="CHG CD" dataDxfId="67"/>
    <tableColumn id="14" xr3:uid="{D4220CDE-3964-449E-9A32-12A3D2243C54}" name="CHARGE" dataDxfId="66"/>
    <tableColumn id="15" xr3:uid="{4583A8EA-BC9D-4F40-B261-B28A39C6FF52}" name="RATED USD" dataDxfId="65"/>
    <tableColumn id="16" xr3:uid="{D6BBEE83-1A4E-4339-88AD-2EC75C6FBC75}" name="RATED LOC" dataDxfId="64"/>
    <tableColumn id="17" xr3:uid="{3F8AB3DB-D52E-441C-B884-06258D835C8F}" name="RATED ExR" dataDxfId="63"/>
    <tableColumn id="18" xr3:uid="{1DD8CCB1-8AAB-4A6F-9F62-FD37EEE075A4}" name="NB USD" dataDxfId="62"/>
    <tableColumn id="19" xr3:uid="{88655FBC-3870-4083-A870-23CF88782670}" name="NB LOC" dataDxfId="61"/>
    <tableColumn id="20" xr3:uid="{BB38BD0D-1F61-4327-9E4C-36AAE5E85AFD}" name="NB ExR" dataDxfId="60"/>
    <tableColumn id="22" xr3:uid="{FBD4E4B3-94B4-4626-80AD-5D9642E22068}" name="STAGE" dataDxfId="59"/>
    <tableColumn id="23" xr3:uid="{2158B667-F0CE-416F-92E0-82F2D26D97A3}" name="Columna1" dataDxfId="58"/>
    <tableColumn id="24" xr3:uid="{CB0E76E6-C2BD-45A2-A911-39AFE7BAAE86}" name="Columna2" dataDxfId="57"/>
    <tableColumn id="25" xr3:uid="{6D8CA8BD-8AF9-427F-9BA5-C17FBA143807}" name="Columna3" dataDxfId="56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94184E-82B5-41FA-9CD6-DF69B79156A7}" name="TABLE_PICKER" displayName="TABLE_PICKER" ref="A1:B4" totalsRowShown="0">
  <autoFilter ref="A1:B4" xr:uid="{3694184E-82B5-41FA-9CD6-DF69B79156A7}"/>
  <tableColumns count="2">
    <tableColumn id="1" xr3:uid="{7906A89B-3B80-4FD0-A5AD-21E2656775FB}" name="PESTAÑAS"/>
    <tableColumn id="2" xr3:uid="{0FC313AB-D485-42FE-9048-9B448574105B}" name="TABLA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F270C5A-525A-4FD3-9987-AEA4BC620324}" name="Tabla_2" displayName="Tabla_2" ref="G1:H250" totalsRowShown="0">
  <autoFilter ref="G1:H250" xr:uid="{0F270C5A-525A-4FD3-9987-AEA4BC620324}"/>
  <tableColumns count="2">
    <tableColumn id="1" xr3:uid="{99CB4BF4-BF7C-49C9-9A9B-D21202722B8B}" name="Código" dataDxfId="55"/>
    <tableColumn id="2" xr3:uid="{16718EAD-7920-44F0-837F-E3A1171FD9B3}" name="Nombre del país" dataDxfId="5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57C373F-7869-4F07-9D16-9734C77AF3DA}" name="EOPS" displayName="EOPS" ref="A5:E642" totalsRowShown="0">
  <autoFilter ref="A5:E642" xr:uid="{057C373F-7869-4F07-9D16-9734C77AF3DA}"/>
  <tableColumns count="5">
    <tableColumn id="1" xr3:uid="{859D4868-19F9-4187-8B7E-C748068212AD}" name="AWB" dataDxfId="53"/>
    <tableColumn id="2" xr3:uid="{D6DA008F-D1EE-4381-8B80-ADEDA41DFCD8}" name="SHIPPER"/>
    <tableColumn id="3" xr3:uid="{3AFE43BA-A510-4C8C-9E6F-B9D5C77BFE5B}" name="CON_ACCOUNT"/>
    <tableColumn id="4" xr3:uid="{6C9325B9-2B7E-4940-96C6-9C904018DB07}" name="CON_COMPANY" dataCellStyle="Millares"/>
    <tableColumn id="5" xr3:uid="{0E47E11F-1FB1-4C4E-AF2E-BEFF12D206A7}" name="CON_NAME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DE8AFB0-4487-414B-BF37-9D2E52B9997B}" name="ACC.NAMES" displayName="ACC.NAMES" ref="H5:I7" totalsRowShown="0">
  <autoFilter ref="H5:I7" xr:uid="{7DE8AFB0-4487-414B-BF37-9D2E52B9997B}"/>
  <sortState xmlns:xlrd2="http://schemas.microsoft.com/office/spreadsheetml/2017/richdata2" ref="H6:I6">
    <sortCondition ref="H5:H6"/>
  </sortState>
  <tableColumns count="2">
    <tableColumn id="1" xr3:uid="{7090C3B8-AB85-48CB-9788-5DAB274C63F5}" name="ACCOUNT" dataDxfId="52"/>
    <tableColumn id="2" xr3:uid="{969EA788-A021-4AB6-9A72-FF754D3C6CFE}" name="NAME" dataDxfId="5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3F214A4-712B-4121-A870-82AB4897ED4C}" name="ACC.NAMES6" displayName="ACC.NAMES6" ref="K5:L6211" totalsRowShown="0">
  <autoFilter ref="K5:L6211" xr:uid="{13F214A4-712B-4121-A870-82AB4897ED4C}"/>
  <sortState xmlns:xlrd2="http://schemas.microsoft.com/office/spreadsheetml/2017/richdata2" ref="K6:L6211">
    <sortCondition ref="L5:L6211"/>
  </sortState>
  <tableColumns count="2">
    <tableColumn id="1" xr3:uid="{B3C5B5B9-EA67-4FA9-A3FE-A5081129B2A3}" name="ACCOUNT" dataDxfId="50"/>
    <tableColumn id="2" xr3:uid="{2DA98698-2E5D-471B-B6F4-95D73E6520DE}" name="NAME" dataDxfId="4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543123-2540-42E0-8A31-61168EE2C2B1}" name="REVISION" displayName="REVISION" ref="D2:AA3" totalsRowShown="0" headerRowDxfId="45" dataDxfId="43" headerRowBorderDxfId="44">
  <autoFilter ref="D2:AA3" xr:uid="{D462380B-1D36-46B8-B656-1A6B73975FC9}"/>
  <sortState xmlns:xlrd2="http://schemas.microsoft.com/office/spreadsheetml/2017/richdata2" ref="D3:AA3">
    <sortCondition ref="AA2:AA3"/>
  </sortState>
  <tableColumns count="24">
    <tableColumn id="1" xr3:uid="{F020FE1C-453D-4FA9-93D2-27E5A0AD0551}" name="SOURCE" dataDxfId="42"/>
    <tableColumn id="2" xr3:uid="{0BEE44AF-328F-4DB5-95F1-2D39A9A66597}" name="DATE" dataDxfId="41"/>
    <tableColumn id="3" xr3:uid="{AB24D661-CC87-4D51-8DDE-AC4E00FAB248}" name="FLIGHT" dataDxfId="40"/>
    <tableColumn id="4" xr3:uid="{097DB5C6-FB49-46CE-8A7B-A159D5FDD7A9}" name="TRACKNUM" dataDxfId="39"/>
    <tableColumn id="5" xr3:uid="{69FE9686-19CC-4BF4-9DB6-ED1F38D051A9}" name="CONSIGNEE COMPANY:" dataDxfId="38"/>
    <tableColumn id="6" xr3:uid="{474A03A0-2299-4AD7-9E9F-36414CB1B533}" name="CONSIGNEE NAME:" dataDxfId="37"/>
    <tableColumn id="7" xr3:uid="{F8542BD4-A6FA-45E4-A64D-C75DBE704543}" name="BILL D/T:" dataDxfId="36"/>
    <tableColumn id="9" xr3:uid="{A15B5F58-7DC6-482A-BB7D-DE43D2DD97B3}" name="CUSTOMS VALUE:" dataDxfId="35"/>
    <tableColumn id="14" xr3:uid="{C6FE8CB3-B8CF-47D4-9E3C-ACBE58CF9312}" name="FREIGHT (ORG):" dataDxfId="34" dataCellStyle="Millares"/>
    <tableColumn id="11" xr3:uid="{22F645B3-317C-433A-A8B2-AD5051B83075}" name="FREIGHT (RDA):" dataDxfId="33" dataCellStyle="Millares"/>
    <tableColumn id="15" xr3:uid="{56177702-B9C3-4668-8D72-609424E8FCB7}" name="NB CURRENCY" dataDxfId="32" dataCellStyle="Millares"/>
    <tableColumn id="17" xr3:uid="{029F452E-54CB-426B-857A-BD535BB3D955}" name="NON-BILLED CHARGES USD" dataDxfId="31" dataCellStyle="Millares"/>
    <tableColumn id="18" xr3:uid="{F116977C-8769-4B99-BA04-3931419529AB}" name="RATING CURRENCY" dataDxfId="30" dataCellStyle="Millares"/>
    <tableColumn id="19" xr3:uid="{CA97F55D-A366-42B3-B95A-D3118DE4608F}" name="FREIGHT (RATED)" dataDxfId="29" dataCellStyle="Millares"/>
    <tableColumn id="20" xr3:uid="{E13361E9-3D3D-4154-90D9-9CDEFE2FEFC2}" name="REVENUE CURRENCY" dataDxfId="28" dataCellStyle="Millares"/>
    <tableColumn id="22" xr3:uid="{BACBCF6F-F419-4937-9807-D443C857349E}" name="FREIGHT (REVENUE)" dataDxfId="27" dataCellStyle="Millares"/>
    <tableColumn id="23" xr3:uid="{2D3847BA-73CA-4FA2-B418-17627BC56F41}" name="ORIGIN COUNTRY" dataDxfId="26" dataCellStyle="Millares"/>
    <tableColumn id="24" xr3:uid="{16540F06-32B9-429E-B731-DCF57B36DF23}" name="DESTINATION LOCATION" dataDxfId="25" dataCellStyle="Millares"/>
    <tableColumn id="8" xr3:uid="{4A08A8D9-F5C4-4B26-ADBB-AA7ACE493D84}" name="FREIGHT (FGC):" dataDxfId="24" dataCellStyle="Millares"/>
    <tableColumn id="10" xr3:uid="{EF8A5FB1-50E2-4433-967C-06898115805A}" name="DIF OR" dataDxfId="23" dataCellStyle="Millares">
      <calculatedColumnFormula>IF(ISTEXT(REVISION[[#This Row],[FREIGHT (RDA):]]),"ERROR RDA",ROUND(REVISION[[#This Row],[FREIGHT (RDA):]]-IF(REVISION[[#This Row],[FREIGHT (ORG):]]="NCV",0,REVISION[[#This Row],[FREIGHT (ORG):]]),2))</calculatedColumnFormula>
    </tableColumn>
    <tableColumn id="12" xr3:uid="{9CBA9413-9D56-4FC3-8A71-492755C3DB19}" name="DIF UP" dataDxfId="22" dataCellStyle="Millares">
      <calculatedColumnFormula>IF(ISTEXT(REVISION[[#This Row],[FREIGHT (FGC):]]),"NO UPDATE",IF(ISTEXT(REVISION[[#This Row],[FREIGHT (RDA):]]),"ERROR RDA",ROUND(REVISION[[#This Row],[FREIGHT (RDA):]]-REVISION[[#This Row],[FREIGHT (FGC):]],2)))</calculatedColumnFormula>
    </tableColumn>
    <tableColumn id="13" xr3:uid="{39E442E2-96F3-4533-B9B3-AA88AFD3B15B}" name="PRIORIDAD" dataDxfId="21" dataCellStyle="Millares"/>
    <tableColumn id="16" xr3:uid="{E1A892FB-8166-4019-AC37-E45C4DB8372C}" name="STATUS" dataDxfId="20" dataCellStyle="Millares">
      <calculatedColumnFormula>IFERROR(
IF(REVISION[[#This Row],[FREIGHT (RDA):]]="ERROR RDA","ERROR RDA",
IF(ROUND(REVISION[[#This Row],[FREIGHT (FGC):]],2)=ROUND(REVISION[[#This Row],[FREIGHT (RDA):]],2),"UP CORRECTO",
IF(ROUND(REVISION[[#This Row],[FREIGHT (ORG):]],2)=ROUND(REVISION[[#This Row],[FREIGHT (RDA):]],2),"OR CORRECTO",
"UP PENDIENTE")
)),
"POR REVISAR")</calculatedColumnFormula>
    </tableColumn>
    <tableColumn id="21" xr3:uid="{3827C63B-1CDE-41CE-BA50-AB3333769528}" name="REPORTE" dataDxfId="19" dataCellStyle="Millares">
      <calculatedColumnFormula>IF(REVISION[[#This Row],[FREIGHT (RDA):]]="ERROR RDA","CON ERROR RDA",IF(REVISION[[#This Row],[DIF OR]]=0,"SIN DIFERENCIA","CON DIFERENCIA"))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7" Type="http://schemas.openxmlformats.org/officeDocument/2006/relationships/table" Target="../tables/table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V5"/>
  <sheetViews>
    <sheetView tabSelected="1" zoomScaleNormal="100" workbookViewId="0">
      <pane ySplit="4" topLeftCell="A5" activePane="bottomLeft" state="frozen"/>
      <selection pane="bottomLeft" activeCell="J14" sqref="J14"/>
    </sheetView>
  </sheetViews>
  <sheetFormatPr baseColWidth="10" defaultColWidth="9.33203125" defaultRowHeight="14.4" outlineLevelCol="1" x14ac:dyDescent="0.3"/>
  <cols>
    <col min="1" max="1" width="6.33203125" bestFit="1" customWidth="1"/>
    <col min="2" max="2" width="14" bestFit="1" customWidth="1"/>
    <col min="3" max="3" width="7.44140625" bestFit="1" customWidth="1"/>
    <col min="4" max="4" width="15.21875" bestFit="1" customWidth="1"/>
    <col min="5" max="5" width="22.109375" hidden="1" customWidth="1" outlineLevel="1"/>
    <col min="6" max="6" width="18.5546875" hidden="1" customWidth="1" outlineLevel="1"/>
    <col min="7" max="7" width="10.109375" hidden="1" customWidth="1" outlineLevel="1"/>
    <col min="8" max="8" width="10.21875" hidden="1" customWidth="1" outlineLevel="1"/>
    <col min="9" max="9" width="17.21875" hidden="1" customWidth="1" outlineLevel="1"/>
    <col min="10" max="10" width="18" bestFit="1" customWidth="1" collapsed="1"/>
    <col min="11" max="11" width="17.77734375" bestFit="1" customWidth="1"/>
    <col min="12" max="12" width="6.77734375" customWidth="1"/>
    <col min="13" max="13" width="12.109375" bestFit="1" customWidth="1"/>
    <col min="14" max="14" width="14" bestFit="1" customWidth="1"/>
    <col min="15" max="15" width="10.44140625" bestFit="1" customWidth="1"/>
    <col min="16" max="16" width="15.21875" bestFit="1" customWidth="1"/>
    <col min="17" max="17" width="10.44140625" bestFit="1" customWidth="1"/>
    <col min="18" max="18" width="11.6640625" bestFit="1" customWidth="1"/>
    <col min="19" max="19" width="10.44140625" bestFit="1" customWidth="1"/>
    <col min="20" max="20" width="12.77734375" bestFit="1" customWidth="1"/>
    <col min="21" max="21" width="17.44140625" bestFit="1" customWidth="1"/>
    <col min="22" max="22" width="16.33203125" bestFit="1" customWidth="1"/>
    <col min="23" max="16384" width="9.33203125" style="61"/>
  </cols>
  <sheetData>
    <row r="1" spans="1:22" s="105" customFormat="1" ht="15.45" customHeight="1" x14ac:dyDescent="0.3">
      <c r="A1" s="102"/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3"/>
      <c r="M1" s="104"/>
      <c r="N1" s="104"/>
      <c r="O1" s="104"/>
      <c r="P1" s="104"/>
      <c r="Q1" s="104"/>
      <c r="R1" s="104"/>
      <c r="S1" s="104"/>
      <c r="T1" s="104"/>
      <c r="U1" s="104"/>
      <c r="V1" s="104"/>
    </row>
    <row r="2" spans="1:22" s="105" customFormat="1" ht="15.45" customHeight="1" thickBot="1" x14ac:dyDescent="0.35">
      <c r="A2" s="102"/>
      <c r="B2" s="102"/>
      <c r="C2" s="102"/>
      <c r="D2" s="102"/>
      <c r="E2" s="102"/>
      <c r="F2" s="102"/>
      <c r="G2" s="102"/>
      <c r="H2" s="102"/>
      <c r="I2" s="102"/>
      <c r="J2" s="102"/>
      <c r="K2" s="106"/>
      <c r="L2" s="103"/>
      <c r="M2" s="104"/>
      <c r="N2" s="104"/>
      <c r="O2" s="104"/>
      <c r="P2" s="104"/>
      <c r="Q2" s="104"/>
      <c r="R2" s="104"/>
      <c r="S2" s="104"/>
      <c r="T2" s="107"/>
      <c r="U2" s="107"/>
      <c r="V2" s="107"/>
    </row>
    <row r="3" spans="1:22" s="59" customFormat="1" ht="16.2" thickBot="1" x14ac:dyDescent="0.35">
      <c r="A3" s="54" t="s">
        <v>13</v>
      </c>
      <c r="B3" s="54"/>
      <c r="C3" s="54"/>
      <c r="D3" s="54"/>
      <c r="E3" s="54"/>
      <c r="F3" s="54"/>
      <c r="G3" s="54"/>
      <c r="H3" s="54"/>
      <c r="I3" s="54"/>
      <c r="J3" s="54"/>
      <c r="K3" s="54"/>
      <c r="L3" s="55"/>
      <c r="M3" s="55" t="s">
        <v>14</v>
      </c>
      <c r="N3" s="55"/>
      <c r="O3" s="55"/>
      <c r="P3" s="55"/>
      <c r="Q3" s="55"/>
      <c r="R3" s="55"/>
      <c r="S3" s="56"/>
      <c r="T3" s="57" t="s">
        <v>40</v>
      </c>
      <c r="U3" s="58"/>
      <c r="V3" s="63"/>
    </row>
    <row r="4" spans="1:22" s="60" customFormat="1" ht="15" thickTop="1" thickBot="1" x14ac:dyDescent="0.35">
      <c r="A4" s="46" t="s">
        <v>10</v>
      </c>
      <c r="B4" s="47" t="s">
        <v>11</v>
      </c>
      <c r="C4" s="47" t="s">
        <v>12</v>
      </c>
      <c r="D4" s="47" t="s">
        <v>7</v>
      </c>
      <c r="E4" s="47" t="s">
        <v>5</v>
      </c>
      <c r="F4" s="47" t="s">
        <v>6</v>
      </c>
      <c r="G4" s="47" t="s">
        <v>128</v>
      </c>
      <c r="H4" s="47" t="s">
        <v>0</v>
      </c>
      <c r="I4" s="47" t="s">
        <v>1</v>
      </c>
      <c r="J4" s="48" t="s">
        <v>8</v>
      </c>
      <c r="K4" s="48" t="s">
        <v>2</v>
      </c>
      <c r="L4" s="94" t="s">
        <v>123</v>
      </c>
      <c r="M4" s="49" t="s">
        <v>39</v>
      </c>
      <c r="N4" s="49" t="s">
        <v>38</v>
      </c>
      <c r="O4" s="49" t="s">
        <v>4</v>
      </c>
      <c r="P4" s="50" t="s">
        <v>44</v>
      </c>
      <c r="Q4" s="50" t="s">
        <v>54</v>
      </c>
      <c r="R4" s="50" t="s">
        <v>7701</v>
      </c>
      <c r="S4" s="51" t="s">
        <v>37</v>
      </c>
      <c r="T4" s="52" t="s">
        <v>3</v>
      </c>
      <c r="U4" s="52" t="s">
        <v>7697</v>
      </c>
      <c r="V4" s="53" t="s">
        <v>7700</v>
      </c>
    </row>
    <row r="5" spans="1:22" x14ac:dyDescent="0.3">
      <c r="A5" s="39"/>
      <c r="B5" s="40"/>
      <c r="C5" s="41"/>
      <c r="D5" s="110">
        <v>398664642203</v>
      </c>
      <c r="E5" s="42"/>
      <c r="F5" s="42"/>
      <c r="G5" s="41"/>
      <c r="H5" s="42"/>
      <c r="I5" s="44"/>
      <c r="J5" s="111"/>
      <c r="K5" s="112" t="str">
        <f>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</f>
        <v>ERROR RDA</v>
      </c>
      <c r="L5" s="109"/>
      <c r="M5" s="93"/>
      <c r="N5" s="43"/>
      <c r="O5" s="43"/>
      <c r="P5" s="43"/>
      <c r="Q5" s="66"/>
      <c r="R5" s="113"/>
      <c r="S5" s="45"/>
      <c r="T5" s="114">
        <f>IFERROR(ABS(RATES[[#This Row],[FREIGHT (ORG):]]-RATES[[#This Row],[FREIGHT (RDA):]]),0)</f>
        <v>0</v>
      </c>
      <c r="U5" s="108"/>
      <c r="V5" s="43"/>
    </row>
  </sheetData>
  <sheetProtection insertRows="0" deleteRows="0"/>
  <dataConsolidate/>
  <phoneticPr fontId="7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rates">
                <anchor>
                  <from>
                    <xdr:col>1</xdr:col>
                    <xdr:colOff>944880</xdr:colOff>
                    <xdr:row>0</xdr:row>
                    <xdr:rowOff>83820</xdr:rowOff>
                  </from>
                  <to>
                    <xdr:col>3</xdr:col>
                    <xdr:colOff>381000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etall">
                <anchor>
                  <from>
                    <xdr:col>10</xdr:col>
                    <xdr:colOff>0</xdr:colOff>
                    <xdr:row>0</xdr:row>
                    <xdr:rowOff>83820</xdr:rowOff>
                  </from>
                  <to>
                    <xdr:col>10</xdr:col>
                    <xdr:colOff>632460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locked="0" defaultSize="0" print="0" autoFill="0" autoPict="0" macro="[0]!REV_EXPORT">
                <anchor>
                  <from>
                    <xdr:col>9</xdr:col>
                    <xdr:colOff>304800</xdr:colOff>
                    <xdr:row>0</xdr:row>
                    <xdr:rowOff>83820</xdr:rowOff>
                  </from>
                  <to>
                    <xdr:col>9</xdr:col>
                    <xdr:colOff>1234440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locked="0" defaultSize="0" print="0" autoFill="0" autoPict="0" macro="[0]!export_txt">
                <anchor>
                  <from>
                    <xdr:col>3</xdr:col>
                    <xdr:colOff>403860</xdr:colOff>
                    <xdr:row>0</xdr:row>
                    <xdr:rowOff>83820</xdr:rowOff>
                  </from>
                  <to>
                    <xdr:col>9</xdr:col>
                    <xdr:colOff>281940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locked="0" defaultSize="0" print="0" autoFill="0" autoPict="0" macro="[0]!GET_REPORT.GET_REPORT">
                <anchor>
                  <from>
                    <xdr:col>0</xdr:col>
                    <xdr:colOff>53340</xdr:colOff>
                    <xdr:row>0</xdr:row>
                    <xdr:rowOff>83820</xdr:rowOff>
                  </from>
                  <to>
                    <xdr:col>1</xdr:col>
                    <xdr:colOff>922020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print="0" autoFill="0" autoLine="0" autoPict="0" altText="FLAG ERRORES">
                <anchor>
                  <from>
                    <xdr:col>10</xdr:col>
                    <xdr:colOff>685800</xdr:colOff>
                    <xdr:row>0</xdr:row>
                    <xdr:rowOff>83820</xdr:rowOff>
                  </from>
                  <to>
                    <xdr:col>11</xdr:col>
                    <xdr:colOff>160020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Botón10_Haga_clic_en">
                <anchor>
                  <from>
                    <xdr:col>13</xdr:col>
                    <xdr:colOff>30480</xdr:colOff>
                    <xdr:row>0</xdr:row>
                    <xdr:rowOff>83820</xdr:rowOff>
                  </from>
                  <to>
                    <xdr:col>14</xdr:col>
                    <xdr:colOff>457200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Check Box 11">
              <controlPr defaultSize="0" print="0" autoFill="0" autoLine="0" autoPict="0" altText="JUST BILL">
                <anchor>
                  <from>
                    <xdr:col>11</xdr:col>
                    <xdr:colOff>243840</xdr:colOff>
                    <xdr:row>0</xdr:row>
                    <xdr:rowOff>83820</xdr:rowOff>
                  </from>
                  <to>
                    <xdr:col>12</xdr:col>
                    <xdr:colOff>480060</xdr:colOff>
                    <xdr:row>1</xdr:row>
                    <xdr:rowOff>99060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A14DA-3B8F-4F63-860D-9C59F5641F55}">
  <sheetPr codeName="Hoja2"/>
  <dimension ref="A1:AE32"/>
  <sheetViews>
    <sheetView topLeftCell="A4" zoomScale="85" zoomScaleNormal="85" workbookViewId="0">
      <selection activeCell="D6" sqref="D6"/>
    </sheetView>
  </sheetViews>
  <sheetFormatPr baseColWidth="10" defaultRowHeight="14.4" x14ac:dyDescent="0.3"/>
  <cols>
    <col min="1" max="1" width="6.33203125" bestFit="1" customWidth="1"/>
    <col min="2" max="2" width="12.77734375" bestFit="1" customWidth="1"/>
    <col min="3" max="3" width="7.44140625" bestFit="1" customWidth="1"/>
    <col min="4" max="4" width="15.21875" bestFit="1" customWidth="1"/>
    <col min="5" max="5" width="36.88671875" hidden="1" customWidth="1"/>
    <col min="6" max="6" width="33.21875" hidden="1" customWidth="1"/>
    <col min="7" max="7" width="10.21875" bestFit="1" customWidth="1"/>
    <col min="8" max="8" width="14.21875" bestFit="1" customWidth="1"/>
    <col min="9" max="9" width="12.109375" bestFit="1" customWidth="1"/>
    <col min="10" max="10" width="9.6640625" bestFit="1" customWidth="1"/>
    <col min="11" max="11" width="51.21875" bestFit="1" customWidth="1"/>
    <col min="12" max="12" width="12.77734375" bestFit="1" customWidth="1"/>
    <col min="13" max="13" width="14" bestFit="1" customWidth="1"/>
    <col min="14" max="14" width="11.77734375" bestFit="1" customWidth="1"/>
    <col min="15" max="16" width="9.21875" bestFit="1" customWidth="1"/>
    <col min="17" max="17" width="8.77734375" bestFit="1" customWidth="1"/>
    <col min="18" max="18" width="8.33203125" bestFit="1" customWidth="1"/>
    <col min="19" max="21" width="11.21875" bestFit="1" customWidth="1"/>
    <col min="24" max="24" width="12.77734375" style="65" bestFit="1" customWidth="1"/>
    <col min="25" max="25" width="9.21875" style="69" bestFit="1" customWidth="1"/>
    <col min="26" max="26" width="11.44140625" style="69" bestFit="1" customWidth="1"/>
    <col min="27" max="27" width="12.88671875" style="69" bestFit="1" customWidth="1"/>
    <col min="28" max="28" width="11.21875" bestFit="1" customWidth="1"/>
    <col min="29" max="29" width="11.6640625" bestFit="1" customWidth="1"/>
    <col min="30" max="30" width="11.21875" bestFit="1" customWidth="1"/>
  </cols>
  <sheetData>
    <row r="1" spans="1:31" s="61" customFormat="1" hidden="1" x14ac:dyDescent="0.3">
      <c r="X1" s="67"/>
      <c r="Y1" s="70"/>
      <c r="Z1" s="70"/>
      <c r="AA1" s="70"/>
    </row>
    <row r="2" spans="1:31" s="61" customFormat="1" hidden="1" x14ac:dyDescent="0.3">
      <c r="X2" s="67"/>
      <c r="Y2" s="70"/>
      <c r="Z2" s="70"/>
      <c r="AA2" s="70"/>
    </row>
    <row r="3" spans="1:31" s="61" customFormat="1" ht="15" hidden="1" thickBot="1" x14ac:dyDescent="0.35">
      <c r="X3" s="67"/>
      <c r="Y3" s="70"/>
      <c r="Z3" s="70"/>
      <c r="AA3" s="70"/>
    </row>
    <row r="4" spans="1:31" ht="15.6" x14ac:dyDescent="0.3">
      <c r="A4" s="38" t="s">
        <v>13</v>
      </c>
      <c r="B4" s="38"/>
      <c r="C4" s="38"/>
      <c r="D4" s="38"/>
      <c r="E4" s="38"/>
      <c r="F4" s="38"/>
      <c r="G4" s="38"/>
      <c r="H4" s="32" t="s">
        <v>14</v>
      </c>
      <c r="I4" s="33"/>
      <c r="J4" s="33"/>
      <c r="K4" s="33"/>
      <c r="L4" s="33"/>
      <c r="M4" s="33"/>
      <c r="N4" s="33"/>
      <c r="O4" s="33"/>
      <c r="P4" s="33"/>
      <c r="Q4" s="33"/>
      <c r="R4" s="34"/>
      <c r="S4" s="35" t="s">
        <v>40</v>
      </c>
      <c r="T4" s="36"/>
      <c r="U4" s="37"/>
      <c r="X4" s="71" t="s">
        <v>77</v>
      </c>
      <c r="Y4" s="72" t="s">
        <v>80</v>
      </c>
      <c r="Z4" s="72" t="s">
        <v>71</v>
      </c>
      <c r="AA4" s="72" t="s">
        <v>72</v>
      </c>
      <c r="AB4" s="73" t="s">
        <v>73</v>
      </c>
      <c r="AC4" s="73" t="s">
        <v>74</v>
      </c>
      <c r="AD4" s="73" t="s">
        <v>75</v>
      </c>
      <c r="AE4" s="73" t="s">
        <v>76</v>
      </c>
    </row>
    <row r="5" spans="1:31" ht="15" thickBot="1" x14ac:dyDescent="0.35">
      <c r="A5" s="46" t="s">
        <v>10</v>
      </c>
      <c r="B5" s="47" t="s">
        <v>11</v>
      </c>
      <c r="C5" s="47" t="s">
        <v>12</v>
      </c>
      <c r="D5" s="47" t="s">
        <v>7</v>
      </c>
      <c r="E5" s="47" t="s">
        <v>5</v>
      </c>
      <c r="F5" s="47" t="s">
        <v>6</v>
      </c>
      <c r="G5" s="47" t="s">
        <v>0</v>
      </c>
      <c r="H5" s="64" t="s">
        <v>50</v>
      </c>
      <c r="I5" s="62" t="s">
        <v>39</v>
      </c>
      <c r="J5" s="50" t="s">
        <v>51</v>
      </c>
      <c r="K5" s="62" t="s">
        <v>45</v>
      </c>
      <c r="L5" s="49" t="s">
        <v>38</v>
      </c>
      <c r="M5" s="49" t="s">
        <v>46</v>
      </c>
      <c r="N5" s="49" t="s">
        <v>48</v>
      </c>
      <c r="O5" s="49" t="s">
        <v>4</v>
      </c>
      <c r="P5" s="50" t="s">
        <v>47</v>
      </c>
      <c r="Q5" s="50" t="s">
        <v>49</v>
      </c>
      <c r="R5" s="51" t="s">
        <v>37</v>
      </c>
      <c r="S5" s="52" t="s">
        <v>81</v>
      </c>
      <c r="T5" s="52" t="s">
        <v>82</v>
      </c>
      <c r="U5" s="53" t="s">
        <v>83</v>
      </c>
      <c r="X5" s="65">
        <f t="array" ref="X5:X12">_xlfn.UNIQUE(RDA_CHARGES[TRACKNUM])</f>
        <v>437902874775</v>
      </c>
      <c r="Z5" s="69">
        <f>SUMIF(RDA_CHARGES[TRACKNUM],X5,RDA_CHARGES[RATED USD])</f>
        <v>721.51720799999998</v>
      </c>
      <c r="AA5" s="69">
        <f>SUMIF(RDA_CHARGES[TRACKNUM],X5,RDA_CHARGES[RATED LOC])</f>
        <v>739.56</v>
      </c>
      <c r="AB5" s="68">
        <f>_xlfn.MINIFS(RDA_CHARGES[RATED ExR],RDA_CHARGES[TRACKNUM],X5)</f>
        <v>1.0249696383172076</v>
      </c>
      <c r="AC5" s="68">
        <f>_xlfn.MAXIFS(RDA_CHARGES[RATED ExR],RDA_CHARGES[TRACKNUM],X5)</f>
        <v>1.0250197586157761</v>
      </c>
      <c r="AD5" s="68">
        <f>AVERAGEIF(RDA_CHARGES[TRACKNUM],X5,RDA_CHARGES[RATED ExR])</f>
        <v>1.0249989518038753</v>
      </c>
      <c r="AE5" s="68">
        <f>AA5/Z5</f>
        <v>1.0250067383008279</v>
      </c>
    </row>
    <row r="6" spans="1:31" x14ac:dyDescent="0.3">
      <c r="A6" s="74" t="s">
        <v>42</v>
      </c>
      <c r="B6" s="75">
        <v>46090</v>
      </c>
      <c r="C6" s="74">
        <v>8132</v>
      </c>
      <c r="D6" s="76">
        <v>437902874775</v>
      </c>
      <c r="E6" s="74" t="s">
        <v>56</v>
      </c>
      <c r="F6" s="74" t="s">
        <v>57</v>
      </c>
      <c r="G6" s="74" t="s">
        <v>55</v>
      </c>
      <c r="H6" s="77">
        <v>46090</v>
      </c>
      <c r="I6" s="78" t="s">
        <v>41</v>
      </c>
      <c r="J6" s="79">
        <v>50</v>
      </c>
      <c r="K6" s="74" t="s">
        <v>53</v>
      </c>
      <c r="L6" s="80">
        <v>393.98559799999998</v>
      </c>
      <c r="M6" s="80">
        <v>403.84</v>
      </c>
      <c r="N6" s="81">
        <v>1.0250120868631345</v>
      </c>
      <c r="O6" s="80"/>
      <c r="P6" s="80"/>
      <c r="Q6" s="80"/>
      <c r="R6" s="74"/>
      <c r="S6" s="74"/>
      <c r="T6" s="74"/>
      <c r="U6" s="74"/>
      <c r="X6" s="65">
        <v>462842237765</v>
      </c>
      <c r="Z6" s="69">
        <f>SUMIF(RDA_CHARGES[TRACKNUM],X6,RDA_CHARGES[RATED USD])</f>
        <v>88.651360999999994</v>
      </c>
      <c r="AA6" s="69">
        <f>SUMIF(RDA_CHARGES[TRACKNUM],X6,RDA_CHARGES[RATED LOC])</f>
        <v>90.199999999999989</v>
      </c>
      <c r="AB6" s="68">
        <f>_xlfn.MINIFS(RDA_CHARGES[RATED ExR],RDA_CHARGES[TRACKNUM],X6)</f>
        <v>1.0174454601740905</v>
      </c>
      <c r="AC6" s="68">
        <f>_xlfn.MAXIFS(RDA_CHARGES[RATED ExR],RDA_CHARGES[TRACKNUM],X6)</f>
        <v>1.0174744878832971</v>
      </c>
      <c r="AD6" s="68">
        <f>AVERAGEIF(RDA_CHARGES[TRACKNUM],X6,RDA_CHARGES[RATED ExR])</f>
        <v>1.0174599740286938</v>
      </c>
      <c r="AE6" s="68">
        <f t="shared" ref="AE6:AE10" si="0">AA6/Z6</f>
        <v>1.0174688688648559</v>
      </c>
    </row>
    <row r="7" spans="1:31" x14ac:dyDescent="0.3">
      <c r="A7" s="74" t="s">
        <v>42</v>
      </c>
      <c r="B7" s="75">
        <v>46090</v>
      </c>
      <c r="C7" s="74">
        <v>8132</v>
      </c>
      <c r="D7" s="76">
        <v>437902874775</v>
      </c>
      <c r="E7" s="74" t="s">
        <v>56</v>
      </c>
      <c r="F7" s="74" t="s">
        <v>57</v>
      </c>
      <c r="G7" s="74" t="s">
        <v>55</v>
      </c>
      <c r="H7" s="77">
        <v>46090</v>
      </c>
      <c r="I7" s="78" t="s">
        <v>41</v>
      </c>
      <c r="J7" s="79">
        <v>10</v>
      </c>
      <c r="K7" s="74" t="s">
        <v>65</v>
      </c>
      <c r="L7" s="80">
        <v>99.727897999999996</v>
      </c>
      <c r="M7" s="80">
        <v>102.22</v>
      </c>
      <c r="N7" s="81">
        <v>1.0249890156112587</v>
      </c>
      <c r="O7" s="80"/>
      <c r="P7" s="80"/>
      <c r="Q7" s="80"/>
      <c r="R7" s="74"/>
      <c r="S7" s="74"/>
      <c r="T7" s="74"/>
      <c r="U7" s="74"/>
      <c r="X7" s="65">
        <v>477856094033</v>
      </c>
      <c r="Z7" s="69">
        <f>SUMIF(RDA_CHARGES[TRACKNUM],X7,RDA_CHARGES[RATED USD])</f>
        <v>418.35259100000002</v>
      </c>
      <c r="AA7" s="69">
        <f>SUMIF(RDA_CHARGES[TRACKNUM],X7,RDA_CHARGES[RATED LOC])</f>
        <v>425.68</v>
      </c>
      <c r="AB7" s="68">
        <f>_xlfn.MINIFS(RDA_CHARGES[RATED ExR],RDA_CHARGES[TRACKNUM],X7)</f>
        <v>1.0175125381470131</v>
      </c>
      <c r="AC7" s="68">
        <f>_xlfn.MAXIFS(RDA_CHARGES[RATED ExR],RDA_CHARGES[TRACKNUM],X7)</f>
        <v>1.0175248053935952</v>
      </c>
      <c r="AD7" s="68">
        <f>AVERAGEIF(RDA_CHARGES[TRACKNUM],X7,RDA_CHARGES[RATED ExR])</f>
        <v>1.0175186717703042</v>
      </c>
      <c r="AE7" s="68">
        <f t="shared" si="0"/>
        <v>1.0175149124390148</v>
      </c>
    </row>
    <row r="8" spans="1:31" x14ac:dyDescent="0.3">
      <c r="A8" s="74" t="s">
        <v>42</v>
      </c>
      <c r="B8" s="75">
        <v>46090</v>
      </c>
      <c r="C8" s="74">
        <v>8132</v>
      </c>
      <c r="D8" s="76">
        <v>437902874775</v>
      </c>
      <c r="E8" s="74" t="s">
        <v>56</v>
      </c>
      <c r="F8" s="74" t="s">
        <v>57</v>
      </c>
      <c r="G8" s="74" t="s">
        <v>55</v>
      </c>
      <c r="H8" s="77">
        <v>46090</v>
      </c>
      <c r="I8" s="78" t="s">
        <v>41</v>
      </c>
      <c r="J8" s="79">
        <v>912</v>
      </c>
      <c r="K8" s="74" t="s">
        <v>66</v>
      </c>
      <c r="L8" s="80">
        <v>117.285544</v>
      </c>
      <c r="M8" s="80">
        <v>120.22</v>
      </c>
      <c r="N8" s="81">
        <v>1.0250197586157761</v>
      </c>
      <c r="O8" s="80"/>
      <c r="P8" s="80"/>
      <c r="Q8" s="80"/>
      <c r="R8" s="74"/>
      <c r="S8" s="74"/>
      <c r="T8" s="74"/>
      <c r="U8" s="74"/>
      <c r="X8" s="65">
        <v>477856095224</v>
      </c>
      <c r="Z8" s="69">
        <f>SUMIF(RDA_CHARGES[TRACKNUM],X8,RDA_CHARGES[RATED USD])</f>
        <v>58.869120999999993</v>
      </c>
      <c r="AA8" s="69">
        <f>SUMIF(RDA_CHARGES[TRACKNUM],X8,RDA_CHARGES[RATED LOC])</f>
        <v>59.900000000000006</v>
      </c>
      <c r="AB8" s="68">
        <f>_xlfn.MINIFS(RDA_CHARGES[RATED ExR],RDA_CHARGES[TRACKNUM],X8)</f>
        <v>1.0171748079413356</v>
      </c>
      <c r="AC8" s="68">
        <f>_xlfn.MAXIFS(RDA_CHARGES[RATED ExR],RDA_CHARGES[TRACKNUM],X8)</f>
        <v>1.0175921482244399</v>
      </c>
      <c r="AD8" s="68">
        <f>AVERAGEIF(RDA_CHARGES[TRACKNUM],X8,RDA_CHARGES[RATED ExR])</f>
        <v>1.0173834780828876</v>
      </c>
      <c r="AE8" s="68">
        <f t="shared" si="0"/>
        <v>1.0175113706895678</v>
      </c>
    </row>
    <row r="9" spans="1:31" x14ac:dyDescent="0.3">
      <c r="A9" s="74" t="s">
        <v>42</v>
      </c>
      <c r="B9" s="75">
        <v>46090</v>
      </c>
      <c r="C9" s="74">
        <v>8132</v>
      </c>
      <c r="D9" s="76">
        <v>437902874775</v>
      </c>
      <c r="E9" s="74" t="s">
        <v>56</v>
      </c>
      <c r="F9" s="74" t="s">
        <v>57</v>
      </c>
      <c r="G9" s="74" t="s">
        <v>55</v>
      </c>
      <c r="H9" s="77">
        <v>46090</v>
      </c>
      <c r="I9" s="78" t="s">
        <v>41</v>
      </c>
      <c r="J9" s="79">
        <v>892</v>
      </c>
      <c r="K9" s="74" t="s">
        <v>67</v>
      </c>
      <c r="L9" s="80">
        <v>64.507048999999995</v>
      </c>
      <c r="M9" s="80">
        <v>66.12</v>
      </c>
      <c r="N9" s="81">
        <v>1.0250042596120001</v>
      </c>
      <c r="O9" s="80"/>
      <c r="P9" s="80"/>
      <c r="Q9" s="80"/>
      <c r="R9" s="74"/>
      <c r="S9" s="74"/>
      <c r="T9" s="74"/>
      <c r="U9" s="74"/>
      <c r="X9" s="65">
        <v>493596383069</v>
      </c>
      <c r="Z9" s="69">
        <f>SUMIF(RDA_CHARGES[TRACKNUM],X9,RDA_CHARGES[RATED USD])</f>
        <v>120.979978</v>
      </c>
      <c r="AA9" s="69">
        <f>SUMIF(RDA_CHARGES[TRACKNUM],X9,RDA_CHARGES[RATED LOC])</f>
        <v>124.47</v>
      </c>
      <c r="AB9" s="68">
        <f>_xlfn.MINIFS(RDA_CHARGES[RATED ExR],RDA_CHARGES[TRACKNUM],X9)</f>
        <v>1</v>
      </c>
      <c r="AC9" s="68">
        <f>_xlfn.MAXIFS(RDA_CHARGES[RATED ExR],RDA_CHARGES[TRACKNUM],X9)</f>
        <v>1.0175172442894473</v>
      </c>
      <c r="AD9" s="68">
        <f>AVERAGEIF(RDA_CHARGES[TRACKNUM],X9,RDA_CHARGES[RATED ExR])</f>
        <v>1.0130192405445082</v>
      </c>
      <c r="AE9" s="68">
        <f t="shared" si="0"/>
        <v>1.0288479305228506</v>
      </c>
    </row>
    <row r="10" spans="1:31" x14ac:dyDescent="0.3">
      <c r="A10" s="74" t="s">
        <v>42</v>
      </c>
      <c r="B10" s="75">
        <v>46090</v>
      </c>
      <c r="C10" s="74">
        <v>8132</v>
      </c>
      <c r="D10" s="76">
        <v>437902874775</v>
      </c>
      <c r="E10" s="74" t="s">
        <v>56</v>
      </c>
      <c r="F10" s="74" t="s">
        <v>57</v>
      </c>
      <c r="G10" s="74" t="s">
        <v>55</v>
      </c>
      <c r="H10" s="77">
        <v>46090</v>
      </c>
      <c r="I10" s="78" t="s">
        <v>41</v>
      </c>
      <c r="J10" s="79">
        <v>10</v>
      </c>
      <c r="K10" s="74" t="s">
        <v>65</v>
      </c>
      <c r="L10" s="80">
        <v>46.011119000000001</v>
      </c>
      <c r="M10" s="80">
        <v>47.16</v>
      </c>
      <c r="N10" s="81">
        <v>1.0249696383172076</v>
      </c>
      <c r="O10" s="80"/>
      <c r="P10" s="80"/>
      <c r="Q10" s="80"/>
      <c r="R10" s="74"/>
      <c r="S10" s="74"/>
      <c r="T10" s="74"/>
      <c r="U10" s="74"/>
      <c r="X10" s="65">
        <v>889286783551</v>
      </c>
      <c r="Z10" s="69">
        <f>SUMIF(RDA_CHARGES[TRACKNUM],X10,RDA_CHARGES[RATED USD])</f>
        <v>226.72254000000001</v>
      </c>
      <c r="AA10" s="69">
        <f>SUMIF(RDA_CHARGES[TRACKNUM],X10,RDA_CHARGES[RATED LOC])</f>
        <v>234.68</v>
      </c>
      <c r="AB10" s="68">
        <f>_xlfn.MINIFS(RDA_CHARGES[RATED ExR],RDA_CHARGES[TRACKNUM],X10)</f>
        <v>1</v>
      </c>
      <c r="AC10" s="68">
        <f>_xlfn.MAXIFS(RDA_CHARGES[RATED ExR],RDA_CHARGES[TRACKNUM],X10)</f>
        <v>1.0175511500145427</v>
      </c>
      <c r="AD10" s="68">
        <f>AVERAGEIF(RDA_CHARGES[TRACKNUM],X10,RDA_CHARGES[RATED ExR])</f>
        <v>1.0116867332014747</v>
      </c>
      <c r="AE10" s="68">
        <f t="shared" si="0"/>
        <v>1.0350977895713411</v>
      </c>
    </row>
    <row r="11" spans="1:31" x14ac:dyDescent="0.3">
      <c r="A11" s="74" t="s">
        <v>42</v>
      </c>
      <c r="B11" s="75">
        <v>46090</v>
      </c>
      <c r="C11" s="74">
        <v>8135</v>
      </c>
      <c r="D11" s="76">
        <v>462842237765</v>
      </c>
      <c r="E11" s="74" t="s">
        <v>56</v>
      </c>
      <c r="F11" s="74" t="s">
        <v>57</v>
      </c>
      <c r="G11" s="74" t="s">
        <v>52</v>
      </c>
      <c r="H11" s="77">
        <v>46090</v>
      </c>
      <c r="I11" s="78" t="s">
        <v>41</v>
      </c>
      <c r="J11" s="79">
        <v>50</v>
      </c>
      <c r="K11" s="74" t="s">
        <v>53</v>
      </c>
      <c r="L11" s="80">
        <v>71.490735999999998</v>
      </c>
      <c r="M11" s="80">
        <v>72.739999999999995</v>
      </c>
      <c r="N11" s="81">
        <v>1.0174744878832971</v>
      </c>
      <c r="O11" s="80"/>
      <c r="P11" s="80"/>
      <c r="Q11" s="80"/>
      <c r="R11" s="74"/>
      <c r="S11" s="74"/>
      <c r="T11" s="74"/>
      <c r="U11" s="74"/>
      <c r="X11" s="65">
        <v>398972290347</v>
      </c>
      <c r="Y11" s="69">
        <v>61.38</v>
      </c>
      <c r="Z11" s="69">
        <f>SUMIF(RDA_CHARGES[TRACKNUM],X11,RDA_CHARGES[RATED USD])</f>
        <v>73.321578000000031</v>
      </c>
      <c r="AA11" s="69">
        <f>SUMIF(RDA_CHARGES[TRACKNUM],X11,RDA_CHARGES[RATED LOC])</f>
        <v>6652.1000000000013</v>
      </c>
      <c r="AB11" s="68">
        <f>_xlfn.MINIFS(RDA_CHARGES[RATED ExR],RDA_CHARGES[TRACKNUM],X11)</f>
        <v>90.724992872757213</v>
      </c>
      <c r="AC11" s="68">
        <f>_xlfn.MAXIFS(RDA_CHARGES[RATED ExR],RDA_CHARGES[TRACKNUM],X11)</f>
        <v>90.724999858686559</v>
      </c>
      <c r="AD11" s="68">
        <f>AVERAGEIF(RDA_CHARGES[TRACKNUM],X11,RDA_CHARGES[RATED ExR])</f>
        <v>90.724996733825463</v>
      </c>
      <c r="AE11" s="68">
        <f t="shared" ref="AE11" si="1">AA11/Z11</f>
        <v>90.724997762595862</v>
      </c>
    </row>
    <row r="12" spans="1:31" x14ac:dyDescent="0.3">
      <c r="A12" s="74" t="s">
        <v>42</v>
      </c>
      <c r="B12" s="75">
        <v>46090</v>
      </c>
      <c r="C12" s="74">
        <v>8135</v>
      </c>
      <c r="D12" s="76">
        <v>462842237765</v>
      </c>
      <c r="E12" s="74" t="s">
        <v>56</v>
      </c>
      <c r="F12" s="74" t="s">
        <v>57</v>
      </c>
      <c r="G12" s="74" t="s">
        <v>52</v>
      </c>
      <c r="H12" s="77">
        <v>46090</v>
      </c>
      <c r="I12" s="78" t="s">
        <v>41</v>
      </c>
      <c r="J12" s="79">
        <v>10</v>
      </c>
      <c r="K12" s="74" t="s">
        <v>65</v>
      </c>
      <c r="L12" s="80">
        <v>17.160625</v>
      </c>
      <c r="M12" s="80">
        <v>17.46</v>
      </c>
      <c r="N12" s="81">
        <v>1.0174454601740905</v>
      </c>
      <c r="O12" s="80"/>
      <c r="P12" s="80"/>
      <c r="Q12" s="80"/>
      <c r="R12" s="74"/>
      <c r="S12" s="74"/>
      <c r="T12" s="74"/>
      <c r="U12" s="74"/>
      <c r="X12" s="65">
        <v>888710228833</v>
      </c>
    </row>
    <row r="13" spans="1:31" x14ac:dyDescent="0.3">
      <c r="A13" s="74" t="s">
        <v>42</v>
      </c>
      <c r="B13" s="75">
        <v>46090</v>
      </c>
      <c r="C13" s="74">
        <v>8135</v>
      </c>
      <c r="D13" s="76">
        <v>477856094033</v>
      </c>
      <c r="E13" s="74" t="s">
        <v>58</v>
      </c>
      <c r="F13" s="74" t="s">
        <v>59</v>
      </c>
      <c r="G13" s="74" t="s">
        <v>52</v>
      </c>
      <c r="H13" s="77">
        <v>46090</v>
      </c>
      <c r="I13" s="78" t="s">
        <v>41</v>
      </c>
      <c r="J13" s="79">
        <v>50</v>
      </c>
      <c r="K13" s="74" t="s">
        <v>53</v>
      </c>
      <c r="L13" s="80">
        <v>337.38159200000001</v>
      </c>
      <c r="M13" s="80">
        <v>343.29</v>
      </c>
      <c r="N13" s="81">
        <v>1.0175125381470131</v>
      </c>
      <c r="O13" s="80"/>
      <c r="P13" s="80"/>
      <c r="Q13" s="80"/>
      <c r="R13" s="74"/>
      <c r="S13" s="74"/>
      <c r="T13" s="74"/>
      <c r="U13" s="74"/>
    </row>
    <row r="14" spans="1:31" x14ac:dyDescent="0.3">
      <c r="A14" s="74" t="s">
        <v>42</v>
      </c>
      <c r="B14" s="75">
        <v>46090</v>
      </c>
      <c r="C14" s="74">
        <v>8135</v>
      </c>
      <c r="D14" s="76">
        <v>477856094033</v>
      </c>
      <c r="E14" s="74" t="s">
        <v>58</v>
      </c>
      <c r="F14" s="74" t="s">
        <v>59</v>
      </c>
      <c r="G14" s="74" t="s">
        <v>52</v>
      </c>
      <c r="H14" s="77">
        <v>46090</v>
      </c>
      <c r="I14" s="78" t="s">
        <v>41</v>
      </c>
      <c r="J14" s="79">
        <v>10</v>
      </c>
      <c r="K14" s="74" t="s">
        <v>65</v>
      </c>
      <c r="L14" s="80">
        <v>80.970999000000006</v>
      </c>
      <c r="M14" s="80">
        <v>82.39</v>
      </c>
      <c r="N14" s="81">
        <v>1.0175248053935952</v>
      </c>
      <c r="O14" s="80"/>
      <c r="P14" s="80"/>
      <c r="Q14" s="80"/>
      <c r="R14" s="74"/>
      <c r="S14" s="74"/>
      <c r="T14" s="74"/>
      <c r="U14" s="74"/>
    </row>
    <row r="15" spans="1:31" x14ac:dyDescent="0.3">
      <c r="A15" s="74" t="s">
        <v>42</v>
      </c>
      <c r="B15" s="75">
        <v>46090</v>
      </c>
      <c r="C15" s="74">
        <v>8135</v>
      </c>
      <c r="D15" s="76">
        <v>477856095224</v>
      </c>
      <c r="E15" s="74" t="s">
        <v>56</v>
      </c>
      <c r="F15" s="74" t="s">
        <v>57</v>
      </c>
      <c r="G15" s="74" t="s">
        <v>52</v>
      </c>
      <c r="H15" s="77">
        <v>46090</v>
      </c>
      <c r="I15" s="78" t="s">
        <v>41</v>
      </c>
      <c r="J15" s="79">
        <v>50</v>
      </c>
      <c r="K15" s="74" t="s">
        <v>53</v>
      </c>
      <c r="L15" s="80">
        <v>47.474815999999997</v>
      </c>
      <c r="M15" s="80">
        <v>48.31</v>
      </c>
      <c r="N15" s="81">
        <v>1.0175921482244399</v>
      </c>
      <c r="O15" s="80"/>
      <c r="P15" s="80"/>
      <c r="Q15" s="80"/>
      <c r="R15" s="74"/>
      <c r="S15" s="74"/>
      <c r="T15" s="74"/>
      <c r="U15" s="74"/>
    </row>
    <row r="16" spans="1:31" x14ac:dyDescent="0.3">
      <c r="A16" s="74" t="s">
        <v>42</v>
      </c>
      <c r="B16" s="75">
        <v>46090</v>
      </c>
      <c r="C16" s="74">
        <v>8135</v>
      </c>
      <c r="D16" s="76">
        <v>477856095224</v>
      </c>
      <c r="E16" s="74" t="s">
        <v>56</v>
      </c>
      <c r="F16" s="74" t="s">
        <v>57</v>
      </c>
      <c r="G16" s="74" t="s">
        <v>52</v>
      </c>
      <c r="H16" s="77">
        <v>46090</v>
      </c>
      <c r="I16" s="78" t="s">
        <v>41</v>
      </c>
      <c r="J16" s="79">
        <v>10</v>
      </c>
      <c r="K16" s="74" t="s">
        <v>65</v>
      </c>
      <c r="L16" s="80">
        <v>11.394304999999999</v>
      </c>
      <c r="M16" s="80">
        <v>11.59</v>
      </c>
      <c r="N16" s="81">
        <v>1.0171748079413356</v>
      </c>
      <c r="O16" s="80"/>
      <c r="P16" s="80"/>
      <c r="Q16" s="80"/>
      <c r="R16" s="74"/>
      <c r="S16" s="74"/>
      <c r="T16" s="74"/>
      <c r="U16" s="74"/>
    </row>
    <row r="17" spans="1:21" x14ac:dyDescent="0.3">
      <c r="A17" s="74" t="s">
        <v>42</v>
      </c>
      <c r="B17" s="75">
        <v>46090</v>
      </c>
      <c r="C17" s="74">
        <v>8135</v>
      </c>
      <c r="D17" s="76">
        <v>493596383069</v>
      </c>
      <c r="E17" s="74" t="s">
        <v>60</v>
      </c>
      <c r="F17" s="74" t="s">
        <v>61</v>
      </c>
      <c r="G17" s="74" t="s">
        <v>52</v>
      </c>
      <c r="H17" s="77">
        <v>46090</v>
      </c>
      <c r="I17" s="78" t="s">
        <v>41</v>
      </c>
      <c r="J17" s="79">
        <v>50</v>
      </c>
      <c r="K17" s="74" t="s">
        <v>53</v>
      </c>
      <c r="L17" s="80">
        <v>171.623627</v>
      </c>
      <c r="M17" s="80">
        <v>174.63</v>
      </c>
      <c r="N17" s="81">
        <v>1.0175172442894473</v>
      </c>
      <c r="O17" s="80"/>
      <c r="P17" s="80"/>
      <c r="Q17" s="80"/>
      <c r="R17" s="74"/>
      <c r="S17" s="74"/>
      <c r="T17" s="74"/>
      <c r="U17" s="74"/>
    </row>
    <row r="18" spans="1:21" x14ac:dyDescent="0.3">
      <c r="A18" s="74" t="s">
        <v>42</v>
      </c>
      <c r="B18" s="75">
        <v>46090</v>
      </c>
      <c r="C18" s="74">
        <v>8135</v>
      </c>
      <c r="D18" s="76">
        <v>493596383069</v>
      </c>
      <c r="E18" s="74" t="s">
        <v>60</v>
      </c>
      <c r="F18" s="74" t="s">
        <v>61</v>
      </c>
      <c r="G18" s="74" t="s">
        <v>52</v>
      </c>
      <c r="H18" s="77">
        <v>46090</v>
      </c>
      <c r="I18" s="78" t="s">
        <v>41</v>
      </c>
      <c r="J18" s="79">
        <v>185</v>
      </c>
      <c r="K18" s="74" t="s">
        <v>68</v>
      </c>
      <c r="L18" s="80">
        <v>-78.58</v>
      </c>
      <c r="M18" s="80">
        <v>-78.58</v>
      </c>
      <c r="N18" s="81">
        <v>1</v>
      </c>
      <c r="O18" s="80"/>
      <c r="P18" s="80"/>
      <c r="Q18" s="80"/>
      <c r="R18" s="74"/>
      <c r="S18" s="74"/>
      <c r="T18" s="74"/>
      <c r="U18" s="74"/>
    </row>
    <row r="19" spans="1:21" x14ac:dyDescent="0.3">
      <c r="A19" s="74" t="s">
        <v>42</v>
      </c>
      <c r="B19" s="75">
        <v>46090</v>
      </c>
      <c r="C19" s="74">
        <v>8135</v>
      </c>
      <c r="D19" s="76">
        <v>493596383069</v>
      </c>
      <c r="E19" s="74" t="s">
        <v>60</v>
      </c>
      <c r="F19" s="74" t="s">
        <v>61</v>
      </c>
      <c r="G19" s="74" t="s">
        <v>52</v>
      </c>
      <c r="H19" s="77">
        <v>46090</v>
      </c>
      <c r="I19" s="78" t="s">
        <v>41</v>
      </c>
      <c r="J19" s="79" t="s">
        <v>69</v>
      </c>
      <c r="K19" s="74" t="s">
        <v>70</v>
      </c>
      <c r="L19" s="80">
        <v>3.3915410000000001</v>
      </c>
      <c r="M19" s="80">
        <v>3.45</v>
      </c>
      <c r="N19" s="81">
        <v>1.0172367074436075</v>
      </c>
      <c r="O19" s="80"/>
      <c r="P19" s="80"/>
      <c r="Q19" s="80"/>
      <c r="R19" s="74"/>
      <c r="S19" s="74"/>
      <c r="T19" s="74"/>
      <c r="U19" s="74"/>
    </row>
    <row r="20" spans="1:21" x14ac:dyDescent="0.3">
      <c r="A20" s="74" t="s">
        <v>42</v>
      </c>
      <c r="B20" s="75">
        <v>46090</v>
      </c>
      <c r="C20" s="74">
        <v>8135</v>
      </c>
      <c r="D20" s="76">
        <v>493596383069</v>
      </c>
      <c r="E20" s="74" t="s">
        <v>60</v>
      </c>
      <c r="F20" s="74" t="s">
        <v>61</v>
      </c>
      <c r="G20" s="74" t="s">
        <v>52</v>
      </c>
      <c r="H20" s="77">
        <v>46090</v>
      </c>
      <c r="I20" s="78" t="s">
        <v>41</v>
      </c>
      <c r="J20" s="79">
        <v>10</v>
      </c>
      <c r="K20" s="74" t="s">
        <v>65</v>
      </c>
      <c r="L20" s="80">
        <v>24.544809999999998</v>
      </c>
      <c r="M20" s="80">
        <v>24.97</v>
      </c>
      <c r="N20" s="81">
        <v>1.017323010444978</v>
      </c>
      <c r="O20" s="80"/>
      <c r="P20" s="80"/>
      <c r="Q20" s="80"/>
      <c r="R20" s="74"/>
      <c r="S20" s="74"/>
      <c r="T20" s="74"/>
      <c r="U20" s="74"/>
    </row>
    <row r="21" spans="1:21" x14ac:dyDescent="0.3">
      <c r="A21" s="74" t="s">
        <v>42</v>
      </c>
      <c r="B21" s="75">
        <v>46090</v>
      </c>
      <c r="C21" s="74">
        <v>8135</v>
      </c>
      <c r="D21" s="76">
        <v>889286783551</v>
      </c>
      <c r="E21" s="74"/>
      <c r="F21" s="74" t="s">
        <v>62</v>
      </c>
      <c r="G21" s="74" t="s">
        <v>43</v>
      </c>
      <c r="H21" s="77">
        <v>46090</v>
      </c>
      <c r="I21" s="78" t="s">
        <v>41</v>
      </c>
      <c r="J21" s="79">
        <v>50</v>
      </c>
      <c r="K21" s="74" t="s">
        <v>53</v>
      </c>
      <c r="L21" s="80">
        <v>406.76788099999999</v>
      </c>
      <c r="M21" s="80">
        <v>413.89</v>
      </c>
      <c r="N21" s="81">
        <v>1.0175090495898815</v>
      </c>
      <c r="O21" s="80"/>
      <c r="P21" s="80"/>
      <c r="Q21" s="80"/>
      <c r="R21" s="74"/>
      <c r="S21" s="74"/>
      <c r="T21" s="74"/>
      <c r="U21" s="74"/>
    </row>
    <row r="22" spans="1:21" x14ac:dyDescent="0.3">
      <c r="A22" s="74" t="s">
        <v>42</v>
      </c>
      <c r="B22" s="75">
        <v>46090</v>
      </c>
      <c r="C22" s="74">
        <v>8135</v>
      </c>
      <c r="D22" s="76">
        <v>889286783551</v>
      </c>
      <c r="E22" s="74"/>
      <c r="F22" s="74" t="s">
        <v>62</v>
      </c>
      <c r="G22" s="74" t="s">
        <v>43</v>
      </c>
      <c r="H22" s="77">
        <v>46090</v>
      </c>
      <c r="I22" s="78" t="s">
        <v>41</v>
      </c>
      <c r="J22" s="79">
        <v>185</v>
      </c>
      <c r="K22" s="74" t="s">
        <v>68</v>
      </c>
      <c r="L22" s="80">
        <v>-227.64</v>
      </c>
      <c r="M22" s="80">
        <v>-227.64</v>
      </c>
      <c r="N22" s="81">
        <v>1</v>
      </c>
      <c r="O22" s="80"/>
      <c r="P22" s="80"/>
      <c r="Q22" s="80"/>
      <c r="R22" s="74"/>
      <c r="S22" s="74"/>
      <c r="T22" s="74"/>
      <c r="U22" s="74"/>
    </row>
    <row r="23" spans="1:21" x14ac:dyDescent="0.3">
      <c r="A23" s="74" t="s">
        <v>42</v>
      </c>
      <c r="B23" s="75">
        <v>46090</v>
      </c>
      <c r="C23" s="74">
        <v>8135</v>
      </c>
      <c r="D23" s="76">
        <v>889286783551</v>
      </c>
      <c r="E23" s="74"/>
      <c r="F23" s="74" t="s">
        <v>62</v>
      </c>
      <c r="G23" s="74" t="s">
        <v>43</v>
      </c>
      <c r="H23" s="77">
        <v>46090</v>
      </c>
      <c r="I23" s="78" t="s">
        <v>41</v>
      </c>
      <c r="J23" s="79">
        <v>10</v>
      </c>
      <c r="K23" s="74" t="s">
        <v>65</v>
      </c>
      <c r="L23" s="80">
        <v>47.594659</v>
      </c>
      <c r="M23" s="80">
        <v>48.43</v>
      </c>
      <c r="N23" s="81">
        <v>1.0175511500145427</v>
      </c>
      <c r="O23" s="80"/>
      <c r="P23" s="80"/>
      <c r="Q23" s="80"/>
      <c r="R23" s="74"/>
      <c r="S23" s="74"/>
      <c r="T23" s="74"/>
      <c r="U23" s="74"/>
    </row>
    <row r="24" spans="1:21" x14ac:dyDescent="0.3">
      <c r="A24" s="74" t="s">
        <v>42</v>
      </c>
      <c r="B24" s="75">
        <v>46090</v>
      </c>
      <c r="C24" s="74">
        <v>8132</v>
      </c>
      <c r="D24" s="76">
        <v>398972290347</v>
      </c>
      <c r="E24" s="74" t="s">
        <v>56</v>
      </c>
      <c r="F24" s="74" t="s">
        <v>57</v>
      </c>
      <c r="G24" s="74" t="s">
        <v>55</v>
      </c>
      <c r="H24" s="77">
        <v>46090</v>
      </c>
      <c r="I24" s="78" t="s">
        <v>63</v>
      </c>
      <c r="J24" s="79">
        <v>50</v>
      </c>
      <c r="K24" s="74" t="s">
        <v>53</v>
      </c>
      <c r="L24" s="80">
        <v>275.09506800000003</v>
      </c>
      <c r="M24" s="80">
        <v>24958</v>
      </c>
      <c r="N24" s="81">
        <v>90.724999838964749</v>
      </c>
      <c r="O24" s="80"/>
      <c r="P24" s="80"/>
      <c r="Q24" s="80"/>
      <c r="R24" s="74"/>
      <c r="S24" s="74"/>
      <c r="T24" s="74"/>
      <c r="U24" s="74"/>
    </row>
    <row r="25" spans="1:21" x14ac:dyDescent="0.3">
      <c r="A25" s="74" t="s">
        <v>42</v>
      </c>
      <c r="B25" s="75">
        <v>46090</v>
      </c>
      <c r="C25" s="74">
        <v>8132</v>
      </c>
      <c r="D25" s="76">
        <v>398972290347</v>
      </c>
      <c r="E25" s="74" t="s">
        <v>56</v>
      </c>
      <c r="F25" s="74" t="s">
        <v>57</v>
      </c>
      <c r="G25" s="74" t="s">
        <v>55</v>
      </c>
      <c r="H25" s="77">
        <v>46090</v>
      </c>
      <c r="I25" s="78" t="s">
        <v>63</v>
      </c>
      <c r="J25" s="79">
        <v>185</v>
      </c>
      <c r="K25" s="74" t="s">
        <v>68</v>
      </c>
      <c r="L25" s="80">
        <v>-225.38550599999999</v>
      </c>
      <c r="M25" s="80">
        <v>-20448.099999999999</v>
      </c>
      <c r="N25" s="81">
        <v>90.724999858686559</v>
      </c>
      <c r="O25" s="80"/>
      <c r="P25" s="80"/>
      <c r="Q25" s="80"/>
      <c r="R25" s="74"/>
      <c r="S25" s="74"/>
      <c r="T25" s="74"/>
      <c r="U25" s="74"/>
    </row>
    <row r="26" spans="1:21" x14ac:dyDescent="0.3">
      <c r="A26" s="74" t="s">
        <v>42</v>
      </c>
      <c r="B26" s="75">
        <v>46090</v>
      </c>
      <c r="C26" s="74">
        <v>8132</v>
      </c>
      <c r="D26" s="76">
        <v>398972290347</v>
      </c>
      <c r="E26" s="74" t="s">
        <v>56</v>
      </c>
      <c r="F26" s="74" t="s">
        <v>57</v>
      </c>
      <c r="G26" s="74" t="s">
        <v>55</v>
      </c>
      <c r="H26" s="77">
        <v>46090</v>
      </c>
      <c r="I26" s="78" t="s">
        <v>63</v>
      </c>
      <c r="J26" s="79" t="s">
        <v>69</v>
      </c>
      <c r="K26" s="74" t="s">
        <v>70</v>
      </c>
      <c r="L26" s="80">
        <v>0</v>
      </c>
      <c r="M26" s="80">
        <v>0</v>
      </c>
      <c r="N26" s="81"/>
      <c r="O26" s="80"/>
      <c r="P26" s="80"/>
      <c r="Q26" s="80"/>
      <c r="R26" s="74"/>
      <c r="S26" s="74"/>
      <c r="T26" s="74"/>
      <c r="U26" s="74"/>
    </row>
    <row r="27" spans="1:21" x14ac:dyDescent="0.3">
      <c r="A27" s="74" t="s">
        <v>42</v>
      </c>
      <c r="B27" s="75">
        <v>46090</v>
      </c>
      <c r="C27" s="74">
        <v>8132</v>
      </c>
      <c r="D27" s="76">
        <v>398972290347</v>
      </c>
      <c r="E27" s="74" t="s">
        <v>56</v>
      </c>
      <c r="F27" s="74" t="s">
        <v>57</v>
      </c>
      <c r="G27" s="74" t="s">
        <v>55</v>
      </c>
      <c r="H27" s="77">
        <v>46090</v>
      </c>
      <c r="I27" s="78" t="s">
        <v>63</v>
      </c>
      <c r="J27" s="79">
        <v>10</v>
      </c>
      <c r="K27" s="74" t="s">
        <v>65</v>
      </c>
      <c r="L27" s="80">
        <v>12.427667</v>
      </c>
      <c r="M27" s="80">
        <v>1127.5</v>
      </c>
      <c r="N27" s="81">
        <v>90.724992872757213</v>
      </c>
      <c r="O27" s="80"/>
      <c r="P27" s="80"/>
      <c r="Q27" s="80"/>
      <c r="R27" s="74"/>
      <c r="S27" s="74"/>
      <c r="T27" s="74"/>
      <c r="U27" s="74"/>
    </row>
    <row r="28" spans="1:21" x14ac:dyDescent="0.3">
      <c r="A28" s="82" t="s">
        <v>42</v>
      </c>
      <c r="B28" s="83">
        <v>46090</v>
      </c>
      <c r="C28" s="82">
        <v>8132</v>
      </c>
      <c r="D28" s="84">
        <v>398972290347</v>
      </c>
      <c r="E28" s="82" t="s">
        <v>56</v>
      </c>
      <c r="F28" s="82" t="s">
        <v>57</v>
      </c>
      <c r="G28" s="82" t="s">
        <v>55</v>
      </c>
      <c r="H28" s="85">
        <v>46090</v>
      </c>
      <c r="I28" s="86" t="s">
        <v>63</v>
      </c>
      <c r="J28" s="87" t="s">
        <v>78</v>
      </c>
      <c r="K28" s="82" t="s">
        <v>79</v>
      </c>
      <c r="L28" s="88">
        <v>11.184348999999999</v>
      </c>
      <c r="M28" s="88">
        <v>1014.7</v>
      </c>
      <c r="N28" s="89">
        <v>90.724994364893305</v>
      </c>
      <c r="O28" s="88"/>
      <c r="P28" s="88"/>
      <c r="Q28" s="88"/>
      <c r="R28" s="82"/>
      <c r="S28" s="82"/>
      <c r="T28" s="82"/>
      <c r="U28" s="82"/>
    </row>
    <row r="29" spans="1:21" x14ac:dyDescent="0.3">
      <c r="A29" s="82" t="s">
        <v>42</v>
      </c>
      <c r="B29" s="83">
        <v>46090</v>
      </c>
      <c r="C29" s="82">
        <v>8132</v>
      </c>
      <c r="D29" s="84">
        <v>888710228833</v>
      </c>
      <c r="E29" s="82" t="s">
        <v>56</v>
      </c>
      <c r="F29" s="82" t="s">
        <v>57</v>
      </c>
      <c r="G29" s="82" t="s">
        <v>55</v>
      </c>
      <c r="H29" s="85">
        <v>46090</v>
      </c>
      <c r="I29" s="86" t="s">
        <v>64</v>
      </c>
      <c r="J29" s="87">
        <v>50</v>
      </c>
      <c r="K29" s="82" t="s">
        <v>53</v>
      </c>
      <c r="L29" s="88">
        <v>3173.315697</v>
      </c>
      <c r="M29" s="88">
        <v>24804</v>
      </c>
      <c r="N29" s="89">
        <v>7.8164299957452359</v>
      </c>
      <c r="O29" s="88"/>
      <c r="P29" s="88"/>
      <c r="Q29" s="88"/>
      <c r="R29" s="82"/>
      <c r="S29" s="82"/>
      <c r="T29" s="82"/>
      <c r="U29" s="82"/>
    </row>
    <row r="30" spans="1:21" x14ac:dyDescent="0.3">
      <c r="A30" s="82" t="s">
        <v>42</v>
      </c>
      <c r="B30" s="83">
        <v>46090</v>
      </c>
      <c r="C30" s="82">
        <v>8132</v>
      </c>
      <c r="D30" s="84">
        <v>888710228833</v>
      </c>
      <c r="E30" s="82" t="s">
        <v>56</v>
      </c>
      <c r="F30" s="82" t="s">
        <v>57</v>
      </c>
      <c r="G30" s="82" t="s">
        <v>55</v>
      </c>
      <c r="H30" s="85">
        <v>46090</v>
      </c>
      <c r="I30" s="86" t="s">
        <v>64</v>
      </c>
      <c r="J30" s="87">
        <v>185</v>
      </c>
      <c r="K30" s="82" t="s">
        <v>68</v>
      </c>
      <c r="L30" s="88">
        <v>-2813.1448770000002</v>
      </c>
      <c r="M30" s="88">
        <v>-21988.75</v>
      </c>
      <c r="N30" s="89">
        <v>7.8164299961149846</v>
      </c>
      <c r="O30" s="88"/>
      <c r="P30" s="88"/>
      <c r="Q30" s="88"/>
      <c r="R30" s="82"/>
      <c r="S30" s="82"/>
      <c r="T30" s="82"/>
      <c r="U30" s="82"/>
    </row>
    <row r="31" spans="1:21" x14ac:dyDescent="0.3">
      <c r="A31" s="82" t="s">
        <v>42</v>
      </c>
      <c r="B31" s="83">
        <v>46090</v>
      </c>
      <c r="C31" s="82">
        <v>8132</v>
      </c>
      <c r="D31" s="84">
        <v>888710228833</v>
      </c>
      <c r="E31" s="82" t="s">
        <v>56</v>
      </c>
      <c r="F31" s="82" t="s">
        <v>57</v>
      </c>
      <c r="G31" s="82" t="s">
        <v>55</v>
      </c>
      <c r="H31" s="85">
        <v>46090</v>
      </c>
      <c r="I31" s="86" t="s">
        <v>64</v>
      </c>
      <c r="J31" s="87" t="s">
        <v>84</v>
      </c>
      <c r="K31" s="82" t="s">
        <v>85</v>
      </c>
      <c r="L31" s="88">
        <v>237.99867800000001</v>
      </c>
      <c r="M31" s="88">
        <v>1860.3</v>
      </c>
      <c r="N31" s="89">
        <v>7.8164299719345491</v>
      </c>
      <c r="O31" s="88"/>
      <c r="P31" s="88"/>
      <c r="Q31" s="88"/>
      <c r="R31" s="82"/>
      <c r="S31" s="82"/>
      <c r="T31" s="82"/>
      <c r="U31" s="82"/>
    </row>
    <row r="32" spans="1:21" x14ac:dyDescent="0.3">
      <c r="A32" s="82" t="s">
        <v>42</v>
      </c>
      <c r="B32" s="83">
        <v>46090</v>
      </c>
      <c r="C32" s="82">
        <v>8132</v>
      </c>
      <c r="D32" s="84">
        <v>888710228833</v>
      </c>
      <c r="E32" s="82" t="s">
        <v>56</v>
      </c>
      <c r="F32" s="82" t="s">
        <v>57</v>
      </c>
      <c r="G32" s="82" t="s">
        <v>55</v>
      </c>
      <c r="H32" s="85">
        <v>46090</v>
      </c>
      <c r="I32" s="86" t="s">
        <v>64</v>
      </c>
      <c r="J32" s="87">
        <v>10</v>
      </c>
      <c r="K32" s="82" t="s">
        <v>65</v>
      </c>
      <c r="L32" s="88">
        <v>185.432481</v>
      </c>
      <c r="M32" s="88">
        <v>1449.42</v>
      </c>
      <c r="N32" s="89">
        <v>7.816429959754462</v>
      </c>
      <c r="O32" s="88"/>
      <c r="P32" s="88"/>
      <c r="Q32" s="88"/>
      <c r="R32" s="82"/>
      <c r="S32" s="82"/>
      <c r="T32" s="82"/>
      <c r="U32" s="82"/>
    </row>
  </sheetData>
  <conditionalFormatting sqref="AB5:AC5">
    <cfRule type="expression" dxfId="82" priority="2">
      <formula>$AB5=$AC5</formula>
    </cfRule>
  </conditionalFormatting>
  <conditionalFormatting sqref="A6:U32">
    <cfRule type="expression" dxfId="81" priority="1">
      <formula>$D5&lt;&gt;$D6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3C58E-5BD1-4312-9B79-C07C5F6CD900}">
  <sheetPr codeName="Hoja3"/>
  <dimension ref="A1:T250"/>
  <sheetViews>
    <sheetView topLeftCell="G1" workbookViewId="0">
      <selection activeCell="A6" sqref="A6"/>
    </sheetView>
  </sheetViews>
  <sheetFormatPr baseColWidth="10" defaultRowHeight="14.4" x14ac:dyDescent="0.3"/>
  <cols>
    <col min="1" max="1" width="11.33203125" customWidth="1"/>
    <col min="7" max="7" width="8.77734375" bestFit="1" customWidth="1"/>
    <col min="8" max="8" width="44.77734375" bestFit="1" customWidth="1"/>
    <col min="9" max="9" width="10.88671875" style="95"/>
    <col min="11" max="11" width="12.33203125" bestFit="1" customWidth="1"/>
    <col min="15" max="15" width="12.77734375" bestFit="1" customWidth="1"/>
    <col min="16" max="16" width="15.44140625" bestFit="1" customWidth="1"/>
    <col min="17" max="17" width="7.6640625" bestFit="1" customWidth="1"/>
    <col min="18" max="18" width="9.109375" bestFit="1" customWidth="1"/>
    <col min="19" max="19" width="8.5546875" bestFit="1" customWidth="1"/>
  </cols>
  <sheetData>
    <row r="1" spans="1:20" x14ac:dyDescent="0.3">
      <c r="A1" t="s">
        <v>86</v>
      </c>
      <c r="B1" t="s">
        <v>87</v>
      </c>
      <c r="G1" t="s">
        <v>424</v>
      </c>
      <c r="H1" t="s">
        <v>425</v>
      </c>
      <c r="J1" s="115" t="s">
        <v>7702</v>
      </c>
      <c r="K1" s="115"/>
      <c r="L1" s="115"/>
    </row>
    <row r="2" spans="1:20" x14ac:dyDescent="0.3">
      <c r="A2" t="s">
        <v>7703</v>
      </c>
      <c r="B2" t="s">
        <v>7704</v>
      </c>
      <c r="G2" t="s">
        <v>129</v>
      </c>
      <c r="H2" t="s">
        <v>130</v>
      </c>
      <c r="J2" s="115" t="s">
        <v>593</v>
      </c>
      <c r="K2" s="115"/>
      <c r="L2" s="115"/>
    </row>
    <row r="3" spans="1:20" x14ac:dyDescent="0.3">
      <c r="A3" t="s">
        <v>7705</v>
      </c>
      <c r="B3" t="s">
        <v>7706</v>
      </c>
      <c r="G3" t="s">
        <v>97</v>
      </c>
      <c r="H3" t="s">
        <v>426</v>
      </c>
      <c r="J3" t="s">
        <v>591</v>
      </c>
      <c r="K3" s="97" t="s">
        <v>592</v>
      </c>
      <c r="L3" s="97"/>
    </row>
    <row r="4" spans="1:20" x14ac:dyDescent="0.3">
      <c r="A4" t="s">
        <v>7707</v>
      </c>
      <c r="B4" t="s">
        <v>7708</v>
      </c>
      <c r="G4" t="s">
        <v>131</v>
      </c>
      <c r="H4" t="s">
        <v>427</v>
      </c>
      <c r="J4" t="s">
        <v>590</v>
      </c>
      <c r="K4" s="98">
        <v>46112</v>
      </c>
      <c r="L4" s="98">
        <v>46113</v>
      </c>
    </row>
    <row r="5" spans="1:20" x14ac:dyDescent="0.3">
      <c r="G5" t="s">
        <v>132</v>
      </c>
      <c r="H5" t="s">
        <v>428</v>
      </c>
    </row>
    <row r="6" spans="1:20" x14ac:dyDescent="0.3">
      <c r="G6" t="s">
        <v>133</v>
      </c>
      <c r="H6" t="s">
        <v>429</v>
      </c>
      <c r="T6" s="69"/>
    </row>
    <row r="7" spans="1:20" x14ac:dyDescent="0.3">
      <c r="G7" t="s">
        <v>134</v>
      </c>
      <c r="H7" t="s">
        <v>135</v>
      </c>
    </row>
    <row r="8" spans="1:20" x14ac:dyDescent="0.3">
      <c r="G8" t="s">
        <v>136</v>
      </c>
      <c r="H8" t="s">
        <v>137</v>
      </c>
      <c r="L8" s="96"/>
    </row>
    <row r="9" spans="1:20" x14ac:dyDescent="0.3">
      <c r="G9" t="s">
        <v>138</v>
      </c>
      <c r="H9" t="s">
        <v>139</v>
      </c>
    </row>
    <row r="10" spans="1:20" x14ac:dyDescent="0.3">
      <c r="G10" t="s">
        <v>140</v>
      </c>
      <c r="H10" t="s">
        <v>430</v>
      </c>
    </row>
    <row r="11" spans="1:20" x14ac:dyDescent="0.3">
      <c r="G11" t="s">
        <v>103</v>
      </c>
      <c r="H11" t="s">
        <v>141</v>
      </c>
      <c r="J11" s="115" t="str">
        <f>J1</f>
        <v>_ga=GA1.1.354633397.1772239164; _ga_KEKF3PRP8X=GS2.1.s1772239163$o1$g1$t1772239336$j59$l0$h0; fdx_cbid=22104418981772575286136743384191; fdx_locale=en_US; fdx_redirect=en-us; cc_path=us; eShipmentGUI.locationCode=; siteDC=las; LastMRH_Session=12b3aa67; F5_ST=1z1z1z1775057188z28800; MRHSession=abbcb23a32d3f14d77606e5912b3aa67; JSESSIONID=jslJp0GprBsfFknvjdiD4ElQL4YZp-nSZmiHHz3fHYWLNcXgeT4j!539101489</v>
      </c>
      <c r="K11" s="115"/>
      <c r="L11" s="115"/>
    </row>
    <row r="12" spans="1:20" x14ac:dyDescent="0.3">
      <c r="G12" t="s">
        <v>142</v>
      </c>
      <c r="H12" t="s">
        <v>431</v>
      </c>
      <c r="J12" s="116" t="s">
        <v>7698</v>
      </c>
      <c r="K12" s="116"/>
      <c r="L12" s="116"/>
    </row>
    <row r="13" spans="1:20" x14ac:dyDescent="0.3">
      <c r="G13" t="s">
        <v>101</v>
      </c>
      <c r="H13" t="s">
        <v>143</v>
      </c>
      <c r="J13" t="s">
        <v>591</v>
      </c>
      <c r="K13" s="97" t="s">
        <v>592</v>
      </c>
      <c r="L13" s="97" t="s">
        <v>594</v>
      </c>
    </row>
    <row r="14" spans="1:20" x14ac:dyDescent="0.3">
      <c r="G14" t="s">
        <v>144</v>
      </c>
      <c r="H14" t="s">
        <v>145</v>
      </c>
      <c r="J14" t="s">
        <v>590</v>
      </c>
      <c r="K14" s="98">
        <v>46113</v>
      </c>
      <c r="L14" s="98">
        <v>46113</v>
      </c>
    </row>
    <row r="15" spans="1:20" x14ac:dyDescent="0.3">
      <c r="G15" t="s">
        <v>146</v>
      </c>
      <c r="H15" t="s">
        <v>147</v>
      </c>
    </row>
    <row r="16" spans="1:20" x14ac:dyDescent="0.3">
      <c r="G16" t="s">
        <v>148</v>
      </c>
      <c r="H16" t="s">
        <v>432</v>
      </c>
    </row>
    <row r="17" spans="7:8" x14ac:dyDescent="0.3">
      <c r="G17" t="s">
        <v>149</v>
      </c>
      <c r="H17" t="s">
        <v>433</v>
      </c>
    </row>
    <row r="18" spans="7:8" x14ac:dyDescent="0.3">
      <c r="G18" t="s">
        <v>150</v>
      </c>
      <c r="H18" t="s">
        <v>434</v>
      </c>
    </row>
    <row r="19" spans="7:8" x14ac:dyDescent="0.3">
      <c r="G19" t="s">
        <v>151</v>
      </c>
      <c r="H19" t="s">
        <v>152</v>
      </c>
    </row>
    <row r="20" spans="7:8" x14ac:dyDescent="0.3">
      <c r="G20" t="s">
        <v>153</v>
      </c>
      <c r="H20" t="s">
        <v>435</v>
      </c>
    </row>
    <row r="21" spans="7:8" x14ac:dyDescent="0.3">
      <c r="G21" t="s">
        <v>109</v>
      </c>
      <c r="H21" t="s">
        <v>436</v>
      </c>
    </row>
    <row r="22" spans="7:8" x14ac:dyDescent="0.3">
      <c r="G22" t="s">
        <v>154</v>
      </c>
      <c r="H22" t="s">
        <v>155</v>
      </c>
    </row>
    <row r="23" spans="7:8" x14ac:dyDescent="0.3">
      <c r="G23" t="s">
        <v>126</v>
      </c>
      <c r="H23" t="s">
        <v>156</v>
      </c>
    </row>
    <row r="24" spans="7:8" x14ac:dyDescent="0.3">
      <c r="G24" t="s">
        <v>157</v>
      </c>
      <c r="H24" t="s">
        <v>437</v>
      </c>
    </row>
    <row r="25" spans="7:8" x14ac:dyDescent="0.3">
      <c r="G25" t="s">
        <v>158</v>
      </c>
      <c r="H25" t="s">
        <v>159</v>
      </c>
    </row>
    <row r="26" spans="7:8" x14ac:dyDescent="0.3">
      <c r="G26" t="s">
        <v>160</v>
      </c>
      <c r="H26" t="s">
        <v>438</v>
      </c>
    </row>
    <row r="27" spans="7:8" x14ac:dyDescent="0.3">
      <c r="G27" t="s">
        <v>161</v>
      </c>
      <c r="H27" t="s">
        <v>439</v>
      </c>
    </row>
    <row r="28" spans="7:8" x14ac:dyDescent="0.3">
      <c r="G28" t="s">
        <v>162</v>
      </c>
      <c r="H28" t="s">
        <v>163</v>
      </c>
    </row>
    <row r="29" spans="7:8" x14ac:dyDescent="0.3">
      <c r="G29" t="s">
        <v>164</v>
      </c>
      <c r="H29" t="s">
        <v>165</v>
      </c>
    </row>
    <row r="30" spans="7:8" x14ac:dyDescent="0.3">
      <c r="G30" t="s">
        <v>166</v>
      </c>
      <c r="H30" t="s">
        <v>440</v>
      </c>
    </row>
    <row r="31" spans="7:8" x14ac:dyDescent="0.3">
      <c r="G31" t="s">
        <v>167</v>
      </c>
      <c r="H31" t="s">
        <v>441</v>
      </c>
    </row>
    <row r="32" spans="7:8" x14ac:dyDescent="0.3">
      <c r="G32" t="s">
        <v>112</v>
      </c>
      <c r="H32" t="s">
        <v>442</v>
      </c>
    </row>
    <row r="33" spans="7:8" x14ac:dyDescent="0.3">
      <c r="G33" t="s">
        <v>168</v>
      </c>
      <c r="H33" t="s">
        <v>443</v>
      </c>
    </row>
    <row r="34" spans="7:8" x14ac:dyDescent="0.3">
      <c r="G34" t="s">
        <v>169</v>
      </c>
      <c r="H34" t="s">
        <v>444</v>
      </c>
    </row>
    <row r="35" spans="7:8" x14ac:dyDescent="0.3">
      <c r="G35" t="s">
        <v>170</v>
      </c>
      <c r="H35" t="s">
        <v>445</v>
      </c>
    </row>
    <row r="36" spans="7:8" x14ac:dyDescent="0.3">
      <c r="G36" t="s">
        <v>171</v>
      </c>
      <c r="H36" t="s">
        <v>446</v>
      </c>
    </row>
    <row r="37" spans="7:8" x14ac:dyDescent="0.3">
      <c r="G37" t="s">
        <v>172</v>
      </c>
      <c r="H37" t="s">
        <v>447</v>
      </c>
    </row>
    <row r="38" spans="7:8" x14ac:dyDescent="0.3">
      <c r="G38" t="s">
        <v>173</v>
      </c>
      <c r="H38" t="s">
        <v>448</v>
      </c>
    </row>
    <row r="39" spans="7:8" x14ac:dyDescent="0.3">
      <c r="G39" t="s">
        <v>93</v>
      </c>
      <c r="H39" t="s">
        <v>449</v>
      </c>
    </row>
    <row r="40" spans="7:8" x14ac:dyDescent="0.3">
      <c r="G40" t="s">
        <v>174</v>
      </c>
      <c r="H40" t="s">
        <v>450</v>
      </c>
    </row>
    <row r="41" spans="7:8" x14ac:dyDescent="0.3">
      <c r="G41" t="s">
        <v>175</v>
      </c>
      <c r="H41" t="s">
        <v>451</v>
      </c>
    </row>
    <row r="42" spans="7:8" x14ac:dyDescent="0.3">
      <c r="G42" t="s">
        <v>176</v>
      </c>
      <c r="H42" t="s">
        <v>452</v>
      </c>
    </row>
    <row r="43" spans="7:8" x14ac:dyDescent="0.3">
      <c r="G43" t="s">
        <v>177</v>
      </c>
      <c r="H43" t="s">
        <v>453</v>
      </c>
    </row>
    <row r="44" spans="7:8" x14ac:dyDescent="0.3">
      <c r="G44" t="s">
        <v>102</v>
      </c>
      <c r="H44" t="s">
        <v>454</v>
      </c>
    </row>
    <row r="45" spans="7:8" x14ac:dyDescent="0.3">
      <c r="G45" t="s">
        <v>178</v>
      </c>
      <c r="H45" t="s">
        <v>455</v>
      </c>
    </row>
    <row r="46" spans="7:8" x14ac:dyDescent="0.3">
      <c r="G46" t="s">
        <v>179</v>
      </c>
      <c r="H46" t="s">
        <v>456</v>
      </c>
    </row>
    <row r="47" spans="7:8" x14ac:dyDescent="0.3">
      <c r="G47" t="s">
        <v>104</v>
      </c>
      <c r="H47" t="s">
        <v>180</v>
      </c>
    </row>
    <row r="48" spans="7:8" x14ac:dyDescent="0.3">
      <c r="G48" t="s">
        <v>181</v>
      </c>
      <c r="H48" t="s">
        <v>457</v>
      </c>
    </row>
    <row r="49" spans="7:8" x14ac:dyDescent="0.3">
      <c r="G49" t="s">
        <v>95</v>
      </c>
      <c r="H49" t="s">
        <v>182</v>
      </c>
    </row>
    <row r="50" spans="7:8" x14ac:dyDescent="0.3">
      <c r="G50" t="s">
        <v>105</v>
      </c>
      <c r="H50" t="s">
        <v>183</v>
      </c>
    </row>
    <row r="51" spans="7:8" x14ac:dyDescent="0.3">
      <c r="G51" t="s">
        <v>121</v>
      </c>
      <c r="H51" t="s">
        <v>184</v>
      </c>
    </row>
    <row r="52" spans="7:8" x14ac:dyDescent="0.3">
      <c r="G52" t="s">
        <v>185</v>
      </c>
      <c r="H52" t="s">
        <v>186</v>
      </c>
    </row>
    <row r="53" spans="7:8" x14ac:dyDescent="0.3">
      <c r="G53" t="s">
        <v>187</v>
      </c>
      <c r="H53" t="s">
        <v>188</v>
      </c>
    </row>
    <row r="54" spans="7:8" x14ac:dyDescent="0.3">
      <c r="G54" t="s">
        <v>189</v>
      </c>
      <c r="H54" t="s">
        <v>458</v>
      </c>
    </row>
    <row r="55" spans="7:8" x14ac:dyDescent="0.3">
      <c r="G55" t="s">
        <v>190</v>
      </c>
      <c r="H55" t="s">
        <v>459</v>
      </c>
    </row>
    <row r="56" spans="7:8" x14ac:dyDescent="0.3">
      <c r="G56" t="s">
        <v>191</v>
      </c>
      <c r="H56" t="s">
        <v>460</v>
      </c>
    </row>
    <row r="57" spans="7:8" x14ac:dyDescent="0.3">
      <c r="G57" t="s">
        <v>192</v>
      </c>
      <c r="H57" t="s">
        <v>461</v>
      </c>
    </row>
    <row r="58" spans="7:8" x14ac:dyDescent="0.3">
      <c r="G58" t="s">
        <v>90</v>
      </c>
      <c r="H58" t="s">
        <v>462</v>
      </c>
    </row>
    <row r="59" spans="7:8" x14ac:dyDescent="0.3">
      <c r="G59" t="s">
        <v>193</v>
      </c>
      <c r="H59" t="s">
        <v>463</v>
      </c>
    </row>
    <row r="60" spans="7:8" x14ac:dyDescent="0.3">
      <c r="G60" t="s">
        <v>194</v>
      </c>
      <c r="H60" t="s">
        <v>464</v>
      </c>
    </row>
    <row r="61" spans="7:8" x14ac:dyDescent="0.3">
      <c r="G61" t="s">
        <v>195</v>
      </c>
      <c r="H61" t="s">
        <v>196</v>
      </c>
    </row>
    <row r="62" spans="7:8" x14ac:dyDescent="0.3">
      <c r="G62" t="s">
        <v>122</v>
      </c>
      <c r="H62" t="s">
        <v>465</v>
      </c>
    </row>
    <row r="63" spans="7:8" x14ac:dyDescent="0.3">
      <c r="G63" t="s">
        <v>197</v>
      </c>
      <c r="H63" t="s">
        <v>466</v>
      </c>
    </row>
    <row r="64" spans="7:8" x14ac:dyDescent="0.3">
      <c r="G64" t="s">
        <v>198</v>
      </c>
      <c r="H64" t="s">
        <v>199</v>
      </c>
    </row>
    <row r="65" spans="7:8" x14ac:dyDescent="0.3">
      <c r="G65" t="s">
        <v>106</v>
      </c>
      <c r="H65" t="s">
        <v>200</v>
      </c>
    </row>
    <row r="66" spans="7:8" x14ac:dyDescent="0.3">
      <c r="G66" t="s">
        <v>201</v>
      </c>
      <c r="H66" t="s">
        <v>467</v>
      </c>
    </row>
    <row r="67" spans="7:8" x14ac:dyDescent="0.3">
      <c r="G67" t="s">
        <v>202</v>
      </c>
      <c r="H67" t="s">
        <v>468</v>
      </c>
    </row>
    <row r="68" spans="7:8" x14ac:dyDescent="0.3">
      <c r="G68" t="s">
        <v>203</v>
      </c>
      <c r="H68" t="s">
        <v>204</v>
      </c>
    </row>
    <row r="69" spans="7:8" x14ac:dyDescent="0.3">
      <c r="G69" t="s">
        <v>92</v>
      </c>
      <c r="H69" t="s">
        <v>469</v>
      </c>
    </row>
    <row r="70" spans="7:8" x14ac:dyDescent="0.3">
      <c r="G70" t="s">
        <v>205</v>
      </c>
      <c r="H70" t="s">
        <v>470</v>
      </c>
    </row>
    <row r="71" spans="7:8" x14ac:dyDescent="0.3">
      <c r="G71" t="s">
        <v>206</v>
      </c>
      <c r="H71" t="s">
        <v>471</v>
      </c>
    </row>
    <row r="72" spans="7:8" x14ac:dyDescent="0.3">
      <c r="G72" t="s">
        <v>207</v>
      </c>
      <c r="H72" t="s">
        <v>472</v>
      </c>
    </row>
    <row r="73" spans="7:8" x14ac:dyDescent="0.3">
      <c r="G73" t="s">
        <v>208</v>
      </c>
      <c r="H73" t="s">
        <v>473</v>
      </c>
    </row>
    <row r="74" spans="7:8" x14ac:dyDescent="0.3">
      <c r="G74" t="s">
        <v>209</v>
      </c>
      <c r="H74" t="s">
        <v>474</v>
      </c>
    </row>
    <row r="75" spans="7:8" x14ac:dyDescent="0.3">
      <c r="G75" t="s">
        <v>210</v>
      </c>
      <c r="H75" t="s">
        <v>475</v>
      </c>
    </row>
    <row r="76" spans="7:8" x14ac:dyDescent="0.3">
      <c r="G76" t="s">
        <v>117</v>
      </c>
      <c r="H76" t="s">
        <v>476</v>
      </c>
    </row>
    <row r="77" spans="7:8" x14ac:dyDescent="0.3">
      <c r="G77" t="s">
        <v>211</v>
      </c>
      <c r="H77" t="s">
        <v>477</v>
      </c>
    </row>
    <row r="78" spans="7:8" x14ac:dyDescent="0.3">
      <c r="G78" t="s">
        <v>91</v>
      </c>
      <c r="H78" t="s">
        <v>478</v>
      </c>
    </row>
    <row r="79" spans="7:8" x14ac:dyDescent="0.3">
      <c r="G79" t="s">
        <v>212</v>
      </c>
      <c r="H79" t="s">
        <v>479</v>
      </c>
    </row>
    <row r="80" spans="7:8" x14ac:dyDescent="0.3">
      <c r="G80" t="s">
        <v>213</v>
      </c>
      <c r="H80" t="s">
        <v>214</v>
      </c>
    </row>
    <row r="81" spans="7:8" x14ac:dyDescent="0.3">
      <c r="G81" t="s">
        <v>215</v>
      </c>
      <c r="H81" t="s">
        <v>480</v>
      </c>
    </row>
    <row r="82" spans="7:8" x14ac:dyDescent="0.3">
      <c r="G82" t="s">
        <v>216</v>
      </c>
      <c r="H82" t="s">
        <v>217</v>
      </c>
    </row>
    <row r="83" spans="7:8" x14ac:dyDescent="0.3">
      <c r="G83" t="s">
        <v>218</v>
      </c>
      <c r="H83" t="s">
        <v>219</v>
      </c>
    </row>
    <row r="84" spans="7:8" x14ac:dyDescent="0.3">
      <c r="G84" t="s">
        <v>220</v>
      </c>
      <c r="H84" t="s">
        <v>221</v>
      </c>
    </row>
    <row r="85" spans="7:8" x14ac:dyDescent="0.3">
      <c r="G85" t="s">
        <v>222</v>
      </c>
      <c r="H85" t="s">
        <v>481</v>
      </c>
    </row>
    <row r="86" spans="7:8" x14ac:dyDescent="0.3">
      <c r="G86" t="s">
        <v>223</v>
      </c>
      <c r="H86" t="s">
        <v>482</v>
      </c>
    </row>
    <row r="87" spans="7:8" x14ac:dyDescent="0.3">
      <c r="G87" t="s">
        <v>224</v>
      </c>
      <c r="H87" t="s">
        <v>225</v>
      </c>
    </row>
    <row r="88" spans="7:8" x14ac:dyDescent="0.3">
      <c r="G88" t="s">
        <v>226</v>
      </c>
      <c r="H88" t="s">
        <v>483</v>
      </c>
    </row>
    <row r="89" spans="7:8" x14ac:dyDescent="0.3">
      <c r="G89" t="s">
        <v>227</v>
      </c>
      <c r="H89" t="s">
        <v>484</v>
      </c>
    </row>
    <row r="90" spans="7:8" x14ac:dyDescent="0.3">
      <c r="G90" t="s">
        <v>119</v>
      </c>
      <c r="H90" t="s">
        <v>485</v>
      </c>
    </row>
    <row r="91" spans="7:8" x14ac:dyDescent="0.3">
      <c r="G91" t="s">
        <v>228</v>
      </c>
      <c r="H91" t="s">
        <v>486</v>
      </c>
    </row>
    <row r="92" spans="7:8" x14ac:dyDescent="0.3">
      <c r="G92" t="s">
        <v>229</v>
      </c>
      <c r="H92" t="s">
        <v>230</v>
      </c>
    </row>
    <row r="93" spans="7:8" x14ac:dyDescent="0.3">
      <c r="G93" t="s">
        <v>231</v>
      </c>
      <c r="H93" t="s">
        <v>232</v>
      </c>
    </row>
    <row r="94" spans="7:8" x14ac:dyDescent="0.3">
      <c r="G94" t="s">
        <v>233</v>
      </c>
      <c r="H94" t="s">
        <v>234</v>
      </c>
    </row>
    <row r="95" spans="7:8" x14ac:dyDescent="0.3">
      <c r="G95" t="s">
        <v>235</v>
      </c>
      <c r="H95" t="s">
        <v>236</v>
      </c>
    </row>
    <row r="96" spans="7:8" x14ac:dyDescent="0.3">
      <c r="G96" t="s">
        <v>115</v>
      </c>
      <c r="H96" t="s">
        <v>237</v>
      </c>
    </row>
    <row r="97" spans="7:8" x14ac:dyDescent="0.3">
      <c r="G97" t="s">
        <v>238</v>
      </c>
      <c r="H97" t="s">
        <v>487</v>
      </c>
    </row>
    <row r="98" spans="7:8" x14ac:dyDescent="0.3">
      <c r="G98" t="s">
        <v>108</v>
      </c>
      <c r="H98" t="s">
        <v>239</v>
      </c>
    </row>
    <row r="99" spans="7:8" x14ac:dyDescent="0.3">
      <c r="G99" t="s">
        <v>240</v>
      </c>
      <c r="H99" t="s">
        <v>488</v>
      </c>
    </row>
    <row r="100" spans="7:8" x14ac:dyDescent="0.3">
      <c r="G100" t="s">
        <v>241</v>
      </c>
      <c r="H100" t="s">
        <v>489</v>
      </c>
    </row>
    <row r="101" spans="7:8" x14ac:dyDescent="0.3">
      <c r="G101" t="s">
        <v>242</v>
      </c>
      <c r="H101" t="s">
        <v>490</v>
      </c>
    </row>
    <row r="102" spans="7:8" x14ac:dyDescent="0.3">
      <c r="G102" t="s">
        <v>243</v>
      </c>
      <c r="H102" t="s">
        <v>244</v>
      </c>
    </row>
    <row r="103" spans="7:8" x14ac:dyDescent="0.3">
      <c r="G103" t="s">
        <v>245</v>
      </c>
      <c r="H103" t="s">
        <v>491</v>
      </c>
    </row>
    <row r="104" spans="7:8" x14ac:dyDescent="0.3">
      <c r="G104" t="s">
        <v>246</v>
      </c>
      <c r="H104" t="s">
        <v>247</v>
      </c>
    </row>
    <row r="105" spans="7:8" x14ac:dyDescent="0.3">
      <c r="G105" t="s">
        <v>248</v>
      </c>
      <c r="H105" t="s">
        <v>492</v>
      </c>
    </row>
    <row r="106" spans="7:8" x14ac:dyDescent="0.3">
      <c r="G106" t="s">
        <v>89</v>
      </c>
      <c r="H106" t="s">
        <v>249</v>
      </c>
    </row>
    <row r="107" spans="7:8" x14ac:dyDescent="0.3">
      <c r="G107" t="s">
        <v>250</v>
      </c>
      <c r="H107" t="s">
        <v>493</v>
      </c>
    </row>
    <row r="108" spans="7:8" x14ac:dyDescent="0.3">
      <c r="G108" t="s">
        <v>251</v>
      </c>
      <c r="H108" t="s">
        <v>494</v>
      </c>
    </row>
    <row r="109" spans="7:8" x14ac:dyDescent="0.3">
      <c r="G109" t="s">
        <v>252</v>
      </c>
      <c r="H109" t="s">
        <v>495</v>
      </c>
    </row>
    <row r="110" spans="7:8" x14ac:dyDescent="0.3">
      <c r="G110" t="s">
        <v>253</v>
      </c>
      <c r="H110" t="s">
        <v>496</v>
      </c>
    </row>
    <row r="111" spans="7:8" x14ac:dyDescent="0.3">
      <c r="G111" t="s">
        <v>94</v>
      </c>
      <c r="H111" t="s">
        <v>497</v>
      </c>
    </row>
    <row r="112" spans="7:8" x14ac:dyDescent="0.3">
      <c r="G112" t="s">
        <v>254</v>
      </c>
      <c r="H112" t="s">
        <v>255</v>
      </c>
    </row>
    <row r="113" spans="7:8" x14ac:dyDescent="0.3">
      <c r="G113" t="s">
        <v>256</v>
      </c>
      <c r="H113" t="s">
        <v>257</v>
      </c>
    </row>
    <row r="114" spans="7:8" x14ac:dyDescent="0.3">
      <c r="G114" t="s">
        <v>258</v>
      </c>
      <c r="H114" t="s">
        <v>498</v>
      </c>
    </row>
    <row r="115" spans="7:8" x14ac:dyDescent="0.3">
      <c r="G115" t="s">
        <v>96</v>
      </c>
      <c r="H115" t="s">
        <v>499</v>
      </c>
    </row>
    <row r="116" spans="7:8" x14ac:dyDescent="0.3">
      <c r="G116" t="s">
        <v>259</v>
      </c>
      <c r="H116" t="s">
        <v>500</v>
      </c>
    </row>
    <row r="117" spans="7:8" x14ac:dyDescent="0.3">
      <c r="G117" t="s">
        <v>260</v>
      </c>
      <c r="H117" t="s">
        <v>501</v>
      </c>
    </row>
    <row r="118" spans="7:8" x14ac:dyDescent="0.3">
      <c r="G118" t="s">
        <v>261</v>
      </c>
      <c r="H118" t="s">
        <v>502</v>
      </c>
    </row>
    <row r="119" spans="7:8" x14ac:dyDescent="0.3">
      <c r="G119" t="s">
        <v>262</v>
      </c>
      <c r="H119" t="s">
        <v>263</v>
      </c>
    </row>
    <row r="120" spans="7:8" x14ac:dyDescent="0.3">
      <c r="G120" t="s">
        <v>264</v>
      </c>
      <c r="H120" t="s">
        <v>503</v>
      </c>
    </row>
    <row r="121" spans="7:8" x14ac:dyDescent="0.3">
      <c r="G121" t="s">
        <v>265</v>
      </c>
      <c r="H121" t="s">
        <v>504</v>
      </c>
    </row>
    <row r="122" spans="7:8" x14ac:dyDescent="0.3">
      <c r="G122" t="s">
        <v>266</v>
      </c>
      <c r="H122" t="s">
        <v>505</v>
      </c>
    </row>
    <row r="123" spans="7:8" x14ac:dyDescent="0.3">
      <c r="G123" t="s">
        <v>98</v>
      </c>
      <c r="H123" t="s">
        <v>506</v>
      </c>
    </row>
    <row r="124" spans="7:8" x14ac:dyDescent="0.3">
      <c r="G124" t="s">
        <v>127</v>
      </c>
      <c r="H124" t="s">
        <v>267</v>
      </c>
    </row>
    <row r="125" spans="7:8" x14ac:dyDescent="0.3">
      <c r="G125" t="s">
        <v>268</v>
      </c>
      <c r="H125" t="s">
        <v>507</v>
      </c>
    </row>
    <row r="126" spans="7:8" x14ac:dyDescent="0.3">
      <c r="G126" t="s">
        <v>269</v>
      </c>
      <c r="H126" t="s">
        <v>508</v>
      </c>
    </row>
    <row r="127" spans="7:8" x14ac:dyDescent="0.3">
      <c r="G127" t="s">
        <v>270</v>
      </c>
      <c r="H127" t="s">
        <v>509</v>
      </c>
    </row>
    <row r="128" spans="7:8" x14ac:dyDescent="0.3">
      <c r="G128" t="s">
        <v>271</v>
      </c>
      <c r="H128" t="s">
        <v>510</v>
      </c>
    </row>
    <row r="129" spans="7:8" x14ac:dyDescent="0.3">
      <c r="G129" t="s">
        <v>272</v>
      </c>
      <c r="H129" t="s">
        <v>511</v>
      </c>
    </row>
    <row r="130" spans="7:8" x14ac:dyDescent="0.3">
      <c r="G130" t="s">
        <v>273</v>
      </c>
      <c r="H130" t="s">
        <v>274</v>
      </c>
    </row>
    <row r="131" spans="7:8" x14ac:dyDescent="0.3">
      <c r="G131" t="s">
        <v>275</v>
      </c>
      <c r="H131" t="s">
        <v>276</v>
      </c>
    </row>
    <row r="132" spans="7:8" x14ac:dyDescent="0.3">
      <c r="G132" t="s">
        <v>277</v>
      </c>
      <c r="H132" t="s">
        <v>278</v>
      </c>
    </row>
    <row r="133" spans="7:8" x14ac:dyDescent="0.3">
      <c r="G133" t="s">
        <v>279</v>
      </c>
      <c r="H133" t="s">
        <v>512</v>
      </c>
    </row>
    <row r="134" spans="7:8" x14ac:dyDescent="0.3">
      <c r="G134" t="s">
        <v>280</v>
      </c>
      <c r="H134" t="s">
        <v>513</v>
      </c>
    </row>
    <row r="135" spans="7:8" x14ac:dyDescent="0.3">
      <c r="G135" t="s">
        <v>281</v>
      </c>
      <c r="H135" t="s">
        <v>514</v>
      </c>
    </row>
    <row r="136" spans="7:8" x14ac:dyDescent="0.3">
      <c r="G136" t="s">
        <v>282</v>
      </c>
      <c r="H136" t="s">
        <v>515</v>
      </c>
    </row>
    <row r="137" spans="7:8" x14ac:dyDescent="0.3">
      <c r="G137" t="s">
        <v>283</v>
      </c>
      <c r="H137" t="s">
        <v>516</v>
      </c>
    </row>
    <row r="138" spans="7:8" x14ac:dyDescent="0.3">
      <c r="G138" t="s">
        <v>284</v>
      </c>
      <c r="H138" t="s">
        <v>517</v>
      </c>
    </row>
    <row r="139" spans="7:8" x14ac:dyDescent="0.3">
      <c r="G139" t="s">
        <v>285</v>
      </c>
      <c r="H139" t="s">
        <v>518</v>
      </c>
    </row>
    <row r="140" spans="7:8" x14ac:dyDescent="0.3">
      <c r="G140" t="s">
        <v>286</v>
      </c>
      <c r="H140" t="s">
        <v>519</v>
      </c>
    </row>
    <row r="141" spans="7:8" x14ac:dyDescent="0.3">
      <c r="G141" t="s">
        <v>287</v>
      </c>
      <c r="H141" t="s">
        <v>288</v>
      </c>
    </row>
    <row r="142" spans="7:8" x14ac:dyDescent="0.3">
      <c r="G142" t="s">
        <v>289</v>
      </c>
      <c r="H142" t="s">
        <v>520</v>
      </c>
    </row>
    <row r="143" spans="7:8" x14ac:dyDescent="0.3">
      <c r="G143" t="s">
        <v>290</v>
      </c>
      <c r="H143" t="s">
        <v>291</v>
      </c>
    </row>
    <row r="144" spans="7:8" x14ac:dyDescent="0.3">
      <c r="G144" t="s">
        <v>292</v>
      </c>
      <c r="H144" t="s">
        <v>521</v>
      </c>
    </row>
    <row r="145" spans="7:8" x14ac:dyDescent="0.3">
      <c r="G145" t="s">
        <v>293</v>
      </c>
      <c r="H145" t="s">
        <v>522</v>
      </c>
    </row>
    <row r="146" spans="7:8" x14ac:dyDescent="0.3">
      <c r="G146" t="s">
        <v>294</v>
      </c>
      <c r="H146" t="s">
        <v>523</v>
      </c>
    </row>
    <row r="147" spans="7:8" x14ac:dyDescent="0.3">
      <c r="G147" t="s">
        <v>295</v>
      </c>
      <c r="H147" t="s">
        <v>296</v>
      </c>
    </row>
    <row r="148" spans="7:8" x14ac:dyDescent="0.3">
      <c r="G148" t="s">
        <v>297</v>
      </c>
      <c r="H148" t="s">
        <v>298</v>
      </c>
    </row>
    <row r="149" spans="7:8" x14ac:dyDescent="0.3">
      <c r="G149" t="s">
        <v>299</v>
      </c>
      <c r="H149" t="s">
        <v>300</v>
      </c>
    </row>
    <row r="150" spans="7:8" x14ac:dyDescent="0.3">
      <c r="G150" t="s">
        <v>301</v>
      </c>
      <c r="H150" t="s">
        <v>524</v>
      </c>
    </row>
    <row r="151" spans="7:8" x14ac:dyDescent="0.3">
      <c r="G151" t="s">
        <v>124</v>
      </c>
      <c r="H151" t="s">
        <v>525</v>
      </c>
    </row>
    <row r="152" spans="7:8" x14ac:dyDescent="0.3">
      <c r="G152" t="s">
        <v>302</v>
      </c>
      <c r="H152" t="s">
        <v>303</v>
      </c>
    </row>
    <row r="153" spans="7:8" x14ac:dyDescent="0.3">
      <c r="G153" t="s">
        <v>304</v>
      </c>
      <c r="H153" t="s">
        <v>305</v>
      </c>
    </row>
    <row r="154" spans="7:8" x14ac:dyDescent="0.3">
      <c r="G154" t="s">
        <v>306</v>
      </c>
      <c r="H154" t="s">
        <v>307</v>
      </c>
    </row>
    <row r="155" spans="7:8" x14ac:dyDescent="0.3">
      <c r="G155" t="s">
        <v>308</v>
      </c>
      <c r="H155" t="s">
        <v>526</v>
      </c>
    </row>
    <row r="156" spans="7:8" x14ac:dyDescent="0.3">
      <c r="G156" t="s">
        <v>309</v>
      </c>
      <c r="H156" t="s">
        <v>527</v>
      </c>
    </row>
    <row r="157" spans="7:8" x14ac:dyDescent="0.3">
      <c r="G157" t="s">
        <v>310</v>
      </c>
      <c r="H157" t="s">
        <v>528</v>
      </c>
    </row>
    <row r="158" spans="7:8" x14ac:dyDescent="0.3">
      <c r="G158" t="s">
        <v>311</v>
      </c>
      <c r="H158" t="s">
        <v>529</v>
      </c>
    </row>
    <row r="159" spans="7:8" x14ac:dyDescent="0.3">
      <c r="G159" t="s">
        <v>113</v>
      </c>
      <c r="H159" t="s">
        <v>530</v>
      </c>
    </row>
    <row r="160" spans="7:8" x14ac:dyDescent="0.3">
      <c r="G160" t="s">
        <v>312</v>
      </c>
      <c r="H160" t="s">
        <v>313</v>
      </c>
    </row>
    <row r="161" spans="7:8" x14ac:dyDescent="0.3">
      <c r="G161" t="s">
        <v>314</v>
      </c>
      <c r="H161" t="s">
        <v>315</v>
      </c>
    </row>
    <row r="162" spans="7:8" x14ac:dyDescent="0.3">
      <c r="G162" t="s">
        <v>316</v>
      </c>
      <c r="H162" t="s">
        <v>531</v>
      </c>
    </row>
    <row r="163" spans="7:8" x14ac:dyDescent="0.3">
      <c r="G163" t="s">
        <v>317</v>
      </c>
      <c r="H163" t="s">
        <v>532</v>
      </c>
    </row>
    <row r="164" spans="7:8" x14ac:dyDescent="0.3">
      <c r="G164" t="s">
        <v>318</v>
      </c>
      <c r="H164" t="s">
        <v>533</v>
      </c>
    </row>
    <row r="165" spans="7:8" x14ac:dyDescent="0.3">
      <c r="G165" t="s">
        <v>319</v>
      </c>
      <c r="H165" t="s">
        <v>320</v>
      </c>
    </row>
    <row r="166" spans="7:8" x14ac:dyDescent="0.3">
      <c r="G166" t="s">
        <v>321</v>
      </c>
      <c r="H166" t="s">
        <v>322</v>
      </c>
    </row>
    <row r="167" spans="7:8" x14ac:dyDescent="0.3">
      <c r="G167" t="s">
        <v>114</v>
      </c>
      <c r="H167" t="s">
        <v>534</v>
      </c>
    </row>
    <row r="168" spans="7:8" x14ac:dyDescent="0.3">
      <c r="G168" t="s">
        <v>323</v>
      </c>
      <c r="H168" t="s">
        <v>535</v>
      </c>
    </row>
    <row r="169" spans="7:8" x14ac:dyDescent="0.3">
      <c r="G169" t="s">
        <v>324</v>
      </c>
      <c r="H169" t="s">
        <v>325</v>
      </c>
    </row>
    <row r="170" spans="7:8" x14ac:dyDescent="0.3">
      <c r="G170" t="s">
        <v>326</v>
      </c>
      <c r="H170" t="s">
        <v>327</v>
      </c>
    </row>
    <row r="171" spans="7:8" x14ac:dyDescent="0.3">
      <c r="G171" t="s">
        <v>328</v>
      </c>
      <c r="H171" t="s">
        <v>329</v>
      </c>
    </row>
    <row r="172" spans="7:8" x14ac:dyDescent="0.3">
      <c r="G172" t="s">
        <v>330</v>
      </c>
      <c r="H172" t="s">
        <v>536</v>
      </c>
    </row>
    <row r="173" spans="7:8" x14ac:dyDescent="0.3">
      <c r="G173" t="s">
        <v>331</v>
      </c>
      <c r="H173" t="s">
        <v>537</v>
      </c>
    </row>
    <row r="174" spans="7:8" x14ac:dyDescent="0.3">
      <c r="G174" t="s">
        <v>107</v>
      </c>
      <c r="H174" t="s">
        <v>538</v>
      </c>
    </row>
    <row r="175" spans="7:8" x14ac:dyDescent="0.3">
      <c r="G175" t="s">
        <v>332</v>
      </c>
      <c r="H175" t="s">
        <v>539</v>
      </c>
    </row>
    <row r="176" spans="7:8" x14ac:dyDescent="0.3">
      <c r="G176" t="s">
        <v>333</v>
      </c>
      <c r="H176" t="s">
        <v>540</v>
      </c>
    </row>
    <row r="177" spans="7:8" x14ac:dyDescent="0.3">
      <c r="G177" t="s">
        <v>334</v>
      </c>
      <c r="H177" t="s">
        <v>541</v>
      </c>
    </row>
    <row r="178" spans="7:8" x14ac:dyDescent="0.3">
      <c r="G178" t="s">
        <v>335</v>
      </c>
      <c r="H178" t="s">
        <v>542</v>
      </c>
    </row>
    <row r="179" spans="7:8" x14ac:dyDescent="0.3">
      <c r="G179" t="s">
        <v>336</v>
      </c>
      <c r="H179" t="s">
        <v>543</v>
      </c>
    </row>
    <row r="180" spans="7:8" x14ac:dyDescent="0.3">
      <c r="G180" t="s">
        <v>111</v>
      </c>
      <c r="H180" t="s">
        <v>544</v>
      </c>
    </row>
    <row r="181" spans="7:8" x14ac:dyDescent="0.3">
      <c r="G181" t="s">
        <v>337</v>
      </c>
      <c r="H181" t="s">
        <v>545</v>
      </c>
    </row>
    <row r="182" spans="7:8" x14ac:dyDescent="0.3">
      <c r="G182" t="s">
        <v>338</v>
      </c>
      <c r="H182" t="s">
        <v>339</v>
      </c>
    </row>
    <row r="183" spans="7:8" x14ac:dyDescent="0.3">
      <c r="G183" t="s">
        <v>340</v>
      </c>
      <c r="H183" t="s">
        <v>341</v>
      </c>
    </row>
    <row r="184" spans="7:8" x14ac:dyDescent="0.3">
      <c r="G184" t="s">
        <v>342</v>
      </c>
      <c r="H184" t="s">
        <v>546</v>
      </c>
    </row>
    <row r="185" spans="7:8" x14ac:dyDescent="0.3">
      <c r="G185" t="s">
        <v>116</v>
      </c>
      <c r="H185" t="s">
        <v>343</v>
      </c>
    </row>
    <row r="186" spans="7:8" x14ac:dyDescent="0.3">
      <c r="G186" t="s">
        <v>344</v>
      </c>
      <c r="H186" t="s">
        <v>547</v>
      </c>
    </row>
    <row r="187" spans="7:8" x14ac:dyDescent="0.3">
      <c r="G187" t="s">
        <v>345</v>
      </c>
      <c r="H187" t="s">
        <v>346</v>
      </c>
    </row>
    <row r="188" spans="7:8" x14ac:dyDescent="0.3">
      <c r="G188" t="s">
        <v>347</v>
      </c>
      <c r="H188" t="s">
        <v>548</v>
      </c>
    </row>
    <row r="189" spans="7:8" x14ac:dyDescent="0.3">
      <c r="G189" t="s">
        <v>348</v>
      </c>
      <c r="H189" t="s">
        <v>549</v>
      </c>
    </row>
    <row r="190" spans="7:8" x14ac:dyDescent="0.3">
      <c r="G190" t="s">
        <v>125</v>
      </c>
      <c r="H190" t="s">
        <v>550</v>
      </c>
    </row>
    <row r="191" spans="7:8" x14ac:dyDescent="0.3">
      <c r="G191" t="s">
        <v>349</v>
      </c>
      <c r="H191" t="s">
        <v>350</v>
      </c>
    </row>
    <row r="192" spans="7:8" x14ac:dyDescent="0.3">
      <c r="G192" t="s">
        <v>351</v>
      </c>
      <c r="H192" t="s">
        <v>551</v>
      </c>
    </row>
    <row r="193" spans="7:8" x14ac:dyDescent="0.3">
      <c r="G193" t="s">
        <v>352</v>
      </c>
      <c r="H193" t="s">
        <v>552</v>
      </c>
    </row>
    <row r="194" spans="7:8" x14ac:dyDescent="0.3">
      <c r="G194" t="s">
        <v>110</v>
      </c>
      <c r="H194" t="s">
        <v>553</v>
      </c>
    </row>
    <row r="195" spans="7:8" x14ac:dyDescent="0.3">
      <c r="G195" t="s">
        <v>353</v>
      </c>
      <c r="H195" t="s">
        <v>554</v>
      </c>
    </row>
    <row r="196" spans="7:8" x14ac:dyDescent="0.3">
      <c r="G196" t="s">
        <v>354</v>
      </c>
      <c r="H196" t="s">
        <v>355</v>
      </c>
    </row>
    <row r="197" spans="7:8" x14ac:dyDescent="0.3">
      <c r="G197" t="s">
        <v>356</v>
      </c>
      <c r="H197" t="s">
        <v>555</v>
      </c>
    </row>
    <row r="198" spans="7:8" x14ac:dyDescent="0.3">
      <c r="G198" t="s">
        <v>357</v>
      </c>
      <c r="H198" t="s">
        <v>556</v>
      </c>
    </row>
    <row r="199" spans="7:8" x14ac:dyDescent="0.3">
      <c r="G199" t="s">
        <v>100</v>
      </c>
      <c r="H199" t="s">
        <v>557</v>
      </c>
    </row>
    <row r="200" spans="7:8" x14ac:dyDescent="0.3">
      <c r="G200" t="s">
        <v>358</v>
      </c>
      <c r="H200" t="s">
        <v>558</v>
      </c>
    </row>
    <row r="201" spans="7:8" x14ac:dyDescent="0.3">
      <c r="G201" t="s">
        <v>359</v>
      </c>
      <c r="H201" t="s">
        <v>559</v>
      </c>
    </row>
    <row r="202" spans="7:8" x14ac:dyDescent="0.3">
      <c r="G202" t="s">
        <v>360</v>
      </c>
      <c r="H202" t="s">
        <v>560</v>
      </c>
    </row>
    <row r="203" spans="7:8" x14ac:dyDescent="0.3">
      <c r="G203" t="s">
        <v>361</v>
      </c>
      <c r="H203" t="s">
        <v>561</v>
      </c>
    </row>
    <row r="204" spans="7:8" x14ac:dyDescent="0.3">
      <c r="G204" t="s">
        <v>362</v>
      </c>
      <c r="H204" t="s">
        <v>562</v>
      </c>
    </row>
    <row r="205" spans="7:8" x14ac:dyDescent="0.3">
      <c r="G205" t="s">
        <v>363</v>
      </c>
      <c r="H205" t="s">
        <v>364</v>
      </c>
    </row>
    <row r="206" spans="7:8" x14ac:dyDescent="0.3">
      <c r="G206" t="s">
        <v>365</v>
      </c>
      <c r="H206" t="s">
        <v>366</v>
      </c>
    </row>
    <row r="207" spans="7:8" x14ac:dyDescent="0.3">
      <c r="G207" t="s">
        <v>367</v>
      </c>
      <c r="H207" t="s">
        <v>368</v>
      </c>
    </row>
    <row r="208" spans="7:8" x14ac:dyDescent="0.3">
      <c r="G208" t="s">
        <v>369</v>
      </c>
      <c r="H208" t="s">
        <v>370</v>
      </c>
    </row>
    <row r="209" spans="7:8" x14ac:dyDescent="0.3">
      <c r="G209" t="s">
        <v>371</v>
      </c>
      <c r="H209" t="s">
        <v>563</v>
      </c>
    </row>
    <row r="210" spans="7:8" x14ac:dyDescent="0.3">
      <c r="G210" t="s">
        <v>372</v>
      </c>
      <c r="H210" t="s">
        <v>564</v>
      </c>
    </row>
    <row r="211" spans="7:8" x14ac:dyDescent="0.3">
      <c r="G211" t="s">
        <v>373</v>
      </c>
      <c r="H211" t="s">
        <v>374</v>
      </c>
    </row>
    <row r="212" spans="7:8" x14ac:dyDescent="0.3">
      <c r="G212" t="s">
        <v>375</v>
      </c>
      <c r="H212" t="s">
        <v>565</v>
      </c>
    </row>
    <row r="213" spans="7:8" x14ac:dyDescent="0.3">
      <c r="G213" t="s">
        <v>376</v>
      </c>
      <c r="H213" t="s">
        <v>566</v>
      </c>
    </row>
    <row r="214" spans="7:8" x14ac:dyDescent="0.3">
      <c r="G214" t="s">
        <v>377</v>
      </c>
      <c r="H214" t="s">
        <v>567</v>
      </c>
    </row>
    <row r="215" spans="7:8" x14ac:dyDescent="0.3">
      <c r="G215" t="s">
        <v>378</v>
      </c>
      <c r="H215" t="s">
        <v>568</v>
      </c>
    </row>
    <row r="216" spans="7:8" x14ac:dyDescent="0.3">
      <c r="G216" t="s">
        <v>379</v>
      </c>
      <c r="H216" t="s">
        <v>380</v>
      </c>
    </row>
    <row r="217" spans="7:8" x14ac:dyDescent="0.3">
      <c r="G217" t="s">
        <v>381</v>
      </c>
      <c r="H217" t="s">
        <v>569</v>
      </c>
    </row>
    <row r="218" spans="7:8" x14ac:dyDescent="0.3">
      <c r="G218" t="s">
        <v>382</v>
      </c>
      <c r="H218" t="s">
        <v>383</v>
      </c>
    </row>
    <row r="219" spans="7:8" x14ac:dyDescent="0.3">
      <c r="G219" t="s">
        <v>120</v>
      </c>
      <c r="H219" t="s">
        <v>570</v>
      </c>
    </row>
    <row r="220" spans="7:8" x14ac:dyDescent="0.3">
      <c r="G220" t="s">
        <v>384</v>
      </c>
      <c r="H220" t="s">
        <v>571</v>
      </c>
    </row>
    <row r="221" spans="7:8" x14ac:dyDescent="0.3">
      <c r="G221" t="s">
        <v>385</v>
      </c>
      <c r="H221" t="s">
        <v>386</v>
      </c>
    </row>
    <row r="222" spans="7:8" x14ac:dyDescent="0.3">
      <c r="G222" t="s">
        <v>387</v>
      </c>
      <c r="H222" t="s">
        <v>388</v>
      </c>
    </row>
    <row r="223" spans="7:8" x14ac:dyDescent="0.3">
      <c r="G223" t="s">
        <v>389</v>
      </c>
      <c r="H223" t="s">
        <v>572</v>
      </c>
    </row>
    <row r="224" spans="7:8" x14ac:dyDescent="0.3">
      <c r="G224" t="s">
        <v>390</v>
      </c>
      <c r="H224" t="s">
        <v>573</v>
      </c>
    </row>
    <row r="225" spans="7:8" x14ac:dyDescent="0.3">
      <c r="G225" t="s">
        <v>391</v>
      </c>
      <c r="H225" t="s">
        <v>392</v>
      </c>
    </row>
    <row r="226" spans="7:8" x14ac:dyDescent="0.3">
      <c r="G226" t="s">
        <v>118</v>
      </c>
      <c r="H226" t="s">
        <v>574</v>
      </c>
    </row>
    <row r="227" spans="7:8" x14ac:dyDescent="0.3">
      <c r="G227" t="s">
        <v>393</v>
      </c>
      <c r="H227" t="s">
        <v>575</v>
      </c>
    </row>
    <row r="228" spans="7:8" x14ac:dyDescent="0.3">
      <c r="G228" t="s">
        <v>394</v>
      </c>
      <c r="H228" t="s">
        <v>395</v>
      </c>
    </row>
    <row r="229" spans="7:8" x14ac:dyDescent="0.3">
      <c r="G229" t="s">
        <v>99</v>
      </c>
      <c r="H229" t="s">
        <v>576</v>
      </c>
    </row>
    <row r="230" spans="7:8" x14ac:dyDescent="0.3">
      <c r="G230" t="s">
        <v>396</v>
      </c>
      <c r="H230" t="s">
        <v>577</v>
      </c>
    </row>
    <row r="231" spans="7:8" x14ac:dyDescent="0.3">
      <c r="G231" t="s">
        <v>397</v>
      </c>
      <c r="H231" t="s">
        <v>578</v>
      </c>
    </row>
    <row r="232" spans="7:8" x14ac:dyDescent="0.3">
      <c r="G232" t="s">
        <v>398</v>
      </c>
      <c r="H232" t="s">
        <v>399</v>
      </c>
    </row>
    <row r="233" spans="7:8" x14ac:dyDescent="0.3">
      <c r="G233" t="s">
        <v>400</v>
      </c>
      <c r="H233" t="s">
        <v>579</v>
      </c>
    </row>
    <row r="234" spans="7:8" x14ac:dyDescent="0.3">
      <c r="G234" t="s">
        <v>88</v>
      </c>
      <c r="H234" t="s">
        <v>580</v>
      </c>
    </row>
    <row r="235" spans="7:8" x14ac:dyDescent="0.3">
      <c r="G235" t="s">
        <v>401</v>
      </c>
      <c r="H235" t="s">
        <v>402</v>
      </c>
    </row>
    <row r="236" spans="7:8" x14ac:dyDescent="0.3">
      <c r="G236" t="s">
        <v>403</v>
      </c>
      <c r="H236" t="s">
        <v>581</v>
      </c>
    </row>
    <row r="237" spans="7:8" x14ac:dyDescent="0.3">
      <c r="G237" t="s">
        <v>404</v>
      </c>
      <c r="H237" t="s">
        <v>582</v>
      </c>
    </row>
    <row r="238" spans="7:8" x14ac:dyDescent="0.3">
      <c r="G238" t="s">
        <v>405</v>
      </c>
      <c r="H238" t="s">
        <v>583</v>
      </c>
    </row>
    <row r="239" spans="7:8" x14ac:dyDescent="0.3">
      <c r="G239" t="s">
        <v>406</v>
      </c>
      <c r="H239" t="s">
        <v>584</v>
      </c>
    </row>
    <row r="240" spans="7:8" x14ac:dyDescent="0.3">
      <c r="G240" t="s">
        <v>407</v>
      </c>
      <c r="H240" t="s">
        <v>585</v>
      </c>
    </row>
    <row r="241" spans="7:8" x14ac:dyDescent="0.3">
      <c r="G241" t="s">
        <v>408</v>
      </c>
      <c r="H241" t="s">
        <v>586</v>
      </c>
    </row>
    <row r="242" spans="7:8" x14ac:dyDescent="0.3">
      <c r="G242" t="s">
        <v>409</v>
      </c>
      <c r="H242" t="s">
        <v>410</v>
      </c>
    </row>
    <row r="243" spans="7:8" x14ac:dyDescent="0.3">
      <c r="G243" t="s">
        <v>411</v>
      </c>
      <c r="H243" t="s">
        <v>412</v>
      </c>
    </row>
    <row r="244" spans="7:8" x14ac:dyDescent="0.3">
      <c r="G244" t="s">
        <v>413</v>
      </c>
      <c r="H244" t="s">
        <v>587</v>
      </c>
    </row>
    <row r="245" spans="7:8" x14ac:dyDescent="0.3">
      <c r="G245" t="s">
        <v>414</v>
      </c>
      <c r="H245" t="s">
        <v>415</v>
      </c>
    </row>
    <row r="246" spans="7:8" x14ac:dyDescent="0.3">
      <c r="G246" t="s">
        <v>416</v>
      </c>
      <c r="H246" t="s">
        <v>417</v>
      </c>
    </row>
    <row r="247" spans="7:8" x14ac:dyDescent="0.3">
      <c r="G247" t="s">
        <v>418</v>
      </c>
      <c r="H247" t="s">
        <v>419</v>
      </c>
    </row>
    <row r="248" spans="7:8" x14ac:dyDescent="0.3">
      <c r="G248" t="s">
        <v>420</v>
      </c>
      <c r="H248" t="s">
        <v>588</v>
      </c>
    </row>
    <row r="249" spans="7:8" x14ac:dyDescent="0.3">
      <c r="G249" t="s">
        <v>421</v>
      </c>
      <c r="H249" t="s">
        <v>422</v>
      </c>
    </row>
    <row r="250" spans="7:8" x14ac:dyDescent="0.3">
      <c r="G250" t="s">
        <v>423</v>
      </c>
      <c r="H250" t="s">
        <v>589</v>
      </c>
    </row>
  </sheetData>
  <mergeCells count="4">
    <mergeCell ref="J2:L2"/>
    <mergeCell ref="J1:L1"/>
    <mergeCell ref="J11:L11"/>
    <mergeCell ref="J12:L12"/>
  </mergeCells>
  <dataValidations count="1">
    <dataValidation type="list" allowBlank="1" showInputMessage="1" showErrorMessage="1" sqref="J2" xr:uid="{991D4352-0003-4057-A28D-3AFED3A0BECF}">
      <formula1>"ClearanceLocationReport"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LEARANCE_STATUS">
                <anchor moveWithCells="1" sizeWithCells="1">
                  <from>
                    <xdr:col>9</xdr:col>
                    <xdr:colOff>441960</xdr:colOff>
                    <xdr:row>5</xdr:row>
                    <xdr:rowOff>22860</xdr:rowOff>
                  </from>
                  <to>
                    <xdr:col>11</xdr:col>
                    <xdr:colOff>251460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IMPODetailColumnReport_Status">
                <anchor moveWithCells="1" sizeWithCells="1">
                  <from>
                    <xdr:col>9</xdr:col>
                    <xdr:colOff>388620</xdr:colOff>
                    <xdr:row>15</xdr:row>
                    <xdr:rowOff>99060</xdr:rowOff>
                  </from>
                  <to>
                    <xdr:col>11</xdr:col>
                    <xdr:colOff>198120</xdr:colOff>
                    <xdr:row>17</xdr:row>
                    <xdr:rowOff>99060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02D2B-E8BD-480E-80A7-E2DF57DA5C65}">
  <sheetPr codeName="Hoja9"/>
  <dimension ref="A3:L6211"/>
  <sheetViews>
    <sheetView topLeftCell="E1" workbookViewId="0">
      <selection activeCell="A6" sqref="A6"/>
    </sheetView>
  </sheetViews>
  <sheetFormatPr baseColWidth="10" defaultColWidth="12.77734375" defaultRowHeight="14.4" x14ac:dyDescent="0.3"/>
  <cols>
    <col min="1" max="1" width="15" bestFit="1" customWidth="1"/>
    <col min="2" max="2" width="39.21875" bestFit="1" customWidth="1"/>
    <col min="3" max="3" width="16.109375" bestFit="1" customWidth="1"/>
    <col min="4" max="4" width="39.6640625" bestFit="1" customWidth="1"/>
    <col min="5" max="5" width="38.33203125" bestFit="1" customWidth="1"/>
    <col min="6" max="6" width="12.88671875" bestFit="1" customWidth="1"/>
    <col min="8" max="8" width="12.77734375" bestFit="1" customWidth="1"/>
    <col min="9" max="9" width="33" bestFit="1" customWidth="1"/>
    <col min="11" max="11" width="11.33203125" bestFit="1" customWidth="1"/>
    <col min="12" max="12" width="36.88671875" bestFit="1" customWidth="1"/>
  </cols>
  <sheetData>
    <row r="3" spans="1:12" x14ac:dyDescent="0.3">
      <c r="H3" s="115" t="s">
        <v>7699</v>
      </c>
      <c r="I3" s="115"/>
    </row>
    <row r="4" spans="1:12" x14ac:dyDescent="0.3">
      <c r="A4" t="s">
        <v>595</v>
      </c>
      <c r="B4" t="s">
        <v>1806</v>
      </c>
      <c r="C4" t="s">
        <v>1807</v>
      </c>
      <c r="D4" t="s">
        <v>1808</v>
      </c>
      <c r="E4" t="s">
        <v>1809</v>
      </c>
      <c r="F4" t="s">
        <v>1810</v>
      </c>
    </row>
    <row r="5" spans="1:12" x14ac:dyDescent="0.3">
      <c r="A5" t="s">
        <v>602</v>
      </c>
      <c r="B5" t="s">
        <v>604</v>
      </c>
      <c r="C5" t="s">
        <v>605</v>
      </c>
      <c r="D5" t="s">
        <v>606</v>
      </c>
      <c r="E5" t="s">
        <v>607</v>
      </c>
      <c r="H5" t="s">
        <v>1812</v>
      </c>
      <c r="I5" t="s">
        <v>1811</v>
      </c>
      <c r="K5" t="s">
        <v>1812</v>
      </c>
      <c r="L5" t="s">
        <v>1811</v>
      </c>
    </row>
    <row r="6" spans="1:12" x14ac:dyDescent="0.3">
      <c r="A6" s="65">
        <v>888881425700</v>
      </c>
      <c r="B6" s="99" t="s">
        <v>675</v>
      </c>
      <c r="C6">
        <v>201814544</v>
      </c>
      <c r="D6" s="69" t="s">
        <v>676</v>
      </c>
      <c r="E6" t="s">
        <v>677</v>
      </c>
      <c r="H6" s="65">
        <v>499171760566</v>
      </c>
      <c r="K6" s="100">
        <v>201794946</v>
      </c>
      <c r="L6" t="s">
        <v>3176</v>
      </c>
    </row>
    <row r="7" spans="1:12" x14ac:dyDescent="0.3">
      <c r="A7" s="65">
        <v>888881677860</v>
      </c>
      <c r="B7" t="s">
        <v>675</v>
      </c>
      <c r="C7">
        <v>201814544</v>
      </c>
      <c r="D7" s="69" t="s">
        <v>676</v>
      </c>
      <c r="E7" t="s">
        <v>677</v>
      </c>
      <c r="H7" s="65">
        <v>511212390794</v>
      </c>
      <c r="K7" s="100">
        <v>501628140</v>
      </c>
      <c r="L7" t="s">
        <v>5689</v>
      </c>
    </row>
    <row r="8" spans="1:12" x14ac:dyDescent="0.3">
      <c r="A8" s="65">
        <v>889056588928</v>
      </c>
      <c r="B8" t="s">
        <v>678</v>
      </c>
      <c r="C8">
        <v>201156007</v>
      </c>
      <c r="D8" s="69" t="s">
        <v>679</v>
      </c>
      <c r="E8" t="s">
        <v>680</v>
      </c>
      <c r="K8" s="100">
        <v>868754630</v>
      </c>
      <c r="L8" t="s">
        <v>7141</v>
      </c>
    </row>
    <row r="9" spans="1:12" x14ac:dyDescent="0.3">
      <c r="A9" s="65">
        <v>399054386166</v>
      </c>
      <c r="C9">
        <v>527759420</v>
      </c>
      <c r="D9" s="69"/>
      <c r="E9" t="s">
        <v>681</v>
      </c>
      <c r="K9" s="100">
        <v>729252760</v>
      </c>
      <c r="L9" t="s">
        <v>6602</v>
      </c>
    </row>
    <row r="10" spans="1:12" x14ac:dyDescent="0.3">
      <c r="A10" s="65">
        <v>889053423458</v>
      </c>
      <c r="B10" t="s">
        <v>682</v>
      </c>
      <c r="C10">
        <v>984363958</v>
      </c>
      <c r="D10" s="69" t="s">
        <v>683</v>
      </c>
      <c r="E10" t="s">
        <v>684</v>
      </c>
      <c r="K10" s="100">
        <v>201811895</v>
      </c>
      <c r="L10" t="s">
        <v>3179</v>
      </c>
    </row>
    <row r="11" spans="1:12" x14ac:dyDescent="0.3">
      <c r="A11" s="65">
        <v>399010570509</v>
      </c>
      <c r="B11" t="s">
        <v>685</v>
      </c>
      <c r="C11">
        <v>447652340</v>
      </c>
      <c r="D11" s="69"/>
      <c r="E11" t="s">
        <v>686</v>
      </c>
      <c r="K11" s="100">
        <v>729246220</v>
      </c>
      <c r="L11" t="s">
        <v>6599</v>
      </c>
    </row>
    <row r="12" spans="1:12" x14ac:dyDescent="0.3">
      <c r="A12" s="65">
        <v>889052496012</v>
      </c>
      <c r="B12" t="s">
        <v>687</v>
      </c>
      <c r="C12">
        <v>201304684</v>
      </c>
      <c r="D12" s="69"/>
      <c r="E12" t="s">
        <v>688</v>
      </c>
      <c r="K12" s="100">
        <v>731242291</v>
      </c>
      <c r="L12" t="s">
        <v>6625</v>
      </c>
    </row>
    <row r="13" spans="1:12" x14ac:dyDescent="0.3">
      <c r="A13" s="65">
        <v>889111476804</v>
      </c>
      <c r="B13" t="s">
        <v>689</v>
      </c>
      <c r="C13">
        <v>201304684</v>
      </c>
      <c r="D13" s="69"/>
      <c r="E13" t="s">
        <v>690</v>
      </c>
      <c r="K13" s="100">
        <v>731242577</v>
      </c>
      <c r="L13" t="s">
        <v>6626</v>
      </c>
    </row>
    <row r="14" spans="1:12" x14ac:dyDescent="0.3">
      <c r="A14" s="65">
        <v>888894331974</v>
      </c>
      <c r="B14" t="s">
        <v>691</v>
      </c>
      <c r="C14">
        <v>201304684</v>
      </c>
      <c r="D14" s="69"/>
      <c r="E14" t="s">
        <v>692</v>
      </c>
      <c r="K14" s="100">
        <v>729247880</v>
      </c>
      <c r="L14" t="s">
        <v>6601</v>
      </c>
    </row>
    <row r="15" spans="1:12" x14ac:dyDescent="0.3">
      <c r="A15" s="65">
        <v>399170201715</v>
      </c>
      <c r="B15" t="s">
        <v>693</v>
      </c>
      <c r="C15">
        <v>910115758</v>
      </c>
      <c r="D15" s="69"/>
      <c r="E15" t="s">
        <v>694</v>
      </c>
      <c r="K15" s="100">
        <v>722147138</v>
      </c>
      <c r="L15" t="s">
        <v>6543</v>
      </c>
    </row>
    <row r="16" spans="1:12" x14ac:dyDescent="0.3">
      <c r="A16" s="65">
        <v>398927860852</v>
      </c>
      <c r="B16" t="s">
        <v>695</v>
      </c>
      <c r="C16">
        <v>306410075</v>
      </c>
      <c r="D16" s="69" t="s">
        <v>696</v>
      </c>
      <c r="E16" t="s">
        <v>697</v>
      </c>
      <c r="K16" s="100">
        <v>669752040</v>
      </c>
      <c r="L16" t="s">
        <v>6209</v>
      </c>
    </row>
    <row r="17" spans="1:12" x14ac:dyDescent="0.3">
      <c r="A17" s="65">
        <v>889118433585</v>
      </c>
      <c r="B17" t="s">
        <v>698</v>
      </c>
      <c r="C17">
        <v>205934246</v>
      </c>
      <c r="D17" s="69" t="s">
        <v>699</v>
      </c>
      <c r="K17" s="100">
        <v>732208038</v>
      </c>
      <c r="L17" t="s">
        <v>6631</v>
      </c>
    </row>
    <row r="18" spans="1:12" x14ac:dyDescent="0.3">
      <c r="A18" s="65">
        <v>889096607184</v>
      </c>
      <c r="B18" t="s">
        <v>678</v>
      </c>
      <c r="C18">
        <v>201156007</v>
      </c>
      <c r="D18" s="69" t="s">
        <v>700</v>
      </c>
      <c r="E18" t="s">
        <v>701</v>
      </c>
      <c r="K18" s="100">
        <v>727285520</v>
      </c>
      <c r="L18" t="s">
        <v>6583</v>
      </c>
    </row>
    <row r="19" spans="1:12" x14ac:dyDescent="0.3">
      <c r="A19" s="65">
        <v>398978513345</v>
      </c>
      <c r="C19">
        <v>205273052</v>
      </c>
      <c r="D19" s="69"/>
      <c r="E19" t="s">
        <v>702</v>
      </c>
      <c r="K19" s="100">
        <v>729124320</v>
      </c>
      <c r="L19" t="s">
        <v>6592</v>
      </c>
    </row>
    <row r="20" spans="1:12" x14ac:dyDescent="0.3">
      <c r="A20" s="65">
        <v>398906567850</v>
      </c>
      <c r="C20">
        <v>780971754</v>
      </c>
      <c r="D20" s="69"/>
      <c r="E20" t="s">
        <v>703</v>
      </c>
      <c r="K20" s="100">
        <v>729126420</v>
      </c>
      <c r="L20" t="s">
        <v>6593</v>
      </c>
    </row>
    <row r="21" spans="1:12" x14ac:dyDescent="0.3">
      <c r="A21" s="65">
        <v>888955996594</v>
      </c>
      <c r="B21" t="s">
        <v>704</v>
      </c>
      <c r="C21">
        <v>221548078</v>
      </c>
      <c r="D21" s="69"/>
      <c r="E21" t="s">
        <v>705</v>
      </c>
      <c r="K21" s="100">
        <v>729246700</v>
      </c>
      <c r="L21" t="s">
        <v>6600</v>
      </c>
    </row>
    <row r="22" spans="1:12" x14ac:dyDescent="0.3">
      <c r="A22" s="65">
        <v>889166462550</v>
      </c>
      <c r="B22" t="s">
        <v>706</v>
      </c>
      <c r="C22">
        <v>674305451</v>
      </c>
      <c r="D22" s="69"/>
      <c r="E22" t="s">
        <v>707</v>
      </c>
      <c r="K22" s="100">
        <v>729256340</v>
      </c>
      <c r="L22" t="s">
        <v>6603</v>
      </c>
    </row>
    <row r="23" spans="1:12" x14ac:dyDescent="0.3">
      <c r="A23" s="65">
        <v>399130505531</v>
      </c>
      <c r="B23" t="s">
        <v>685</v>
      </c>
      <c r="C23">
        <v>447652340</v>
      </c>
      <c r="D23" s="69"/>
      <c r="E23" t="s">
        <v>708</v>
      </c>
      <c r="K23" s="100">
        <v>669422180</v>
      </c>
      <c r="L23" t="s">
        <v>6206</v>
      </c>
    </row>
    <row r="24" spans="1:12" x14ac:dyDescent="0.3">
      <c r="A24" s="65">
        <v>399265403853</v>
      </c>
      <c r="B24" t="s">
        <v>709</v>
      </c>
      <c r="C24">
        <v>867028463</v>
      </c>
      <c r="D24" s="69"/>
      <c r="E24" t="s">
        <v>710</v>
      </c>
      <c r="K24" s="100">
        <v>730183380</v>
      </c>
      <c r="L24" t="s">
        <v>6611</v>
      </c>
    </row>
    <row r="25" spans="1:12" x14ac:dyDescent="0.3">
      <c r="A25" s="65">
        <v>491791004141</v>
      </c>
      <c r="B25" t="s">
        <v>711</v>
      </c>
      <c r="C25">
        <v>204949330</v>
      </c>
      <c r="D25" s="69" t="s">
        <v>712</v>
      </c>
      <c r="E25" t="s">
        <v>712</v>
      </c>
      <c r="K25" s="100">
        <v>729127400</v>
      </c>
      <c r="L25" t="s">
        <v>6595</v>
      </c>
    </row>
    <row r="26" spans="1:12" x14ac:dyDescent="0.3">
      <c r="A26" s="65">
        <v>459923641840</v>
      </c>
      <c r="B26" t="s">
        <v>713</v>
      </c>
      <c r="C26">
        <v>204949385</v>
      </c>
      <c r="D26" s="69" t="s">
        <v>714</v>
      </c>
      <c r="E26" t="s">
        <v>714</v>
      </c>
      <c r="K26" s="100">
        <v>730769652</v>
      </c>
      <c r="L26" t="s">
        <v>6615</v>
      </c>
    </row>
    <row r="27" spans="1:12" x14ac:dyDescent="0.3">
      <c r="A27" s="65">
        <v>889129485248</v>
      </c>
      <c r="B27" t="s">
        <v>715</v>
      </c>
      <c r="C27">
        <v>584562080</v>
      </c>
      <c r="D27" s="69"/>
      <c r="E27" t="s">
        <v>716</v>
      </c>
      <c r="K27" s="100">
        <v>727087060</v>
      </c>
      <c r="L27" t="s">
        <v>6579</v>
      </c>
    </row>
    <row r="28" spans="1:12" x14ac:dyDescent="0.3">
      <c r="A28" s="65">
        <v>889018649164</v>
      </c>
      <c r="B28" t="s">
        <v>715</v>
      </c>
      <c r="C28">
        <v>584562080</v>
      </c>
      <c r="D28" s="69"/>
      <c r="E28" t="s">
        <v>717</v>
      </c>
      <c r="K28" s="100">
        <v>777788710</v>
      </c>
      <c r="L28" t="s">
        <v>6846</v>
      </c>
    </row>
    <row r="29" spans="1:12" x14ac:dyDescent="0.3">
      <c r="A29" s="65">
        <v>889054612095</v>
      </c>
      <c r="B29" t="s">
        <v>718</v>
      </c>
      <c r="C29">
        <v>793273410</v>
      </c>
      <c r="D29" s="69"/>
      <c r="E29" t="s">
        <v>719</v>
      </c>
      <c r="K29" s="100">
        <v>903067870</v>
      </c>
      <c r="L29" t="s">
        <v>7288</v>
      </c>
    </row>
    <row r="30" spans="1:12" x14ac:dyDescent="0.3">
      <c r="A30" s="65">
        <v>399192989989</v>
      </c>
      <c r="B30" t="s">
        <v>720</v>
      </c>
      <c r="C30">
        <v>910115758</v>
      </c>
      <c r="D30" s="69"/>
      <c r="E30" t="s">
        <v>721</v>
      </c>
      <c r="K30" s="100">
        <v>339417105</v>
      </c>
      <c r="L30" t="s">
        <v>5013</v>
      </c>
    </row>
    <row r="31" spans="1:12" x14ac:dyDescent="0.3">
      <c r="A31" s="65">
        <v>889096487175</v>
      </c>
      <c r="B31" t="s">
        <v>722</v>
      </c>
      <c r="C31">
        <v>348920529</v>
      </c>
      <c r="D31" s="69"/>
      <c r="E31" t="s">
        <v>723</v>
      </c>
      <c r="K31" s="100">
        <v>263626338</v>
      </c>
      <c r="L31" t="s">
        <v>4379</v>
      </c>
    </row>
    <row r="32" spans="1:12" x14ac:dyDescent="0.3">
      <c r="A32" s="65">
        <v>398921814855</v>
      </c>
      <c r="B32" t="s">
        <v>724</v>
      </c>
      <c r="C32">
        <v>357226732</v>
      </c>
      <c r="D32" s="69" t="s">
        <v>725</v>
      </c>
      <c r="E32" t="s">
        <v>726</v>
      </c>
      <c r="K32" s="100">
        <v>271342314</v>
      </c>
      <c r="L32" t="s">
        <v>4473</v>
      </c>
    </row>
    <row r="33" spans="1:12" x14ac:dyDescent="0.3">
      <c r="A33" s="65">
        <v>398884568631</v>
      </c>
      <c r="B33" t="s">
        <v>727</v>
      </c>
      <c r="C33">
        <v>354450739</v>
      </c>
      <c r="D33" s="69" t="s">
        <v>728</v>
      </c>
      <c r="E33" t="s">
        <v>729</v>
      </c>
      <c r="K33" s="100">
        <v>273401709</v>
      </c>
      <c r="L33" t="s">
        <v>4497</v>
      </c>
    </row>
    <row r="34" spans="1:12" x14ac:dyDescent="0.3">
      <c r="A34" s="65">
        <v>483911220246</v>
      </c>
      <c r="B34" t="s">
        <v>730</v>
      </c>
      <c r="C34">
        <v>120883755</v>
      </c>
      <c r="D34" s="69"/>
      <c r="E34" t="s">
        <v>731</v>
      </c>
      <c r="K34" s="100">
        <v>868372630</v>
      </c>
      <c r="L34" t="s">
        <v>7139</v>
      </c>
    </row>
    <row r="35" spans="1:12" x14ac:dyDescent="0.3">
      <c r="A35" s="65">
        <v>888894609570</v>
      </c>
      <c r="C35">
        <v>201609952</v>
      </c>
      <c r="D35" s="69"/>
      <c r="E35" t="s">
        <v>732</v>
      </c>
      <c r="K35" s="100">
        <v>129324732</v>
      </c>
      <c r="L35" t="s">
        <v>2347</v>
      </c>
    </row>
    <row r="36" spans="1:12" x14ac:dyDescent="0.3">
      <c r="A36" s="65">
        <v>399251599591</v>
      </c>
      <c r="C36">
        <v>980456315</v>
      </c>
      <c r="D36" s="69"/>
      <c r="E36" t="s">
        <v>733</v>
      </c>
      <c r="K36" s="100">
        <v>904670774</v>
      </c>
      <c r="L36" t="s">
        <v>7295</v>
      </c>
    </row>
    <row r="37" spans="1:12" x14ac:dyDescent="0.3">
      <c r="A37" s="65">
        <v>888813473237</v>
      </c>
      <c r="B37" t="s">
        <v>734</v>
      </c>
      <c r="C37">
        <v>204983845</v>
      </c>
      <c r="D37" s="69" t="s">
        <v>735</v>
      </c>
      <c r="E37" t="s">
        <v>736</v>
      </c>
      <c r="K37" s="100">
        <v>369777092</v>
      </c>
      <c r="L37" t="s">
        <v>5260</v>
      </c>
    </row>
    <row r="38" spans="1:12" x14ac:dyDescent="0.3">
      <c r="A38" s="65">
        <v>889172196328</v>
      </c>
      <c r="B38" t="s">
        <v>737</v>
      </c>
      <c r="C38">
        <v>205934246</v>
      </c>
      <c r="D38" s="69" t="s">
        <v>738</v>
      </c>
      <c r="K38" s="100">
        <v>200125971</v>
      </c>
      <c r="L38" t="s">
        <v>3010</v>
      </c>
    </row>
    <row r="39" spans="1:12" x14ac:dyDescent="0.3">
      <c r="A39" s="65">
        <v>889232867503</v>
      </c>
      <c r="B39" t="s">
        <v>739</v>
      </c>
      <c r="C39">
        <v>206838745</v>
      </c>
      <c r="D39" s="69"/>
      <c r="E39" t="s">
        <v>740</v>
      </c>
      <c r="K39" s="100">
        <v>171254078</v>
      </c>
      <c r="L39" t="s">
        <v>2734</v>
      </c>
    </row>
    <row r="40" spans="1:12" x14ac:dyDescent="0.3">
      <c r="A40" s="65">
        <v>398929379540</v>
      </c>
      <c r="B40" t="s">
        <v>741</v>
      </c>
      <c r="C40">
        <v>453002969</v>
      </c>
      <c r="D40" s="69" t="s">
        <v>742</v>
      </c>
      <c r="E40" t="s">
        <v>742</v>
      </c>
      <c r="K40" s="100">
        <v>648974639</v>
      </c>
      <c r="L40" t="s">
        <v>6123</v>
      </c>
    </row>
    <row r="41" spans="1:12" x14ac:dyDescent="0.3">
      <c r="A41" s="65">
        <v>398981399890</v>
      </c>
      <c r="B41" t="s">
        <v>743</v>
      </c>
      <c r="C41">
        <v>204105017</v>
      </c>
      <c r="D41" s="69"/>
      <c r="E41" t="s">
        <v>744</v>
      </c>
      <c r="K41" s="100">
        <v>979116438</v>
      </c>
      <c r="L41" t="s">
        <v>7531</v>
      </c>
    </row>
    <row r="42" spans="1:12" x14ac:dyDescent="0.3">
      <c r="A42" s="65">
        <v>399078895702</v>
      </c>
      <c r="C42">
        <v>801345603</v>
      </c>
      <c r="D42" s="69"/>
      <c r="E42" t="s">
        <v>745</v>
      </c>
      <c r="K42" s="100">
        <v>979117310</v>
      </c>
      <c r="L42" t="s">
        <v>7532</v>
      </c>
    </row>
    <row r="43" spans="1:12" x14ac:dyDescent="0.3">
      <c r="A43" s="65">
        <v>888976021247</v>
      </c>
      <c r="B43" t="s">
        <v>746</v>
      </c>
      <c r="C43">
        <v>313763978</v>
      </c>
      <c r="D43" s="69" t="s">
        <v>747</v>
      </c>
      <c r="E43" t="s">
        <v>748</v>
      </c>
      <c r="K43" s="100">
        <v>648873298</v>
      </c>
      <c r="L43" t="s">
        <v>6122</v>
      </c>
    </row>
    <row r="44" spans="1:12" x14ac:dyDescent="0.3">
      <c r="A44" s="65">
        <v>889041132965</v>
      </c>
      <c r="B44" t="s">
        <v>749</v>
      </c>
      <c r="C44">
        <v>201241624</v>
      </c>
      <c r="D44" s="69"/>
      <c r="E44" t="s">
        <v>750</v>
      </c>
      <c r="K44" s="100">
        <v>204175284</v>
      </c>
      <c r="L44" t="s">
        <v>3419</v>
      </c>
    </row>
    <row r="45" spans="1:12" x14ac:dyDescent="0.3">
      <c r="A45" s="65">
        <v>889097221172</v>
      </c>
      <c r="B45" t="s">
        <v>751</v>
      </c>
      <c r="C45">
        <v>200637191</v>
      </c>
      <c r="D45" s="69"/>
      <c r="E45" t="s">
        <v>752</v>
      </c>
      <c r="K45" s="100">
        <v>805282290</v>
      </c>
      <c r="L45" t="s">
        <v>6996</v>
      </c>
    </row>
    <row r="46" spans="1:12" x14ac:dyDescent="0.3">
      <c r="A46" s="65">
        <v>398900683943</v>
      </c>
      <c r="C46">
        <v>106651019</v>
      </c>
      <c r="D46" s="69"/>
      <c r="E46" t="s">
        <v>753</v>
      </c>
      <c r="K46" s="100">
        <v>782738216</v>
      </c>
      <c r="L46" t="s">
        <v>6887</v>
      </c>
    </row>
    <row r="47" spans="1:12" x14ac:dyDescent="0.3">
      <c r="A47" s="65">
        <v>399123688241</v>
      </c>
      <c r="B47" t="s">
        <v>709</v>
      </c>
      <c r="C47">
        <v>867028463</v>
      </c>
      <c r="D47" s="69"/>
      <c r="E47" t="s">
        <v>754</v>
      </c>
      <c r="K47" s="100">
        <v>357539820</v>
      </c>
      <c r="L47" t="s">
        <v>5159</v>
      </c>
    </row>
    <row r="48" spans="1:12" x14ac:dyDescent="0.3">
      <c r="A48" s="65">
        <v>889091916792</v>
      </c>
      <c r="B48" t="s">
        <v>715</v>
      </c>
      <c r="C48">
        <v>584562080</v>
      </c>
      <c r="D48" s="69"/>
      <c r="E48" t="s">
        <v>755</v>
      </c>
      <c r="K48" s="100">
        <v>902639217</v>
      </c>
      <c r="L48" t="s">
        <v>7284</v>
      </c>
    </row>
    <row r="49" spans="1:12" x14ac:dyDescent="0.3">
      <c r="A49" s="65">
        <v>888929969674</v>
      </c>
      <c r="B49" t="s">
        <v>756</v>
      </c>
      <c r="C49">
        <v>201304684</v>
      </c>
      <c r="D49" s="69"/>
      <c r="E49" t="s">
        <v>757</v>
      </c>
      <c r="K49" s="100">
        <v>209633430</v>
      </c>
      <c r="L49" t="s">
        <v>3836</v>
      </c>
    </row>
    <row r="50" spans="1:12" x14ac:dyDescent="0.3">
      <c r="A50" s="65">
        <v>888925883257</v>
      </c>
      <c r="B50" t="s">
        <v>758</v>
      </c>
      <c r="C50">
        <v>957079490</v>
      </c>
      <c r="D50" s="69"/>
      <c r="E50" t="s">
        <v>759</v>
      </c>
      <c r="K50" s="100">
        <v>267655219</v>
      </c>
      <c r="L50" t="s">
        <v>4429</v>
      </c>
    </row>
    <row r="51" spans="1:12" x14ac:dyDescent="0.3">
      <c r="A51" s="65">
        <v>515322487767</v>
      </c>
      <c r="B51" t="s">
        <v>608</v>
      </c>
      <c r="C51">
        <v>351690925</v>
      </c>
      <c r="D51" s="69" t="s">
        <v>760</v>
      </c>
      <c r="E51" t="s">
        <v>761</v>
      </c>
      <c r="K51" s="100">
        <v>287623160</v>
      </c>
      <c r="L51" t="s">
        <v>4605</v>
      </c>
    </row>
    <row r="52" spans="1:12" x14ac:dyDescent="0.3">
      <c r="A52" s="65">
        <v>515656377120</v>
      </c>
      <c r="B52" t="s">
        <v>608</v>
      </c>
      <c r="C52">
        <v>351690925</v>
      </c>
      <c r="D52" s="69"/>
      <c r="E52" t="s">
        <v>762</v>
      </c>
      <c r="K52" s="100">
        <v>265419479</v>
      </c>
      <c r="L52" t="s">
        <v>4402</v>
      </c>
    </row>
    <row r="53" spans="1:12" x14ac:dyDescent="0.3">
      <c r="A53" s="65">
        <v>889043132670</v>
      </c>
      <c r="B53" t="s">
        <v>763</v>
      </c>
      <c r="C53">
        <v>201241329</v>
      </c>
      <c r="D53" s="69" t="s">
        <v>764</v>
      </c>
      <c r="E53" t="s">
        <v>765</v>
      </c>
      <c r="K53" s="100">
        <v>556361460</v>
      </c>
      <c r="L53" t="s">
        <v>5819</v>
      </c>
    </row>
    <row r="54" spans="1:12" x14ac:dyDescent="0.3">
      <c r="A54" s="65">
        <v>888677023190</v>
      </c>
      <c r="B54" t="s">
        <v>766</v>
      </c>
      <c r="C54">
        <v>336288274</v>
      </c>
      <c r="D54" s="69" t="s">
        <v>767</v>
      </c>
      <c r="E54" t="s">
        <v>767</v>
      </c>
      <c r="K54" s="100">
        <v>729867900</v>
      </c>
      <c r="L54" t="s">
        <v>6608</v>
      </c>
    </row>
    <row r="55" spans="1:12" x14ac:dyDescent="0.3">
      <c r="A55" s="65">
        <v>889090245245</v>
      </c>
      <c r="B55" t="s">
        <v>768</v>
      </c>
      <c r="C55">
        <v>620960314</v>
      </c>
      <c r="D55" s="69" t="s">
        <v>769</v>
      </c>
      <c r="E55" t="s">
        <v>769</v>
      </c>
      <c r="K55" s="100">
        <v>806576433</v>
      </c>
      <c r="L55" t="s">
        <v>7008</v>
      </c>
    </row>
    <row r="56" spans="1:12" x14ac:dyDescent="0.3">
      <c r="A56" s="65">
        <v>889097082720</v>
      </c>
      <c r="B56" t="s">
        <v>768</v>
      </c>
      <c r="C56">
        <v>620960314</v>
      </c>
      <c r="D56" s="69" t="s">
        <v>770</v>
      </c>
      <c r="E56" t="s">
        <v>770</v>
      </c>
      <c r="K56" s="100">
        <v>210975552</v>
      </c>
      <c r="L56" t="s">
        <v>3911</v>
      </c>
    </row>
    <row r="57" spans="1:12" x14ac:dyDescent="0.3">
      <c r="A57" s="65">
        <v>889105032062</v>
      </c>
      <c r="B57" t="s">
        <v>768</v>
      </c>
      <c r="C57">
        <v>620960314</v>
      </c>
      <c r="D57" s="69" t="s">
        <v>771</v>
      </c>
      <c r="E57" t="s">
        <v>771</v>
      </c>
      <c r="K57" s="100">
        <v>344000107</v>
      </c>
      <c r="L57" t="s">
        <v>5055</v>
      </c>
    </row>
    <row r="58" spans="1:12" x14ac:dyDescent="0.3">
      <c r="A58" s="65">
        <v>399099474610</v>
      </c>
      <c r="B58" t="s">
        <v>772</v>
      </c>
      <c r="C58">
        <v>724443036</v>
      </c>
      <c r="D58" s="69" t="s">
        <v>773</v>
      </c>
      <c r="K58" s="100">
        <v>597863365</v>
      </c>
      <c r="L58" t="s">
        <v>5910</v>
      </c>
    </row>
    <row r="59" spans="1:12" x14ac:dyDescent="0.3">
      <c r="A59" s="65">
        <v>493885450553</v>
      </c>
      <c r="B59" t="s">
        <v>774</v>
      </c>
      <c r="C59">
        <v>622892413</v>
      </c>
      <c r="D59" s="69"/>
      <c r="E59" t="s">
        <v>775</v>
      </c>
      <c r="K59" s="100">
        <v>874307599</v>
      </c>
      <c r="L59" t="s">
        <v>7165</v>
      </c>
    </row>
    <row r="60" spans="1:12" x14ac:dyDescent="0.3">
      <c r="A60" s="65">
        <v>398916887406</v>
      </c>
      <c r="B60" t="s">
        <v>776</v>
      </c>
      <c r="C60">
        <v>200410864</v>
      </c>
      <c r="D60" s="69"/>
      <c r="E60" t="s">
        <v>777</v>
      </c>
      <c r="K60" s="100">
        <v>724125050</v>
      </c>
      <c r="L60" t="s">
        <v>6566</v>
      </c>
    </row>
    <row r="61" spans="1:12" x14ac:dyDescent="0.3">
      <c r="A61" s="65">
        <v>888926496116</v>
      </c>
      <c r="B61" t="s">
        <v>778</v>
      </c>
      <c r="C61">
        <v>207438965</v>
      </c>
      <c r="D61" s="69"/>
      <c r="E61" t="s">
        <v>779</v>
      </c>
      <c r="K61" s="100">
        <v>779177408</v>
      </c>
      <c r="L61" t="s">
        <v>6859</v>
      </c>
    </row>
    <row r="62" spans="1:12" x14ac:dyDescent="0.3">
      <c r="A62" s="65">
        <v>398881319271</v>
      </c>
      <c r="B62" t="s">
        <v>772</v>
      </c>
      <c r="C62">
        <v>724443036</v>
      </c>
      <c r="D62" s="69" t="s">
        <v>780</v>
      </c>
      <c r="K62" s="100">
        <v>149550836</v>
      </c>
      <c r="L62" t="s">
        <v>2555</v>
      </c>
    </row>
    <row r="63" spans="1:12" x14ac:dyDescent="0.3">
      <c r="A63" s="65">
        <v>399081214915</v>
      </c>
      <c r="B63" t="s">
        <v>781</v>
      </c>
      <c r="C63">
        <v>877079090</v>
      </c>
      <c r="D63" s="69"/>
      <c r="E63" t="s">
        <v>782</v>
      </c>
      <c r="K63" s="100">
        <v>201093386</v>
      </c>
      <c r="L63" t="s">
        <v>3104</v>
      </c>
    </row>
    <row r="64" spans="1:12" x14ac:dyDescent="0.3">
      <c r="A64" s="65">
        <v>889053221600</v>
      </c>
      <c r="B64" t="s">
        <v>783</v>
      </c>
      <c r="C64">
        <v>201304684</v>
      </c>
      <c r="D64" s="69"/>
      <c r="E64" t="s">
        <v>784</v>
      </c>
      <c r="K64" s="100">
        <v>630144175</v>
      </c>
      <c r="L64" t="s">
        <v>6004</v>
      </c>
    </row>
    <row r="65" spans="1:12" x14ac:dyDescent="0.3">
      <c r="A65" s="65">
        <v>888837853027</v>
      </c>
      <c r="B65" t="s">
        <v>749</v>
      </c>
      <c r="C65">
        <v>201241624</v>
      </c>
      <c r="D65" s="69"/>
      <c r="E65" t="s">
        <v>785</v>
      </c>
      <c r="K65" s="100">
        <v>344319030</v>
      </c>
      <c r="L65" t="s">
        <v>5060</v>
      </c>
    </row>
    <row r="66" spans="1:12" x14ac:dyDescent="0.3">
      <c r="A66" s="65">
        <v>889235356659</v>
      </c>
      <c r="B66" t="s">
        <v>786</v>
      </c>
      <c r="C66">
        <v>910800612</v>
      </c>
      <c r="D66" s="69" t="s">
        <v>787</v>
      </c>
      <c r="E66" t="s">
        <v>787</v>
      </c>
      <c r="K66" s="100">
        <v>202835991</v>
      </c>
      <c r="L66" t="s">
        <v>3285</v>
      </c>
    </row>
    <row r="67" spans="1:12" x14ac:dyDescent="0.3">
      <c r="A67" s="65">
        <v>889014415349</v>
      </c>
      <c r="B67" t="s">
        <v>749</v>
      </c>
      <c r="C67">
        <v>201241624</v>
      </c>
      <c r="D67" s="69"/>
      <c r="E67" t="s">
        <v>788</v>
      </c>
      <c r="K67" s="100">
        <v>200557032</v>
      </c>
      <c r="L67" t="s">
        <v>3056</v>
      </c>
    </row>
    <row r="68" spans="1:12" x14ac:dyDescent="0.3">
      <c r="A68" s="65">
        <v>888925410515</v>
      </c>
      <c r="B68" t="s">
        <v>789</v>
      </c>
      <c r="C68">
        <v>119101794</v>
      </c>
      <c r="D68" s="69" t="s">
        <v>790</v>
      </c>
      <c r="E68" t="s">
        <v>791</v>
      </c>
      <c r="K68" s="100">
        <v>270493246</v>
      </c>
      <c r="L68" t="s">
        <v>4465</v>
      </c>
    </row>
    <row r="69" spans="1:12" x14ac:dyDescent="0.3">
      <c r="A69" s="65">
        <v>888943904784</v>
      </c>
      <c r="B69" t="s">
        <v>792</v>
      </c>
      <c r="C69">
        <v>204166375</v>
      </c>
      <c r="D69" s="69"/>
      <c r="E69" t="s">
        <v>793</v>
      </c>
      <c r="K69" s="100">
        <v>850496765</v>
      </c>
      <c r="L69" t="s">
        <v>7078</v>
      </c>
    </row>
    <row r="70" spans="1:12" x14ac:dyDescent="0.3">
      <c r="A70" s="65">
        <v>399271145662</v>
      </c>
      <c r="B70" t="s">
        <v>794</v>
      </c>
      <c r="C70">
        <v>774650199</v>
      </c>
      <c r="D70" s="69" t="s">
        <v>795</v>
      </c>
      <c r="E70" t="s">
        <v>796</v>
      </c>
      <c r="K70" s="100">
        <v>774609237</v>
      </c>
      <c r="L70" t="s">
        <v>6822</v>
      </c>
    </row>
    <row r="71" spans="1:12" x14ac:dyDescent="0.3">
      <c r="A71" s="65">
        <v>399100059259</v>
      </c>
      <c r="B71" t="s">
        <v>797</v>
      </c>
      <c r="C71">
        <v>265408125</v>
      </c>
      <c r="D71" s="69" t="s">
        <v>798</v>
      </c>
      <c r="E71" t="s">
        <v>799</v>
      </c>
      <c r="K71" s="100">
        <v>779135810</v>
      </c>
      <c r="L71" t="s">
        <v>6822</v>
      </c>
    </row>
    <row r="72" spans="1:12" x14ac:dyDescent="0.3">
      <c r="A72" s="65">
        <v>399017123882</v>
      </c>
      <c r="B72" t="s">
        <v>800</v>
      </c>
      <c r="C72">
        <v>207839753</v>
      </c>
      <c r="D72" s="69"/>
      <c r="E72" t="s">
        <v>801</v>
      </c>
      <c r="K72" s="100">
        <v>239910149</v>
      </c>
      <c r="L72" t="s">
        <v>4195</v>
      </c>
    </row>
    <row r="73" spans="1:12" x14ac:dyDescent="0.3">
      <c r="A73" s="65">
        <v>888864732876</v>
      </c>
      <c r="B73" t="s">
        <v>802</v>
      </c>
      <c r="C73">
        <v>209994890</v>
      </c>
      <c r="D73" s="69"/>
      <c r="E73" t="s">
        <v>803</v>
      </c>
      <c r="K73" s="100">
        <v>681533940</v>
      </c>
      <c r="L73" t="s">
        <v>6298</v>
      </c>
    </row>
    <row r="74" spans="1:12" x14ac:dyDescent="0.3">
      <c r="A74" s="65">
        <v>889233539980</v>
      </c>
      <c r="B74" t="s">
        <v>804</v>
      </c>
      <c r="C74">
        <v>669477490</v>
      </c>
      <c r="D74" s="69"/>
      <c r="E74" t="s">
        <v>805</v>
      </c>
      <c r="K74" s="100">
        <v>336288274</v>
      </c>
      <c r="L74" t="s">
        <v>4993</v>
      </c>
    </row>
    <row r="75" spans="1:12" x14ac:dyDescent="0.3">
      <c r="A75" s="65">
        <v>889100358367</v>
      </c>
      <c r="B75" t="s">
        <v>806</v>
      </c>
      <c r="C75">
        <v>430276085</v>
      </c>
      <c r="D75" s="69" t="s">
        <v>807</v>
      </c>
      <c r="E75" t="s">
        <v>807</v>
      </c>
      <c r="K75" s="100">
        <v>669304188</v>
      </c>
      <c r="L75" t="s">
        <v>6203</v>
      </c>
    </row>
    <row r="76" spans="1:12" x14ac:dyDescent="0.3">
      <c r="A76" s="65">
        <v>399019616821</v>
      </c>
      <c r="B76" t="s">
        <v>808</v>
      </c>
      <c r="C76">
        <v>204708585</v>
      </c>
      <c r="D76" s="69" t="s">
        <v>809</v>
      </c>
      <c r="E76" t="s">
        <v>810</v>
      </c>
      <c r="K76" s="100">
        <v>126474725</v>
      </c>
      <c r="L76" t="s">
        <v>2300</v>
      </c>
    </row>
    <row r="77" spans="1:12" x14ac:dyDescent="0.3">
      <c r="A77" s="65">
        <v>888973441891</v>
      </c>
      <c r="C77">
        <v>782681338</v>
      </c>
      <c r="D77" s="69"/>
      <c r="E77" t="s">
        <v>811</v>
      </c>
      <c r="K77" s="100">
        <v>176517689</v>
      </c>
      <c r="L77" t="s">
        <v>2804</v>
      </c>
    </row>
    <row r="78" spans="1:12" x14ac:dyDescent="0.3">
      <c r="A78" s="65">
        <v>398757992858</v>
      </c>
      <c r="B78" t="s">
        <v>812</v>
      </c>
      <c r="C78">
        <v>148914389</v>
      </c>
      <c r="D78" s="69"/>
      <c r="E78" t="s">
        <v>813</v>
      </c>
      <c r="K78" s="100">
        <v>138876128</v>
      </c>
      <c r="L78" t="s">
        <v>2462</v>
      </c>
    </row>
    <row r="79" spans="1:12" x14ac:dyDescent="0.3">
      <c r="A79" s="65">
        <v>889061868831</v>
      </c>
      <c r="B79" t="s">
        <v>814</v>
      </c>
      <c r="C79">
        <v>203649750</v>
      </c>
      <c r="D79" s="69" t="s">
        <v>815</v>
      </c>
      <c r="E79" t="s">
        <v>815</v>
      </c>
      <c r="K79" s="100">
        <v>157195166</v>
      </c>
      <c r="L79" t="s">
        <v>2615</v>
      </c>
    </row>
    <row r="80" spans="1:12" x14ac:dyDescent="0.3">
      <c r="A80" s="65">
        <v>888974561193</v>
      </c>
      <c r="B80" t="s">
        <v>746</v>
      </c>
      <c r="C80">
        <v>313763978</v>
      </c>
      <c r="D80" s="69" t="s">
        <v>816</v>
      </c>
      <c r="E80" t="s">
        <v>817</v>
      </c>
      <c r="K80" s="100">
        <v>219294751</v>
      </c>
      <c r="L80" t="s">
        <v>3997</v>
      </c>
    </row>
    <row r="81" spans="1:12" x14ac:dyDescent="0.3">
      <c r="A81" s="65">
        <v>398841453997</v>
      </c>
      <c r="B81" t="s">
        <v>818</v>
      </c>
      <c r="C81">
        <v>203330591</v>
      </c>
      <c r="D81" s="69" t="s">
        <v>819</v>
      </c>
      <c r="E81" t="s">
        <v>820</v>
      </c>
      <c r="K81" s="100">
        <v>141992627</v>
      </c>
      <c r="L81" t="s">
        <v>2491</v>
      </c>
    </row>
    <row r="82" spans="1:12" x14ac:dyDescent="0.3">
      <c r="A82" s="65">
        <v>888779070043</v>
      </c>
      <c r="B82" t="s">
        <v>749</v>
      </c>
      <c r="C82">
        <v>201241624</v>
      </c>
      <c r="D82" s="69"/>
      <c r="E82" t="s">
        <v>821</v>
      </c>
      <c r="K82" s="100">
        <v>318864594</v>
      </c>
      <c r="L82" t="s">
        <v>4869</v>
      </c>
    </row>
    <row r="83" spans="1:12" x14ac:dyDescent="0.3">
      <c r="A83" s="65">
        <v>399158266480</v>
      </c>
      <c r="B83" t="s">
        <v>822</v>
      </c>
      <c r="C83">
        <v>951164518</v>
      </c>
      <c r="D83" s="69" t="s">
        <v>823</v>
      </c>
      <c r="E83" t="s">
        <v>824</v>
      </c>
      <c r="K83" s="100">
        <v>932709732</v>
      </c>
      <c r="L83" t="s">
        <v>7399</v>
      </c>
    </row>
    <row r="84" spans="1:12" x14ac:dyDescent="0.3">
      <c r="A84" s="65">
        <v>495337952123</v>
      </c>
      <c r="B84" t="s">
        <v>825</v>
      </c>
      <c r="C84">
        <v>674644299</v>
      </c>
      <c r="D84" s="69" t="s">
        <v>826</v>
      </c>
      <c r="E84" t="s">
        <v>827</v>
      </c>
      <c r="K84" s="100">
        <v>332126725</v>
      </c>
      <c r="L84" t="s">
        <v>4960</v>
      </c>
    </row>
    <row r="85" spans="1:12" x14ac:dyDescent="0.3">
      <c r="A85" s="65">
        <v>398907813123</v>
      </c>
      <c r="B85" t="s">
        <v>828</v>
      </c>
      <c r="C85">
        <v>185960846</v>
      </c>
      <c r="D85" s="69" t="s">
        <v>673</v>
      </c>
      <c r="E85" t="s">
        <v>673</v>
      </c>
      <c r="K85" s="100">
        <v>205395958</v>
      </c>
      <c r="L85" t="s">
        <v>1441</v>
      </c>
    </row>
    <row r="86" spans="1:12" x14ac:dyDescent="0.3">
      <c r="A86" s="65">
        <v>398879522928</v>
      </c>
      <c r="B86" t="s">
        <v>829</v>
      </c>
      <c r="C86">
        <v>986269010</v>
      </c>
      <c r="D86" s="69" t="s">
        <v>830</v>
      </c>
      <c r="E86" t="s">
        <v>831</v>
      </c>
      <c r="K86" s="100">
        <v>207063383</v>
      </c>
      <c r="L86" t="s">
        <v>1366</v>
      </c>
    </row>
    <row r="87" spans="1:12" x14ac:dyDescent="0.3">
      <c r="A87" s="65">
        <v>399010641549</v>
      </c>
      <c r="B87" t="s">
        <v>832</v>
      </c>
      <c r="C87">
        <v>473444860</v>
      </c>
      <c r="D87" s="69"/>
      <c r="E87" t="s">
        <v>833</v>
      </c>
      <c r="K87" s="100">
        <v>239587720</v>
      </c>
      <c r="L87" t="s">
        <v>4191</v>
      </c>
    </row>
    <row r="88" spans="1:12" x14ac:dyDescent="0.3">
      <c r="A88" s="65">
        <v>889008904177</v>
      </c>
      <c r="B88" t="s">
        <v>834</v>
      </c>
      <c r="C88">
        <v>205440961</v>
      </c>
      <c r="D88" s="69" t="s">
        <v>835</v>
      </c>
      <c r="E88" t="s">
        <v>835</v>
      </c>
      <c r="K88" s="100">
        <v>153048622</v>
      </c>
      <c r="L88" t="s">
        <v>2585</v>
      </c>
    </row>
    <row r="89" spans="1:12" x14ac:dyDescent="0.3">
      <c r="A89" s="65">
        <v>889230045191</v>
      </c>
      <c r="B89" t="s">
        <v>836</v>
      </c>
      <c r="C89">
        <v>784813550</v>
      </c>
      <c r="D89" s="69" t="s">
        <v>837</v>
      </c>
      <c r="E89" t="s">
        <v>837</v>
      </c>
      <c r="K89" s="100">
        <v>202898365</v>
      </c>
      <c r="L89" t="s">
        <v>3296</v>
      </c>
    </row>
    <row r="90" spans="1:12" x14ac:dyDescent="0.3">
      <c r="A90" s="65">
        <v>398846453680</v>
      </c>
      <c r="B90" t="s">
        <v>838</v>
      </c>
      <c r="C90">
        <v>910115758</v>
      </c>
      <c r="D90" s="69"/>
      <c r="E90" t="s">
        <v>839</v>
      </c>
      <c r="K90" s="100">
        <v>118718950</v>
      </c>
      <c r="L90" t="s">
        <v>2206</v>
      </c>
    </row>
    <row r="91" spans="1:12" x14ac:dyDescent="0.3">
      <c r="A91" s="65">
        <v>889116994772</v>
      </c>
      <c r="B91" t="s">
        <v>840</v>
      </c>
      <c r="C91">
        <v>200352103</v>
      </c>
      <c r="D91" s="69" t="s">
        <v>841</v>
      </c>
      <c r="E91" t="s">
        <v>841</v>
      </c>
      <c r="K91" s="100">
        <v>144755545</v>
      </c>
      <c r="L91" t="s">
        <v>2510</v>
      </c>
    </row>
    <row r="92" spans="1:12" x14ac:dyDescent="0.3">
      <c r="A92" s="65">
        <v>889057095624</v>
      </c>
      <c r="B92" t="s">
        <v>842</v>
      </c>
      <c r="C92">
        <v>204253006</v>
      </c>
      <c r="D92" s="69" t="s">
        <v>843</v>
      </c>
      <c r="E92" t="s">
        <v>843</v>
      </c>
      <c r="K92" s="100">
        <v>232403322</v>
      </c>
      <c r="L92" t="s">
        <v>4114</v>
      </c>
    </row>
    <row r="93" spans="1:12" x14ac:dyDescent="0.3">
      <c r="A93" s="65">
        <v>398846238640</v>
      </c>
      <c r="B93" t="s">
        <v>844</v>
      </c>
      <c r="C93">
        <v>282323729</v>
      </c>
      <c r="D93" s="69" t="s">
        <v>845</v>
      </c>
      <c r="E93" t="s">
        <v>845</v>
      </c>
      <c r="K93" s="100">
        <v>885636454</v>
      </c>
      <c r="L93" t="s">
        <v>7216</v>
      </c>
    </row>
    <row r="94" spans="1:12" x14ac:dyDescent="0.3">
      <c r="A94" s="65">
        <v>398906910131</v>
      </c>
      <c r="C94">
        <v>780971754</v>
      </c>
      <c r="D94" s="69"/>
      <c r="E94" t="s">
        <v>846</v>
      </c>
      <c r="K94" s="100">
        <v>200936967</v>
      </c>
      <c r="L94" t="s">
        <v>3092</v>
      </c>
    </row>
    <row r="95" spans="1:12" x14ac:dyDescent="0.3">
      <c r="A95" s="65">
        <v>398926917610</v>
      </c>
      <c r="B95" t="s">
        <v>829</v>
      </c>
      <c r="C95">
        <v>986269010</v>
      </c>
      <c r="D95" s="69" t="s">
        <v>830</v>
      </c>
      <c r="E95" t="s">
        <v>847</v>
      </c>
      <c r="K95" s="100">
        <v>724848907</v>
      </c>
      <c r="L95" t="s">
        <v>3092</v>
      </c>
    </row>
    <row r="96" spans="1:12" x14ac:dyDescent="0.3">
      <c r="A96" s="65">
        <v>495081583016</v>
      </c>
      <c r="B96" t="s">
        <v>848</v>
      </c>
      <c r="C96">
        <v>209843739</v>
      </c>
      <c r="D96" s="69" t="s">
        <v>849</v>
      </c>
      <c r="E96" t="s">
        <v>849</v>
      </c>
      <c r="K96" s="100">
        <v>202479144</v>
      </c>
      <c r="L96" t="s">
        <v>3254</v>
      </c>
    </row>
    <row r="97" spans="1:12" x14ac:dyDescent="0.3">
      <c r="A97" s="65">
        <v>889035686231</v>
      </c>
      <c r="B97" t="s">
        <v>850</v>
      </c>
      <c r="C97">
        <v>688201209</v>
      </c>
      <c r="D97" s="69" t="s">
        <v>851</v>
      </c>
      <c r="E97" t="s">
        <v>852</v>
      </c>
      <c r="K97" s="100">
        <v>788634277</v>
      </c>
      <c r="L97" t="s">
        <v>3254</v>
      </c>
    </row>
    <row r="98" spans="1:12" x14ac:dyDescent="0.3">
      <c r="A98" s="65">
        <v>398765057426</v>
      </c>
      <c r="B98" t="s">
        <v>853</v>
      </c>
      <c r="C98">
        <v>902398090</v>
      </c>
      <c r="D98" s="69" t="s">
        <v>854</v>
      </c>
      <c r="E98" t="s">
        <v>855</v>
      </c>
      <c r="K98" s="100">
        <v>789060614</v>
      </c>
      <c r="L98" t="s">
        <v>3254</v>
      </c>
    </row>
    <row r="99" spans="1:12" x14ac:dyDescent="0.3">
      <c r="A99" s="65">
        <v>471707091918</v>
      </c>
      <c r="B99" t="s">
        <v>856</v>
      </c>
      <c r="C99">
        <v>364261845</v>
      </c>
      <c r="D99" s="69" t="s">
        <v>857</v>
      </c>
      <c r="E99" t="s">
        <v>857</v>
      </c>
      <c r="K99" s="100">
        <v>201609580</v>
      </c>
      <c r="L99" t="s">
        <v>3159</v>
      </c>
    </row>
    <row r="100" spans="1:12" x14ac:dyDescent="0.3">
      <c r="A100" s="65">
        <v>471707924330</v>
      </c>
      <c r="B100" t="s">
        <v>856</v>
      </c>
      <c r="C100">
        <v>318915172</v>
      </c>
      <c r="D100" s="69" t="s">
        <v>858</v>
      </c>
      <c r="E100" t="s">
        <v>858</v>
      </c>
      <c r="K100" s="100">
        <v>851661948</v>
      </c>
      <c r="L100" t="s">
        <v>7080</v>
      </c>
    </row>
    <row r="101" spans="1:12" x14ac:dyDescent="0.3">
      <c r="A101" s="65">
        <v>889093278062</v>
      </c>
      <c r="B101" t="s">
        <v>836</v>
      </c>
      <c r="C101">
        <v>784813550</v>
      </c>
      <c r="D101" s="69" t="s">
        <v>859</v>
      </c>
      <c r="E101" t="s">
        <v>859</v>
      </c>
      <c r="K101" s="100">
        <v>901581967</v>
      </c>
      <c r="L101" t="s">
        <v>7274</v>
      </c>
    </row>
    <row r="102" spans="1:12" x14ac:dyDescent="0.3">
      <c r="A102" s="65">
        <v>399066752600</v>
      </c>
      <c r="B102" t="s">
        <v>860</v>
      </c>
      <c r="C102">
        <v>245470679</v>
      </c>
      <c r="D102" s="69" t="s">
        <v>861</v>
      </c>
      <c r="E102" t="s">
        <v>861</v>
      </c>
      <c r="K102" s="100">
        <v>756602047</v>
      </c>
      <c r="L102" t="s">
        <v>6691</v>
      </c>
    </row>
    <row r="103" spans="1:12" x14ac:dyDescent="0.3">
      <c r="A103" s="65">
        <v>399236697216</v>
      </c>
      <c r="C103">
        <v>675819050</v>
      </c>
      <c r="D103" s="69"/>
      <c r="E103" t="s">
        <v>862</v>
      </c>
      <c r="K103" s="100">
        <v>902206302</v>
      </c>
      <c r="L103" t="s">
        <v>6691</v>
      </c>
    </row>
    <row r="104" spans="1:12" x14ac:dyDescent="0.3">
      <c r="A104" s="65">
        <v>889198166152</v>
      </c>
      <c r="C104">
        <v>944392912</v>
      </c>
      <c r="D104" s="69" t="s">
        <v>863</v>
      </c>
      <c r="E104" t="s">
        <v>864</v>
      </c>
      <c r="K104" s="100">
        <v>140929980</v>
      </c>
      <c r="L104" t="s">
        <v>2485</v>
      </c>
    </row>
    <row r="105" spans="1:12" x14ac:dyDescent="0.3">
      <c r="A105" s="65">
        <v>399058157468</v>
      </c>
      <c r="B105" t="s">
        <v>865</v>
      </c>
      <c r="C105">
        <v>874991813</v>
      </c>
      <c r="D105" s="69"/>
      <c r="E105" t="s">
        <v>866</v>
      </c>
      <c r="K105" s="100">
        <v>183481134</v>
      </c>
      <c r="L105" t="s">
        <v>2870</v>
      </c>
    </row>
    <row r="106" spans="1:12" x14ac:dyDescent="0.3">
      <c r="A106" s="65">
        <v>889020037234</v>
      </c>
      <c r="B106" t="s">
        <v>867</v>
      </c>
      <c r="C106">
        <v>208297547</v>
      </c>
      <c r="D106" s="69"/>
      <c r="E106" t="s">
        <v>868</v>
      </c>
      <c r="K106" s="100">
        <v>250038100</v>
      </c>
      <c r="L106" t="s">
        <v>2870</v>
      </c>
    </row>
    <row r="107" spans="1:12" x14ac:dyDescent="0.3">
      <c r="A107" s="65">
        <v>497236526699</v>
      </c>
      <c r="B107" t="s">
        <v>869</v>
      </c>
      <c r="C107">
        <v>201521141</v>
      </c>
      <c r="D107" s="69"/>
      <c r="E107" t="s">
        <v>870</v>
      </c>
      <c r="K107" s="100">
        <v>133714227</v>
      </c>
      <c r="L107" t="s">
        <v>2403</v>
      </c>
    </row>
    <row r="108" spans="1:12" x14ac:dyDescent="0.3">
      <c r="A108" s="65">
        <v>497236898582</v>
      </c>
      <c r="B108" t="s">
        <v>869</v>
      </c>
      <c r="C108">
        <v>201521141</v>
      </c>
      <c r="D108" s="69"/>
      <c r="E108" t="s">
        <v>871</v>
      </c>
      <c r="K108" s="100">
        <v>228024694</v>
      </c>
      <c r="L108" t="s">
        <v>4074</v>
      </c>
    </row>
    <row r="109" spans="1:12" x14ac:dyDescent="0.3">
      <c r="A109" s="65">
        <v>497237194952</v>
      </c>
      <c r="B109" t="s">
        <v>869</v>
      </c>
      <c r="C109">
        <v>201521141</v>
      </c>
      <c r="D109" s="69"/>
      <c r="E109" t="s">
        <v>872</v>
      </c>
      <c r="K109" s="100">
        <v>308451275</v>
      </c>
      <c r="L109" t="s">
        <v>4775</v>
      </c>
    </row>
    <row r="110" spans="1:12" x14ac:dyDescent="0.3">
      <c r="A110" s="65">
        <v>497237274482</v>
      </c>
      <c r="B110" t="s">
        <v>869</v>
      </c>
      <c r="C110">
        <v>201521141</v>
      </c>
      <c r="D110" s="69"/>
      <c r="E110" t="s">
        <v>873</v>
      </c>
      <c r="K110" s="100">
        <v>205642007</v>
      </c>
      <c r="L110" t="s">
        <v>3547</v>
      </c>
    </row>
    <row r="111" spans="1:12" x14ac:dyDescent="0.3">
      <c r="A111" s="65">
        <v>497237514257</v>
      </c>
      <c r="B111" t="s">
        <v>874</v>
      </c>
      <c r="C111">
        <v>531678141</v>
      </c>
      <c r="D111" s="69"/>
      <c r="E111" t="s">
        <v>875</v>
      </c>
      <c r="K111" s="100">
        <v>122589986</v>
      </c>
      <c r="L111" t="s">
        <v>2250</v>
      </c>
    </row>
    <row r="112" spans="1:12" x14ac:dyDescent="0.3">
      <c r="A112" s="65">
        <v>889062823410</v>
      </c>
      <c r="B112" t="s">
        <v>876</v>
      </c>
      <c r="C112">
        <v>207094682</v>
      </c>
      <c r="D112" s="69" t="s">
        <v>877</v>
      </c>
      <c r="E112" t="s">
        <v>877</v>
      </c>
      <c r="K112" s="100" t="s">
        <v>1869</v>
      </c>
      <c r="L112" t="s">
        <v>7616</v>
      </c>
    </row>
    <row r="113" spans="1:12" x14ac:dyDescent="0.3">
      <c r="A113" s="65">
        <v>398901960204</v>
      </c>
      <c r="B113" t="s">
        <v>878</v>
      </c>
      <c r="C113">
        <v>894657952</v>
      </c>
      <c r="D113" s="69" t="s">
        <v>879</v>
      </c>
      <c r="E113" t="s">
        <v>880</v>
      </c>
      <c r="K113" s="100">
        <v>456971563</v>
      </c>
      <c r="L113" t="s">
        <v>5547</v>
      </c>
    </row>
    <row r="114" spans="1:12" x14ac:dyDescent="0.3">
      <c r="A114" s="65">
        <v>399066037818</v>
      </c>
      <c r="B114" t="s">
        <v>878</v>
      </c>
      <c r="C114">
        <v>894657952</v>
      </c>
      <c r="D114" s="69" t="s">
        <v>881</v>
      </c>
      <c r="E114" t="s">
        <v>882</v>
      </c>
      <c r="K114" s="100">
        <v>767330871</v>
      </c>
      <c r="L114" t="s">
        <v>6758</v>
      </c>
    </row>
    <row r="115" spans="1:12" x14ac:dyDescent="0.3">
      <c r="A115" s="65">
        <v>399161689960</v>
      </c>
      <c r="B115" t="s">
        <v>883</v>
      </c>
      <c r="C115">
        <v>346827335</v>
      </c>
      <c r="D115" s="69" t="s">
        <v>884</v>
      </c>
      <c r="E115" t="s">
        <v>885</v>
      </c>
      <c r="K115" s="100">
        <v>248626380</v>
      </c>
      <c r="L115" t="s">
        <v>4257</v>
      </c>
    </row>
    <row r="116" spans="1:12" x14ac:dyDescent="0.3">
      <c r="A116" s="65">
        <v>513190608322</v>
      </c>
      <c r="B116" t="s">
        <v>886</v>
      </c>
      <c r="C116">
        <v>190882640</v>
      </c>
      <c r="D116" s="69"/>
      <c r="E116" t="s">
        <v>887</v>
      </c>
      <c r="K116" s="100">
        <v>112492160</v>
      </c>
      <c r="L116" t="s">
        <v>2132</v>
      </c>
    </row>
    <row r="117" spans="1:12" x14ac:dyDescent="0.3">
      <c r="A117" s="65">
        <v>889119776593</v>
      </c>
      <c r="B117" t="s">
        <v>888</v>
      </c>
      <c r="C117">
        <v>189294417</v>
      </c>
      <c r="D117" s="69"/>
      <c r="E117" t="s">
        <v>889</v>
      </c>
      <c r="K117" s="100">
        <v>356215664</v>
      </c>
      <c r="L117" t="s">
        <v>5151</v>
      </c>
    </row>
    <row r="118" spans="1:12" x14ac:dyDescent="0.3">
      <c r="A118" s="65">
        <v>888868660700</v>
      </c>
      <c r="B118" t="s">
        <v>890</v>
      </c>
      <c r="C118">
        <v>662216631</v>
      </c>
      <c r="D118" s="69" t="s">
        <v>891</v>
      </c>
      <c r="E118" t="s">
        <v>892</v>
      </c>
      <c r="K118" s="100">
        <v>624385438</v>
      </c>
      <c r="L118" t="s">
        <v>5969</v>
      </c>
    </row>
    <row r="119" spans="1:12" x14ac:dyDescent="0.3">
      <c r="A119" s="65">
        <v>495820505401</v>
      </c>
      <c r="C119">
        <v>129304669</v>
      </c>
      <c r="D119" s="69" t="s">
        <v>673</v>
      </c>
      <c r="E119" t="s">
        <v>893</v>
      </c>
      <c r="K119" s="100">
        <v>204876843</v>
      </c>
      <c r="L119" t="s">
        <v>3484</v>
      </c>
    </row>
    <row r="120" spans="1:12" x14ac:dyDescent="0.3">
      <c r="A120" s="65">
        <v>889264823109</v>
      </c>
      <c r="B120" t="s">
        <v>894</v>
      </c>
      <c r="C120">
        <v>209577270</v>
      </c>
      <c r="D120" s="69" t="s">
        <v>895</v>
      </c>
      <c r="E120" t="s">
        <v>896</v>
      </c>
      <c r="K120" s="100">
        <v>351621591</v>
      </c>
      <c r="L120" t="s">
        <v>5122</v>
      </c>
    </row>
    <row r="121" spans="1:12" x14ac:dyDescent="0.3">
      <c r="A121" s="65">
        <v>469433928655</v>
      </c>
      <c r="B121" t="s">
        <v>897</v>
      </c>
      <c r="C121">
        <v>361469437</v>
      </c>
      <c r="D121" s="69" t="s">
        <v>898</v>
      </c>
      <c r="E121" t="s">
        <v>899</v>
      </c>
      <c r="K121" s="100">
        <v>467637924</v>
      </c>
      <c r="L121" t="s">
        <v>5592</v>
      </c>
    </row>
    <row r="122" spans="1:12" x14ac:dyDescent="0.3">
      <c r="A122" s="65">
        <v>399126437108</v>
      </c>
      <c r="C122">
        <v>916665547</v>
      </c>
      <c r="D122" s="69"/>
      <c r="E122" t="s">
        <v>900</v>
      </c>
      <c r="K122" s="100">
        <v>849658638</v>
      </c>
      <c r="L122" t="s">
        <v>7077</v>
      </c>
    </row>
    <row r="123" spans="1:12" x14ac:dyDescent="0.3">
      <c r="A123" s="65">
        <v>889074103309</v>
      </c>
      <c r="B123" t="s">
        <v>901</v>
      </c>
      <c r="C123">
        <v>632545231</v>
      </c>
      <c r="D123" s="69"/>
      <c r="E123" t="s">
        <v>902</v>
      </c>
      <c r="K123" s="100">
        <v>157024442</v>
      </c>
      <c r="L123" t="s">
        <v>2613</v>
      </c>
    </row>
    <row r="124" spans="1:12" x14ac:dyDescent="0.3">
      <c r="A124" s="65">
        <v>889033460244</v>
      </c>
      <c r="B124" t="s">
        <v>903</v>
      </c>
      <c r="C124">
        <v>204451997</v>
      </c>
      <c r="D124" s="69" t="s">
        <v>904</v>
      </c>
      <c r="E124" t="s">
        <v>905</v>
      </c>
      <c r="K124" s="100" t="s">
        <v>1911</v>
      </c>
      <c r="L124" t="s">
        <v>7607</v>
      </c>
    </row>
    <row r="125" spans="1:12" x14ac:dyDescent="0.3">
      <c r="A125" s="65">
        <v>496847677895</v>
      </c>
      <c r="B125" t="s">
        <v>906</v>
      </c>
      <c r="C125">
        <v>406515664</v>
      </c>
      <c r="D125" s="69" t="s">
        <v>907</v>
      </c>
      <c r="E125" t="s">
        <v>907</v>
      </c>
      <c r="K125" s="100" t="s">
        <v>1915</v>
      </c>
      <c r="L125" t="s">
        <v>7637</v>
      </c>
    </row>
    <row r="126" spans="1:12" x14ac:dyDescent="0.3">
      <c r="A126" s="65">
        <v>888978806079</v>
      </c>
      <c r="B126" t="s">
        <v>778</v>
      </c>
      <c r="C126">
        <v>207438965</v>
      </c>
      <c r="D126" s="69"/>
      <c r="E126" t="s">
        <v>779</v>
      </c>
      <c r="K126" s="100">
        <v>102993365</v>
      </c>
      <c r="L126" t="s">
        <v>2020</v>
      </c>
    </row>
    <row r="127" spans="1:12" x14ac:dyDescent="0.3">
      <c r="A127" s="65">
        <v>398876068191</v>
      </c>
      <c r="B127" t="s">
        <v>908</v>
      </c>
      <c r="C127">
        <v>910115758</v>
      </c>
      <c r="D127" s="69"/>
      <c r="E127" t="s">
        <v>909</v>
      </c>
      <c r="K127" s="100">
        <v>806470155</v>
      </c>
      <c r="L127" t="s">
        <v>7006</v>
      </c>
    </row>
    <row r="128" spans="1:12" x14ac:dyDescent="0.3">
      <c r="A128" s="65">
        <v>722744786176</v>
      </c>
      <c r="B128" t="s">
        <v>910</v>
      </c>
      <c r="C128">
        <v>917037744</v>
      </c>
      <c r="D128" s="69" t="s">
        <v>911</v>
      </c>
      <c r="E128" t="s">
        <v>912</v>
      </c>
      <c r="K128" s="100" t="s">
        <v>1852</v>
      </c>
      <c r="L128" t="s">
        <v>7645</v>
      </c>
    </row>
    <row r="129" spans="1:12" x14ac:dyDescent="0.3">
      <c r="A129" s="65">
        <v>889258645694</v>
      </c>
      <c r="C129">
        <v>210155974</v>
      </c>
      <c r="D129" s="69"/>
      <c r="E129" t="s">
        <v>913</v>
      </c>
      <c r="K129" s="100">
        <v>979150377</v>
      </c>
      <c r="L129" t="s">
        <v>7533</v>
      </c>
    </row>
    <row r="130" spans="1:12" x14ac:dyDescent="0.3">
      <c r="A130" s="65">
        <v>889059398668</v>
      </c>
      <c r="B130" t="s">
        <v>914</v>
      </c>
      <c r="C130">
        <v>208918542</v>
      </c>
      <c r="D130" s="69"/>
      <c r="E130" t="s">
        <v>915</v>
      </c>
      <c r="K130" s="100">
        <v>350158901</v>
      </c>
      <c r="L130" t="s">
        <v>5103</v>
      </c>
    </row>
    <row r="131" spans="1:12" x14ac:dyDescent="0.3">
      <c r="A131" s="65">
        <v>888932954120</v>
      </c>
      <c r="B131" t="s">
        <v>916</v>
      </c>
      <c r="C131">
        <v>201613128</v>
      </c>
      <c r="D131" s="69"/>
      <c r="E131" t="s">
        <v>917</v>
      </c>
      <c r="K131" s="100">
        <v>811684392</v>
      </c>
      <c r="L131" t="s">
        <v>7029</v>
      </c>
    </row>
    <row r="132" spans="1:12" x14ac:dyDescent="0.3">
      <c r="A132" s="65">
        <v>398798919719</v>
      </c>
      <c r="B132" t="s">
        <v>918</v>
      </c>
      <c r="C132">
        <v>910115758</v>
      </c>
      <c r="D132" s="69"/>
      <c r="E132" t="s">
        <v>919</v>
      </c>
      <c r="K132" s="100">
        <v>201385894</v>
      </c>
      <c r="L132" t="s">
        <v>3137</v>
      </c>
    </row>
    <row r="133" spans="1:12" x14ac:dyDescent="0.3">
      <c r="A133" s="65">
        <v>888779922756</v>
      </c>
      <c r="B133" t="s">
        <v>876</v>
      </c>
      <c r="C133">
        <v>207094698</v>
      </c>
      <c r="D133" s="69" t="s">
        <v>877</v>
      </c>
      <c r="E133" t="s">
        <v>877</v>
      </c>
      <c r="K133" s="100">
        <v>376163873</v>
      </c>
      <c r="L133" t="s">
        <v>5298</v>
      </c>
    </row>
    <row r="134" spans="1:12" x14ac:dyDescent="0.3">
      <c r="A134" s="65">
        <v>889068116494</v>
      </c>
      <c r="B134" t="s">
        <v>920</v>
      </c>
      <c r="C134">
        <v>705090718</v>
      </c>
      <c r="D134" s="69" t="s">
        <v>921</v>
      </c>
      <c r="E134" t="s">
        <v>922</v>
      </c>
      <c r="K134" s="100">
        <v>210005496</v>
      </c>
      <c r="L134" t="s">
        <v>3877</v>
      </c>
    </row>
    <row r="135" spans="1:12" x14ac:dyDescent="0.3">
      <c r="A135" s="65">
        <v>399013464613</v>
      </c>
      <c r="C135">
        <v>527759420</v>
      </c>
      <c r="D135" s="69"/>
      <c r="E135" t="s">
        <v>923</v>
      </c>
      <c r="K135" s="100">
        <v>660656340</v>
      </c>
      <c r="L135" t="s">
        <v>6160</v>
      </c>
    </row>
    <row r="136" spans="1:12" x14ac:dyDescent="0.3">
      <c r="A136" s="65">
        <v>888941536856</v>
      </c>
      <c r="B136" t="s">
        <v>924</v>
      </c>
      <c r="C136">
        <v>201304684</v>
      </c>
      <c r="D136" s="69"/>
      <c r="E136" t="s">
        <v>925</v>
      </c>
      <c r="K136" s="100">
        <v>735549871</v>
      </c>
      <c r="L136" t="s">
        <v>6650</v>
      </c>
    </row>
    <row r="137" spans="1:12" x14ac:dyDescent="0.3">
      <c r="A137" s="65">
        <v>888925606275</v>
      </c>
      <c r="B137" t="s">
        <v>926</v>
      </c>
      <c r="C137">
        <v>624009762</v>
      </c>
      <c r="D137" s="69" t="s">
        <v>927</v>
      </c>
      <c r="E137" t="s">
        <v>928</v>
      </c>
      <c r="K137" s="100">
        <v>341995485</v>
      </c>
      <c r="L137" t="s">
        <v>5036</v>
      </c>
    </row>
    <row r="138" spans="1:12" x14ac:dyDescent="0.3">
      <c r="A138" s="65">
        <v>889012440027</v>
      </c>
      <c r="B138" t="s">
        <v>929</v>
      </c>
      <c r="C138">
        <v>201304684</v>
      </c>
      <c r="D138" s="69"/>
      <c r="E138" t="s">
        <v>930</v>
      </c>
      <c r="K138" s="100">
        <v>311612352</v>
      </c>
      <c r="L138" t="s">
        <v>4810</v>
      </c>
    </row>
    <row r="139" spans="1:12" x14ac:dyDescent="0.3">
      <c r="A139" s="65">
        <v>889087929712</v>
      </c>
      <c r="B139" t="s">
        <v>931</v>
      </c>
      <c r="C139">
        <v>201304684</v>
      </c>
      <c r="D139" s="69"/>
      <c r="E139" t="s">
        <v>932</v>
      </c>
      <c r="K139" s="100">
        <v>183297708</v>
      </c>
      <c r="L139" t="s">
        <v>2866</v>
      </c>
    </row>
    <row r="140" spans="1:12" x14ac:dyDescent="0.3">
      <c r="A140" s="65">
        <v>398841001900</v>
      </c>
      <c r="B140" t="s">
        <v>933</v>
      </c>
      <c r="C140">
        <v>406921280</v>
      </c>
      <c r="D140" s="69" t="s">
        <v>934</v>
      </c>
      <c r="K140" s="100">
        <v>568563980</v>
      </c>
      <c r="L140" t="s">
        <v>5840</v>
      </c>
    </row>
    <row r="141" spans="1:12" x14ac:dyDescent="0.3">
      <c r="A141" s="65">
        <v>889053668091</v>
      </c>
      <c r="B141" t="s">
        <v>935</v>
      </c>
      <c r="C141">
        <v>202394111</v>
      </c>
      <c r="D141" s="69" t="s">
        <v>936</v>
      </c>
      <c r="E141" t="s">
        <v>937</v>
      </c>
      <c r="K141" s="100">
        <v>161187526</v>
      </c>
      <c r="L141" t="s">
        <v>2657</v>
      </c>
    </row>
    <row r="142" spans="1:12" x14ac:dyDescent="0.3">
      <c r="A142" s="65">
        <v>398929351342</v>
      </c>
      <c r="B142" t="s">
        <v>938</v>
      </c>
      <c r="C142">
        <v>167096301</v>
      </c>
      <c r="D142" s="69"/>
      <c r="E142" t="s">
        <v>939</v>
      </c>
      <c r="K142" s="100">
        <v>242219945</v>
      </c>
      <c r="L142" t="s">
        <v>4205</v>
      </c>
    </row>
    <row r="143" spans="1:12" x14ac:dyDescent="0.3">
      <c r="A143" s="65">
        <v>888977664860</v>
      </c>
      <c r="B143" t="s">
        <v>940</v>
      </c>
      <c r="C143">
        <v>203285636</v>
      </c>
      <c r="D143" s="69"/>
      <c r="E143" t="s">
        <v>941</v>
      </c>
      <c r="K143" s="100">
        <v>279528786</v>
      </c>
      <c r="L143" t="s">
        <v>4548</v>
      </c>
    </row>
    <row r="144" spans="1:12" x14ac:dyDescent="0.3">
      <c r="A144" s="65">
        <v>398971926319</v>
      </c>
      <c r="B144" t="s">
        <v>942</v>
      </c>
      <c r="C144">
        <v>200383861</v>
      </c>
      <c r="D144" s="69" t="s">
        <v>943</v>
      </c>
      <c r="E144" t="s">
        <v>943</v>
      </c>
      <c r="K144" s="100">
        <v>279457153</v>
      </c>
      <c r="L144" t="s">
        <v>4547</v>
      </c>
    </row>
    <row r="145" spans="1:12" x14ac:dyDescent="0.3">
      <c r="A145" s="65">
        <v>398915912378</v>
      </c>
      <c r="C145">
        <v>527759420</v>
      </c>
      <c r="D145" s="69"/>
      <c r="E145" t="s">
        <v>944</v>
      </c>
      <c r="K145" s="100">
        <v>393545011</v>
      </c>
      <c r="L145" t="s">
        <v>5358</v>
      </c>
    </row>
    <row r="146" spans="1:12" x14ac:dyDescent="0.3">
      <c r="A146" s="65">
        <v>888949522699</v>
      </c>
      <c r="B146" t="s">
        <v>945</v>
      </c>
      <c r="C146">
        <v>106486034</v>
      </c>
      <c r="D146" s="69" t="s">
        <v>600</v>
      </c>
      <c r="E146" t="s">
        <v>601</v>
      </c>
      <c r="K146" s="100">
        <v>949638677</v>
      </c>
      <c r="L146" t="s">
        <v>7445</v>
      </c>
    </row>
    <row r="147" spans="1:12" x14ac:dyDescent="0.3">
      <c r="A147" s="65">
        <v>497236458934</v>
      </c>
      <c r="B147" t="s">
        <v>869</v>
      </c>
      <c r="C147">
        <v>201521141</v>
      </c>
      <c r="D147" s="69"/>
      <c r="E147" t="s">
        <v>946</v>
      </c>
      <c r="K147" s="100">
        <v>419242187</v>
      </c>
      <c r="L147" t="s">
        <v>5435</v>
      </c>
    </row>
    <row r="148" spans="1:12" x14ac:dyDescent="0.3">
      <c r="A148" s="65">
        <v>497236465421</v>
      </c>
      <c r="B148" t="s">
        <v>874</v>
      </c>
      <c r="C148">
        <v>531678141</v>
      </c>
      <c r="D148" s="69"/>
      <c r="E148" t="s">
        <v>947</v>
      </c>
      <c r="K148" s="100">
        <v>341854180</v>
      </c>
      <c r="L148" t="s">
        <v>5034</v>
      </c>
    </row>
    <row r="149" spans="1:12" x14ac:dyDescent="0.3">
      <c r="A149" s="65">
        <v>889012435407</v>
      </c>
      <c r="B149" t="s">
        <v>948</v>
      </c>
      <c r="C149">
        <v>201304684</v>
      </c>
      <c r="D149" s="69"/>
      <c r="E149" t="s">
        <v>949</v>
      </c>
      <c r="K149" s="100">
        <v>365785066</v>
      </c>
      <c r="L149" t="s">
        <v>5034</v>
      </c>
    </row>
    <row r="150" spans="1:12" x14ac:dyDescent="0.3">
      <c r="A150" s="65">
        <v>888930248041</v>
      </c>
      <c r="C150">
        <v>768563330</v>
      </c>
      <c r="D150" s="69"/>
      <c r="E150" t="s">
        <v>950</v>
      </c>
      <c r="K150" s="100" t="s">
        <v>1925</v>
      </c>
      <c r="L150" t="s">
        <v>5034</v>
      </c>
    </row>
    <row r="151" spans="1:12" x14ac:dyDescent="0.3">
      <c r="A151" s="65">
        <v>889015799758</v>
      </c>
      <c r="B151" t="s">
        <v>951</v>
      </c>
      <c r="C151">
        <v>201304684</v>
      </c>
      <c r="D151" s="69"/>
      <c r="E151" t="s">
        <v>952</v>
      </c>
      <c r="K151" s="100">
        <v>334146049</v>
      </c>
      <c r="L151" t="s">
        <v>4976</v>
      </c>
    </row>
    <row r="152" spans="1:12" x14ac:dyDescent="0.3">
      <c r="A152" s="65">
        <v>889017187393</v>
      </c>
      <c r="B152" t="s">
        <v>953</v>
      </c>
      <c r="C152">
        <v>201304684</v>
      </c>
      <c r="D152" s="69"/>
      <c r="E152" t="s">
        <v>949</v>
      </c>
      <c r="K152" s="100">
        <v>962115276</v>
      </c>
      <c r="L152" t="s">
        <v>7487</v>
      </c>
    </row>
    <row r="153" spans="1:12" x14ac:dyDescent="0.3">
      <c r="A153" s="65">
        <v>399024510922</v>
      </c>
      <c r="B153" t="s">
        <v>954</v>
      </c>
      <c r="C153">
        <v>898721655</v>
      </c>
      <c r="D153" s="69" t="s">
        <v>955</v>
      </c>
      <c r="E153" t="s">
        <v>956</v>
      </c>
      <c r="K153" s="100">
        <v>962194311</v>
      </c>
      <c r="L153" t="s">
        <v>7487</v>
      </c>
    </row>
    <row r="154" spans="1:12" x14ac:dyDescent="0.3">
      <c r="A154" s="65">
        <v>888833406297</v>
      </c>
      <c r="B154" t="s">
        <v>957</v>
      </c>
      <c r="C154">
        <v>202158432</v>
      </c>
      <c r="D154" s="69">
        <v>16139533372</v>
      </c>
      <c r="E154" t="s">
        <v>958</v>
      </c>
      <c r="K154" s="100">
        <v>962937675</v>
      </c>
      <c r="L154" t="s">
        <v>7487</v>
      </c>
    </row>
    <row r="155" spans="1:12" x14ac:dyDescent="0.3">
      <c r="A155" s="65">
        <v>889016949560</v>
      </c>
      <c r="B155" t="s">
        <v>959</v>
      </c>
      <c r="C155">
        <v>868241101</v>
      </c>
      <c r="D155" s="69"/>
      <c r="E155" t="s">
        <v>960</v>
      </c>
      <c r="K155" s="100">
        <v>200296811</v>
      </c>
      <c r="L155" t="s">
        <v>3028</v>
      </c>
    </row>
    <row r="156" spans="1:12" x14ac:dyDescent="0.3">
      <c r="A156" s="65">
        <v>889074246900</v>
      </c>
      <c r="C156">
        <v>261097599</v>
      </c>
      <c r="D156" s="69"/>
      <c r="E156" t="s">
        <v>961</v>
      </c>
      <c r="K156" s="100">
        <v>201006342</v>
      </c>
      <c r="L156" t="s">
        <v>3096</v>
      </c>
    </row>
    <row r="157" spans="1:12" x14ac:dyDescent="0.3">
      <c r="A157" s="65">
        <v>889018861470</v>
      </c>
      <c r="B157" t="s">
        <v>962</v>
      </c>
      <c r="C157">
        <v>774644733</v>
      </c>
      <c r="D157" s="69"/>
      <c r="E157" t="s">
        <v>963</v>
      </c>
      <c r="K157" s="100">
        <v>127505764</v>
      </c>
      <c r="L157" t="s">
        <v>2319</v>
      </c>
    </row>
    <row r="158" spans="1:12" x14ac:dyDescent="0.3">
      <c r="A158" s="65">
        <v>399019237520</v>
      </c>
      <c r="B158" t="s">
        <v>964</v>
      </c>
      <c r="C158">
        <v>975419134</v>
      </c>
      <c r="D158" s="69"/>
      <c r="E158" t="s">
        <v>965</v>
      </c>
      <c r="K158" s="100">
        <v>346236795</v>
      </c>
      <c r="L158" t="s">
        <v>5077</v>
      </c>
    </row>
    <row r="159" spans="1:12" x14ac:dyDescent="0.3">
      <c r="A159" s="65">
        <v>398918390960</v>
      </c>
      <c r="B159" t="s">
        <v>966</v>
      </c>
      <c r="C159">
        <v>971388196</v>
      </c>
      <c r="D159" s="69"/>
      <c r="E159" t="s">
        <v>967</v>
      </c>
      <c r="K159" s="100">
        <v>200821181</v>
      </c>
      <c r="L159" t="s">
        <v>3076</v>
      </c>
    </row>
    <row r="160" spans="1:12" x14ac:dyDescent="0.3">
      <c r="A160" s="65">
        <v>399101792643</v>
      </c>
      <c r="B160" t="s">
        <v>968</v>
      </c>
      <c r="C160">
        <v>913597559</v>
      </c>
      <c r="D160" s="69"/>
      <c r="E160" t="s">
        <v>969</v>
      </c>
      <c r="K160" s="100">
        <v>198737828</v>
      </c>
      <c r="L160" t="s">
        <v>2986</v>
      </c>
    </row>
    <row r="161" spans="1:12" x14ac:dyDescent="0.3">
      <c r="A161" s="65">
        <v>398886731183</v>
      </c>
      <c r="B161" t="s">
        <v>970</v>
      </c>
      <c r="C161">
        <v>444203366</v>
      </c>
      <c r="D161" s="69" t="s">
        <v>971</v>
      </c>
      <c r="E161" t="s">
        <v>972</v>
      </c>
      <c r="K161" s="100">
        <v>220215504</v>
      </c>
      <c r="L161" t="s">
        <v>4006</v>
      </c>
    </row>
    <row r="162" spans="1:12" x14ac:dyDescent="0.3">
      <c r="A162" s="65">
        <v>399108901914</v>
      </c>
      <c r="B162" t="s">
        <v>973</v>
      </c>
      <c r="C162">
        <v>136752979</v>
      </c>
      <c r="D162" s="69" t="s">
        <v>974</v>
      </c>
      <c r="E162" t="s">
        <v>975</v>
      </c>
      <c r="K162" s="100">
        <v>137614570</v>
      </c>
      <c r="L162" t="s">
        <v>2445</v>
      </c>
    </row>
    <row r="163" spans="1:12" x14ac:dyDescent="0.3">
      <c r="A163" s="65">
        <v>399195779135</v>
      </c>
      <c r="B163" t="s">
        <v>976</v>
      </c>
      <c r="C163">
        <v>930306550</v>
      </c>
      <c r="D163" s="69" t="s">
        <v>977</v>
      </c>
      <c r="K163" s="100">
        <v>202384354</v>
      </c>
      <c r="L163" t="s">
        <v>3242</v>
      </c>
    </row>
    <row r="164" spans="1:12" x14ac:dyDescent="0.3">
      <c r="A164" s="65">
        <v>888974421988</v>
      </c>
      <c r="C164">
        <v>308600009</v>
      </c>
      <c r="D164" s="69"/>
      <c r="E164" t="s">
        <v>978</v>
      </c>
      <c r="K164" s="100">
        <v>155459468</v>
      </c>
      <c r="L164" t="s">
        <v>2604</v>
      </c>
    </row>
    <row r="165" spans="1:12" x14ac:dyDescent="0.3">
      <c r="A165" s="65">
        <v>888897202437</v>
      </c>
      <c r="B165" t="s">
        <v>979</v>
      </c>
      <c r="C165">
        <v>674305451</v>
      </c>
      <c r="D165" s="69"/>
      <c r="E165" t="s">
        <v>980</v>
      </c>
      <c r="K165" s="100">
        <v>753863966</v>
      </c>
      <c r="L165" t="s">
        <v>2604</v>
      </c>
    </row>
    <row r="166" spans="1:12" x14ac:dyDescent="0.3">
      <c r="A166" s="65">
        <v>889058365670</v>
      </c>
      <c r="B166" t="s">
        <v>981</v>
      </c>
      <c r="C166">
        <v>688788633</v>
      </c>
      <c r="D166" s="69" t="s">
        <v>982</v>
      </c>
      <c r="E166" t="s">
        <v>983</v>
      </c>
      <c r="K166" s="100">
        <v>114150363</v>
      </c>
      <c r="L166" t="s">
        <v>2156</v>
      </c>
    </row>
    <row r="167" spans="1:12" x14ac:dyDescent="0.3">
      <c r="A167" s="65">
        <v>888981864413</v>
      </c>
      <c r="B167" t="s">
        <v>984</v>
      </c>
      <c r="C167">
        <v>205224462</v>
      </c>
      <c r="D167" s="69"/>
      <c r="E167" t="s">
        <v>985</v>
      </c>
      <c r="K167" s="100">
        <v>644266958</v>
      </c>
      <c r="L167" t="s">
        <v>6095</v>
      </c>
    </row>
    <row r="168" spans="1:12" x14ac:dyDescent="0.3">
      <c r="A168" s="65">
        <v>889082490613</v>
      </c>
      <c r="C168">
        <v>316200001</v>
      </c>
      <c r="D168" s="69"/>
      <c r="E168" t="s">
        <v>986</v>
      </c>
      <c r="K168" s="100">
        <v>332957333</v>
      </c>
      <c r="L168" t="s">
        <v>4965</v>
      </c>
    </row>
    <row r="169" spans="1:12" x14ac:dyDescent="0.3">
      <c r="A169" s="65">
        <v>889124904636</v>
      </c>
      <c r="C169">
        <v>93100000</v>
      </c>
      <c r="D169" s="69" t="s">
        <v>987</v>
      </c>
      <c r="E169" t="s">
        <v>988</v>
      </c>
      <c r="K169" s="100">
        <v>713088803</v>
      </c>
      <c r="L169" t="s">
        <v>6496</v>
      </c>
    </row>
    <row r="170" spans="1:12" x14ac:dyDescent="0.3">
      <c r="A170" s="65">
        <v>889171701372</v>
      </c>
      <c r="C170">
        <v>914400007</v>
      </c>
      <c r="D170" s="69"/>
      <c r="E170" t="s">
        <v>989</v>
      </c>
      <c r="K170" s="100">
        <v>202493788</v>
      </c>
      <c r="L170" t="s">
        <v>3257</v>
      </c>
    </row>
    <row r="171" spans="1:12" x14ac:dyDescent="0.3">
      <c r="A171" s="65">
        <v>399144405580</v>
      </c>
      <c r="B171" t="s">
        <v>990</v>
      </c>
      <c r="C171">
        <v>321202365</v>
      </c>
      <c r="D171" s="69" t="s">
        <v>991</v>
      </c>
      <c r="E171" t="s">
        <v>992</v>
      </c>
      <c r="K171" s="100">
        <v>268220836</v>
      </c>
      <c r="L171" t="s">
        <v>4434</v>
      </c>
    </row>
    <row r="172" spans="1:12" x14ac:dyDescent="0.3">
      <c r="A172" s="65">
        <v>889009122230</v>
      </c>
      <c r="B172" t="s">
        <v>993</v>
      </c>
      <c r="C172">
        <v>312719827</v>
      </c>
      <c r="D172" s="69" t="s">
        <v>994</v>
      </c>
      <c r="E172" t="s">
        <v>994</v>
      </c>
      <c r="K172" s="100">
        <v>786624894</v>
      </c>
      <c r="L172" t="s">
        <v>6909</v>
      </c>
    </row>
    <row r="173" spans="1:12" x14ac:dyDescent="0.3">
      <c r="A173" s="65">
        <v>888965159522</v>
      </c>
      <c r="C173">
        <v>441300000</v>
      </c>
      <c r="D173" s="69" t="s">
        <v>995</v>
      </c>
      <c r="E173" t="s">
        <v>996</v>
      </c>
      <c r="K173" s="100">
        <v>175661522</v>
      </c>
      <c r="L173" t="s">
        <v>2791</v>
      </c>
    </row>
    <row r="174" spans="1:12" x14ac:dyDescent="0.3">
      <c r="A174" s="65">
        <v>497238347320</v>
      </c>
      <c r="B174" t="s">
        <v>869</v>
      </c>
      <c r="C174">
        <v>201521141</v>
      </c>
      <c r="D174" s="69"/>
      <c r="E174" t="s">
        <v>997</v>
      </c>
      <c r="K174" s="100">
        <v>786632170</v>
      </c>
      <c r="L174" t="s">
        <v>2791</v>
      </c>
    </row>
    <row r="175" spans="1:12" x14ac:dyDescent="0.3">
      <c r="A175" s="65">
        <v>889028936987</v>
      </c>
      <c r="B175" t="s">
        <v>901</v>
      </c>
      <c r="C175">
        <v>632545231</v>
      </c>
      <c r="D175" s="69"/>
      <c r="E175" t="s">
        <v>998</v>
      </c>
      <c r="K175" s="100">
        <v>318698198</v>
      </c>
      <c r="L175" t="s">
        <v>4866</v>
      </c>
    </row>
    <row r="176" spans="1:12" x14ac:dyDescent="0.3">
      <c r="A176" s="65">
        <v>888959462348</v>
      </c>
      <c r="B176" t="s">
        <v>999</v>
      </c>
      <c r="C176">
        <v>568563980</v>
      </c>
      <c r="D176" s="69" t="s">
        <v>1000</v>
      </c>
      <c r="E176" t="s">
        <v>1000</v>
      </c>
      <c r="K176" s="100">
        <v>206424605</v>
      </c>
      <c r="L176" t="s">
        <v>1401</v>
      </c>
    </row>
    <row r="177" spans="1:12" x14ac:dyDescent="0.3">
      <c r="A177" s="65">
        <v>399001783175</v>
      </c>
      <c r="C177">
        <v>404900005</v>
      </c>
      <c r="D177" s="69"/>
      <c r="E177" t="s">
        <v>1001</v>
      </c>
      <c r="K177" s="100">
        <v>103978831</v>
      </c>
      <c r="L177" t="s">
        <v>2041</v>
      </c>
    </row>
    <row r="178" spans="1:12" x14ac:dyDescent="0.3">
      <c r="A178" s="65">
        <v>889118111159</v>
      </c>
      <c r="C178">
        <v>34600007</v>
      </c>
      <c r="D178" s="69" t="s">
        <v>1002</v>
      </c>
      <c r="E178" t="s">
        <v>1003</v>
      </c>
      <c r="K178" s="100">
        <v>112904387</v>
      </c>
      <c r="L178" t="s">
        <v>2137</v>
      </c>
    </row>
    <row r="179" spans="1:12" x14ac:dyDescent="0.3">
      <c r="A179" s="65">
        <v>889117379625</v>
      </c>
      <c r="C179">
        <v>49000006</v>
      </c>
      <c r="D179" s="69"/>
      <c r="E179" t="s">
        <v>1004</v>
      </c>
      <c r="K179" s="100">
        <v>169962421</v>
      </c>
      <c r="L179" t="s">
        <v>2730</v>
      </c>
    </row>
    <row r="180" spans="1:12" x14ac:dyDescent="0.3">
      <c r="A180" s="65">
        <v>888960248776</v>
      </c>
      <c r="C180">
        <v>949505413</v>
      </c>
      <c r="D180" s="69"/>
      <c r="E180" t="s">
        <v>1005</v>
      </c>
      <c r="K180" s="100">
        <v>688635160</v>
      </c>
      <c r="L180" t="s">
        <v>6373</v>
      </c>
    </row>
    <row r="181" spans="1:12" x14ac:dyDescent="0.3">
      <c r="A181" s="65">
        <v>398800152570</v>
      </c>
      <c r="B181" t="s">
        <v>1006</v>
      </c>
      <c r="C181">
        <v>833349082</v>
      </c>
      <c r="D181" s="69"/>
      <c r="E181" t="s">
        <v>1007</v>
      </c>
      <c r="K181" s="100">
        <v>152823550</v>
      </c>
      <c r="L181" t="s">
        <v>2581</v>
      </c>
    </row>
    <row r="182" spans="1:12" x14ac:dyDescent="0.3">
      <c r="A182" s="65">
        <v>889160816110</v>
      </c>
      <c r="C182">
        <v>84100005</v>
      </c>
      <c r="D182" s="69"/>
      <c r="E182" t="s">
        <v>1008</v>
      </c>
      <c r="K182" s="100">
        <v>180022120</v>
      </c>
      <c r="L182" t="s">
        <v>2834</v>
      </c>
    </row>
    <row r="183" spans="1:12" x14ac:dyDescent="0.3">
      <c r="A183" s="65">
        <v>889085648132</v>
      </c>
      <c r="C183">
        <v>84100005</v>
      </c>
      <c r="D183" s="69"/>
      <c r="E183" t="s">
        <v>1009</v>
      </c>
      <c r="K183" s="100">
        <v>358730345</v>
      </c>
      <c r="L183" t="s">
        <v>5179</v>
      </c>
    </row>
    <row r="184" spans="1:12" x14ac:dyDescent="0.3">
      <c r="A184" s="65">
        <v>889037304980</v>
      </c>
      <c r="C184">
        <v>1000004</v>
      </c>
      <c r="D184" s="69"/>
      <c r="E184" t="s">
        <v>1010</v>
      </c>
      <c r="K184" s="100">
        <v>171863902</v>
      </c>
      <c r="L184" t="s">
        <v>2746</v>
      </c>
    </row>
    <row r="185" spans="1:12" x14ac:dyDescent="0.3">
      <c r="A185" s="65">
        <v>888981900551</v>
      </c>
      <c r="B185" t="s">
        <v>1011</v>
      </c>
      <c r="C185">
        <v>896222198</v>
      </c>
      <c r="D185" s="69" t="s">
        <v>1012</v>
      </c>
      <c r="E185" t="s">
        <v>1013</v>
      </c>
      <c r="K185" s="100">
        <v>628282234</v>
      </c>
      <c r="L185" t="s">
        <v>2746</v>
      </c>
    </row>
    <row r="186" spans="1:12" x14ac:dyDescent="0.3">
      <c r="A186" s="65">
        <v>888935697855</v>
      </c>
      <c r="B186" t="s">
        <v>1014</v>
      </c>
      <c r="C186">
        <v>200893624</v>
      </c>
      <c r="D186" s="69" t="s">
        <v>1015</v>
      </c>
      <c r="E186" t="s">
        <v>1016</v>
      </c>
      <c r="K186" s="100">
        <v>513159200</v>
      </c>
      <c r="L186" t="s">
        <v>5723</v>
      </c>
    </row>
    <row r="187" spans="1:12" x14ac:dyDescent="0.3">
      <c r="A187" s="65">
        <v>888935965799</v>
      </c>
      <c r="B187" t="s">
        <v>1014</v>
      </c>
      <c r="C187">
        <v>200893624</v>
      </c>
      <c r="D187" s="69"/>
      <c r="E187" t="s">
        <v>1017</v>
      </c>
      <c r="K187" s="100">
        <v>210754997</v>
      </c>
      <c r="L187" t="s">
        <v>3901</v>
      </c>
    </row>
    <row r="188" spans="1:12" x14ac:dyDescent="0.3">
      <c r="A188" s="65">
        <v>399083265069</v>
      </c>
      <c r="C188">
        <v>99900008</v>
      </c>
      <c r="D188" s="69"/>
      <c r="E188" t="s">
        <v>1018</v>
      </c>
      <c r="K188" s="100">
        <v>433997069</v>
      </c>
      <c r="L188" t="s">
        <v>5484</v>
      </c>
    </row>
    <row r="189" spans="1:12" x14ac:dyDescent="0.3">
      <c r="A189" s="65">
        <v>889230184240</v>
      </c>
      <c r="B189" t="s">
        <v>836</v>
      </c>
      <c r="C189">
        <v>764398491</v>
      </c>
      <c r="D189" s="69" t="s">
        <v>1019</v>
      </c>
      <c r="E189" t="s">
        <v>1019</v>
      </c>
      <c r="K189" s="100">
        <v>203593369</v>
      </c>
      <c r="L189" t="s">
        <v>3359</v>
      </c>
    </row>
    <row r="190" spans="1:12" x14ac:dyDescent="0.3">
      <c r="A190" s="65">
        <v>398916914208</v>
      </c>
      <c r="B190" t="s">
        <v>1020</v>
      </c>
      <c r="C190">
        <v>910115758</v>
      </c>
      <c r="D190" s="69"/>
      <c r="E190" t="s">
        <v>1021</v>
      </c>
      <c r="K190" s="100">
        <v>733561351</v>
      </c>
      <c r="L190" t="s">
        <v>6636</v>
      </c>
    </row>
    <row r="191" spans="1:12" x14ac:dyDescent="0.3">
      <c r="A191" s="65">
        <v>888639509659</v>
      </c>
      <c r="B191" t="s">
        <v>1022</v>
      </c>
      <c r="C191">
        <v>630957370</v>
      </c>
      <c r="D191" s="69" t="s">
        <v>1023</v>
      </c>
      <c r="E191" t="s">
        <v>1023</v>
      </c>
      <c r="K191" s="100">
        <v>574086140</v>
      </c>
      <c r="L191" t="s">
        <v>5854</v>
      </c>
    </row>
    <row r="192" spans="1:12" x14ac:dyDescent="0.3">
      <c r="A192" s="65">
        <v>889262537078</v>
      </c>
      <c r="C192">
        <v>330300000</v>
      </c>
      <c r="D192" s="69" t="s">
        <v>1024</v>
      </c>
      <c r="E192" t="s">
        <v>1025</v>
      </c>
      <c r="K192" s="100">
        <v>286312373</v>
      </c>
      <c r="L192" t="s">
        <v>4591</v>
      </c>
    </row>
    <row r="193" spans="1:12" x14ac:dyDescent="0.3">
      <c r="A193" s="65">
        <v>889118079152</v>
      </c>
      <c r="C193">
        <v>873600004</v>
      </c>
      <c r="D193" s="69" t="s">
        <v>1026</v>
      </c>
      <c r="E193" t="s">
        <v>1027</v>
      </c>
      <c r="K193" s="100">
        <v>357942160</v>
      </c>
      <c r="L193" t="s">
        <v>5164</v>
      </c>
    </row>
    <row r="194" spans="1:12" x14ac:dyDescent="0.3">
      <c r="A194" s="65">
        <v>398906035233</v>
      </c>
      <c r="C194">
        <v>27500005</v>
      </c>
      <c r="D194" s="69" t="s">
        <v>1028</v>
      </c>
      <c r="E194" t="s">
        <v>1029</v>
      </c>
      <c r="K194" s="100">
        <v>728097060</v>
      </c>
      <c r="L194" t="s">
        <v>6586</v>
      </c>
    </row>
    <row r="195" spans="1:12" x14ac:dyDescent="0.3">
      <c r="A195" s="65">
        <v>889162706016</v>
      </c>
      <c r="C195">
        <v>40000003</v>
      </c>
      <c r="D195" s="69" t="s">
        <v>1030</v>
      </c>
      <c r="E195" t="s">
        <v>1031</v>
      </c>
      <c r="K195" s="100">
        <v>684946790</v>
      </c>
      <c r="L195" t="s">
        <v>6324</v>
      </c>
    </row>
    <row r="196" spans="1:12" x14ac:dyDescent="0.3">
      <c r="A196" s="65">
        <v>399100515827</v>
      </c>
      <c r="B196" t="s">
        <v>812</v>
      </c>
      <c r="C196">
        <v>148914389</v>
      </c>
      <c r="D196" s="69" t="s">
        <v>1032</v>
      </c>
      <c r="E196" t="s">
        <v>1033</v>
      </c>
      <c r="K196" s="100">
        <v>308861040</v>
      </c>
      <c r="L196" t="s">
        <v>4779</v>
      </c>
    </row>
    <row r="197" spans="1:12" x14ac:dyDescent="0.3">
      <c r="A197" s="65">
        <v>889038312035</v>
      </c>
      <c r="B197" t="s">
        <v>1034</v>
      </c>
      <c r="C197">
        <v>308600009</v>
      </c>
      <c r="D197" s="69"/>
      <c r="E197" t="s">
        <v>1035</v>
      </c>
      <c r="K197" s="100">
        <v>129281537</v>
      </c>
      <c r="L197" t="s">
        <v>2343</v>
      </c>
    </row>
    <row r="198" spans="1:12" x14ac:dyDescent="0.3">
      <c r="A198" s="65">
        <v>469501674024</v>
      </c>
      <c r="B198" t="s">
        <v>1036</v>
      </c>
      <c r="C198">
        <v>459984224</v>
      </c>
      <c r="D198" s="69" t="s">
        <v>1037</v>
      </c>
      <c r="E198" t="s">
        <v>1038</v>
      </c>
      <c r="K198" s="100">
        <v>189407025</v>
      </c>
      <c r="L198" t="s">
        <v>2914</v>
      </c>
    </row>
    <row r="199" spans="1:12" x14ac:dyDescent="0.3">
      <c r="A199" s="65">
        <v>398941895405</v>
      </c>
      <c r="C199">
        <v>29700001</v>
      </c>
      <c r="D199" s="69"/>
      <c r="E199" t="s">
        <v>1039</v>
      </c>
      <c r="K199" s="100">
        <v>274183209</v>
      </c>
      <c r="L199" t="s">
        <v>4508</v>
      </c>
    </row>
    <row r="200" spans="1:12" x14ac:dyDescent="0.3">
      <c r="A200" s="65">
        <v>889001421789</v>
      </c>
      <c r="B200" t="s">
        <v>1040</v>
      </c>
      <c r="C200">
        <v>329672417</v>
      </c>
      <c r="D200" s="69" t="s">
        <v>1041</v>
      </c>
      <c r="E200" t="s">
        <v>1042</v>
      </c>
      <c r="K200" s="100">
        <v>693583756</v>
      </c>
      <c r="L200" t="s">
        <v>6409</v>
      </c>
    </row>
    <row r="201" spans="1:12" x14ac:dyDescent="0.3">
      <c r="A201" s="65">
        <v>889087569005</v>
      </c>
      <c r="B201" t="s">
        <v>1043</v>
      </c>
      <c r="C201">
        <v>267581169</v>
      </c>
      <c r="D201" s="69" t="s">
        <v>597</v>
      </c>
      <c r="E201" t="s">
        <v>597</v>
      </c>
      <c r="K201" s="100">
        <v>622671719</v>
      </c>
      <c r="L201" t="s">
        <v>5956</v>
      </c>
    </row>
    <row r="202" spans="1:12" x14ac:dyDescent="0.3">
      <c r="A202" s="65">
        <v>818556281628</v>
      </c>
      <c r="D202" s="69"/>
      <c r="E202" t="s">
        <v>1044</v>
      </c>
      <c r="K202" s="100">
        <v>201823999</v>
      </c>
      <c r="L202" t="s">
        <v>3183</v>
      </c>
    </row>
    <row r="203" spans="1:12" x14ac:dyDescent="0.3">
      <c r="A203" s="65">
        <v>888963712116</v>
      </c>
      <c r="C203">
        <v>1400002</v>
      </c>
      <c r="D203" s="69" t="s">
        <v>1045</v>
      </c>
      <c r="E203" t="s">
        <v>1046</v>
      </c>
      <c r="K203" s="100">
        <v>201757989</v>
      </c>
      <c r="L203" t="s">
        <v>3171</v>
      </c>
    </row>
    <row r="204" spans="1:12" x14ac:dyDescent="0.3">
      <c r="A204" s="65">
        <v>889114387006</v>
      </c>
      <c r="B204" t="s">
        <v>1047</v>
      </c>
      <c r="C204">
        <v>518187660</v>
      </c>
      <c r="D204" s="69"/>
      <c r="E204" t="s">
        <v>1048</v>
      </c>
      <c r="K204" s="100">
        <v>113920459</v>
      </c>
      <c r="L204" t="s">
        <v>2155</v>
      </c>
    </row>
    <row r="205" spans="1:12" x14ac:dyDescent="0.3">
      <c r="A205" s="65">
        <v>888876729299</v>
      </c>
      <c r="C205">
        <v>432948463</v>
      </c>
      <c r="D205" s="69"/>
      <c r="E205" t="s">
        <v>1049</v>
      </c>
      <c r="K205" s="100">
        <v>203738078</v>
      </c>
      <c r="L205" t="s">
        <v>3376</v>
      </c>
    </row>
    <row r="206" spans="1:12" x14ac:dyDescent="0.3">
      <c r="A206" s="65">
        <v>888676168710</v>
      </c>
      <c r="B206" t="s">
        <v>1050</v>
      </c>
      <c r="C206">
        <v>201790323</v>
      </c>
      <c r="D206" s="69" t="s">
        <v>1051</v>
      </c>
      <c r="E206" t="s">
        <v>1052</v>
      </c>
      <c r="K206" s="100">
        <v>843741282</v>
      </c>
      <c r="L206" t="s">
        <v>7066</v>
      </c>
    </row>
    <row r="207" spans="1:12" x14ac:dyDescent="0.3">
      <c r="A207" s="65">
        <v>398956155015</v>
      </c>
      <c r="C207">
        <v>79700002</v>
      </c>
      <c r="D207" s="69"/>
      <c r="E207" t="s">
        <v>1053</v>
      </c>
      <c r="K207" s="100">
        <v>770842000</v>
      </c>
      <c r="L207" t="s">
        <v>6790</v>
      </c>
    </row>
    <row r="208" spans="1:12" x14ac:dyDescent="0.3">
      <c r="A208" s="65">
        <v>888645502042</v>
      </c>
      <c r="B208" t="s">
        <v>1054</v>
      </c>
      <c r="C208">
        <v>678451380</v>
      </c>
      <c r="D208" s="69" t="s">
        <v>1055</v>
      </c>
      <c r="E208" t="s">
        <v>1055</v>
      </c>
      <c r="K208" s="100">
        <v>938575991</v>
      </c>
      <c r="L208" t="s">
        <v>7413</v>
      </c>
    </row>
    <row r="209" spans="1:12" x14ac:dyDescent="0.3">
      <c r="A209" s="65">
        <v>865083881700</v>
      </c>
      <c r="B209" t="s">
        <v>1056</v>
      </c>
      <c r="D209" s="69"/>
      <c r="E209" t="s">
        <v>1057</v>
      </c>
      <c r="K209" s="100">
        <v>925898791</v>
      </c>
      <c r="L209" t="s">
        <v>7380</v>
      </c>
    </row>
    <row r="210" spans="1:12" x14ac:dyDescent="0.3">
      <c r="A210" s="65">
        <v>818630116303</v>
      </c>
      <c r="D210" s="69"/>
      <c r="E210" t="s">
        <v>1058</v>
      </c>
      <c r="K210" s="100">
        <v>210204940</v>
      </c>
      <c r="L210" t="s">
        <v>3894</v>
      </c>
    </row>
    <row r="211" spans="1:12" x14ac:dyDescent="0.3">
      <c r="A211" s="65">
        <v>818630192603</v>
      </c>
      <c r="D211" s="69"/>
      <c r="E211" t="s">
        <v>1059</v>
      </c>
      <c r="K211" s="100">
        <v>794196044</v>
      </c>
      <c r="L211" t="s">
        <v>6964</v>
      </c>
    </row>
    <row r="212" spans="1:12" x14ac:dyDescent="0.3">
      <c r="A212" s="65">
        <v>818122878798</v>
      </c>
      <c r="B212" t="s">
        <v>1060</v>
      </c>
      <c r="D212" s="69" t="s">
        <v>1061</v>
      </c>
      <c r="E212" t="s">
        <v>1062</v>
      </c>
      <c r="K212" s="100">
        <v>441455909</v>
      </c>
      <c r="L212" t="s">
        <v>5501</v>
      </c>
    </row>
    <row r="213" spans="1:12" x14ac:dyDescent="0.3">
      <c r="A213" s="65">
        <v>815233043781</v>
      </c>
      <c r="D213" s="69" t="s">
        <v>1063</v>
      </c>
      <c r="E213" t="s">
        <v>1064</v>
      </c>
      <c r="K213" s="100">
        <v>204574211</v>
      </c>
      <c r="L213" t="s">
        <v>3466</v>
      </c>
    </row>
    <row r="214" spans="1:12" x14ac:dyDescent="0.3">
      <c r="A214" s="65">
        <v>888568937918</v>
      </c>
      <c r="B214" t="s">
        <v>1065</v>
      </c>
      <c r="C214">
        <v>729246700</v>
      </c>
      <c r="D214" s="69" t="s">
        <v>1066</v>
      </c>
      <c r="E214" t="s">
        <v>1066</v>
      </c>
      <c r="K214" s="100">
        <v>705090718</v>
      </c>
      <c r="L214" t="s">
        <v>3466</v>
      </c>
    </row>
    <row r="215" spans="1:12" x14ac:dyDescent="0.3">
      <c r="A215" s="65">
        <v>814074526221</v>
      </c>
      <c r="D215" s="69" t="s">
        <v>1067</v>
      </c>
      <c r="E215" t="s">
        <v>1068</v>
      </c>
      <c r="K215" s="100">
        <v>302318964</v>
      </c>
      <c r="L215" t="s">
        <v>4730</v>
      </c>
    </row>
    <row r="216" spans="1:12" x14ac:dyDescent="0.3">
      <c r="A216" s="65">
        <v>818673919866</v>
      </c>
      <c r="B216" t="s">
        <v>1069</v>
      </c>
      <c r="D216" s="69" t="s">
        <v>1070</v>
      </c>
      <c r="E216" t="s">
        <v>1071</v>
      </c>
      <c r="K216" s="100">
        <v>206831203</v>
      </c>
      <c r="L216" t="s">
        <v>3609</v>
      </c>
    </row>
    <row r="217" spans="1:12" x14ac:dyDescent="0.3">
      <c r="A217" s="65">
        <v>818673918907</v>
      </c>
      <c r="B217" t="s">
        <v>1071</v>
      </c>
      <c r="D217" s="69" t="s">
        <v>1072</v>
      </c>
      <c r="E217" t="s">
        <v>1071</v>
      </c>
      <c r="K217" s="100">
        <v>205923134</v>
      </c>
      <c r="L217" t="s">
        <v>3549</v>
      </c>
    </row>
    <row r="218" spans="1:12" x14ac:dyDescent="0.3">
      <c r="A218" s="65">
        <v>818724536748</v>
      </c>
      <c r="D218" s="69" t="s">
        <v>1073</v>
      </c>
      <c r="E218" t="s">
        <v>1074</v>
      </c>
      <c r="K218" s="100">
        <v>260655167</v>
      </c>
      <c r="L218" t="s">
        <v>4355</v>
      </c>
    </row>
    <row r="219" spans="1:12" x14ac:dyDescent="0.3">
      <c r="A219" s="65">
        <v>888865879829</v>
      </c>
      <c r="C219">
        <v>189937687</v>
      </c>
      <c r="D219" s="69"/>
      <c r="E219" t="s">
        <v>1075</v>
      </c>
      <c r="K219" s="100">
        <v>201289618</v>
      </c>
      <c r="L219" t="s">
        <v>3125</v>
      </c>
    </row>
    <row r="220" spans="1:12" x14ac:dyDescent="0.3">
      <c r="A220" s="65">
        <v>398877327472</v>
      </c>
      <c r="B220" t="s">
        <v>1076</v>
      </c>
      <c r="C220">
        <v>910115758</v>
      </c>
      <c r="D220" s="69"/>
      <c r="E220" t="s">
        <v>1077</v>
      </c>
      <c r="K220" s="100">
        <v>289348018</v>
      </c>
      <c r="L220" t="s">
        <v>4620</v>
      </c>
    </row>
    <row r="221" spans="1:12" x14ac:dyDescent="0.3">
      <c r="A221" s="65">
        <v>398915852714</v>
      </c>
      <c r="B221" t="s">
        <v>800</v>
      </c>
      <c r="C221">
        <v>207839753</v>
      </c>
      <c r="D221" s="69"/>
      <c r="E221" t="s">
        <v>1078</v>
      </c>
      <c r="K221" s="100">
        <v>124596432</v>
      </c>
      <c r="L221" t="s">
        <v>2274</v>
      </c>
    </row>
    <row r="222" spans="1:12" x14ac:dyDescent="0.3">
      <c r="A222" s="65">
        <v>398934584691</v>
      </c>
      <c r="B222" t="s">
        <v>1079</v>
      </c>
      <c r="C222">
        <v>859512011</v>
      </c>
      <c r="D222" s="69" t="s">
        <v>1080</v>
      </c>
      <c r="E222" t="s">
        <v>1081</v>
      </c>
      <c r="K222" s="100">
        <v>252001646</v>
      </c>
      <c r="L222" t="s">
        <v>4291</v>
      </c>
    </row>
    <row r="223" spans="1:12" x14ac:dyDescent="0.3">
      <c r="A223" s="65">
        <v>398948988330</v>
      </c>
      <c r="B223" t="s">
        <v>1082</v>
      </c>
      <c r="C223">
        <v>910115758</v>
      </c>
      <c r="D223" s="69"/>
      <c r="E223" t="s">
        <v>1083</v>
      </c>
      <c r="K223" s="100">
        <v>716541800</v>
      </c>
      <c r="L223" t="s">
        <v>6506</v>
      </c>
    </row>
    <row r="224" spans="1:12" x14ac:dyDescent="0.3">
      <c r="A224" s="65">
        <v>398950935131</v>
      </c>
      <c r="B224" t="s">
        <v>1084</v>
      </c>
      <c r="C224">
        <v>910115758</v>
      </c>
      <c r="D224" s="69"/>
      <c r="E224" t="s">
        <v>1085</v>
      </c>
      <c r="K224" s="100">
        <v>647831729</v>
      </c>
      <c r="L224" t="s">
        <v>6119</v>
      </c>
    </row>
    <row r="225" spans="1:12" x14ac:dyDescent="0.3">
      <c r="A225" s="65">
        <v>398955023742</v>
      </c>
      <c r="B225" t="s">
        <v>1086</v>
      </c>
      <c r="C225">
        <v>698708077</v>
      </c>
      <c r="D225" s="69" t="s">
        <v>1087</v>
      </c>
      <c r="E225" t="s">
        <v>1087</v>
      </c>
      <c r="K225" s="100">
        <v>407283724</v>
      </c>
      <c r="L225" t="s">
        <v>5406</v>
      </c>
    </row>
    <row r="226" spans="1:12" x14ac:dyDescent="0.3">
      <c r="A226" s="65">
        <v>398977430728</v>
      </c>
      <c r="C226">
        <v>751727224</v>
      </c>
      <c r="D226" s="69"/>
      <c r="E226" t="s">
        <v>1088</v>
      </c>
      <c r="K226" s="100">
        <v>772797230</v>
      </c>
      <c r="L226" t="s">
        <v>6811</v>
      </c>
    </row>
    <row r="227" spans="1:12" x14ac:dyDescent="0.3">
      <c r="A227" s="65">
        <v>398995936269</v>
      </c>
      <c r="B227" t="s">
        <v>1089</v>
      </c>
      <c r="C227">
        <v>875201573</v>
      </c>
      <c r="D227" s="69" t="s">
        <v>1090</v>
      </c>
      <c r="E227" t="s">
        <v>1090</v>
      </c>
      <c r="K227" s="100">
        <v>294073396</v>
      </c>
      <c r="L227" t="s">
        <v>4669</v>
      </c>
    </row>
    <row r="228" spans="1:12" x14ac:dyDescent="0.3">
      <c r="A228" s="65">
        <v>398999691947</v>
      </c>
      <c r="B228" t="s">
        <v>1091</v>
      </c>
      <c r="C228">
        <v>624244389</v>
      </c>
      <c r="D228" s="69"/>
      <c r="E228" t="s">
        <v>1092</v>
      </c>
      <c r="K228" s="100">
        <v>201286458</v>
      </c>
      <c r="L228" t="s">
        <v>3124</v>
      </c>
    </row>
    <row r="229" spans="1:12" x14ac:dyDescent="0.3">
      <c r="A229" s="65">
        <v>411002299995</v>
      </c>
      <c r="B229" t="s">
        <v>1093</v>
      </c>
      <c r="C229">
        <v>697266291</v>
      </c>
      <c r="D229" s="69"/>
      <c r="E229" t="s">
        <v>1094</v>
      </c>
      <c r="K229" s="100">
        <v>356967267</v>
      </c>
      <c r="L229" t="s">
        <v>5155</v>
      </c>
    </row>
    <row r="230" spans="1:12" x14ac:dyDescent="0.3">
      <c r="A230" s="65">
        <v>515322363583</v>
      </c>
      <c r="B230" t="s">
        <v>608</v>
      </c>
      <c r="C230">
        <v>351690925</v>
      </c>
      <c r="D230" s="69" t="s">
        <v>1095</v>
      </c>
      <c r="E230" t="s">
        <v>1096</v>
      </c>
      <c r="K230" s="100">
        <v>292347452</v>
      </c>
      <c r="L230" t="s">
        <v>4653</v>
      </c>
    </row>
    <row r="231" spans="1:12" x14ac:dyDescent="0.3">
      <c r="A231" s="65">
        <v>515322399952</v>
      </c>
      <c r="B231" t="s">
        <v>608</v>
      </c>
      <c r="C231">
        <v>351690925</v>
      </c>
      <c r="D231" s="69" t="s">
        <v>1097</v>
      </c>
      <c r="E231" t="s">
        <v>1098</v>
      </c>
      <c r="K231" s="100">
        <v>529388900</v>
      </c>
      <c r="L231" t="s">
        <v>5757</v>
      </c>
    </row>
    <row r="232" spans="1:12" x14ac:dyDescent="0.3">
      <c r="A232" s="65">
        <v>818174216790</v>
      </c>
      <c r="D232" s="69"/>
      <c r="E232" t="s">
        <v>1099</v>
      </c>
      <c r="K232" s="100">
        <v>204069408</v>
      </c>
      <c r="L232" t="s">
        <v>3404</v>
      </c>
    </row>
    <row r="233" spans="1:12" x14ac:dyDescent="0.3">
      <c r="A233" s="65">
        <v>818253023390</v>
      </c>
      <c r="B233" t="s">
        <v>1100</v>
      </c>
      <c r="D233" s="69" t="s">
        <v>1101</v>
      </c>
      <c r="E233" t="s">
        <v>1102</v>
      </c>
      <c r="K233" s="100">
        <v>201950780</v>
      </c>
      <c r="L233" t="s">
        <v>3200</v>
      </c>
    </row>
    <row r="234" spans="1:12" x14ac:dyDescent="0.3">
      <c r="A234" s="65">
        <v>888682290445</v>
      </c>
      <c r="B234" t="s">
        <v>1103</v>
      </c>
      <c r="C234">
        <v>727285520</v>
      </c>
      <c r="D234" s="69" t="s">
        <v>1104</v>
      </c>
      <c r="E234" t="s">
        <v>1105</v>
      </c>
      <c r="K234" s="100">
        <v>336701112</v>
      </c>
      <c r="L234" t="s">
        <v>4995</v>
      </c>
    </row>
    <row r="235" spans="1:12" x14ac:dyDescent="0.3">
      <c r="A235" s="65">
        <v>888682454199</v>
      </c>
      <c r="B235" t="s">
        <v>1106</v>
      </c>
      <c r="C235">
        <v>202694776</v>
      </c>
      <c r="D235" s="69" t="s">
        <v>1107</v>
      </c>
      <c r="E235" t="s">
        <v>1108</v>
      </c>
      <c r="K235" s="100">
        <v>385077491</v>
      </c>
      <c r="L235" t="s">
        <v>5315</v>
      </c>
    </row>
    <row r="236" spans="1:12" x14ac:dyDescent="0.3">
      <c r="A236" s="65">
        <v>888749482961</v>
      </c>
      <c r="B236" t="s">
        <v>749</v>
      </c>
      <c r="C236">
        <v>201241624</v>
      </c>
      <c r="D236" s="69"/>
      <c r="E236" t="s">
        <v>1109</v>
      </c>
      <c r="K236" s="100">
        <v>412789822</v>
      </c>
      <c r="L236" t="s">
        <v>5315</v>
      </c>
    </row>
    <row r="237" spans="1:12" x14ac:dyDescent="0.3">
      <c r="A237" s="65">
        <v>888779502238</v>
      </c>
      <c r="B237" t="s">
        <v>749</v>
      </c>
      <c r="C237">
        <v>201241624</v>
      </c>
      <c r="D237" s="69"/>
      <c r="E237" t="s">
        <v>1110</v>
      </c>
      <c r="K237" s="100">
        <v>826611863</v>
      </c>
      <c r="L237" t="s">
        <v>7044</v>
      </c>
    </row>
    <row r="238" spans="1:12" x14ac:dyDescent="0.3">
      <c r="A238" s="65">
        <v>888872904468</v>
      </c>
      <c r="B238" t="s">
        <v>1111</v>
      </c>
      <c r="C238">
        <v>961536596</v>
      </c>
      <c r="D238" s="69"/>
      <c r="E238" t="s">
        <v>1112</v>
      </c>
      <c r="K238" s="100">
        <v>807683993</v>
      </c>
      <c r="L238" t="s">
        <v>7013</v>
      </c>
    </row>
    <row r="239" spans="1:12" x14ac:dyDescent="0.3">
      <c r="A239" s="65">
        <v>888874158712</v>
      </c>
      <c r="B239" t="s">
        <v>1113</v>
      </c>
      <c r="C239">
        <v>200390259</v>
      </c>
      <c r="D239" s="69" t="s">
        <v>1114</v>
      </c>
      <c r="E239" t="s">
        <v>1115</v>
      </c>
      <c r="K239" s="100">
        <v>313938689</v>
      </c>
      <c r="L239" t="s">
        <v>4832</v>
      </c>
    </row>
    <row r="240" spans="1:12" x14ac:dyDescent="0.3">
      <c r="A240" s="65">
        <v>888898175366</v>
      </c>
      <c r="C240">
        <v>874307599</v>
      </c>
      <c r="D240" s="69"/>
      <c r="E240" t="s">
        <v>1116</v>
      </c>
      <c r="K240" s="100">
        <v>798534173</v>
      </c>
      <c r="L240" t="s">
        <v>6982</v>
      </c>
    </row>
    <row r="241" spans="1:12" x14ac:dyDescent="0.3">
      <c r="A241" s="65">
        <v>888976043664</v>
      </c>
      <c r="C241">
        <v>369666088</v>
      </c>
      <c r="D241" s="69" t="s">
        <v>1117</v>
      </c>
      <c r="E241" t="s">
        <v>1118</v>
      </c>
      <c r="K241" s="100">
        <v>265255922</v>
      </c>
      <c r="L241" t="s">
        <v>4400</v>
      </c>
    </row>
    <row r="242" spans="1:12" x14ac:dyDescent="0.3">
      <c r="A242" s="65">
        <v>888976970191</v>
      </c>
      <c r="B242" t="s">
        <v>746</v>
      </c>
      <c r="C242">
        <v>313763978</v>
      </c>
      <c r="D242" s="69" t="s">
        <v>1119</v>
      </c>
      <c r="E242" t="s">
        <v>1120</v>
      </c>
      <c r="K242" s="100">
        <v>285194628</v>
      </c>
      <c r="L242" t="s">
        <v>4583</v>
      </c>
    </row>
    <row r="243" spans="1:12" x14ac:dyDescent="0.3">
      <c r="A243" s="65">
        <v>888977161170</v>
      </c>
      <c r="B243" t="s">
        <v>1121</v>
      </c>
      <c r="C243">
        <v>549157980</v>
      </c>
      <c r="D243" s="69"/>
      <c r="E243" t="s">
        <v>1122</v>
      </c>
      <c r="K243" s="100">
        <v>367654333</v>
      </c>
      <c r="L243" t="s">
        <v>5240</v>
      </c>
    </row>
    <row r="244" spans="1:12" x14ac:dyDescent="0.3">
      <c r="A244" s="65">
        <v>888979639553</v>
      </c>
      <c r="B244" t="s">
        <v>1123</v>
      </c>
      <c r="C244">
        <v>891555938</v>
      </c>
      <c r="D244" s="69"/>
      <c r="E244" t="s">
        <v>1124</v>
      </c>
      <c r="K244" s="100">
        <v>259917069</v>
      </c>
      <c r="L244" t="s">
        <v>4348</v>
      </c>
    </row>
    <row r="245" spans="1:12" x14ac:dyDescent="0.3">
      <c r="A245" s="65">
        <v>888979815941</v>
      </c>
      <c r="B245" t="s">
        <v>1125</v>
      </c>
      <c r="C245">
        <v>913630874</v>
      </c>
      <c r="D245" s="69" t="s">
        <v>1126</v>
      </c>
      <c r="E245" t="s">
        <v>1127</v>
      </c>
      <c r="K245" s="100">
        <v>873069899</v>
      </c>
      <c r="L245" t="s">
        <v>7155</v>
      </c>
    </row>
    <row r="246" spans="1:12" x14ac:dyDescent="0.3">
      <c r="A246" s="65">
        <v>888980223568</v>
      </c>
      <c r="B246" t="s">
        <v>1128</v>
      </c>
      <c r="C246">
        <v>202055822</v>
      </c>
      <c r="D246" s="69" t="s">
        <v>1129</v>
      </c>
      <c r="E246" t="s">
        <v>1129</v>
      </c>
      <c r="K246" s="100">
        <v>372749482</v>
      </c>
      <c r="L246" t="s">
        <v>5275</v>
      </c>
    </row>
    <row r="247" spans="1:12" x14ac:dyDescent="0.3">
      <c r="A247" s="65">
        <v>888981294096</v>
      </c>
      <c r="B247" t="s">
        <v>1130</v>
      </c>
      <c r="C247">
        <v>200037710</v>
      </c>
      <c r="D247" s="69" t="s">
        <v>1131</v>
      </c>
      <c r="E247" t="s">
        <v>1131</v>
      </c>
      <c r="K247" s="100">
        <v>135759791</v>
      </c>
      <c r="L247" t="s">
        <v>2423</v>
      </c>
    </row>
    <row r="248" spans="1:12" x14ac:dyDescent="0.3">
      <c r="A248" s="65">
        <v>888982625380</v>
      </c>
      <c r="B248" t="s">
        <v>1132</v>
      </c>
      <c r="C248">
        <v>203001979</v>
      </c>
      <c r="D248" s="69"/>
      <c r="E248" t="s">
        <v>1133</v>
      </c>
      <c r="K248" s="100">
        <v>622685213</v>
      </c>
      <c r="L248" t="s">
        <v>2423</v>
      </c>
    </row>
    <row r="249" spans="1:12" x14ac:dyDescent="0.3">
      <c r="A249" s="65">
        <v>889001647876</v>
      </c>
      <c r="B249" t="s">
        <v>1134</v>
      </c>
      <c r="C249">
        <v>796241799</v>
      </c>
      <c r="D249" s="69" t="s">
        <v>1135</v>
      </c>
      <c r="E249" t="s">
        <v>1135</v>
      </c>
      <c r="K249" s="100">
        <v>117408248</v>
      </c>
      <c r="L249" t="s">
        <v>2191</v>
      </c>
    </row>
    <row r="250" spans="1:12" x14ac:dyDescent="0.3">
      <c r="A250" s="65">
        <v>399061848664</v>
      </c>
      <c r="C250">
        <v>817198627</v>
      </c>
      <c r="D250" s="69"/>
      <c r="E250" t="s">
        <v>1136</v>
      </c>
      <c r="K250" s="100">
        <v>152718284</v>
      </c>
      <c r="L250" t="s">
        <v>2191</v>
      </c>
    </row>
    <row r="251" spans="1:12" x14ac:dyDescent="0.3">
      <c r="A251" s="65">
        <v>399122208957</v>
      </c>
      <c r="B251" t="s">
        <v>1137</v>
      </c>
      <c r="C251">
        <v>619290712</v>
      </c>
      <c r="D251" s="69"/>
      <c r="E251" t="s">
        <v>1138</v>
      </c>
      <c r="K251" s="100">
        <v>758443060</v>
      </c>
      <c r="L251" t="s">
        <v>6696</v>
      </c>
    </row>
    <row r="252" spans="1:12" x14ac:dyDescent="0.3">
      <c r="A252" s="65">
        <v>399138316545</v>
      </c>
      <c r="B252" t="s">
        <v>1139</v>
      </c>
      <c r="C252">
        <v>783385090</v>
      </c>
      <c r="D252" s="69"/>
      <c r="E252" t="s">
        <v>1140</v>
      </c>
      <c r="K252" s="100">
        <v>128235949</v>
      </c>
      <c r="L252" t="s">
        <v>2329</v>
      </c>
    </row>
    <row r="253" spans="1:12" x14ac:dyDescent="0.3">
      <c r="A253" s="65">
        <v>399181625423</v>
      </c>
      <c r="C253">
        <v>685379473</v>
      </c>
      <c r="D253" s="69"/>
      <c r="E253" t="s">
        <v>1141</v>
      </c>
      <c r="K253" s="100">
        <v>397300706</v>
      </c>
      <c r="L253" t="s">
        <v>5373</v>
      </c>
    </row>
    <row r="254" spans="1:12" x14ac:dyDescent="0.3">
      <c r="A254" s="65">
        <v>399224300369</v>
      </c>
      <c r="B254" t="s">
        <v>1142</v>
      </c>
      <c r="C254">
        <v>347540331</v>
      </c>
      <c r="D254" s="69" t="s">
        <v>1143</v>
      </c>
      <c r="E254" t="s">
        <v>1144</v>
      </c>
      <c r="K254" s="100">
        <v>906792133</v>
      </c>
      <c r="L254" t="s">
        <v>7308</v>
      </c>
    </row>
    <row r="255" spans="1:12" x14ac:dyDescent="0.3">
      <c r="A255" s="65">
        <v>493642424640</v>
      </c>
      <c r="B255" t="s">
        <v>1145</v>
      </c>
      <c r="C255">
        <v>797370231</v>
      </c>
      <c r="D255" s="69" t="s">
        <v>1146</v>
      </c>
      <c r="E255" t="s">
        <v>1146</v>
      </c>
      <c r="K255" s="100">
        <v>781755192</v>
      </c>
      <c r="L255" t="s">
        <v>6879</v>
      </c>
    </row>
    <row r="256" spans="1:12" x14ac:dyDescent="0.3">
      <c r="A256" s="65">
        <v>497240043874</v>
      </c>
      <c r="B256" t="s">
        <v>874</v>
      </c>
      <c r="C256">
        <v>531678141</v>
      </c>
      <c r="D256" s="69"/>
      <c r="E256" t="s">
        <v>1147</v>
      </c>
      <c r="K256" s="100">
        <v>696418586</v>
      </c>
      <c r="L256" t="s">
        <v>6427</v>
      </c>
    </row>
    <row r="257" spans="1:12" x14ac:dyDescent="0.3">
      <c r="A257" s="65">
        <v>497240113749</v>
      </c>
      <c r="B257" t="s">
        <v>874</v>
      </c>
      <c r="C257">
        <v>531678141</v>
      </c>
      <c r="D257" s="69"/>
      <c r="E257" t="s">
        <v>1148</v>
      </c>
      <c r="K257" s="100">
        <v>684791559</v>
      </c>
      <c r="L257" t="s">
        <v>6323</v>
      </c>
    </row>
    <row r="258" spans="1:12" x14ac:dyDescent="0.3">
      <c r="A258" s="65">
        <v>516044343860</v>
      </c>
      <c r="B258" t="s">
        <v>608</v>
      </c>
      <c r="C258">
        <v>351690925</v>
      </c>
      <c r="D258" s="69" t="s">
        <v>1097</v>
      </c>
      <c r="E258" t="s">
        <v>1098</v>
      </c>
      <c r="K258" s="100">
        <v>237523679</v>
      </c>
      <c r="L258" t="s">
        <v>4168</v>
      </c>
    </row>
    <row r="259" spans="1:12" x14ac:dyDescent="0.3">
      <c r="A259" s="65">
        <v>516044371231</v>
      </c>
      <c r="B259" t="s">
        <v>608</v>
      </c>
      <c r="C259">
        <v>351690925</v>
      </c>
      <c r="D259" s="69" t="s">
        <v>1097</v>
      </c>
      <c r="E259" t="s">
        <v>1098</v>
      </c>
      <c r="K259" s="100">
        <v>396009609</v>
      </c>
      <c r="L259" t="s">
        <v>5369</v>
      </c>
    </row>
    <row r="260" spans="1:12" x14ac:dyDescent="0.3">
      <c r="A260" s="65">
        <v>888931246413</v>
      </c>
      <c r="C260">
        <v>856107850</v>
      </c>
      <c r="D260" s="69"/>
      <c r="E260" t="s">
        <v>1149</v>
      </c>
      <c r="K260" s="100">
        <v>328389959</v>
      </c>
      <c r="L260" t="s">
        <v>4938</v>
      </c>
    </row>
    <row r="261" spans="1:12" x14ac:dyDescent="0.3">
      <c r="A261" s="65">
        <v>889020713497</v>
      </c>
      <c r="B261" t="s">
        <v>1150</v>
      </c>
      <c r="C261">
        <v>631584691</v>
      </c>
      <c r="D261" s="69" t="s">
        <v>1151</v>
      </c>
      <c r="E261" t="s">
        <v>1152</v>
      </c>
      <c r="K261" s="100">
        <v>201218050</v>
      </c>
      <c r="L261" t="s">
        <v>3118</v>
      </c>
    </row>
    <row r="262" spans="1:12" x14ac:dyDescent="0.3">
      <c r="A262" s="65">
        <v>889070288886</v>
      </c>
      <c r="B262" t="s">
        <v>1153</v>
      </c>
      <c r="C262">
        <v>204138525</v>
      </c>
      <c r="D262" s="69" t="s">
        <v>1154</v>
      </c>
      <c r="E262" t="s">
        <v>1154</v>
      </c>
      <c r="K262" s="100">
        <v>206672765</v>
      </c>
      <c r="L262" t="s">
        <v>3597</v>
      </c>
    </row>
    <row r="263" spans="1:12" x14ac:dyDescent="0.3">
      <c r="A263" s="65">
        <v>889089645665</v>
      </c>
      <c r="B263" t="s">
        <v>836</v>
      </c>
      <c r="C263">
        <v>784813550</v>
      </c>
      <c r="D263" s="69" t="s">
        <v>1155</v>
      </c>
      <c r="E263" t="s">
        <v>1155</v>
      </c>
      <c r="K263" s="100">
        <v>175444114</v>
      </c>
      <c r="L263" t="s">
        <v>2786</v>
      </c>
    </row>
    <row r="264" spans="1:12" x14ac:dyDescent="0.3">
      <c r="A264" s="65">
        <v>889090107458</v>
      </c>
      <c r="B264" t="s">
        <v>1156</v>
      </c>
      <c r="C264">
        <v>626547419</v>
      </c>
      <c r="D264" s="69"/>
      <c r="E264" t="s">
        <v>1157</v>
      </c>
      <c r="K264" s="100">
        <v>642172794</v>
      </c>
      <c r="L264" t="s">
        <v>6082</v>
      </c>
    </row>
    <row r="265" spans="1:12" x14ac:dyDescent="0.3">
      <c r="A265" s="65">
        <v>889091615835</v>
      </c>
      <c r="B265" t="s">
        <v>1158</v>
      </c>
      <c r="C265">
        <v>210206998</v>
      </c>
      <c r="D265" s="69"/>
      <c r="E265" t="s">
        <v>1159</v>
      </c>
      <c r="K265" s="100">
        <v>874991813</v>
      </c>
      <c r="L265" t="s">
        <v>7168</v>
      </c>
    </row>
    <row r="266" spans="1:12" x14ac:dyDescent="0.3">
      <c r="A266" s="65">
        <v>889094796197</v>
      </c>
      <c r="B266" t="s">
        <v>1160</v>
      </c>
      <c r="C266">
        <v>501628140</v>
      </c>
      <c r="D266" s="69"/>
      <c r="E266" t="s">
        <v>1161</v>
      </c>
      <c r="K266" s="100">
        <v>668663222</v>
      </c>
      <c r="L266" t="s">
        <v>6198</v>
      </c>
    </row>
    <row r="267" spans="1:12" x14ac:dyDescent="0.3">
      <c r="A267" s="65">
        <v>889095369188</v>
      </c>
      <c r="B267" t="s">
        <v>715</v>
      </c>
      <c r="C267">
        <v>584562080</v>
      </c>
      <c r="D267" s="69"/>
      <c r="E267" t="s">
        <v>1162</v>
      </c>
      <c r="K267" s="100">
        <v>202726501</v>
      </c>
      <c r="L267" t="s">
        <v>3277</v>
      </c>
    </row>
    <row r="268" spans="1:12" x14ac:dyDescent="0.3">
      <c r="A268" s="65">
        <v>889096870457</v>
      </c>
      <c r="B268" t="s">
        <v>1163</v>
      </c>
      <c r="C268">
        <v>960078950</v>
      </c>
      <c r="D268" s="69"/>
      <c r="E268" t="s">
        <v>1164</v>
      </c>
      <c r="K268" s="100">
        <v>344229503</v>
      </c>
      <c r="L268" t="s">
        <v>5059</v>
      </c>
    </row>
    <row r="269" spans="1:12" x14ac:dyDescent="0.3">
      <c r="A269" s="65">
        <v>889125350164</v>
      </c>
      <c r="B269" t="s">
        <v>746</v>
      </c>
      <c r="C269">
        <v>313763978</v>
      </c>
      <c r="D269" s="69" t="s">
        <v>1165</v>
      </c>
      <c r="E269" t="s">
        <v>1166</v>
      </c>
      <c r="K269" s="100">
        <v>204949385</v>
      </c>
      <c r="L269" t="s">
        <v>3493</v>
      </c>
    </row>
    <row r="270" spans="1:12" x14ac:dyDescent="0.3">
      <c r="A270" s="65">
        <v>889126881770</v>
      </c>
      <c r="B270" t="s">
        <v>1167</v>
      </c>
      <c r="C270">
        <v>901581967</v>
      </c>
      <c r="D270" s="69" t="s">
        <v>1168</v>
      </c>
      <c r="E270" t="s">
        <v>1168</v>
      </c>
      <c r="K270" s="100">
        <v>558408863</v>
      </c>
      <c r="L270" t="s">
        <v>5824</v>
      </c>
    </row>
    <row r="271" spans="1:12" x14ac:dyDescent="0.3">
      <c r="A271" s="65">
        <v>889128494316</v>
      </c>
      <c r="B271" t="s">
        <v>1169</v>
      </c>
      <c r="C271">
        <v>206994788</v>
      </c>
      <c r="D271" s="69" t="s">
        <v>1170</v>
      </c>
      <c r="E271" t="s">
        <v>1170</v>
      </c>
      <c r="K271" s="100">
        <v>910834339</v>
      </c>
      <c r="L271" t="s">
        <v>7333</v>
      </c>
    </row>
    <row r="272" spans="1:12" x14ac:dyDescent="0.3">
      <c r="A272" s="65">
        <v>889129530542</v>
      </c>
      <c r="B272" t="s">
        <v>1171</v>
      </c>
      <c r="C272">
        <v>207481337</v>
      </c>
      <c r="D272" s="69" t="s">
        <v>1172</v>
      </c>
      <c r="E272" t="s">
        <v>1172</v>
      </c>
      <c r="K272" s="100">
        <v>252204776</v>
      </c>
      <c r="L272" t="s">
        <v>4293</v>
      </c>
    </row>
    <row r="273" spans="1:12" x14ac:dyDescent="0.3">
      <c r="A273" s="65">
        <v>889130101479</v>
      </c>
      <c r="B273" t="s">
        <v>1173</v>
      </c>
      <c r="C273">
        <v>731820350</v>
      </c>
      <c r="D273" s="69"/>
      <c r="E273" t="s">
        <v>1174</v>
      </c>
      <c r="K273" s="100">
        <v>135861731</v>
      </c>
      <c r="L273" t="s">
        <v>2424</v>
      </c>
    </row>
    <row r="274" spans="1:12" x14ac:dyDescent="0.3">
      <c r="A274" s="65">
        <v>889137381660</v>
      </c>
      <c r="B274" t="s">
        <v>1175</v>
      </c>
      <c r="C274">
        <v>825002189</v>
      </c>
      <c r="D274" s="69" t="s">
        <v>1176</v>
      </c>
      <c r="E274" t="s">
        <v>1177</v>
      </c>
      <c r="K274" s="100">
        <v>628774595</v>
      </c>
      <c r="L274" t="s">
        <v>5995</v>
      </c>
    </row>
    <row r="275" spans="1:12" x14ac:dyDescent="0.3">
      <c r="A275" s="65">
        <v>889155367015</v>
      </c>
      <c r="C275">
        <v>956482216</v>
      </c>
      <c r="D275" s="69"/>
      <c r="E275" t="s">
        <v>1178</v>
      </c>
      <c r="K275" s="100">
        <v>465055405</v>
      </c>
      <c r="L275" t="s">
        <v>5580</v>
      </c>
    </row>
    <row r="276" spans="1:12" x14ac:dyDescent="0.3">
      <c r="A276" s="65">
        <v>889161839460</v>
      </c>
      <c r="B276" t="s">
        <v>1179</v>
      </c>
      <c r="C276">
        <v>201304684</v>
      </c>
      <c r="D276" s="69"/>
      <c r="E276" t="s">
        <v>1180</v>
      </c>
      <c r="K276" s="100">
        <v>267923337</v>
      </c>
      <c r="L276" t="s">
        <v>4432</v>
      </c>
    </row>
    <row r="277" spans="1:12" x14ac:dyDescent="0.3">
      <c r="A277" s="65">
        <v>889163836990</v>
      </c>
      <c r="B277" t="s">
        <v>1181</v>
      </c>
      <c r="C277">
        <v>903172193</v>
      </c>
      <c r="D277" s="69" t="s">
        <v>1182</v>
      </c>
      <c r="E277" t="s">
        <v>1183</v>
      </c>
      <c r="K277" s="100">
        <v>285258570</v>
      </c>
      <c r="L277" t="s">
        <v>4585</v>
      </c>
    </row>
    <row r="278" spans="1:12" x14ac:dyDescent="0.3">
      <c r="A278" s="65">
        <v>889166969684</v>
      </c>
      <c r="B278" t="s">
        <v>1184</v>
      </c>
      <c r="C278">
        <v>910246259</v>
      </c>
      <c r="D278" s="69" t="s">
        <v>1185</v>
      </c>
      <c r="E278" t="s">
        <v>1185</v>
      </c>
      <c r="K278" s="100">
        <v>200464521</v>
      </c>
      <c r="L278" t="s">
        <v>3048</v>
      </c>
    </row>
    <row r="279" spans="1:12" x14ac:dyDescent="0.3">
      <c r="A279" s="65">
        <v>889172487251</v>
      </c>
      <c r="C279">
        <v>196900004</v>
      </c>
      <c r="D279" s="69"/>
      <c r="E279" t="s">
        <v>1186</v>
      </c>
      <c r="K279" s="100" t="s">
        <v>1943</v>
      </c>
      <c r="L279" t="s">
        <v>7624</v>
      </c>
    </row>
    <row r="280" spans="1:12" x14ac:dyDescent="0.3">
      <c r="A280" s="65">
        <v>889184713295</v>
      </c>
      <c r="B280" t="s">
        <v>1187</v>
      </c>
      <c r="C280">
        <v>201304684</v>
      </c>
      <c r="D280" s="69"/>
      <c r="E280" t="s">
        <v>1188</v>
      </c>
      <c r="K280" s="100">
        <v>204531315</v>
      </c>
      <c r="L280" t="s">
        <v>3461</v>
      </c>
    </row>
    <row r="281" spans="1:12" x14ac:dyDescent="0.3">
      <c r="A281" s="65">
        <v>889184733275</v>
      </c>
      <c r="B281" t="s">
        <v>1189</v>
      </c>
      <c r="C281">
        <v>910800612</v>
      </c>
      <c r="D281" s="69" t="s">
        <v>1190</v>
      </c>
      <c r="E281" t="s">
        <v>1190</v>
      </c>
      <c r="K281" s="100">
        <v>102275381</v>
      </c>
      <c r="L281" t="s">
        <v>2008</v>
      </c>
    </row>
    <row r="282" spans="1:12" x14ac:dyDescent="0.3">
      <c r="A282" s="65">
        <v>889185146882</v>
      </c>
      <c r="B282" t="s">
        <v>1191</v>
      </c>
      <c r="C282">
        <v>764833392</v>
      </c>
      <c r="D282" s="69" t="s">
        <v>1192</v>
      </c>
      <c r="E282" t="s">
        <v>1193</v>
      </c>
      <c r="K282" s="100">
        <v>892591849</v>
      </c>
      <c r="L282" t="s">
        <v>7241</v>
      </c>
    </row>
    <row r="283" spans="1:12" x14ac:dyDescent="0.3">
      <c r="A283" s="65">
        <v>889186810214</v>
      </c>
      <c r="B283" t="s">
        <v>1194</v>
      </c>
      <c r="C283">
        <v>200091259</v>
      </c>
      <c r="D283" s="69" t="s">
        <v>1195</v>
      </c>
      <c r="E283" t="s">
        <v>1196</v>
      </c>
      <c r="K283" s="100">
        <v>217305500</v>
      </c>
      <c r="L283" t="s">
        <v>3974</v>
      </c>
    </row>
    <row r="284" spans="1:12" x14ac:dyDescent="0.3">
      <c r="A284" s="65">
        <v>889187417199</v>
      </c>
      <c r="B284" t="s">
        <v>1197</v>
      </c>
      <c r="C284">
        <v>201304684</v>
      </c>
      <c r="D284" s="69"/>
      <c r="E284" t="s">
        <v>1198</v>
      </c>
      <c r="K284" s="100">
        <v>250611625</v>
      </c>
      <c r="L284" t="s">
        <v>4277</v>
      </c>
    </row>
    <row r="285" spans="1:12" x14ac:dyDescent="0.3">
      <c r="A285" s="65">
        <v>889188092970</v>
      </c>
      <c r="B285" t="s">
        <v>1199</v>
      </c>
      <c r="C285">
        <v>621514733</v>
      </c>
      <c r="D285" s="69"/>
      <c r="E285" t="s">
        <v>1200</v>
      </c>
      <c r="K285" s="100">
        <v>273043187</v>
      </c>
      <c r="L285" t="s">
        <v>4495</v>
      </c>
    </row>
    <row r="286" spans="1:12" x14ac:dyDescent="0.3">
      <c r="A286" s="65">
        <v>889188655000</v>
      </c>
      <c r="B286" t="s">
        <v>1201</v>
      </c>
      <c r="C286">
        <v>208567444</v>
      </c>
      <c r="D286" s="69"/>
      <c r="E286" t="s">
        <v>1202</v>
      </c>
      <c r="K286" s="100">
        <v>204365448</v>
      </c>
      <c r="L286" t="s">
        <v>3447</v>
      </c>
    </row>
    <row r="287" spans="1:12" x14ac:dyDescent="0.3">
      <c r="A287" s="65">
        <v>889189883723</v>
      </c>
      <c r="B287" t="s">
        <v>1203</v>
      </c>
      <c r="C287">
        <v>955261976</v>
      </c>
      <c r="D287" s="69"/>
      <c r="E287" t="s">
        <v>1204</v>
      </c>
      <c r="K287" s="100">
        <v>354542463</v>
      </c>
      <c r="L287" t="s">
        <v>5138</v>
      </c>
    </row>
    <row r="288" spans="1:12" x14ac:dyDescent="0.3">
      <c r="A288" s="65">
        <v>889191412557</v>
      </c>
      <c r="B288" t="s">
        <v>836</v>
      </c>
      <c r="C288">
        <v>784813550</v>
      </c>
      <c r="D288" s="69" t="s">
        <v>1205</v>
      </c>
      <c r="E288" t="s">
        <v>1205</v>
      </c>
      <c r="K288" s="100">
        <v>901752982</v>
      </c>
      <c r="L288" t="s">
        <v>7276</v>
      </c>
    </row>
    <row r="289" spans="1:12" x14ac:dyDescent="0.3">
      <c r="A289" s="65">
        <v>889231129231</v>
      </c>
      <c r="C289">
        <v>341302072</v>
      </c>
      <c r="D289" s="69" t="s">
        <v>1206</v>
      </c>
      <c r="E289" t="s">
        <v>1207</v>
      </c>
      <c r="K289" s="100">
        <v>145929873</v>
      </c>
      <c r="L289" t="s">
        <v>2524</v>
      </c>
    </row>
    <row r="290" spans="1:12" x14ac:dyDescent="0.3">
      <c r="A290" s="65">
        <v>889233712934</v>
      </c>
      <c r="B290" t="s">
        <v>1208</v>
      </c>
      <c r="C290">
        <v>201906260</v>
      </c>
      <c r="D290" s="69"/>
      <c r="E290" t="s">
        <v>1209</v>
      </c>
      <c r="K290" s="100">
        <v>634543333</v>
      </c>
      <c r="L290" t="s">
        <v>6044</v>
      </c>
    </row>
    <row r="291" spans="1:12" x14ac:dyDescent="0.3">
      <c r="A291" s="65">
        <v>399177988191</v>
      </c>
      <c r="C291">
        <v>801345603</v>
      </c>
      <c r="D291" s="69"/>
      <c r="E291" t="s">
        <v>1210</v>
      </c>
      <c r="K291" s="100">
        <v>128613820</v>
      </c>
      <c r="L291" t="s">
        <v>2333</v>
      </c>
    </row>
    <row r="292" spans="1:12" x14ac:dyDescent="0.3">
      <c r="A292" s="65">
        <v>399180498129</v>
      </c>
      <c r="C292">
        <v>685379473</v>
      </c>
      <c r="D292" s="69"/>
      <c r="E292" t="s">
        <v>1211</v>
      </c>
      <c r="K292" s="100">
        <v>202847262</v>
      </c>
      <c r="L292" t="s">
        <v>3288</v>
      </c>
    </row>
    <row r="293" spans="1:12" x14ac:dyDescent="0.3">
      <c r="A293" s="65">
        <v>399245238611</v>
      </c>
      <c r="B293" t="s">
        <v>1139</v>
      </c>
      <c r="C293">
        <v>783385090</v>
      </c>
      <c r="D293" s="69"/>
      <c r="E293" t="s">
        <v>1212</v>
      </c>
      <c r="K293" s="100">
        <v>324468935</v>
      </c>
      <c r="L293" t="s">
        <v>4911</v>
      </c>
    </row>
    <row r="294" spans="1:12" x14ac:dyDescent="0.3">
      <c r="A294" s="65">
        <v>399254689721</v>
      </c>
      <c r="C294">
        <v>980456315</v>
      </c>
      <c r="D294" s="69"/>
      <c r="E294" t="s">
        <v>1213</v>
      </c>
      <c r="K294" s="100">
        <v>180434666</v>
      </c>
      <c r="L294" t="s">
        <v>2839</v>
      </c>
    </row>
    <row r="295" spans="1:12" x14ac:dyDescent="0.3">
      <c r="A295" s="65">
        <v>399254696230</v>
      </c>
      <c r="C295">
        <v>980456315</v>
      </c>
      <c r="D295" s="69"/>
      <c r="E295" t="s">
        <v>1214</v>
      </c>
      <c r="K295" s="100">
        <v>792950442</v>
      </c>
      <c r="L295" t="s">
        <v>6953</v>
      </c>
    </row>
    <row r="296" spans="1:12" x14ac:dyDescent="0.3">
      <c r="A296" s="65">
        <v>493642433953</v>
      </c>
      <c r="B296" t="s">
        <v>1145</v>
      </c>
      <c r="C296">
        <v>797370231</v>
      </c>
      <c r="D296" s="69" t="s">
        <v>1215</v>
      </c>
      <c r="E296" t="s">
        <v>1215</v>
      </c>
      <c r="K296" s="100">
        <v>268323478</v>
      </c>
      <c r="L296" t="s">
        <v>4435</v>
      </c>
    </row>
    <row r="297" spans="1:12" x14ac:dyDescent="0.3">
      <c r="A297" s="65">
        <v>497241226336</v>
      </c>
      <c r="B297" t="s">
        <v>874</v>
      </c>
      <c r="C297">
        <v>531678141</v>
      </c>
      <c r="D297" s="69"/>
      <c r="E297" t="s">
        <v>1216</v>
      </c>
      <c r="K297" s="100">
        <v>967554812</v>
      </c>
      <c r="L297" t="s">
        <v>7494</v>
      </c>
    </row>
    <row r="298" spans="1:12" x14ac:dyDescent="0.3">
      <c r="A298" s="65">
        <v>512206644198</v>
      </c>
      <c r="B298" t="s">
        <v>632</v>
      </c>
      <c r="C298">
        <v>358297773</v>
      </c>
      <c r="D298" s="69" t="s">
        <v>1217</v>
      </c>
      <c r="E298" t="s">
        <v>1218</v>
      </c>
      <c r="K298" s="100">
        <v>208131458</v>
      </c>
      <c r="L298" t="s">
        <v>3730</v>
      </c>
    </row>
    <row r="299" spans="1:12" x14ac:dyDescent="0.3">
      <c r="A299" s="65">
        <v>530251542220</v>
      </c>
      <c r="B299" t="s">
        <v>1219</v>
      </c>
      <c r="C299">
        <v>500013087</v>
      </c>
      <c r="D299" s="69" t="s">
        <v>1220</v>
      </c>
      <c r="E299" t="s">
        <v>1221</v>
      </c>
      <c r="K299" s="100">
        <v>164000010</v>
      </c>
      <c r="L299" t="s">
        <v>2674</v>
      </c>
    </row>
    <row r="300" spans="1:12" x14ac:dyDescent="0.3">
      <c r="A300" s="65">
        <v>889136326421</v>
      </c>
      <c r="C300">
        <v>204224953</v>
      </c>
      <c r="D300" s="69"/>
      <c r="E300" t="s">
        <v>1222</v>
      </c>
      <c r="K300" s="100">
        <v>150945852</v>
      </c>
      <c r="L300" t="s">
        <v>2566</v>
      </c>
    </row>
    <row r="301" spans="1:12" x14ac:dyDescent="0.3">
      <c r="A301" s="65">
        <v>889138764518</v>
      </c>
      <c r="B301" t="s">
        <v>1223</v>
      </c>
      <c r="C301">
        <v>684791559</v>
      </c>
      <c r="D301" s="69" t="s">
        <v>1223</v>
      </c>
      <c r="E301" t="s">
        <v>1224</v>
      </c>
      <c r="K301" s="100">
        <v>625843413</v>
      </c>
      <c r="L301" t="s">
        <v>5976</v>
      </c>
    </row>
    <row r="302" spans="1:12" x14ac:dyDescent="0.3">
      <c r="A302" s="65">
        <v>889165568897</v>
      </c>
      <c r="B302" t="s">
        <v>1225</v>
      </c>
      <c r="C302">
        <v>203674599</v>
      </c>
      <c r="D302" s="69" t="s">
        <v>1226</v>
      </c>
      <c r="E302" t="s">
        <v>1226</v>
      </c>
      <c r="K302" s="100">
        <v>669769733</v>
      </c>
      <c r="L302" t="s">
        <v>6211</v>
      </c>
    </row>
    <row r="303" spans="1:12" x14ac:dyDescent="0.3">
      <c r="A303" s="65">
        <v>889168087660</v>
      </c>
      <c r="B303" t="s">
        <v>749</v>
      </c>
      <c r="C303">
        <v>201241624</v>
      </c>
      <c r="D303" s="69"/>
      <c r="E303" t="s">
        <v>1227</v>
      </c>
      <c r="K303" s="100">
        <v>131093128</v>
      </c>
      <c r="L303" t="s">
        <v>2372</v>
      </c>
    </row>
    <row r="304" spans="1:12" x14ac:dyDescent="0.3">
      <c r="A304" s="65">
        <v>889186089124</v>
      </c>
      <c r="B304" t="s">
        <v>1228</v>
      </c>
      <c r="C304">
        <v>910722972</v>
      </c>
      <c r="D304" s="69" t="s">
        <v>1229</v>
      </c>
      <c r="E304" t="s">
        <v>1230</v>
      </c>
      <c r="K304" s="100">
        <v>208193849</v>
      </c>
      <c r="L304" t="s">
        <v>3734</v>
      </c>
    </row>
    <row r="305" spans="1:12" x14ac:dyDescent="0.3">
      <c r="A305" s="65">
        <v>889186544501</v>
      </c>
      <c r="B305" t="s">
        <v>1228</v>
      </c>
      <c r="C305">
        <v>910722972</v>
      </c>
      <c r="D305" s="69" t="s">
        <v>1231</v>
      </c>
      <c r="E305" t="s">
        <v>1232</v>
      </c>
      <c r="K305" s="100">
        <v>886610483</v>
      </c>
      <c r="L305" t="s">
        <v>7219</v>
      </c>
    </row>
    <row r="306" spans="1:12" x14ac:dyDescent="0.3">
      <c r="A306" s="65">
        <v>889186931443</v>
      </c>
      <c r="C306">
        <v>203803814</v>
      </c>
      <c r="D306" s="69"/>
      <c r="E306" t="s">
        <v>1233</v>
      </c>
      <c r="K306" s="100">
        <v>160965746</v>
      </c>
      <c r="L306" t="s">
        <v>2641</v>
      </c>
    </row>
    <row r="307" spans="1:12" x14ac:dyDescent="0.3">
      <c r="A307" s="65">
        <v>889186995000</v>
      </c>
      <c r="C307">
        <v>203803814</v>
      </c>
      <c r="D307" s="69"/>
      <c r="E307" t="s">
        <v>1233</v>
      </c>
      <c r="K307" s="100">
        <v>413849381</v>
      </c>
      <c r="L307" t="s">
        <v>5427</v>
      </c>
    </row>
    <row r="308" spans="1:12" x14ac:dyDescent="0.3">
      <c r="A308" s="65">
        <v>889190249324</v>
      </c>
      <c r="B308" t="s">
        <v>1234</v>
      </c>
      <c r="C308">
        <v>910722972</v>
      </c>
      <c r="D308" s="69" t="s">
        <v>1235</v>
      </c>
      <c r="E308" t="s">
        <v>1235</v>
      </c>
      <c r="K308" s="100">
        <v>184750678</v>
      </c>
      <c r="L308" t="s">
        <v>2880</v>
      </c>
    </row>
    <row r="309" spans="1:12" x14ac:dyDescent="0.3">
      <c r="A309" s="65">
        <v>889193968876</v>
      </c>
      <c r="B309" t="s">
        <v>1022</v>
      </c>
      <c r="C309">
        <v>213226266</v>
      </c>
      <c r="D309" s="69" t="s">
        <v>1236</v>
      </c>
      <c r="E309" t="s">
        <v>1237</v>
      </c>
      <c r="K309" s="100">
        <v>281061666</v>
      </c>
      <c r="L309" t="s">
        <v>4554</v>
      </c>
    </row>
    <row r="310" spans="1:12" x14ac:dyDescent="0.3">
      <c r="A310" s="65">
        <v>889195002366</v>
      </c>
      <c r="B310" t="s">
        <v>814</v>
      </c>
      <c r="C310">
        <v>203649750</v>
      </c>
      <c r="D310" s="69" t="s">
        <v>1238</v>
      </c>
      <c r="E310" t="s">
        <v>1238</v>
      </c>
      <c r="K310" s="100">
        <v>905565753</v>
      </c>
      <c r="L310" t="s">
        <v>7301</v>
      </c>
    </row>
    <row r="311" spans="1:12" x14ac:dyDescent="0.3">
      <c r="A311" s="65">
        <v>889196103670</v>
      </c>
      <c r="B311" t="s">
        <v>1239</v>
      </c>
      <c r="C311">
        <v>336777658</v>
      </c>
      <c r="D311" s="69" t="s">
        <v>1240</v>
      </c>
      <c r="E311" t="s">
        <v>1240</v>
      </c>
      <c r="K311" s="100">
        <v>697546758</v>
      </c>
      <c r="L311" t="s">
        <v>6437</v>
      </c>
    </row>
    <row r="312" spans="1:12" x14ac:dyDescent="0.3">
      <c r="A312" s="65">
        <v>889196409964</v>
      </c>
      <c r="B312" t="s">
        <v>1241</v>
      </c>
      <c r="C312">
        <v>770643350</v>
      </c>
      <c r="D312" s="69"/>
      <c r="E312" t="s">
        <v>1242</v>
      </c>
      <c r="K312" s="100">
        <v>781862657</v>
      </c>
      <c r="L312" t="s">
        <v>6880</v>
      </c>
    </row>
    <row r="313" spans="1:12" x14ac:dyDescent="0.3">
      <c r="A313" s="65">
        <v>889230137325</v>
      </c>
      <c r="B313" t="s">
        <v>746</v>
      </c>
      <c r="C313">
        <v>313763978</v>
      </c>
      <c r="D313" s="69" t="s">
        <v>1243</v>
      </c>
      <c r="E313" t="s">
        <v>1244</v>
      </c>
      <c r="K313" s="100">
        <v>324629785</v>
      </c>
      <c r="L313" t="s">
        <v>4913</v>
      </c>
    </row>
    <row r="314" spans="1:12" x14ac:dyDescent="0.3">
      <c r="A314" s="65">
        <v>889232079230</v>
      </c>
      <c r="B314" t="s">
        <v>715</v>
      </c>
      <c r="C314">
        <v>584562080</v>
      </c>
      <c r="D314" s="69"/>
      <c r="E314" t="s">
        <v>1245</v>
      </c>
      <c r="K314" s="100">
        <v>389317888</v>
      </c>
      <c r="L314" t="s">
        <v>5335</v>
      </c>
    </row>
    <row r="315" spans="1:12" x14ac:dyDescent="0.3">
      <c r="A315" s="65">
        <v>889232197128</v>
      </c>
      <c r="B315" t="s">
        <v>715</v>
      </c>
      <c r="C315">
        <v>584562080</v>
      </c>
      <c r="D315" s="69"/>
      <c r="E315" t="s">
        <v>1246</v>
      </c>
      <c r="K315" s="100">
        <v>524154340</v>
      </c>
      <c r="L315" t="s">
        <v>5746</v>
      </c>
    </row>
    <row r="316" spans="1:12" x14ac:dyDescent="0.3">
      <c r="A316" s="65">
        <v>889234271097</v>
      </c>
      <c r="B316" t="s">
        <v>1247</v>
      </c>
      <c r="C316">
        <v>262771814</v>
      </c>
      <c r="D316" s="69"/>
      <c r="E316" t="s">
        <v>1248</v>
      </c>
      <c r="K316" s="100">
        <v>148876061</v>
      </c>
      <c r="L316" t="s">
        <v>1682</v>
      </c>
    </row>
    <row r="317" spans="1:12" x14ac:dyDescent="0.3">
      <c r="A317" s="65">
        <v>889234382660</v>
      </c>
      <c r="B317" t="s">
        <v>1249</v>
      </c>
      <c r="C317">
        <v>932172216</v>
      </c>
      <c r="D317" s="69"/>
      <c r="E317" t="s">
        <v>1250</v>
      </c>
      <c r="K317" s="100">
        <v>636460605</v>
      </c>
      <c r="L317" t="s">
        <v>1682</v>
      </c>
    </row>
    <row r="318" spans="1:12" x14ac:dyDescent="0.3">
      <c r="A318" s="65">
        <v>889236376565</v>
      </c>
      <c r="B318" t="s">
        <v>836</v>
      </c>
      <c r="C318">
        <v>784813550</v>
      </c>
      <c r="D318" s="69" t="s">
        <v>1251</v>
      </c>
      <c r="E318" t="s">
        <v>1251</v>
      </c>
      <c r="K318" s="100">
        <v>247114815</v>
      </c>
      <c r="L318" t="s">
        <v>4249</v>
      </c>
    </row>
    <row r="319" spans="1:12" x14ac:dyDescent="0.3">
      <c r="A319" s="65">
        <v>889236376966</v>
      </c>
      <c r="B319" t="s">
        <v>836</v>
      </c>
      <c r="C319">
        <v>784813550</v>
      </c>
      <c r="D319" s="69" t="s">
        <v>1251</v>
      </c>
      <c r="E319" t="s">
        <v>1251</v>
      </c>
      <c r="K319" s="100">
        <v>312584700</v>
      </c>
      <c r="L319" t="s">
        <v>4818</v>
      </c>
    </row>
    <row r="320" spans="1:12" x14ac:dyDescent="0.3">
      <c r="A320" s="65">
        <v>889236377138</v>
      </c>
      <c r="B320" t="s">
        <v>836</v>
      </c>
      <c r="C320">
        <v>784813550</v>
      </c>
      <c r="D320" s="69" t="s">
        <v>1251</v>
      </c>
      <c r="E320" t="s">
        <v>1251</v>
      </c>
      <c r="K320" s="100">
        <v>105003242</v>
      </c>
      <c r="L320" t="s">
        <v>2054</v>
      </c>
    </row>
    <row r="321" spans="1:12" x14ac:dyDescent="0.3">
      <c r="A321" s="65">
        <v>889236377540</v>
      </c>
      <c r="B321" t="s">
        <v>836</v>
      </c>
      <c r="C321">
        <v>784813550</v>
      </c>
      <c r="D321" s="69" t="s">
        <v>1251</v>
      </c>
      <c r="E321" t="s">
        <v>1251</v>
      </c>
      <c r="K321" s="100">
        <v>133009213</v>
      </c>
      <c r="L321" t="s">
        <v>2393</v>
      </c>
    </row>
    <row r="322" spans="1:12" x14ac:dyDescent="0.3">
      <c r="A322" s="65">
        <v>889236588715</v>
      </c>
      <c r="B322" t="s">
        <v>1252</v>
      </c>
      <c r="C322">
        <v>208362643</v>
      </c>
      <c r="D322" s="69" t="s">
        <v>1253</v>
      </c>
      <c r="E322" t="s">
        <v>1253</v>
      </c>
      <c r="K322" s="100">
        <v>103242355</v>
      </c>
      <c r="L322" t="s">
        <v>2027</v>
      </c>
    </row>
    <row r="323" spans="1:12" x14ac:dyDescent="0.3">
      <c r="A323" s="65">
        <v>889240643185</v>
      </c>
      <c r="B323" t="s">
        <v>1254</v>
      </c>
      <c r="C323">
        <v>373857793</v>
      </c>
      <c r="D323" s="69"/>
      <c r="E323" t="s">
        <v>1255</v>
      </c>
      <c r="K323" s="100">
        <v>106486034</v>
      </c>
      <c r="L323" t="s">
        <v>2027</v>
      </c>
    </row>
    <row r="324" spans="1:12" x14ac:dyDescent="0.3">
      <c r="A324" s="65">
        <v>889240762654</v>
      </c>
      <c r="C324">
        <v>207161946</v>
      </c>
      <c r="D324" s="69"/>
      <c r="E324" t="s">
        <v>1256</v>
      </c>
      <c r="K324" s="100">
        <v>129789158</v>
      </c>
      <c r="L324" t="s">
        <v>2027</v>
      </c>
    </row>
    <row r="325" spans="1:12" x14ac:dyDescent="0.3">
      <c r="A325" s="65">
        <v>889268640693</v>
      </c>
      <c r="B325" t="s">
        <v>1257</v>
      </c>
      <c r="C325">
        <v>674305451</v>
      </c>
      <c r="D325" s="69"/>
      <c r="E325" t="s">
        <v>1258</v>
      </c>
      <c r="K325" s="100">
        <v>184046300</v>
      </c>
      <c r="L325" t="s">
        <v>2027</v>
      </c>
    </row>
    <row r="326" spans="1:12" x14ac:dyDescent="0.3">
      <c r="A326" s="65">
        <v>889269809162</v>
      </c>
      <c r="B326" t="s">
        <v>1259</v>
      </c>
      <c r="C326">
        <v>676423176</v>
      </c>
      <c r="D326" s="69"/>
      <c r="E326" t="s">
        <v>1260</v>
      </c>
      <c r="K326" s="100">
        <v>722790731</v>
      </c>
      <c r="L326" t="s">
        <v>2027</v>
      </c>
    </row>
    <row r="327" spans="1:12" x14ac:dyDescent="0.3">
      <c r="A327" s="65">
        <v>889269878390</v>
      </c>
      <c r="B327" t="s">
        <v>1261</v>
      </c>
      <c r="C327">
        <v>209961624</v>
      </c>
      <c r="D327" s="69" t="s">
        <v>1262</v>
      </c>
      <c r="E327" t="s">
        <v>1263</v>
      </c>
      <c r="K327" s="100">
        <v>770691214</v>
      </c>
      <c r="L327" t="s">
        <v>6787</v>
      </c>
    </row>
    <row r="328" spans="1:12" x14ac:dyDescent="0.3">
      <c r="A328" s="65">
        <v>889270222134</v>
      </c>
      <c r="B328" t="s">
        <v>836</v>
      </c>
      <c r="C328">
        <v>784813550</v>
      </c>
      <c r="D328" s="69" t="s">
        <v>1264</v>
      </c>
      <c r="E328" t="s">
        <v>1264</v>
      </c>
      <c r="K328" s="100">
        <v>109320277</v>
      </c>
      <c r="L328" t="s">
        <v>2102</v>
      </c>
    </row>
    <row r="329" spans="1:12" x14ac:dyDescent="0.3">
      <c r="A329" s="65">
        <v>889272667111</v>
      </c>
      <c r="C329">
        <v>208096041</v>
      </c>
      <c r="D329" s="69"/>
      <c r="E329" t="s">
        <v>1265</v>
      </c>
      <c r="K329" s="100">
        <v>915086071</v>
      </c>
      <c r="L329" t="s">
        <v>7352</v>
      </c>
    </row>
    <row r="330" spans="1:12" x14ac:dyDescent="0.3">
      <c r="A330" s="65">
        <v>889273951632</v>
      </c>
      <c r="B330" t="s">
        <v>1266</v>
      </c>
      <c r="C330">
        <v>661293101</v>
      </c>
      <c r="D330" s="69" t="s">
        <v>1267</v>
      </c>
      <c r="E330" t="s">
        <v>1267</v>
      </c>
      <c r="K330" s="100">
        <v>124279208</v>
      </c>
      <c r="L330" t="s">
        <v>2270</v>
      </c>
    </row>
    <row r="331" spans="1:12" x14ac:dyDescent="0.3">
      <c r="A331" s="65">
        <v>889274878882</v>
      </c>
      <c r="B331" t="s">
        <v>786</v>
      </c>
      <c r="C331">
        <v>910800612</v>
      </c>
      <c r="D331" s="69" t="s">
        <v>1268</v>
      </c>
      <c r="E331" t="s">
        <v>1268</v>
      </c>
      <c r="K331" s="100">
        <v>390496923</v>
      </c>
      <c r="L331" t="s">
        <v>5342</v>
      </c>
    </row>
    <row r="332" spans="1:12" x14ac:dyDescent="0.3">
      <c r="A332" s="65">
        <v>889278448781</v>
      </c>
      <c r="B332" t="s">
        <v>1189</v>
      </c>
      <c r="C332">
        <v>910800612</v>
      </c>
      <c r="D332" s="69" t="s">
        <v>1269</v>
      </c>
      <c r="E332" t="s">
        <v>1269</v>
      </c>
      <c r="K332" s="100">
        <v>341910153</v>
      </c>
      <c r="L332" t="s">
        <v>5035</v>
      </c>
    </row>
    <row r="333" spans="1:12" x14ac:dyDescent="0.3">
      <c r="A333" s="65">
        <v>889281385518</v>
      </c>
      <c r="B333" t="s">
        <v>1270</v>
      </c>
      <c r="C333">
        <v>703734634</v>
      </c>
      <c r="D333" s="69"/>
      <c r="E333" t="s">
        <v>1271</v>
      </c>
      <c r="K333" s="100">
        <v>112419438</v>
      </c>
      <c r="L333" t="s">
        <v>2131</v>
      </c>
    </row>
    <row r="334" spans="1:12" x14ac:dyDescent="0.3">
      <c r="A334" s="65">
        <v>889306807293</v>
      </c>
      <c r="B334" t="s">
        <v>1272</v>
      </c>
      <c r="C334">
        <v>910800612</v>
      </c>
      <c r="D334" s="69" t="s">
        <v>1273</v>
      </c>
      <c r="E334" t="s">
        <v>1273</v>
      </c>
      <c r="K334" s="100">
        <v>168938152</v>
      </c>
      <c r="L334" t="s">
        <v>2722</v>
      </c>
    </row>
    <row r="335" spans="1:12" x14ac:dyDescent="0.3">
      <c r="A335" s="65">
        <v>889309648390</v>
      </c>
      <c r="B335" t="s">
        <v>1274</v>
      </c>
      <c r="C335">
        <v>910800612</v>
      </c>
      <c r="D335" s="69"/>
      <c r="E335" t="s">
        <v>1275</v>
      </c>
      <c r="K335" s="100">
        <v>534579888</v>
      </c>
      <c r="L335" t="s">
        <v>5767</v>
      </c>
    </row>
    <row r="336" spans="1:12" x14ac:dyDescent="0.3">
      <c r="A336" s="65">
        <v>889310082613</v>
      </c>
      <c r="B336" t="s">
        <v>981</v>
      </c>
      <c r="C336">
        <v>688788633</v>
      </c>
      <c r="D336" s="69" t="s">
        <v>1276</v>
      </c>
      <c r="E336" t="s">
        <v>1277</v>
      </c>
      <c r="K336" s="100">
        <v>727219854</v>
      </c>
      <c r="L336" t="s">
        <v>6581</v>
      </c>
    </row>
    <row r="337" spans="1:12" x14ac:dyDescent="0.3">
      <c r="A337" s="65">
        <v>399248428464</v>
      </c>
      <c r="B337" t="s">
        <v>1278</v>
      </c>
      <c r="C337">
        <v>208589054</v>
      </c>
      <c r="D337" s="69" t="s">
        <v>1279</v>
      </c>
      <c r="E337" t="s">
        <v>1280</v>
      </c>
      <c r="K337" s="100">
        <v>727261230</v>
      </c>
      <c r="L337" t="s">
        <v>6581</v>
      </c>
    </row>
    <row r="338" spans="1:12" x14ac:dyDescent="0.3">
      <c r="A338" s="65">
        <v>447634989448</v>
      </c>
      <c r="B338" t="s">
        <v>1281</v>
      </c>
      <c r="C338">
        <v>531816102</v>
      </c>
      <c r="D338" s="69" t="s">
        <v>1282</v>
      </c>
      <c r="E338" t="s">
        <v>1283</v>
      </c>
      <c r="K338" s="100">
        <v>405109549</v>
      </c>
      <c r="L338" t="s">
        <v>5399</v>
      </c>
    </row>
    <row r="339" spans="1:12" x14ac:dyDescent="0.3">
      <c r="A339" s="65">
        <v>493642431630</v>
      </c>
      <c r="B339" t="s">
        <v>1145</v>
      </c>
      <c r="C339">
        <v>797370231</v>
      </c>
      <c r="D339" s="69" t="s">
        <v>1284</v>
      </c>
      <c r="E339" t="s">
        <v>1284</v>
      </c>
      <c r="K339" s="100">
        <v>171322634</v>
      </c>
      <c r="L339" t="s">
        <v>2737</v>
      </c>
    </row>
    <row r="340" spans="1:12" x14ac:dyDescent="0.3">
      <c r="A340" s="65">
        <v>497241587185</v>
      </c>
      <c r="B340" t="s">
        <v>869</v>
      </c>
      <c r="C340">
        <v>201521141</v>
      </c>
      <c r="D340" s="69"/>
      <c r="E340" t="s">
        <v>1285</v>
      </c>
      <c r="K340" s="100">
        <v>685717450</v>
      </c>
      <c r="L340" t="s">
        <v>6335</v>
      </c>
    </row>
    <row r="341" spans="1:12" x14ac:dyDescent="0.3">
      <c r="A341" s="65">
        <v>889165708268</v>
      </c>
      <c r="B341" t="s">
        <v>749</v>
      </c>
      <c r="C341">
        <v>201241624</v>
      </c>
      <c r="D341" s="69"/>
      <c r="E341" t="s">
        <v>1286</v>
      </c>
      <c r="K341" s="100">
        <v>103538947</v>
      </c>
      <c r="L341" t="s">
        <v>2035</v>
      </c>
    </row>
    <row r="342" spans="1:12" x14ac:dyDescent="0.3">
      <c r="A342" s="65">
        <v>889166756553</v>
      </c>
      <c r="B342" t="s">
        <v>1287</v>
      </c>
      <c r="C342">
        <v>202667086</v>
      </c>
      <c r="D342" s="69" t="s">
        <v>1288</v>
      </c>
      <c r="E342" t="s">
        <v>1288</v>
      </c>
      <c r="K342" s="100">
        <v>250939426</v>
      </c>
      <c r="L342" t="s">
        <v>4282</v>
      </c>
    </row>
    <row r="343" spans="1:12" x14ac:dyDescent="0.3">
      <c r="A343" s="65">
        <v>889174810519</v>
      </c>
      <c r="B343" t="s">
        <v>1289</v>
      </c>
      <c r="C343">
        <v>521825286</v>
      </c>
      <c r="D343" s="69"/>
      <c r="E343" t="s">
        <v>1290</v>
      </c>
      <c r="K343" s="100">
        <v>774054634</v>
      </c>
      <c r="L343" t="s">
        <v>6821</v>
      </c>
    </row>
    <row r="344" spans="1:12" x14ac:dyDescent="0.3">
      <c r="A344" s="65">
        <v>889187395867</v>
      </c>
      <c r="B344" t="s">
        <v>1291</v>
      </c>
      <c r="C344">
        <v>209701234</v>
      </c>
      <c r="D344" s="69"/>
      <c r="E344" t="s">
        <v>1292</v>
      </c>
      <c r="K344" s="100">
        <v>224259778</v>
      </c>
      <c r="L344" t="s">
        <v>4037</v>
      </c>
    </row>
    <row r="345" spans="1:12" x14ac:dyDescent="0.3">
      <c r="A345" s="65">
        <v>889200671870</v>
      </c>
      <c r="B345" t="s">
        <v>1289</v>
      </c>
      <c r="C345">
        <v>521825286</v>
      </c>
      <c r="D345" s="69"/>
      <c r="E345" t="s">
        <v>1293</v>
      </c>
      <c r="K345" s="100">
        <v>681849947</v>
      </c>
      <c r="L345" t="s">
        <v>6301</v>
      </c>
    </row>
    <row r="346" spans="1:12" x14ac:dyDescent="0.3">
      <c r="A346" s="65">
        <v>889227666616</v>
      </c>
      <c r="B346" t="s">
        <v>1294</v>
      </c>
      <c r="C346">
        <v>271351097</v>
      </c>
      <c r="D346" s="69"/>
      <c r="E346" t="s">
        <v>1295</v>
      </c>
      <c r="K346" s="100">
        <v>180268235</v>
      </c>
      <c r="L346" t="s">
        <v>2838</v>
      </c>
    </row>
    <row r="347" spans="1:12" x14ac:dyDescent="0.3">
      <c r="A347" s="65">
        <v>889232110858</v>
      </c>
      <c r="B347" t="s">
        <v>1296</v>
      </c>
      <c r="C347">
        <v>143013731</v>
      </c>
      <c r="D347" s="69" t="s">
        <v>1297</v>
      </c>
      <c r="E347" t="s">
        <v>1297</v>
      </c>
      <c r="K347" s="100">
        <v>643320223</v>
      </c>
      <c r="L347" t="s">
        <v>6088</v>
      </c>
    </row>
    <row r="348" spans="1:12" x14ac:dyDescent="0.3">
      <c r="A348" s="65">
        <v>889232774605</v>
      </c>
      <c r="B348" t="s">
        <v>1298</v>
      </c>
      <c r="C348">
        <v>910722972</v>
      </c>
      <c r="D348" s="69" t="s">
        <v>1299</v>
      </c>
      <c r="E348" t="s">
        <v>1299</v>
      </c>
      <c r="K348" s="100">
        <v>489105845</v>
      </c>
      <c r="L348" t="s">
        <v>5664</v>
      </c>
    </row>
    <row r="349" spans="1:12" x14ac:dyDescent="0.3">
      <c r="A349" s="65">
        <v>889233212746</v>
      </c>
      <c r="B349" t="s">
        <v>1300</v>
      </c>
      <c r="C349">
        <v>675252777</v>
      </c>
      <c r="D349" s="69"/>
      <c r="E349" t="s">
        <v>1301</v>
      </c>
      <c r="K349" s="100">
        <v>161156922</v>
      </c>
      <c r="L349" t="s">
        <v>2651</v>
      </c>
    </row>
    <row r="350" spans="1:12" x14ac:dyDescent="0.3">
      <c r="A350" s="65">
        <v>889233341550</v>
      </c>
      <c r="B350" t="s">
        <v>1302</v>
      </c>
      <c r="C350">
        <v>515658700</v>
      </c>
      <c r="D350" s="69" t="s">
        <v>1303</v>
      </c>
      <c r="E350" t="s">
        <v>1304</v>
      </c>
      <c r="K350" s="100">
        <v>356425839</v>
      </c>
      <c r="L350" t="s">
        <v>5153</v>
      </c>
    </row>
    <row r="351" spans="1:12" x14ac:dyDescent="0.3">
      <c r="A351" s="65">
        <v>889234773715</v>
      </c>
      <c r="B351" t="s">
        <v>1305</v>
      </c>
      <c r="C351">
        <v>677594500</v>
      </c>
      <c r="D351" s="69"/>
      <c r="E351" t="s">
        <v>1306</v>
      </c>
      <c r="K351" s="100">
        <v>200767321</v>
      </c>
      <c r="L351" t="s">
        <v>3070</v>
      </c>
    </row>
    <row r="352" spans="1:12" x14ac:dyDescent="0.3">
      <c r="A352" s="65">
        <v>889234890880</v>
      </c>
      <c r="B352" t="s">
        <v>1307</v>
      </c>
      <c r="C352">
        <v>631670792</v>
      </c>
      <c r="D352" s="69" t="s">
        <v>1308</v>
      </c>
      <c r="E352" t="s">
        <v>1308</v>
      </c>
      <c r="K352" s="100">
        <v>203108093</v>
      </c>
      <c r="L352" t="s">
        <v>3314</v>
      </c>
    </row>
    <row r="353" spans="1:12" x14ac:dyDescent="0.3">
      <c r="A353" s="65">
        <v>889262212102</v>
      </c>
      <c r="B353" t="s">
        <v>1309</v>
      </c>
      <c r="C353">
        <v>770842000</v>
      </c>
      <c r="D353" s="69" t="s">
        <v>1310</v>
      </c>
      <c r="E353" t="s">
        <v>1310</v>
      </c>
      <c r="K353" s="100">
        <v>203118040</v>
      </c>
      <c r="L353" t="s">
        <v>3315</v>
      </c>
    </row>
    <row r="354" spans="1:12" x14ac:dyDescent="0.3">
      <c r="A354" s="65">
        <v>889268967231</v>
      </c>
      <c r="C354">
        <v>722152417</v>
      </c>
      <c r="D354" s="69"/>
      <c r="E354" t="s">
        <v>1311</v>
      </c>
      <c r="K354" s="100">
        <v>171953391</v>
      </c>
      <c r="L354" t="s">
        <v>2748</v>
      </c>
    </row>
    <row r="355" spans="1:12" x14ac:dyDescent="0.3">
      <c r="A355" s="65">
        <v>889269316002</v>
      </c>
      <c r="C355">
        <v>722152417</v>
      </c>
      <c r="D355" s="69"/>
      <c r="E355" t="s">
        <v>1312</v>
      </c>
      <c r="K355" s="100">
        <v>472918109</v>
      </c>
      <c r="L355" t="s">
        <v>5615</v>
      </c>
    </row>
    <row r="356" spans="1:12" x14ac:dyDescent="0.3">
      <c r="A356" s="65">
        <v>889270579874</v>
      </c>
      <c r="B356" t="s">
        <v>715</v>
      </c>
      <c r="C356">
        <v>584562080</v>
      </c>
      <c r="D356" s="69"/>
      <c r="E356" t="s">
        <v>1313</v>
      </c>
      <c r="K356" s="100">
        <v>363622771</v>
      </c>
      <c r="L356" t="s">
        <v>5216</v>
      </c>
    </row>
    <row r="357" spans="1:12" x14ac:dyDescent="0.3">
      <c r="A357" s="65">
        <v>889270635823</v>
      </c>
      <c r="B357" t="s">
        <v>739</v>
      </c>
      <c r="C357">
        <v>206838745</v>
      </c>
      <c r="D357" s="69"/>
      <c r="E357" t="s">
        <v>1314</v>
      </c>
      <c r="K357" s="100">
        <v>150216311</v>
      </c>
      <c r="L357" t="s">
        <v>2560</v>
      </c>
    </row>
    <row r="358" spans="1:12" x14ac:dyDescent="0.3">
      <c r="A358" s="65">
        <v>889271218219</v>
      </c>
      <c r="B358" t="s">
        <v>746</v>
      </c>
      <c r="C358">
        <v>313763978</v>
      </c>
      <c r="D358" s="69" t="s">
        <v>1315</v>
      </c>
      <c r="E358" t="s">
        <v>1316</v>
      </c>
      <c r="K358" s="100">
        <v>523385704</v>
      </c>
      <c r="L358" t="s">
        <v>5744</v>
      </c>
    </row>
    <row r="359" spans="1:12" x14ac:dyDescent="0.3">
      <c r="A359" s="65">
        <v>889271253460</v>
      </c>
      <c r="B359" t="s">
        <v>746</v>
      </c>
      <c r="C359">
        <v>313763978</v>
      </c>
      <c r="D359" s="69" t="s">
        <v>1315</v>
      </c>
      <c r="E359" t="s">
        <v>1316</v>
      </c>
      <c r="K359" s="100">
        <v>944716912</v>
      </c>
      <c r="L359" t="s">
        <v>7434</v>
      </c>
    </row>
    <row r="360" spans="1:12" x14ac:dyDescent="0.3">
      <c r="A360" s="65">
        <v>889272416321</v>
      </c>
      <c r="C360">
        <v>201007827</v>
      </c>
      <c r="D360" s="69"/>
      <c r="E360" t="s">
        <v>1317</v>
      </c>
      <c r="K360" s="100">
        <v>168775628</v>
      </c>
      <c r="L360" t="s">
        <v>2721</v>
      </c>
    </row>
    <row r="361" spans="1:12" x14ac:dyDescent="0.3">
      <c r="A361" s="65">
        <v>889273483050</v>
      </c>
      <c r="B361" t="s">
        <v>836</v>
      </c>
      <c r="C361">
        <v>784813550</v>
      </c>
      <c r="D361" s="69" t="s">
        <v>1318</v>
      </c>
      <c r="E361" t="s">
        <v>1318</v>
      </c>
      <c r="K361" s="100">
        <v>431029723</v>
      </c>
      <c r="L361" t="s">
        <v>5476</v>
      </c>
    </row>
    <row r="362" spans="1:12" x14ac:dyDescent="0.3">
      <c r="A362" s="65">
        <v>889278711820</v>
      </c>
      <c r="B362" t="s">
        <v>1319</v>
      </c>
      <c r="C362">
        <v>910800779</v>
      </c>
      <c r="D362" s="69" t="s">
        <v>1320</v>
      </c>
      <c r="E362" t="s">
        <v>1321</v>
      </c>
      <c r="K362" s="100">
        <v>235559501</v>
      </c>
      <c r="L362" t="s">
        <v>615</v>
      </c>
    </row>
    <row r="363" spans="1:12" x14ac:dyDescent="0.3">
      <c r="A363" s="65">
        <v>889307144928</v>
      </c>
      <c r="B363" t="s">
        <v>1322</v>
      </c>
      <c r="C363">
        <v>674305451</v>
      </c>
      <c r="D363" s="69"/>
      <c r="E363" t="s">
        <v>1323</v>
      </c>
      <c r="K363" s="100">
        <v>207792720</v>
      </c>
      <c r="L363" t="s">
        <v>3702</v>
      </c>
    </row>
    <row r="364" spans="1:12" x14ac:dyDescent="0.3">
      <c r="A364" s="65">
        <v>889310896037</v>
      </c>
      <c r="B364" t="s">
        <v>1324</v>
      </c>
      <c r="C364">
        <v>986087079</v>
      </c>
      <c r="D364" s="69"/>
      <c r="E364" t="s">
        <v>1325</v>
      </c>
      <c r="K364" s="100">
        <v>200314047</v>
      </c>
      <c r="L364" t="s">
        <v>3031</v>
      </c>
    </row>
    <row r="365" spans="1:12" x14ac:dyDescent="0.3">
      <c r="A365" s="65">
        <v>889319694161</v>
      </c>
      <c r="B365" t="s">
        <v>1326</v>
      </c>
      <c r="C365">
        <v>884641853</v>
      </c>
      <c r="D365" s="69" t="s">
        <v>1327</v>
      </c>
      <c r="E365" t="s">
        <v>1328</v>
      </c>
      <c r="K365" s="100">
        <v>913993322</v>
      </c>
      <c r="L365" t="s">
        <v>3031</v>
      </c>
    </row>
    <row r="366" spans="1:12" x14ac:dyDescent="0.3">
      <c r="A366" s="65">
        <v>889324559854</v>
      </c>
      <c r="C366">
        <v>211014150</v>
      </c>
      <c r="D366" s="69"/>
      <c r="E366" t="s">
        <v>1329</v>
      </c>
      <c r="K366" s="100">
        <v>164403262</v>
      </c>
      <c r="L366" t="s">
        <v>2678</v>
      </c>
    </row>
    <row r="367" spans="1:12" x14ac:dyDescent="0.3">
      <c r="A367" s="65">
        <v>889335112197</v>
      </c>
      <c r="B367" t="s">
        <v>901</v>
      </c>
      <c r="C367">
        <v>632545231</v>
      </c>
      <c r="D367" s="69"/>
      <c r="E367" t="s">
        <v>1330</v>
      </c>
      <c r="K367" s="100">
        <v>191646355</v>
      </c>
      <c r="L367" t="s">
        <v>2931</v>
      </c>
    </row>
    <row r="368" spans="1:12" x14ac:dyDescent="0.3">
      <c r="A368" s="65">
        <v>889343724438</v>
      </c>
      <c r="C368">
        <v>722152417</v>
      </c>
      <c r="D368" s="69"/>
      <c r="E368" t="s">
        <v>1331</v>
      </c>
      <c r="K368" s="100">
        <v>631665004</v>
      </c>
      <c r="L368" t="s">
        <v>6025</v>
      </c>
    </row>
    <row r="369" spans="1:12" x14ac:dyDescent="0.3">
      <c r="A369" s="65">
        <v>889347554500</v>
      </c>
      <c r="B369" t="s">
        <v>1332</v>
      </c>
      <c r="C369">
        <v>462104987</v>
      </c>
      <c r="D369" s="69"/>
      <c r="E369" t="s">
        <v>1333</v>
      </c>
      <c r="K369" s="100">
        <v>368823520</v>
      </c>
      <c r="L369" t="s">
        <v>5250</v>
      </c>
    </row>
    <row r="370" spans="1:12" x14ac:dyDescent="0.3">
      <c r="A370" s="65">
        <v>399062363222</v>
      </c>
      <c r="B370" t="s">
        <v>1334</v>
      </c>
      <c r="C370">
        <v>777105850</v>
      </c>
      <c r="D370" s="69"/>
      <c r="E370" t="s">
        <v>1335</v>
      </c>
      <c r="K370" s="100">
        <v>387766421</v>
      </c>
      <c r="L370" t="s">
        <v>5326</v>
      </c>
    </row>
    <row r="371" spans="1:12" x14ac:dyDescent="0.3">
      <c r="A371" s="65">
        <v>399097524800</v>
      </c>
      <c r="B371" t="s">
        <v>772</v>
      </c>
      <c r="C371">
        <v>724443036</v>
      </c>
      <c r="D371" s="69" t="s">
        <v>1336</v>
      </c>
      <c r="K371" s="100">
        <v>207539826</v>
      </c>
      <c r="L371" t="s">
        <v>3683</v>
      </c>
    </row>
    <row r="372" spans="1:12" x14ac:dyDescent="0.3">
      <c r="A372" s="65">
        <v>399099538463</v>
      </c>
      <c r="B372" t="s">
        <v>772</v>
      </c>
      <c r="C372">
        <v>724443036</v>
      </c>
      <c r="D372" s="69" t="s">
        <v>1337</v>
      </c>
      <c r="K372" s="100">
        <v>227910062</v>
      </c>
      <c r="L372" t="s">
        <v>4073</v>
      </c>
    </row>
    <row r="373" spans="1:12" x14ac:dyDescent="0.3">
      <c r="A373" s="65">
        <v>399116699096</v>
      </c>
      <c r="B373" t="s">
        <v>1338</v>
      </c>
      <c r="C373">
        <v>794321574</v>
      </c>
      <c r="D373" s="69" t="s">
        <v>1339</v>
      </c>
      <c r="E373" t="s">
        <v>1340</v>
      </c>
      <c r="K373" s="100">
        <v>775094788</v>
      </c>
      <c r="L373" t="s">
        <v>6831</v>
      </c>
    </row>
    <row r="374" spans="1:12" x14ac:dyDescent="0.3">
      <c r="A374" s="65">
        <v>399129639631</v>
      </c>
      <c r="C374">
        <v>203823895</v>
      </c>
      <c r="D374" s="69"/>
      <c r="E374" t="s">
        <v>1341</v>
      </c>
      <c r="K374" s="100">
        <v>334941582</v>
      </c>
      <c r="L374" t="s">
        <v>4983</v>
      </c>
    </row>
    <row r="375" spans="1:12" x14ac:dyDescent="0.3">
      <c r="A375" s="65">
        <v>493885451034</v>
      </c>
      <c r="B375" t="s">
        <v>774</v>
      </c>
      <c r="C375">
        <v>622892413</v>
      </c>
      <c r="D375" s="69"/>
      <c r="E375" t="s">
        <v>1342</v>
      </c>
      <c r="K375" s="100">
        <v>206076779</v>
      </c>
      <c r="L375" t="s">
        <v>3557</v>
      </c>
    </row>
    <row r="376" spans="1:12" x14ac:dyDescent="0.3">
      <c r="A376" s="65">
        <v>494696064980</v>
      </c>
      <c r="B376" t="s">
        <v>774</v>
      </c>
      <c r="C376">
        <v>622892413</v>
      </c>
      <c r="D376" s="69"/>
      <c r="E376" t="s">
        <v>1343</v>
      </c>
      <c r="K376" s="100">
        <v>404977555</v>
      </c>
      <c r="L376" t="s">
        <v>5397</v>
      </c>
    </row>
    <row r="377" spans="1:12" x14ac:dyDescent="0.3">
      <c r="A377" s="65">
        <v>496847683787</v>
      </c>
      <c r="B377" t="s">
        <v>906</v>
      </c>
      <c r="C377">
        <v>406515664</v>
      </c>
      <c r="D377" s="69" t="s">
        <v>1344</v>
      </c>
      <c r="E377" t="s">
        <v>1344</v>
      </c>
      <c r="K377" s="100">
        <v>184887835</v>
      </c>
      <c r="L377" t="s">
        <v>2882</v>
      </c>
    </row>
    <row r="378" spans="1:12" x14ac:dyDescent="0.3">
      <c r="A378" s="65">
        <v>818518322447</v>
      </c>
      <c r="B378" t="s">
        <v>1345</v>
      </c>
      <c r="D378" s="69" t="s">
        <v>1346</v>
      </c>
      <c r="E378" t="s">
        <v>1347</v>
      </c>
      <c r="K378" s="100">
        <v>680922837</v>
      </c>
      <c r="L378" t="s">
        <v>6292</v>
      </c>
    </row>
    <row r="379" spans="1:12" x14ac:dyDescent="0.3">
      <c r="A379" s="65">
        <v>888938680973</v>
      </c>
      <c r="B379" t="s">
        <v>766</v>
      </c>
      <c r="C379">
        <v>336288274</v>
      </c>
      <c r="D379" s="69" t="s">
        <v>1348</v>
      </c>
      <c r="E379" t="s">
        <v>1348</v>
      </c>
      <c r="K379" s="100">
        <v>161082660</v>
      </c>
      <c r="L379" t="s">
        <v>2646</v>
      </c>
    </row>
    <row r="380" spans="1:12" x14ac:dyDescent="0.3">
      <c r="A380" s="65">
        <v>888942017956</v>
      </c>
      <c r="B380" t="s">
        <v>749</v>
      </c>
      <c r="C380">
        <v>201241624</v>
      </c>
      <c r="D380" s="69"/>
      <c r="E380" t="s">
        <v>1349</v>
      </c>
      <c r="K380" s="100">
        <v>287440049</v>
      </c>
      <c r="L380" t="s">
        <v>4601</v>
      </c>
    </row>
    <row r="381" spans="1:12" x14ac:dyDescent="0.3">
      <c r="A381" s="65">
        <v>888960447628</v>
      </c>
      <c r="B381" t="s">
        <v>749</v>
      </c>
      <c r="C381">
        <v>201241624</v>
      </c>
      <c r="D381" s="69"/>
      <c r="E381" t="s">
        <v>1350</v>
      </c>
      <c r="K381" s="100">
        <v>220203174</v>
      </c>
      <c r="L381" t="s">
        <v>4004</v>
      </c>
    </row>
    <row r="382" spans="1:12" x14ac:dyDescent="0.3">
      <c r="A382" s="65">
        <v>888967539318</v>
      </c>
      <c r="B382" t="s">
        <v>1351</v>
      </c>
      <c r="C382">
        <v>201304684</v>
      </c>
      <c r="D382" s="69"/>
      <c r="E382" t="s">
        <v>1352</v>
      </c>
      <c r="K382" s="100">
        <v>108675144</v>
      </c>
      <c r="L382" t="s">
        <v>2093</v>
      </c>
    </row>
    <row r="383" spans="1:12" x14ac:dyDescent="0.3">
      <c r="A383" s="65">
        <v>888967958358</v>
      </c>
      <c r="B383" t="s">
        <v>749</v>
      </c>
      <c r="C383">
        <v>201241624</v>
      </c>
      <c r="D383" s="69"/>
      <c r="E383" t="s">
        <v>1353</v>
      </c>
      <c r="K383" s="100">
        <v>909371970</v>
      </c>
      <c r="L383" t="s">
        <v>7321</v>
      </c>
    </row>
    <row r="384" spans="1:12" x14ac:dyDescent="0.3">
      <c r="A384" s="65">
        <v>888975429882</v>
      </c>
      <c r="B384" t="s">
        <v>749</v>
      </c>
      <c r="C384">
        <v>201241624</v>
      </c>
      <c r="D384" s="69"/>
      <c r="E384" t="s">
        <v>1354</v>
      </c>
      <c r="K384" s="100">
        <v>353716131</v>
      </c>
      <c r="L384" t="s">
        <v>5133</v>
      </c>
    </row>
    <row r="385" spans="1:12" x14ac:dyDescent="0.3">
      <c r="A385" s="65">
        <v>888993520100</v>
      </c>
      <c r="B385" t="s">
        <v>1289</v>
      </c>
      <c r="C385">
        <v>521825286</v>
      </c>
      <c r="D385" s="69"/>
      <c r="E385" t="s">
        <v>1355</v>
      </c>
      <c r="K385" s="100">
        <v>129156813</v>
      </c>
      <c r="L385" t="s">
        <v>2340</v>
      </c>
    </row>
    <row r="386" spans="1:12" x14ac:dyDescent="0.3">
      <c r="A386" s="65">
        <v>889021630585</v>
      </c>
      <c r="B386" t="s">
        <v>1356</v>
      </c>
      <c r="C386">
        <v>200578718</v>
      </c>
      <c r="D386" s="69" t="s">
        <v>1357</v>
      </c>
      <c r="E386" t="s">
        <v>1357</v>
      </c>
      <c r="K386" s="100">
        <v>470405465</v>
      </c>
      <c r="L386" t="s">
        <v>5606</v>
      </c>
    </row>
    <row r="387" spans="1:12" x14ac:dyDescent="0.3">
      <c r="A387" s="65">
        <v>889028602167</v>
      </c>
      <c r="B387" t="s">
        <v>1358</v>
      </c>
      <c r="C387">
        <v>204558524</v>
      </c>
      <c r="D387" s="69" t="s">
        <v>1359</v>
      </c>
      <c r="E387" t="s">
        <v>1359</v>
      </c>
      <c r="K387" s="100">
        <v>179105462</v>
      </c>
      <c r="L387" t="s">
        <v>2826</v>
      </c>
    </row>
    <row r="388" spans="1:12" x14ac:dyDescent="0.3">
      <c r="A388" s="65">
        <v>889031931948</v>
      </c>
      <c r="B388" t="s">
        <v>749</v>
      </c>
      <c r="C388">
        <v>201241624</v>
      </c>
      <c r="D388" s="69"/>
      <c r="E388" t="s">
        <v>1360</v>
      </c>
      <c r="K388" s="100">
        <v>249196711</v>
      </c>
      <c r="L388" t="s">
        <v>4260</v>
      </c>
    </row>
    <row r="389" spans="1:12" x14ac:dyDescent="0.3">
      <c r="A389" s="65">
        <v>889045193826</v>
      </c>
      <c r="B389" t="s">
        <v>1361</v>
      </c>
      <c r="C389">
        <v>708168815</v>
      </c>
      <c r="D389" s="69" t="s">
        <v>1362</v>
      </c>
      <c r="E389" t="s">
        <v>1362</v>
      </c>
      <c r="K389" s="100">
        <v>759215036</v>
      </c>
      <c r="L389" t="s">
        <v>6699</v>
      </c>
    </row>
    <row r="390" spans="1:12" x14ac:dyDescent="0.3">
      <c r="A390" s="65">
        <v>889051856116</v>
      </c>
      <c r="B390" t="s">
        <v>749</v>
      </c>
      <c r="C390">
        <v>201241624</v>
      </c>
      <c r="D390" s="69"/>
      <c r="E390" t="s">
        <v>1363</v>
      </c>
      <c r="K390" s="100">
        <v>811125792</v>
      </c>
      <c r="L390" t="s">
        <v>6699</v>
      </c>
    </row>
    <row r="391" spans="1:12" x14ac:dyDescent="0.3">
      <c r="A391" s="65">
        <v>889052736060</v>
      </c>
      <c r="B391" t="s">
        <v>1364</v>
      </c>
      <c r="C391">
        <v>203862965</v>
      </c>
      <c r="D391" s="69"/>
      <c r="E391" t="s">
        <v>1365</v>
      </c>
      <c r="K391" s="100">
        <v>533795960</v>
      </c>
      <c r="L391" t="s">
        <v>5763</v>
      </c>
    </row>
    <row r="392" spans="1:12" x14ac:dyDescent="0.3">
      <c r="A392" s="65">
        <v>889058466110</v>
      </c>
      <c r="B392" t="s">
        <v>1366</v>
      </c>
      <c r="C392">
        <v>207063383</v>
      </c>
      <c r="D392" s="69"/>
      <c r="E392" t="s">
        <v>1367</v>
      </c>
      <c r="K392" s="100">
        <v>719172660</v>
      </c>
      <c r="L392" t="s">
        <v>6522</v>
      </c>
    </row>
    <row r="393" spans="1:12" x14ac:dyDescent="0.3">
      <c r="A393" s="65">
        <v>889061311107</v>
      </c>
      <c r="B393" t="s">
        <v>749</v>
      </c>
      <c r="C393">
        <v>201241624</v>
      </c>
      <c r="D393" s="69"/>
      <c r="E393" t="s">
        <v>1368</v>
      </c>
      <c r="K393" s="100">
        <v>246813388</v>
      </c>
      <c r="L393" t="s">
        <v>4242</v>
      </c>
    </row>
    <row r="394" spans="1:12" x14ac:dyDescent="0.3">
      <c r="A394" s="65">
        <v>889072594415</v>
      </c>
      <c r="B394" t="s">
        <v>1369</v>
      </c>
      <c r="C394">
        <v>488780069</v>
      </c>
      <c r="D394" s="69" t="s">
        <v>1370</v>
      </c>
      <c r="E394" t="s">
        <v>1370</v>
      </c>
      <c r="K394" s="100">
        <v>295909188</v>
      </c>
      <c r="L394" t="s">
        <v>4686</v>
      </c>
    </row>
    <row r="395" spans="1:12" x14ac:dyDescent="0.3">
      <c r="A395" s="65">
        <v>889089843256</v>
      </c>
      <c r="B395" t="s">
        <v>1371</v>
      </c>
      <c r="C395">
        <v>201794946</v>
      </c>
      <c r="D395" s="69" t="s">
        <v>1372</v>
      </c>
      <c r="E395" t="s">
        <v>1373</v>
      </c>
      <c r="K395" s="100">
        <v>684312740</v>
      </c>
      <c r="L395" t="s">
        <v>6318</v>
      </c>
    </row>
    <row r="396" spans="1:12" x14ac:dyDescent="0.3">
      <c r="A396" s="65">
        <v>889091856944</v>
      </c>
      <c r="B396" t="s">
        <v>1374</v>
      </c>
      <c r="C396">
        <v>938400598</v>
      </c>
      <c r="D396" s="69" t="s">
        <v>1375</v>
      </c>
      <c r="E396" t="s">
        <v>1375</v>
      </c>
      <c r="K396" s="100">
        <v>283277887</v>
      </c>
      <c r="L396" t="s">
        <v>4572</v>
      </c>
    </row>
    <row r="397" spans="1:12" x14ac:dyDescent="0.3">
      <c r="A397" s="65">
        <v>889094477756</v>
      </c>
      <c r="B397" t="s">
        <v>1376</v>
      </c>
      <c r="C397">
        <v>268162356</v>
      </c>
      <c r="D397" s="69" t="s">
        <v>1377</v>
      </c>
      <c r="E397" t="s">
        <v>1378</v>
      </c>
      <c r="K397" s="100">
        <v>692955110</v>
      </c>
      <c r="L397" t="s">
        <v>6404</v>
      </c>
    </row>
    <row r="398" spans="1:12" x14ac:dyDescent="0.3">
      <c r="A398" s="65">
        <v>889094562572</v>
      </c>
      <c r="B398" t="s">
        <v>1379</v>
      </c>
      <c r="C398">
        <v>919629037</v>
      </c>
      <c r="D398" s="69"/>
      <c r="E398" t="s">
        <v>1380</v>
      </c>
      <c r="K398" s="100">
        <v>708129534</v>
      </c>
      <c r="L398" t="s">
        <v>6474</v>
      </c>
    </row>
    <row r="399" spans="1:12" x14ac:dyDescent="0.3">
      <c r="A399" s="65">
        <v>889100276076</v>
      </c>
      <c r="B399" t="s">
        <v>1381</v>
      </c>
      <c r="C399">
        <v>206333940</v>
      </c>
      <c r="D399" s="69" t="s">
        <v>1382</v>
      </c>
      <c r="E399" t="s">
        <v>1383</v>
      </c>
      <c r="K399" s="100">
        <v>290670527</v>
      </c>
      <c r="L399" t="s">
        <v>4638</v>
      </c>
    </row>
    <row r="400" spans="1:12" x14ac:dyDescent="0.3">
      <c r="A400" s="65">
        <v>889122855789</v>
      </c>
      <c r="B400" t="s">
        <v>1384</v>
      </c>
      <c r="C400">
        <v>289901337</v>
      </c>
      <c r="D400" s="69" t="s">
        <v>1385</v>
      </c>
      <c r="E400" t="s">
        <v>1385</v>
      </c>
      <c r="K400" s="100">
        <v>256545438</v>
      </c>
      <c r="L400" t="s">
        <v>4318</v>
      </c>
    </row>
    <row r="401" spans="1:12" x14ac:dyDescent="0.3">
      <c r="A401" s="65">
        <v>889132563790</v>
      </c>
      <c r="B401" t="s">
        <v>1386</v>
      </c>
      <c r="C401">
        <v>208398234</v>
      </c>
      <c r="D401" s="69" t="s">
        <v>1387</v>
      </c>
      <c r="E401" t="s">
        <v>1388</v>
      </c>
      <c r="K401" s="100">
        <v>103609348</v>
      </c>
      <c r="L401" t="s">
        <v>2036</v>
      </c>
    </row>
    <row r="402" spans="1:12" x14ac:dyDescent="0.3">
      <c r="A402" s="65">
        <v>889134100526</v>
      </c>
      <c r="B402" t="s">
        <v>1389</v>
      </c>
      <c r="C402">
        <v>629931473</v>
      </c>
      <c r="D402" s="69" t="s">
        <v>1390</v>
      </c>
      <c r="E402" t="s">
        <v>1391</v>
      </c>
      <c r="K402" s="100">
        <v>536684441</v>
      </c>
      <c r="L402" t="s">
        <v>5770</v>
      </c>
    </row>
    <row r="403" spans="1:12" x14ac:dyDescent="0.3">
      <c r="A403" s="65">
        <v>889136732483</v>
      </c>
      <c r="B403" t="s">
        <v>1392</v>
      </c>
      <c r="C403">
        <v>769582444</v>
      </c>
      <c r="D403" s="69" t="s">
        <v>1393</v>
      </c>
      <c r="E403" t="s">
        <v>1394</v>
      </c>
      <c r="K403" s="100">
        <v>343431856</v>
      </c>
      <c r="L403" t="s">
        <v>5046</v>
      </c>
    </row>
    <row r="404" spans="1:12" x14ac:dyDescent="0.3">
      <c r="A404" s="65">
        <v>398974019962</v>
      </c>
      <c r="B404" t="s">
        <v>1395</v>
      </c>
      <c r="C404">
        <v>728920858</v>
      </c>
      <c r="D404" s="69" t="s">
        <v>1396</v>
      </c>
      <c r="E404" t="s">
        <v>1397</v>
      </c>
      <c r="K404" s="100">
        <v>343431996</v>
      </c>
      <c r="L404" t="s">
        <v>5047</v>
      </c>
    </row>
    <row r="405" spans="1:12" x14ac:dyDescent="0.3">
      <c r="A405" s="65">
        <v>399157116935</v>
      </c>
      <c r="B405" t="s">
        <v>1398</v>
      </c>
      <c r="C405">
        <v>255461044</v>
      </c>
      <c r="D405" s="69"/>
      <c r="E405" t="s">
        <v>1399</v>
      </c>
      <c r="K405" s="100">
        <v>207383839</v>
      </c>
      <c r="L405" t="s">
        <v>3661</v>
      </c>
    </row>
    <row r="406" spans="1:12" x14ac:dyDescent="0.3">
      <c r="A406" s="65">
        <v>399165140261</v>
      </c>
      <c r="C406">
        <v>801345603</v>
      </c>
      <c r="D406" s="69"/>
      <c r="E406" t="s">
        <v>1400</v>
      </c>
      <c r="K406" s="100">
        <v>343443692</v>
      </c>
      <c r="L406" t="s">
        <v>5048</v>
      </c>
    </row>
    <row r="407" spans="1:12" x14ac:dyDescent="0.3">
      <c r="A407" s="65">
        <v>501063452334</v>
      </c>
      <c r="B407" t="s">
        <v>652</v>
      </c>
      <c r="C407">
        <v>67200098</v>
      </c>
      <c r="D407" s="69" t="s">
        <v>1401</v>
      </c>
      <c r="E407" t="s">
        <v>653</v>
      </c>
      <c r="K407" s="100">
        <v>343087594</v>
      </c>
      <c r="L407" t="s">
        <v>5041</v>
      </c>
    </row>
    <row r="408" spans="1:12" x14ac:dyDescent="0.3">
      <c r="A408" s="65">
        <v>511162099177</v>
      </c>
      <c r="B408" t="s">
        <v>1402</v>
      </c>
      <c r="C408">
        <v>910800612</v>
      </c>
      <c r="D408" s="69" t="s">
        <v>1403</v>
      </c>
      <c r="E408" t="s">
        <v>1404</v>
      </c>
      <c r="K408" s="100">
        <v>543584606</v>
      </c>
      <c r="L408" t="s">
        <v>5792</v>
      </c>
    </row>
    <row r="409" spans="1:12" x14ac:dyDescent="0.3">
      <c r="A409" s="65">
        <v>512103027793</v>
      </c>
      <c r="B409" t="s">
        <v>1405</v>
      </c>
      <c r="C409">
        <v>756602047</v>
      </c>
      <c r="D409" s="69" t="s">
        <v>1406</v>
      </c>
      <c r="E409" t="s">
        <v>1406</v>
      </c>
      <c r="K409" s="100">
        <v>776724076</v>
      </c>
      <c r="L409" t="s">
        <v>6839</v>
      </c>
    </row>
    <row r="410" spans="1:12" x14ac:dyDescent="0.3">
      <c r="A410" s="65">
        <v>516044240972</v>
      </c>
      <c r="B410" t="s">
        <v>608</v>
      </c>
      <c r="C410">
        <v>351690925</v>
      </c>
      <c r="D410" s="69" t="s">
        <v>1407</v>
      </c>
      <c r="E410" t="s">
        <v>1408</v>
      </c>
      <c r="K410" s="100">
        <v>634915893</v>
      </c>
      <c r="L410" t="s">
        <v>6046</v>
      </c>
    </row>
    <row r="411" spans="1:12" x14ac:dyDescent="0.3">
      <c r="A411" s="65">
        <v>888982856102</v>
      </c>
      <c r="B411" t="s">
        <v>1409</v>
      </c>
      <c r="C411">
        <v>969520990</v>
      </c>
      <c r="D411" s="69"/>
      <c r="E411" t="s">
        <v>1410</v>
      </c>
      <c r="K411" s="100">
        <v>634915958</v>
      </c>
      <c r="L411" t="s">
        <v>6047</v>
      </c>
    </row>
    <row r="412" spans="1:12" x14ac:dyDescent="0.3">
      <c r="A412" s="65">
        <v>889021591334</v>
      </c>
      <c r="B412" t="s">
        <v>1411</v>
      </c>
      <c r="C412">
        <v>209229171</v>
      </c>
      <c r="D412" s="69"/>
      <c r="E412" t="s">
        <v>1412</v>
      </c>
      <c r="K412" s="100">
        <v>697914960</v>
      </c>
      <c r="L412" t="s">
        <v>6442</v>
      </c>
    </row>
    <row r="413" spans="1:12" x14ac:dyDescent="0.3">
      <c r="A413" s="65">
        <v>889054738190</v>
      </c>
      <c r="B413" t="s">
        <v>1160</v>
      </c>
      <c r="C413">
        <v>501628140</v>
      </c>
      <c r="D413" s="69"/>
      <c r="E413" t="s">
        <v>1413</v>
      </c>
      <c r="K413" s="100">
        <v>206237383</v>
      </c>
      <c r="L413" t="s">
        <v>3573</v>
      </c>
    </row>
    <row r="414" spans="1:12" x14ac:dyDescent="0.3">
      <c r="A414" s="65">
        <v>889054738488</v>
      </c>
      <c r="B414" t="s">
        <v>1160</v>
      </c>
      <c r="C414">
        <v>501628140</v>
      </c>
      <c r="D414" s="69"/>
      <c r="E414" t="s">
        <v>1413</v>
      </c>
      <c r="K414" s="100">
        <v>206779189</v>
      </c>
      <c r="L414" t="s">
        <v>3604</v>
      </c>
    </row>
    <row r="415" spans="1:12" x14ac:dyDescent="0.3">
      <c r="A415" s="65">
        <v>889056081323</v>
      </c>
      <c r="B415" t="s">
        <v>682</v>
      </c>
      <c r="C415">
        <v>984363958</v>
      </c>
      <c r="D415" s="69" t="s">
        <v>1414</v>
      </c>
      <c r="E415" t="s">
        <v>1414</v>
      </c>
      <c r="K415" s="100">
        <v>206779198</v>
      </c>
      <c r="L415" t="s">
        <v>3604</v>
      </c>
    </row>
    <row r="416" spans="1:12" x14ac:dyDescent="0.3">
      <c r="A416" s="65">
        <v>889088408636</v>
      </c>
      <c r="B416" t="s">
        <v>1415</v>
      </c>
      <c r="C416">
        <v>205934246</v>
      </c>
      <c r="D416" s="69" t="s">
        <v>1416</v>
      </c>
      <c r="K416" s="100">
        <v>795935398</v>
      </c>
      <c r="L416" t="s">
        <v>6970</v>
      </c>
    </row>
    <row r="417" spans="1:12" x14ac:dyDescent="0.3">
      <c r="A417" s="65">
        <v>889127421601</v>
      </c>
      <c r="B417" t="s">
        <v>1417</v>
      </c>
      <c r="C417">
        <v>360888916</v>
      </c>
      <c r="D417" s="69" t="s">
        <v>1418</v>
      </c>
      <c r="E417" t="s">
        <v>1419</v>
      </c>
      <c r="K417" s="100">
        <v>296713698</v>
      </c>
      <c r="L417" t="s">
        <v>4692</v>
      </c>
    </row>
    <row r="418" spans="1:12" x14ac:dyDescent="0.3">
      <c r="A418" s="65">
        <v>889138507115</v>
      </c>
      <c r="B418" t="s">
        <v>1420</v>
      </c>
      <c r="C418">
        <v>881626810</v>
      </c>
      <c r="D418" s="69" t="s">
        <v>1421</v>
      </c>
      <c r="E418" t="s">
        <v>1422</v>
      </c>
      <c r="K418" s="100">
        <v>686147770</v>
      </c>
      <c r="L418" t="s">
        <v>6343</v>
      </c>
    </row>
    <row r="419" spans="1:12" x14ac:dyDescent="0.3">
      <c r="A419" s="65">
        <v>889164619895</v>
      </c>
      <c r="B419" t="s">
        <v>1423</v>
      </c>
      <c r="C419">
        <v>208144899</v>
      </c>
      <c r="D419" s="69"/>
      <c r="E419" t="s">
        <v>1424</v>
      </c>
      <c r="K419" s="100">
        <v>204060956</v>
      </c>
      <c r="L419" t="s">
        <v>3403</v>
      </c>
    </row>
    <row r="420" spans="1:12" x14ac:dyDescent="0.3">
      <c r="A420" s="65">
        <v>889165174593</v>
      </c>
      <c r="C420">
        <v>204822082</v>
      </c>
      <c r="D420" s="69" t="s">
        <v>1425</v>
      </c>
      <c r="E420" t="s">
        <v>1425</v>
      </c>
      <c r="K420" s="100">
        <v>206779185</v>
      </c>
      <c r="L420" t="s">
        <v>3603</v>
      </c>
    </row>
    <row r="421" spans="1:12" x14ac:dyDescent="0.3">
      <c r="A421" s="65">
        <v>889165830365</v>
      </c>
      <c r="B421" t="s">
        <v>836</v>
      </c>
      <c r="C421">
        <v>784813550</v>
      </c>
      <c r="D421" s="69" t="s">
        <v>1426</v>
      </c>
      <c r="E421" t="s">
        <v>1426</v>
      </c>
      <c r="K421" s="100">
        <v>205088513</v>
      </c>
      <c r="L421" t="s">
        <v>3515</v>
      </c>
    </row>
    <row r="422" spans="1:12" x14ac:dyDescent="0.3">
      <c r="A422" s="65">
        <v>399169689813</v>
      </c>
      <c r="C422">
        <v>685379473</v>
      </c>
      <c r="D422" s="69"/>
      <c r="E422" t="s">
        <v>1427</v>
      </c>
      <c r="K422" s="100">
        <v>772184794</v>
      </c>
      <c r="L422" t="s">
        <v>6802</v>
      </c>
    </row>
    <row r="423" spans="1:12" x14ac:dyDescent="0.3">
      <c r="A423" s="65">
        <v>399198619066</v>
      </c>
      <c r="B423" t="s">
        <v>1428</v>
      </c>
      <c r="C423">
        <v>778867052</v>
      </c>
      <c r="D423" s="69"/>
      <c r="E423" t="s">
        <v>1429</v>
      </c>
      <c r="K423" s="100">
        <v>205088523</v>
      </c>
      <c r="L423" t="s">
        <v>3516</v>
      </c>
    </row>
    <row r="424" spans="1:12" x14ac:dyDescent="0.3">
      <c r="A424" s="65">
        <v>399253790960</v>
      </c>
      <c r="B424" t="s">
        <v>1430</v>
      </c>
      <c r="C424">
        <v>778322994</v>
      </c>
      <c r="D424" s="69"/>
      <c r="E424" t="s">
        <v>1431</v>
      </c>
      <c r="K424" s="100">
        <v>206779196</v>
      </c>
      <c r="L424" t="s">
        <v>3605</v>
      </c>
    </row>
    <row r="425" spans="1:12" x14ac:dyDescent="0.3">
      <c r="A425" s="65">
        <v>483740118623</v>
      </c>
      <c r="B425" t="s">
        <v>1432</v>
      </c>
      <c r="C425">
        <v>710361940</v>
      </c>
      <c r="D425" s="69" t="s">
        <v>1433</v>
      </c>
      <c r="E425" t="s">
        <v>1434</v>
      </c>
      <c r="K425" s="100">
        <v>772184778</v>
      </c>
      <c r="L425" t="s">
        <v>6801</v>
      </c>
    </row>
    <row r="426" spans="1:12" x14ac:dyDescent="0.3">
      <c r="A426" s="65">
        <v>496847686499</v>
      </c>
      <c r="B426" t="s">
        <v>906</v>
      </c>
      <c r="C426">
        <v>406515664</v>
      </c>
      <c r="D426" s="69" t="s">
        <v>1435</v>
      </c>
      <c r="E426" t="s">
        <v>1435</v>
      </c>
      <c r="K426" s="100">
        <v>206620215</v>
      </c>
      <c r="L426" t="s">
        <v>3592</v>
      </c>
    </row>
    <row r="427" spans="1:12" x14ac:dyDescent="0.3">
      <c r="A427" s="65">
        <v>497240711190</v>
      </c>
      <c r="B427" t="s">
        <v>869</v>
      </c>
      <c r="C427">
        <v>201521141</v>
      </c>
      <c r="D427" s="69"/>
      <c r="E427" t="s">
        <v>1436</v>
      </c>
      <c r="K427" s="100">
        <v>666760700</v>
      </c>
      <c r="L427" t="s">
        <v>6185</v>
      </c>
    </row>
    <row r="428" spans="1:12" x14ac:dyDescent="0.3">
      <c r="A428" s="65">
        <v>888933567721</v>
      </c>
      <c r="B428" t="s">
        <v>1437</v>
      </c>
      <c r="C428">
        <v>977841356</v>
      </c>
      <c r="D428" s="69"/>
      <c r="E428" t="s">
        <v>1438</v>
      </c>
      <c r="K428" s="100">
        <v>205088503</v>
      </c>
      <c r="L428" t="s">
        <v>3514</v>
      </c>
    </row>
    <row r="429" spans="1:12" x14ac:dyDescent="0.3">
      <c r="A429" s="65">
        <v>889015703865</v>
      </c>
      <c r="B429" t="s">
        <v>1439</v>
      </c>
      <c r="C429">
        <v>784538834</v>
      </c>
      <c r="D429" s="69"/>
      <c r="E429" t="s">
        <v>1440</v>
      </c>
      <c r="K429" s="100">
        <v>272859197</v>
      </c>
      <c r="L429" t="s">
        <v>4492</v>
      </c>
    </row>
    <row r="430" spans="1:12" x14ac:dyDescent="0.3">
      <c r="A430" s="65">
        <v>889019409621</v>
      </c>
      <c r="B430" t="s">
        <v>1441</v>
      </c>
      <c r="C430">
        <v>205395958</v>
      </c>
      <c r="D430" s="69" t="s">
        <v>1442</v>
      </c>
      <c r="E430" t="s">
        <v>1443</v>
      </c>
      <c r="K430" s="100">
        <v>880343815</v>
      </c>
      <c r="L430" t="s">
        <v>7191</v>
      </c>
    </row>
    <row r="431" spans="1:12" x14ac:dyDescent="0.3">
      <c r="A431" s="65">
        <v>889053525660</v>
      </c>
      <c r="B431" t="s">
        <v>1444</v>
      </c>
      <c r="C431">
        <v>720329131</v>
      </c>
      <c r="D431" s="69"/>
      <c r="E431" t="s">
        <v>1445</v>
      </c>
      <c r="K431" s="100">
        <v>880345451</v>
      </c>
      <c r="L431" t="s">
        <v>7192</v>
      </c>
    </row>
    <row r="432" spans="1:12" x14ac:dyDescent="0.3">
      <c r="A432" s="65">
        <v>889064652446</v>
      </c>
      <c r="B432" t="s">
        <v>749</v>
      </c>
      <c r="C432">
        <v>201241624</v>
      </c>
      <c r="D432" s="69"/>
      <c r="E432" t="s">
        <v>1446</v>
      </c>
      <c r="K432" s="100">
        <v>207383834</v>
      </c>
      <c r="L432" t="s">
        <v>3660</v>
      </c>
    </row>
    <row r="433" spans="1:12" x14ac:dyDescent="0.3">
      <c r="A433" s="65">
        <v>889089561176</v>
      </c>
      <c r="B433" t="s">
        <v>749</v>
      </c>
      <c r="C433">
        <v>201241624</v>
      </c>
      <c r="D433" s="69"/>
      <c r="E433" t="s">
        <v>1447</v>
      </c>
      <c r="K433" s="100">
        <v>669435401</v>
      </c>
      <c r="L433" t="s">
        <v>6207</v>
      </c>
    </row>
    <row r="434" spans="1:12" x14ac:dyDescent="0.3">
      <c r="A434" s="65">
        <v>889093745502</v>
      </c>
      <c r="B434" t="s">
        <v>1448</v>
      </c>
      <c r="C434">
        <v>911295776</v>
      </c>
      <c r="D434" s="69" t="s">
        <v>1449</v>
      </c>
      <c r="E434" t="s">
        <v>1449</v>
      </c>
      <c r="K434" s="100">
        <v>630151651</v>
      </c>
      <c r="L434" t="s">
        <v>6005</v>
      </c>
    </row>
    <row r="435" spans="1:12" x14ac:dyDescent="0.3">
      <c r="A435" s="65">
        <v>889097217629</v>
      </c>
      <c r="B435" t="s">
        <v>766</v>
      </c>
      <c r="C435">
        <v>336288274</v>
      </c>
      <c r="D435" s="69" t="s">
        <v>1450</v>
      </c>
      <c r="E435" t="s">
        <v>1450</v>
      </c>
      <c r="K435" s="100">
        <v>146404863</v>
      </c>
      <c r="L435" t="s">
        <v>2527</v>
      </c>
    </row>
    <row r="436" spans="1:12" x14ac:dyDescent="0.3">
      <c r="A436" s="65">
        <v>889098819370</v>
      </c>
      <c r="B436" t="s">
        <v>1451</v>
      </c>
      <c r="C436">
        <v>200761360</v>
      </c>
      <c r="D436" s="69"/>
      <c r="E436" t="s">
        <v>1452</v>
      </c>
      <c r="K436" s="100">
        <v>466764981</v>
      </c>
      <c r="L436" t="s">
        <v>5589</v>
      </c>
    </row>
    <row r="437" spans="1:12" x14ac:dyDescent="0.3">
      <c r="A437" s="65">
        <v>889128917712</v>
      </c>
      <c r="B437" t="s">
        <v>1453</v>
      </c>
      <c r="C437">
        <v>201304684</v>
      </c>
      <c r="D437" s="69"/>
      <c r="E437" t="s">
        <v>1454</v>
      </c>
      <c r="K437" s="100">
        <v>348502654</v>
      </c>
      <c r="L437" t="s">
        <v>5094</v>
      </c>
    </row>
    <row r="438" spans="1:12" x14ac:dyDescent="0.3">
      <c r="A438" s="65">
        <v>889129835299</v>
      </c>
      <c r="B438" t="s">
        <v>1455</v>
      </c>
      <c r="C438">
        <v>528399860</v>
      </c>
      <c r="D438" s="69"/>
      <c r="E438" t="s">
        <v>1456</v>
      </c>
      <c r="K438" s="100">
        <v>468156229</v>
      </c>
      <c r="L438" t="s">
        <v>5595</v>
      </c>
    </row>
    <row r="439" spans="1:12" x14ac:dyDescent="0.3">
      <c r="A439" s="65">
        <v>889130226523</v>
      </c>
      <c r="B439" t="s">
        <v>1457</v>
      </c>
      <c r="C439">
        <v>788322356</v>
      </c>
      <c r="D439" s="69"/>
      <c r="E439" t="s">
        <v>1458</v>
      </c>
      <c r="K439" s="100">
        <v>466653543</v>
      </c>
      <c r="L439" t="s">
        <v>5588</v>
      </c>
    </row>
    <row r="440" spans="1:12" x14ac:dyDescent="0.3">
      <c r="A440" s="65">
        <v>889130306226</v>
      </c>
      <c r="B440" t="s">
        <v>1459</v>
      </c>
      <c r="C440">
        <v>201304684</v>
      </c>
      <c r="D440" s="69"/>
      <c r="E440" t="s">
        <v>1460</v>
      </c>
      <c r="K440" s="100">
        <v>157532855</v>
      </c>
      <c r="L440" t="s">
        <v>2618</v>
      </c>
    </row>
    <row r="441" spans="1:12" x14ac:dyDescent="0.3">
      <c r="A441" s="65">
        <v>889130334877</v>
      </c>
      <c r="B441" t="s">
        <v>1459</v>
      </c>
      <c r="C441">
        <v>201304684</v>
      </c>
      <c r="D441" s="69"/>
      <c r="E441" t="s">
        <v>1460</v>
      </c>
      <c r="K441" s="100">
        <v>212709492</v>
      </c>
      <c r="L441" t="s">
        <v>3936</v>
      </c>
    </row>
    <row r="442" spans="1:12" x14ac:dyDescent="0.3">
      <c r="A442" s="65">
        <v>889131033240</v>
      </c>
      <c r="B442" t="s">
        <v>1461</v>
      </c>
      <c r="C442">
        <v>540517860</v>
      </c>
      <c r="D442" s="69" t="s">
        <v>1462</v>
      </c>
      <c r="E442" t="s">
        <v>1463</v>
      </c>
      <c r="K442" s="100">
        <v>972420212</v>
      </c>
      <c r="L442" t="s">
        <v>7508</v>
      </c>
    </row>
    <row r="443" spans="1:12" x14ac:dyDescent="0.3">
      <c r="A443" s="65">
        <v>889138161177</v>
      </c>
      <c r="B443" t="s">
        <v>1464</v>
      </c>
      <c r="C443">
        <v>201189776</v>
      </c>
      <c r="D443" s="69"/>
      <c r="E443" t="s">
        <v>1465</v>
      </c>
      <c r="K443" s="100">
        <v>164968863</v>
      </c>
      <c r="L443" t="s">
        <v>2684</v>
      </c>
    </row>
    <row r="444" spans="1:12" x14ac:dyDescent="0.3">
      <c r="A444" s="65">
        <v>889163163940</v>
      </c>
      <c r="B444" t="s">
        <v>1466</v>
      </c>
      <c r="C444">
        <v>925985570</v>
      </c>
      <c r="D444" s="69"/>
      <c r="E444" t="s">
        <v>1467</v>
      </c>
      <c r="K444" s="100">
        <v>175953124</v>
      </c>
      <c r="L444" t="s">
        <v>2797</v>
      </c>
    </row>
    <row r="445" spans="1:12" x14ac:dyDescent="0.3">
      <c r="A445" s="65">
        <v>889165194025</v>
      </c>
      <c r="B445" t="s">
        <v>1468</v>
      </c>
      <c r="C445">
        <v>851661948</v>
      </c>
      <c r="D445" s="69" t="s">
        <v>1469</v>
      </c>
      <c r="E445" t="s">
        <v>1469</v>
      </c>
      <c r="K445" s="100">
        <v>249451738</v>
      </c>
      <c r="L445" t="s">
        <v>4264</v>
      </c>
    </row>
    <row r="446" spans="1:12" x14ac:dyDescent="0.3">
      <c r="A446" s="65">
        <v>889165750412</v>
      </c>
      <c r="B446" t="s">
        <v>1371</v>
      </c>
      <c r="C446">
        <v>201794946</v>
      </c>
      <c r="D446" s="69" t="s">
        <v>1470</v>
      </c>
      <c r="E446" t="s">
        <v>1470</v>
      </c>
      <c r="K446" s="100">
        <v>285308674</v>
      </c>
      <c r="L446" t="s">
        <v>4586</v>
      </c>
    </row>
    <row r="447" spans="1:12" x14ac:dyDescent="0.3">
      <c r="A447" s="65">
        <v>889166308984</v>
      </c>
      <c r="B447" t="s">
        <v>1471</v>
      </c>
      <c r="C447">
        <v>910722972</v>
      </c>
      <c r="D447" s="69" t="s">
        <v>1472</v>
      </c>
      <c r="E447" t="s">
        <v>1472</v>
      </c>
      <c r="K447" s="100">
        <v>260135341</v>
      </c>
      <c r="L447" t="s">
        <v>4350</v>
      </c>
    </row>
    <row r="448" spans="1:12" x14ac:dyDescent="0.3">
      <c r="A448" s="65">
        <v>889167013915</v>
      </c>
      <c r="B448" t="s">
        <v>981</v>
      </c>
      <c r="C448">
        <v>688788633</v>
      </c>
      <c r="D448" s="69" t="s">
        <v>1473</v>
      </c>
      <c r="E448" t="s">
        <v>1473</v>
      </c>
      <c r="K448" s="100">
        <v>488674625</v>
      </c>
      <c r="L448" t="s">
        <v>5661</v>
      </c>
    </row>
    <row r="449" spans="1:12" x14ac:dyDescent="0.3">
      <c r="A449" s="65">
        <v>889174790395</v>
      </c>
      <c r="B449" t="s">
        <v>836</v>
      </c>
      <c r="C449">
        <v>784813550</v>
      </c>
      <c r="D449" s="69" t="s">
        <v>1474</v>
      </c>
      <c r="E449" t="s">
        <v>1474</v>
      </c>
      <c r="K449" s="100">
        <v>357562490</v>
      </c>
      <c r="L449" t="s">
        <v>5160</v>
      </c>
    </row>
    <row r="450" spans="1:12" x14ac:dyDescent="0.3">
      <c r="A450" s="65">
        <v>889184218282</v>
      </c>
      <c r="C450">
        <v>202793027</v>
      </c>
      <c r="D450" s="69"/>
      <c r="E450" t="s">
        <v>1475</v>
      </c>
      <c r="K450" s="100">
        <v>209007029</v>
      </c>
      <c r="L450" t="s">
        <v>3788</v>
      </c>
    </row>
    <row r="451" spans="1:12" x14ac:dyDescent="0.3">
      <c r="A451" s="65">
        <v>889185509180</v>
      </c>
      <c r="B451" t="s">
        <v>1476</v>
      </c>
      <c r="C451">
        <v>911171090</v>
      </c>
      <c r="D451" s="69" t="s">
        <v>1477</v>
      </c>
      <c r="E451" t="s">
        <v>1478</v>
      </c>
      <c r="K451" s="100">
        <v>371013202</v>
      </c>
      <c r="L451" t="s">
        <v>5265</v>
      </c>
    </row>
    <row r="452" spans="1:12" x14ac:dyDescent="0.3">
      <c r="A452" s="65">
        <v>889186986369</v>
      </c>
      <c r="B452" t="s">
        <v>1479</v>
      </c>
      <c r="C452">
        <v>206076779</v>
      </c>
      <c r="D452" s="69"/>
      <c r="E452" t="s">
        <v>1480</v>
      </c>
      <c r="K452" s="100">
        <v>208520109</v>
      </c>
      <c r="L452" t="s">
        <v>3766</v>
      </c>
    </row>
    <row r="453" spans="1:12" x14ac:dyDescent="0.3">
      <c r="A453" s="65">
        <v>889188345527</v>
      </c>
      <c r="B453" t="s">
        <v>1481</v>
      </c>
      <c r="C453">
        <v>833693484</v>
      </c>
      <c r="D453" s="69"/>
      <c r="E453" t="s">
        <v>1482</v>
      </c>
      <c r="K453" s="100">
        <v>755881368</v>
      </c>
      <c r="L453" t="s">
        <v>6688</v>
      </c>
    </row>
    <row r="454" spans="1:12" x14ac:dyDescent="0.3">
      <c r="A454" s="65">
        <v>889190069787</v>
      </c>
      <c r="B454" t="s">
        <v>1305</v>
      </c>
      <c r="C454">
        <v>677594500</v>
      </c>
      <c r="D454" s="69"/>
      <c r="E454" t="s">
        <v>1483</v>
      </c>
      <c r="K454" s="100">
        <v>426419823</v>
      </c>
      <c r="L454" t="s">
        <v>5460</v>
      </c>
    </row>
    <row r="455" spans="1:12" x14ac:dyDescent="0.3">
      <c r="A455" s="65">
        <v>889193958691</v>
      </c>
      <c r="B455" t="s">
        <v>1484</v>
      </c>
      <c r="C455">
        <v>202969653</v>
      </c>
      <c r="D455" s="69" t="s">
        <v>1485</v>
      </c>
      <c r="E455" t="s">
        <v>1485</v>
      </c>
      <c r="K455" s="100">
        <v>426410460</v>
      </c>
      <c r="L455" t="s">
        <v>5459</v>
      </c>
    </row>
    <row r="456" spans="1:12" x14ac:dyDescent="0.3">
      <c r="A456" s="65">
        <v>889194426015</v>
      </c>
      <c r="B456" t="s">
        <v>1486</v>
      </c>
      <c r="C456">
        <v>661927356</v>
      </c>
      <c r="D456" s="69"/>
      <c r="E456" t="s">
        <v>1487</v>
      </c>
      <c r="K456" s="100">
        <v>723703514</v>
      </c>
      <c r="L456" t="s">
        <v>6561</v>
      </c>
    </row>
    <row r="457" spans="1:12" x14ac:dyDescent="0.3">
      <c r="A457" s="65">
        <v>889229111229</v>
      </c>
      <c r="B457" t="s">
        <v>682</v>
      </c>
      <c r="C457">
        <v>984363958</v>
      </c>
      <c r="D457" s="69" t="s">
        <v>1488</v>
      </c>
      <c r="E457" t="s">
        <v>1488</v>
      </c>
      <c r="K457" s="100">
        <v>208316595</v>
      </c>
      <c r="L457" t="s">
        <v>3748</v>
      </c>
    </row>
    <row r="458" spans="1:12" x14ac:dyDescent="0.3">
      <c r="A458" s="65">
        <v>889229595222</v>
      </c>
      <c r="B458" t="s">
        <v>1489</v>
      </c>
      <c r="C458">
        <v>266740573</v>
      </c>
      <c r="D458" s="69" t="s">
        <v>1490</v>
      </c>
      <c r="E458" t="s">
        <v>1491</v>
      </c>
      <c r="K458" s="100">
        <v>944479171</v>
      </c>
      <c r="L458" t="s">
        <v>7433</v>
      </c>
    </row>
    <row r="459" spans="1:12" x14ac:dyDescent="0.3">
      <c r="A459" s="65">
        <v>889230042230</v>
      </c>
      <c r="B459" t="s">
        <v>836</v>
      </c>
      <c r="C459">
        <v>784813550</v>
      </c>
      <c r="D459" s="69" t="s">
        <v>1492</v>
      </c>
      <c r="E459" t="s">
        <v>1492</v>
      </c>
      <c r="K459" s="100">
        <v>167240968</v>
      </c>
      <c r="L459" t="s">
        <v>2707</v>
      </c>
    </row>
    <row r="460" spans="1:12" x14ac:dyDescent="0.3">
      <c r="A460" s="65">
        <v>889231687320</v>
      </c>
      <c r="B460" t="s">
        <v>1493</v>
      </c>
      <c r="C460">
        <v>206424919</v>
      </c>
      <c r="D460" s="69"/>
      <c r="E460" t="s">
        <v>1494</v>
      </c>
      <c r="K460" s="100">
        <v>404790102</v>
      </c>
      <c r="L460" t="s">
        <v>5395</v>
      </c>
    </row>
    <row r="461" spans="1:12" x14ac:dyDescent="0.3">
      <c r="A461" s="65">
        <v>889231964680</v>
      </c>
      <c r="B461" t="s">
        <v>1495</v>
      </c>
      <c r="C461">
        <v>202363045</v>
      </c>
      <c r="D461" s="69"/>
      <c r="E461" t="s">
        <v>1496</v>
      </c>
      <c r="K461" s="100">
        <v>561143587</v>
      </c>
      <c r="L461" t="s">
        <v>5831</v>
      </c>
    </row>
    <row r="462" spans="1:12" x14ac:dyDescent="0.3">
      <c r="A462" s="65">
        <v>889233245303</v>
      </c>
      <c r="B462" t="s">
        <v>1497</v>
      </c>
      <c r="C462">
        <v>209838315</v>
      </c>
      <c r="D462" s="69" t="s">
        <v>1498</v>
      </c>
      <c r="E462" t="s">
        <v>1498</v>
      </c>
      <c r="K462" s="100">
        <v>170033450</v>
      </c>
      <c r="L462" t="s">
        <v>644</v>
      </c>
    </row>
    <row r="463" spans="1:12" x14ac:dyDescent="0.3">
      <c r="A463" s="65">
        <v>889247173476</v>
      </c>
      <c r="B463" t="s">
        <v>1499</v>
      </c>
      <c r="C463">
        <v>662950459</v>
      </c>
      <c r="D463" s="69" t="s">
        <v>1500</v>
      </c>
      <c r="E463" t="s">
        <v>1501</v>
      </c>
      <c r="K463" s="100">
        <v>222811503</v>
      </c>
      <c r="L463" t="s">
        <v>644</v>
      </c>
    </row>
    <row r="464" spans="1:12" x14ac:dyDescent="0.3">
      <c r="A464" s="65">
        <v>889247733538</v>
      </c>
      <c r="B464" t="s">
        <v>1499</v>
      </c>
      <c r="C464">
        <v>662950459</v>
      </c>
      <c r="D464" s="69" t="s">
        <v>1500</v>
      </c>
      <c r="E464" t="s">
        <v>1501</v>
      </c>
      <c r="K464" s="100">
        <v>223252540</v>
      </c>
      <c r="L464" t="s">
        <v>644</v>
      </c>
    </row>
    <row r="465" spans="1:12" x14ac:dyDescent="0.3">
      <c r="A465" s="65">
        <v>398936637132</v>
      </c>
      <c r="B465" t="s">
        <v>1502</v>
      </c>
      <c r="C465">
        <v>520027122</v>
      </c>
      <c r="D465" s="69"/>
      <c r="E465" t="s">
        <v>1503</v>
      </c>
      <c r="K465" s="100">
        <v>309529715</v>
      </c>
      <c r="L465" t="s">
        <v>644</v>
      </c>
    </row>
    <row r="466" spans="1:12" x14ac:dyDescent="0.3">
      <c r="A466" s="65">
        <v>398876078961</v>
      </c>
      <c r="C466">
        <v>527759420</v>
      </c>
      <c r="D466" s="69"/>
      <c r="E466" t="s">
        <v>1504</v>
      </c>
      <c r="K466" s="100">
        <v>220320758</v>
      </c>
      <c r="L466" t="s">
        <v>4008</v>
      </c>
    </row>
    <row r="467" spans="1:12" x14ac:dyDescent="0.3">
      <c r="A467" s="65">
        <v>888825658074</v>
      </c>
      <c r="B467" t="s">
        <v>1455</v>
      </c>
      <c r="C467">
        <v>528399860</v>
      </c>
      <c r="D467" s="69"/>
      <c r="E467" t="s">
        <v>1505</v>
      </c>
      <c r="K467" s="100">
        <v>201937435</v>
      </c>
      <c r="L467" t="s">
        <v>3196</v>
      </c>
    </row>
    <row r="468" spans="1:12" x14ac:dyDescent="0.3">
      <c r="A468" s="65">
        <v>398872350652</v>
      </c>
      <c r="B468" t="s">
        <v>1506</v>
      </c>
      <c r="C468">
        <v>729085014</v>
      </c>
      <c r="D468" s="69"/>
      <c r="E468" t="s">
        <v>1507</v>
      </c>
      <c r="K468" s="100">
        <v>382286898</v>
      </c>
      <c r="L468" t="s">
        <v>5306</v>
      </c>
    </row>
    <row r="469" spans="1:12" x14ac:dyDescent="0.3">
      <c r="A469" s="65">
        <v>398877397950</v>
      </c>
      <c r="C469">
        <v>527759420</v>
      </c>
      <c r="D469" s="69"/>
      <c r="E469" t="s">
        <v>1508</v>
      </c>
      <c r="K469" s="100">
        <v>386985782</v>
      </c>
      <c r="L469" t="s">
        <v>5322</v>
      </c>
    </row>
    <row r="470" spans="1:12" x14ac:dyDescent="0.3">
      <c r="A470" s="65">
        <v>888791892577</v>
      </c>
      <c r="B470" t="s">
        <v>749</v>
      </c>
      <c r="C470">
        <v>201241624</v>
      </c>
      <c r="D470" s="69"/>
      <c r="E470" t="s">
        <v>1509</v>
      </c>
      <c r="K470" s="100">
        <v>204016923</v>
      </c>
      <c r="L470" t="s">
        <v>3400</v>
      </c>
    </row>
    <row r="471" spans="1:12" x14ac:dyDescent="0.3">
      <c r="A471" s="65">
        <v>489243570276</v>
      </c>
      <c r="B471" t="s">
        <v>1510</v>
      </c>
      <c r="C471">
        <v>670586022</v>
      </c>
      <c r="D471" s="69"/>
      <c r="E471" t="s">
        <v>1511</v>
      </c>
      <c r="K471" s="100">
        <v>181372443</v>
      </c>
      <c r="L471" t="s">
        <v>2850</v>
      </c>
    </row>
    <row r="472" spans="1:12" x14ac:dyDescent="0.3">
      <c r="A472" s="65">
        <v>501664929744</v>
      </c>
      <c r="B472" t="s">
        <v>1512</v>
      </c>
      <c r="C472">
        <v>106661847</v>
      </c>
      <c r="D472" s="69" t="s">
        <v>1513</v>
      </c>
      <c r="E472" t="s">
        <v>1513</v>
      </c>
      <c r="K472" s="100">
        <v>136010441</v>
      </c>
      <c r="L472" t="s">
        <v>2426</v>
      </c>
    </row>
    <row r="473" spans="1:12" x14ac:dyDescent="0.3">
      <c r="A473" s="65">
        <v>488282266894</v>
      </c>
      <c r="B473" t="s">
        <v>1514</v>
      </c>
      <c r="C473">
        <v>891824297</v>
      </c>
      <c r="D473" s="69" t="s">
        <v>1515</v>
      </c>
      <c r="E473" t="s">
        <v>1515</v>
      </c>
      <c r="K473" s="100">
        <v>162712365</v>
      </c>
      <c r="L473" t="s">
        <v>609</v>
      </c>
    </row>
    <row r="474" spans="1:12" x14ac:dyDescent="0.3">
      <c r="A474" s="65">
        <v>398758612929</v>
      </c>
      <c r="B474" t="s">
        <v>1516</v>
      </c>
      <c r="C474">
        <v>204473598</v>
      </c>
      <c r="D474" s="69"/>
      <c r="E474" t="s">
        <v>1517</v>
      </c>
      <c r="K474" s="100">
        <v>720632330</v>
      </c>
      <c r="L474" t="s">
        <v>6530</v>
      </c>
    </row>
    <row r="475" spans="1:12" x14ac:dyDescent="0.3">
      <c r="A475" s="65">
        <v>398907877536</v>
      </c>
      <c r="B475" t="s">
        <v>832</v>
      </c>
      <c r="C475">
        <v>473444860</v>
      </c>
      <c r="D475" s="69"/>
      <c r="E475" t="s">
        <v>1518</v>
      </c>
      <c r="K475" s="100">
        <v>650923359</v>
      </c>
      <c r="L475" t="s">
        <v>670</v>
      </c>
    </row>
    <row r="476" spans="1:12" x14ac:dyDescent="0.3">
      <c r="A476" s="65">
        <v>497236768900</v>
      </c>
      <c r="B476" t="s">
        <v>869</v>
      </c>
      <c r="C476">
        <v>201521141</v>
      </c>
      <c r="D476" s="69"/>
      <c r="E476" t="s">
        <v>1519</v>
      </c>
      <c r="K476" s="100">
        <v>392260854</v>
      </c>
      <c r="L476" t="s">
        <v>642</v>
      </c>
    </row>
    <row r="477" spans="1:12" x14ac:dyDescent="0.3">
      <c r="A477" s="65">
        <v>398908863889</v>
      </c>
      <c r="B477" t="s">
        <v>832</v>
      </c>
      <c r="C477">
        <v>473444860</v>
      </c>
      <c r="D477" s="69"/>
      <c r="E477" t="s">
        <v>1520</v>
      </c>
      <c r="K477" s="100">
        <v>762021366</v>
      </c>
      <c r="L477" t="s">
        <v>6711</v>
      </c>
    </row>
    <row r="478" spans="1:12" x14ac:dyDescent="0.3">
      <c r="A478" s="65">
        <v>497236792364</v>
      </c>
      <c r="B478" t="s">
        <v>869</v>
      </c>
      <c r="C478">
        <v>201521141</v>
      </c>
      <c r="D478" s="69"/>
      <c r="E478" t="s">
        <v>1521</v>
      </c>
      <c r="K478" s="100">
        <v>207984969</v>
      </c>
      <c r="L478" t="s">
        <v>3717</v>
      </c>
    </row>
    <row r="479" spans="1:12" x14ac:dyDescent="0.3">
      <c r="A479" s="65">
        <v>888827367761</v>
      </c>
      <c r="B479" t="s">
        <v>1289</v>
      </c>
      <c r="C479">
        <v>521825286</v>
      </c>
      <c r="D479" s="69"/>
      <c r="E479" t="s">
        <v>1522</v>
      </c>
      <c r="K479" s="100">
        <v>734281808</v>
      </c>
      <c r="L479" t="s">
        <v>6642</v>
      </c>
    </row>
    <row r="480" spans="1:12" x14ac:dyDescent="0.3">
      <c r="A480" s="65">
        <v>817786890675</v>
      </c>
      <c r="B480" t="s">
        <v>1523</v>
      </c>
      <c r="D480" s="69"/>
      <c r="E480" t="s">
        <v>1524</v>
      </c>
      <c r="K480" s="100">
        <v>677821264</v>
      </c>
      <c r="L480" t="s">
        <v>6265</v>
      </c>
    </row>
    <row r="481" spans="1:12" x14ac:dyDescent="0.3">
      <c r="A481" s="65">
        <v>888746304678</v>
      </c>
      <c r="B481" t="s">
        <v>1525</v>
      </c>
      <c r="C481">
        <v>730769652</v>
      </c>
      <c r="D481" s="69" t="s">
        <v>1526</v>
      </c>
      <c r="E481" t="s">
        <v>1526</v>
      </c>
      <c r="K481" s="100">
        <v>542260220</v>
      </c>
      <c r="L481" t="s">
        <v>5786</v>
      </c>
    </row>
    <row r="482" spans="1:12" x14ac:dyDescent="0.3">
      <c r="A482" s="65">
        <v>888682337160</v>
      </c>
      <c r="B482" t="s">
        <v>1106</v>
      </c>
      <c r="C482">
        <v>202694776</v>
      </c>
      <c r="D482" s="69" t="s">
        <v>1107</v>
      </c>
      <c r="E482" t="s">
        <v>1108</v>
      </c>
      <c r="K482" s="100">
        <v>200965584</v>
      </c>
      <c r="L482" t="s">
        <v>3093</v>
      </c>
    </row>
    <row r="483" spans="1:12" x14ac:dyDescent="0.3">
      <c r="A483" s="65">
        <v>888675589790</v>
      </c>
      <c r="B483" t="s">
        <v>1527</v>
      </c>
      <c r="C483">
        <v>788007116</v>
      </c>
      <c r="D483" s="69" t="s">
        <v>1528</v>
      </c>
      <c r="E483" t="s">
        <v>1529</v>
      </c>
      <c r="K483" s="100">
        <v>382787412</v>
      </c>
      <c r="L483" t="s">
        <v>5309</v>
      </c>
    </row>
    <row r="484" spans="1:12" x14ac:dyDescent="0.3">
      <c r="A484" s="65">
        <v>888856448662</v>
      </c>
      <c r="B484" t="s">
        <v>749</v>
      </c>
      <c r="C484">
        <v>201241624</v>
      </c>
      <c r="D484" s="69"/>
      <c r="E484" t="s">
        <v>1530</v>
      </c>
      <c r="K484" s="100">
        <v>202860528</v>
      </c>
      <c r="L484" t="s">
        <v>3290</v>
      </c>
    </row>
    <row r="485" spans="1:12" x14ac:dyDescent="0.3">
      <c r="A485" s="65">
        <v>888857669743</v>
      </c>
      <c r="C485">
        <v>806503819</v>
      </c>
      <c r="D485" s="69"/>
      <c r="E485" t="s">
        <v>1531</v>
      </c>
      <c r="K485" s="100">
        <v>202452198</v>
      </c>
      <c r="L485" t="s">
        <v>3250</v>
      </c>
    </row>
    <row r="486" spans="1:12" x14ac:dyDescent="0.3">
      <c r="A486" s="65">
        <v>888867501686</v>
      </c>
      <c r="C486">
        <v>207161946</v>
      </c>
      <c r="D486" s="69" t="s">
        <v>1532</v>
      </c>
      <c r="E486" t="s">
        <v>1533</v>
      </c>
      <c r="K486" s="100">
        <v>186370260</v>
      </c>
      <c r="L486" t="s">
        <v>2889</v>
      </c>
    </row>
    <row r="487" spans="1:12" x14ac:dyDescent="0.3">
      <c r="A487" s="65">
        <v>888872123678</v>
      </c>
      <c r="B487" t="s">
        <v>1534</v>
      </c>
      <c r="C487">
        <v>734560294</v>
      </c>
      <c r="D487" s="69"/>
      <c r="E487" t="s">
        <v>1535</v>
      </c>
      <c r="K487" s="100">
        <v>344873763</v>
      </c>
      <c r="L487" t="s">
        <v>5064</v>
      </c>
    </row>
    <row r="488" spans="1:12" x14ac:dyDescent="0.3">
      <c r="A488" s="65">
        <v>888873298230</v>
      </c>
      <c r="B488" t="s">
        <v>1536</v>
      </c>
      <c r="C488">
        <v>727269347</v>
      </c>
      <c r="D488" s="69" t="s">
        <v>1537</v>
      </c>
      <c r="E488" t="s">
        <v>1537</v>
      </c>
      <c r="K488" s="100">
        <v>617741008</v>
      </c>
      <c r="L488" t="s">
        <v>5064</v>
      </c>
    </row>
    <row r="489" spans="1:12" x14ac:dyDescent="0.3">
      <c r="A489" s="65">
        <v>888884910695</v>
      </c>
      <c r="B489" t="s">
        <v>1538</v>
      </c>
      <c r="C489">
        <v>141934384</v>
      </c>
      <c r="D489" s="69"/>
      <c r="E489" t="s">
        <v>1539</v>
      </c>
      <c r="K489" s="100">
        <v>760902470</v>
      </c>
      <c r="L489" t="s">
        <v>6707</v>
      </c>
    </row>
    <row r="490" spans="1:12" x14ac:dyDescent="0.3">
      <c r="A490" s="65">
        <v>888892515731</v>
      </c>
      <c r="B490" t="s">
        <v>1455</v>
      </c>
      <c r="C490">
        <v>528399860</v>
      </c>
      <c r="D490" s="69"/>
      <c r="E490" t="s">
        <v>1540</v>
      </c>
      <c r="K490" s="100">
        <v>346896671</v>
      </c>
      <c r="L490" t="s">
        <v>5082</v>
      </c>
    </row>
    <row r="491" spans="1:12" x14ac:dyDescent="0.3">
      <c r="A491" s="65">
        <v>888892728472</v>
      </c>
      <c r="B491" t="s">
        <v>926</v>
      </c>
      <c r="C491">
        <v>624009762</v>
      </c>
      <c r="D491" s="69" t="s">
        <v>1541</v>
      </c>
      <c r="E491" t="s">
        <v>1542</v>
      </c>
      <c r="K491" s="100">
        <v>222466814</v>
      </c>
      <c r="L491" t="s">
        <v>4024</v>
      </c>
    </row>
    <row r="492" spans="1:12" x14ac:dyDescent="0.3">
      <c r="A492" s="65">
        <v>888892792209</v>
      </c>
      <c r="B492" t="s">
        <v>1455</v>
      </c>
      <c r="C492">
        <v>528399860</v>
      </c>
      <c r="D492" s="69"/>
      <c r="E492" t="s">
        <v>1543</v>
      </c>
      <c r="K492" s="100">
        <v>723343810</v>
      </c>
      <c r="L492" t="s">
        <v>6558</v>
      </c>
    </row>
    <row r="493" spans="1:12" x14ac:dyDescent="0.3">
      <c r="A493" s="65">
        <v>888894615380</v>
      </c>
      <c r="B493" t="s">
        <v>1544</v>
      </c>
      <c r="C493">
        <v>201304684</v>
      </c>
      <c r="D493" s="69"/>
      <c r="E493" t="s">
        <v>1545</v>
      </c>
      <c r="K493" s="100">
        <v>234946560</v>
      </c>
      <c r="L493" t="s">
        <v>4146</v>
      </c>
    </row>
    <row r="494" spans="1:12" x14ac:dyDescent="0.3">
      <c r="A494" s="65">
        <v>888895442076</v>
      </c>
      <c r="B494" t="s">
        <v>1546</v>
      </c>
      <c r="C494">
        <v>683897280</v>
      </c>
      <c r="D494" s="69"/>
      <c r="E494" t="s">
        <v>1547</v>
      </c>
      <c r="K494" s="100">
        <v>717456343</v>
      </c>
      <c r="L494" t="s">
        <v>6510</v>
      </c>
    </row>
    <row r="495" spans="1:12" x14ac:dyDescent="0.3">
      <c r="A495" s="65">
        <v>888895976711</v>
      </c>
      <c r="B495" t="s">
        <v>1548</v>
      </c>
      <c r="C495">
        <v>976946790</v>
      </c>
      <c r="D495" s="69" t="s">
        <v>1549</v>
      </c>
      <c r="E495" t="s">
        <v>1550</v>
      </c>
      <c r="K495" s="100" t="s">
        <v>1844</v>
      </c>
      <c r="L495" t="s">
        <v>7583</v>
      </c>
    </row>
    <row r="496" spans="1:12" x14ac:dyDescent="0.3">
      <c r="A496" s="65">
        <v>888896971900</v>
      </c>
      <c r="B496" t="s">
        <v>1551</v>
      </c>
      <c r="C496">
        <v>201897829</v>
      </c>
      <c r="D496" s="69"/>
      <c r="E496" t="s">
        <v>1552</v>
      </c>
      <c r="K496" s="100">
        <v>726375259</v>
      </c>
      <c r="L496" t="s">
        <v>6575</v>
      </c>
    </row>
    <row r="497" spans="1:12" x14ac:dyDescent="0.3">
      <c r="A497" s="65">
        <v>888897543538</v>
      </c>
      <c r="B497" t="s">
        <v>1553</v>
      </c>
      <c r="C497">
        <v>201304684</v>
      </c>
      <c r="D497" s="69"/>
      <c r="E497" t="s">
        <v>1554</v>
      </c>
      <c r="K497" s="100">
        <v>274970278</v>
      </c>
      <c r="L497" t="s">
        <v>4513</v>
      </c>
    </row>
    <row r="498" spans="1:12" x14ac:dyDescent="0.3">
      <c r="A498" s="65">
        <v>888898815164</v>
      </c>
      <c r="B498" t="s">
        <v>1356</v>
      </c>
      <c r="C498">
        <v>200578718</v>
      </c>
      <c r="D498" s="69" t="s">
        <v>1357</v>
      </c>
      <c r="E498" t="s">
        <v>1555</v>
      </c>
      <c r="K498" s="100">
        <v>350933255</v>
      </c>
      <c r="L498" t="s">
        <v>5116</v>
      </c>
    </row>
    <row r="499" spans="1:12" x14ac:dyDescent="0.3">
      <c r="A499" s="65">
        <v>888901751891</v>
      </c>
      <c r="B499" t="s">
        <v>1556</v>
      </c>
      <c r="C499">
        <v>116886596</v>
      </c>
      <c r="D499" s="69" t="s">
        <v>1557</v>
      </c>
      <c r="E499" t="s">
        <v>1558</v>
      </c>
      <c r="K499" s="100">
        <v>166011787</v>
      </c>
      <c r="L499" t="s">
        <v>2694</v>
      </c>
    </row>
    <row r="500" spans="1:12" x14ac:dyDescent="0.3">
      <c r="A500" s="65">
        <v>888904083945</v>
      </c>
      <c r="B500" t="s">
        <v>1559</v>
      </c>
      <c r="C500">
        <v>204158196</v>
      </c>
      <c r="D500" s="69"/>
      <c r="E500" t="s">
        <v>1560</v>
      </c>
      <c r="K500" s="100">
        <v>659718863</v>
      </c>
      <c r="L500" t="s">
        <v>2694</v>
      </c>
    </row>
    <row r="501" spans="1:12" x14ac:dyDescent="0.3">
      <c r="A501" s="65">
        <v>888904332037</v>
      </c>
      <c r="B501" t="s">
        <v>1561</v>
      </c>
      <c r="C501">
        <v>200912023</v>
      </c>
      <c r="D501" s="69" t="s">
        <v>1562</v>
      </c>
      <c r="E501" t="s">
        <v>1563</v>
      </c>
      <c r="K501" s="100">
        <v>257638405</v>
      </c>
      <c r="L501" t="s">
        <v>4330</v>
      </c>
    </row>
    <row r="502" spans="1:12" x14ac:dyDescent="0.3">
      <c r="A502" s="65">
        <v>888914834685</v>
      </c>
      <c r="B502" t="s">
        <v>1564</v>
      </c>
      <c r="C502">
        <v>207222744</v>
      </c>
      <c r="D502" s="69"/>
      <c r="E502" t="s">
        <v>1565</v>
      </c>
      <c r="K502" s="100">
        <v>151516190</v>
      </c>
      <c r="L502" t="s">
        <v>2570</v>
      </c>
    </row>
    <row r="503" spans="1:12" x14ac:dyDescent="0.3">
      <c r="A503" s="65">
        <v>888925089253</v>
      </c>
      <c r="B503" t="s">
        <v>1566</v>
      </c>
      <c r="C503">
        <v>201304684</v>
      </c>
      <c r="D503" s="69"/>
      <c r="E503" t="s">
        <v>1567</v>
      </c>
      <c r="K503" s="100">
        <v>746682280</v>
      </c>
      <c r="L503" t="s">
        <v>6663</v>
      </c>
    </row>
    <row r="504" spans="1:12" x14ac:dyDescent="0.3">
      <c r="A504" s="65">
        <v>888925633680</v>
      </c>
      <c r="B504" t="s">
        <v>926</v>
      </c>
      <c r="C504">
        <v>624009762</v>
      </c>
      <c r="D504" s="69" t="s">
        <v>1568</v>
      </c>
      <c r="E504" t="s">
        <v>1569</v>
      </c>
      <c r="K504" s="100">
        <v>329433404</v>
      </c>
      <c r="L504" t="s">
        <v>4945</v>
      </c>
    </row>
    <row r="505" spans="1:12" x14ac:dyDescent="0.3">
      <c r="A505" s="65">
        <v>888927015449</v>
      </c>
      <c r="B505" t="s">
        <v>1570</v>
      </c>
      <c r="C505">
        <v>606080026</v>
      </c>
      <c r="D505" s="69"/>
      <c r="E505" t="s">
        <v>1571</v>
      </c>
      <c r="K505" s="100">
        <v>633438196</v>
      </c>
      <c r="L505" t="s">
        <v>6036</v>
      </c>
    </row>
    <row r="506" spans="1:12" x14ac:dyDescent="0.3">
      <c r="A506" s="65">
        <v>888927296860</v>
      </c>
      <c r="C506">
        <v>710631212</v>
      </c>
      <c r="D506" s="69"/>
      <c r="E506" t="s">
        <v>1572</v>
      </c>
      <c r="K506" s="100">
        <v>300355820</v>
      </c>
      <c r="L506" t="s">
        <v>4713</v>
      </c>
    </row>
    <row r="507" spans="1:12" x14ac:dyDescent="0.3">
      <c r="A507" s="65">
        <v>888927786750</v>
      </c>
      <c r="C507">
        <v>968998773</v>
      </c>
      <c r="D507" s="69"/>
      <c r="E507" t="s">
        <v>1573</v>
      </c>
      <c r="K507" s="100">
        <v>219641478</v>
      </c>
      <c r="L507" t="s">
        <v>646</v>
      </c>
    </row>
    <row r="508" spans="1:12" x14ac:dyDescent="0.3">
      <c r="A508" s="65">
        <v>888929693486</v>
      </c>
      <c r="B508" t="s">
        <v>1128</v>
      </c>
      <c r="C508">
        <v>202055822</v>
      </c>
      <c r="D508" s="69" t="s">
        <v>1574</v>
      </c>
      <c r="E508" t="s">
        <v>1574</v>
      </c>
      <c r="K508" s="100">
        <v>245445393</v>
      </c>
      <c r="L508" t="s">
        <v>646</v>
      </c>
    </row>
    <row r="509" spans="1:12" x14ac:dyDescent="0.3">
      <c r="A509" s="65">
        <v>888929920743</v>
      </c>
      <c r="B509" t="s">
        <v>1575</v>
      </c>
      <c r="C509">
        <v>348036785</v>
      </c>
      <c r="D509" s="69"/>
      <c r="E509" t="s">
        <v>1576</v>
      </c>
      <c r="K509" s="100">
        <v>201130269</v>
      </c>
      <c r="L509" t="s">
        <v>3107</v>
      </c>
    </row>
    <row r="510" spans="1:12" x14ac:dyDescent="0.3">
      <c r="A510" s="65">
        <v>888935413835</v>
      </c>
      <c r="B510" t="s">
        <v>1577</v>
      </c>
      <c r="C510">
        <v>907107752</v>
      </c>
      <c r="D510" s="69"/>
      <c r="E510" t="s">
        <v>1578</v>
      </c>
      <c r="K510" s="100">
        <v>906324130</v>
      </c>
      <c r="L510" t="s">
        <v>7307</v>
      </c>
    </row>
    <row r="511" spans="1:12" x14ac:dyDescent="0.3">
      <c r="A511" s="65">
        <v>888948217489</v>
      </c>
      <c r="B511" t="s">
        <v>1579</v>
      </c>
      <c r="C511">
        <v>681849947</v>
      </c>
      <c r="D511" s="69" t="s">
        <v>1580</v>
      </c>
      <c r="E511" t="s">
        <v>1581</v>
      </c>
      <c r="K511" s="100">
        <v>134371765</v>
      </c>
      <c r="L511" t="s">
        <v>2409</v>
      </c>
    </row>
    <row r="512" spans="1:12" x14ac:dyDescent="0.3">
      <c r="A512" s="65">
        <v>398914658700</v>
      </c>
      <c r="C512">
        <v>527759420</v>
      </c>
      <c r="D512" s="69"/>
      <c r="E512" t="s">
        <v>1582</v>
      </c>
      <c r="K512" s="100" t="s">
        <v>1967</v>
      </c>
      <c r="L512" t="s">
        <v>7612</v>
      </c>
    </row>
    <row r="513" spans="1:12" x14ac:dyDescent="0.3">
      <c r="A513" s="65">
        <v>399032207856</v>
      </c>
      <c r="B513" t="s">
        <v>1583</v>
      </c>
      <c r="C513">
        <v>851133216</v>
      </c>
      <c r="D513" s="69"/>
      <c r="E513" t="s">
        <v>1584</v>
      </c>
      <c r="K513" s="100">
        <v>329033430</v>
      </c>
      <c r="L513" t="s">
        <v>4943</v>
      </c>
    </row>
    <row r="514" spans="1:12" x14ac:dyDescent="0.3">
      <c r="A514" s="65">
        <v>737613048008</v>
      </c>
      <c r="B514" t="s">
        <v>1585</v>
      </c>
      <c r="C514">
        <v>965464298</v>
      </c>
      <c r="D514" s="69"/>
      <c r="E514" t="s">
        <v>1586</v>
      </c>
      <c r="K514" s="100">
        <v>320487587</v>
      </c>
      <c r="L514" t="s">
        <v>4881</v>
      </c>
    </row>
    <row r="515" spans="1:12" x14ac:dyDescent="0.3">
      <c r="A515" s="65">
        <v>888542583684</v>
      </c>
      <c r="B515" t="s">
        <v>766</v>
      </c>
      <c r="C515">
        <v>630996295</v>
      </c>
      <c r="D515" s="69" t="s">
        <v>1587</v>
      </c>
      <c r="E515" t="s">
        <v>1587</v>
      </c>
      <c r="K515" s="100">
        <v>386585563</v>
      </c>
      <c r="L515" t="s">
        <v>5320</v>
      </c>
    </row>
    <row r="516" spans="1:12" x14ac:dyDescent="0.3">
      <c r="A516" s="65">
        <v>888710861482</v>
      </c>
      <c r="B516" t="s">
        <v>1588</v>
      </c>
      <c r="C516">
        <v>727087060</v>
      </c>
      <c r="D516" s="69" t="s">
        <v>1589</v>
      </c>
      <c r="E516" t="s">
        <v>1590</v>
      </c>
      <c r="K516" s="100">
        <v>126181558</v>
      </c>
      <c r="L516" t="s">
        <v>2297</v>
      </c>
    </row>
    <row r="517" spans="1:12" x14ac:dyDescent="0.3">
      <c r="A517" s="65">
        <v>888977105423</v>
      </c>
      <c r="B517" t="s">
        <v>746</v>
      </c>
      <c r="C517">
        <v>313763978</v>
      </c>
      <c r="D517" s="69" t="s">
        <v>1591</v>
      </c>
      <c r="E517" t="s">
        <v>1592</v>
      </c>
      <c r="K517" s="100">
        <v>210373322</v>
      </c>
      <c r="L517" t="s">
        <v>2297</v>
      </c>
    </row>
    <row r="518" spans="1:12" x14ac:dyDescent="0.3">
      <c r="A518" s="65">
        <v>889011867359</v>
      </c>
      <c r="B518" t="s">
        <v>1593</v>
      </c>
      <c r="C518">
        <v>201304684</v>
      </c>
      <c r="D518" s="69"/>
      <c r="E518" t="s">
        <v>1594</v>
      </c>
      <c r="K518" s="100">
        <v>372505087</v>
      </c>
      <c r="L518" t="s">
        <v>2297</v>
      </c>
    </row>
    <row r="519" spans="1:12" x14ac:dyDescent="0.3">
      <c r="A519" s="65">
        <v>889013910252</v>
      </c>
      <c r="B519" t="s">
        <v>1595</v>
      </c>
      <c r="C519">
        <v>201304684</v>
      </c>
      <c r="D519" s="69"/>
      <c r="E519" t="s">
        <v>1596</v>
      </c>
      <c r="K519" s="100">
        <v>772429819</v>
      </c>
      <c r="L519" t="s">
        <v>6810</v>
      </c>
    </row>
    <row r="520" spans="1:12" x14ac:dyDescent="0.3">
      <c r="A520" s="65">
        <v>889015269762</v>
      </c>
      <c r="C520">
        <v>201609952</v>
      </c>
      <c r="D520" s="69"/>
      <c r="E520" t="s">
        <v>1597</v>
      </c>
      <c r="K520" s="100">
        <v>521840463</v>
      </c>
      <c r="L520" t="s">
        <v>5738</v>
      </c>
    </row>
    <row r="521" spans="1:12" x14ac:dyDescent="0.3">
      <c r="A521" s="65">
        <v>889017017762</v>
      </c>
      <c r="B521" t="s">
        <v>1598</v>
      </c>
      <c r="C521">
        <v>348036785</v>
      </c>
      <c r="D521" s="69"/>
      <c r="E521" t="s">
        <v>1599</v>
      </c>
      <c r="K521" s="100">
        <v>149499474</v>
      </c>
      <c r="L521" t="s">
        <v>2554</v>
      </c>
    </row>
    <row r="522" spans="1:12" x14ac:dyDescent="0.3">
      <c r="A522" s="65">
        <v>889050785606</v>
      </c>
      <c r="B522" t="s">
        <v>746</v>
      </c>
      <c r="C522">
        <v>313763978</v>
      </c>
      <c r="D522" s="69" t="s">
        <v>1600</v>
      </c>
      <c r="E522" t="s">
        <v>1601</v>
      </c>
      <c r="K522" s="100">
        <v>550293048</v>
      </c>
      <c r="L522" t="s">
        <v>5806</v>
      </c>
    </row>
    <row r="523" spans="1:12" x14ac:dyDescent="0.3">
      <c r="A523" s="65">
        <v>889052009722</v>
      </c>
      <c r="B523" t="s">
        <v>1602</v>
      </c>
      <c r="C523">
        <v>938400598</v>
      </c>
      <c r="D523" s="69" t="s">
        <v>1603</v>
      </c>
      <c r="E523" t="s">
        <v>1603</v>
      </c>
      <c r="K523" s="100">
        <v>635005521</v>
      </c>
      <c r="L523" t="s">
        <v>6048</v>
      </c>
    </row>
    <row r="524" spans="1:12" x14ac:dyDescent="0.3">
      <c r="A524" s="65">
        <v>398878961481</v>
      </c>
      <c r="C524">
        <v>527759420</v>
      </c>
      <c r="D524" s="69" t="s">
        <v>1604</v>
      </c>
      <c r="E524" t="s">
        <v>1605</v>
      </c>
      <c r="K524" s="100">
        <v>423363045</v>
      </c>
      <c r="L524" t="s">
        <v>5450</v>
      </c>
    </row>
    <row r="525" spans="1:12" x14ac:dyDescent="0.3">
      <c r="A525" s="65">
        <v>398914723708</v>
      </c>
      <c r="C525">
        <v>527759420</v>
      </c>
      <c r="D525" s="69"/>
      <c r="E525" t="s">
        <v>1606</v>
      </c>
      <c r="K525" s="100">
        <v>680355592</v>
      </c>
      <c r="L525" t="s">
        <v>6287</v>
      </c>
    </row>
    <row r="526" spans="1:12" x14ac:dyDescent="0.3">
      <c r="A526" s="65">
        <v>399113435127</v>
      </c>
      <c r="B526" t="s">
        <v>685</v>
      </c>
      <c r="C526">
        <v>447652340</v>
      </c>
      <c r="D526" s="69" t="s">
        <v>1607</v>
      </c>
      <c r="E526" t="s">
        <v>1608</v>
      </c>
      <c r="K526" s="100">
        <v>710731012</v>
      </c>
      <c r="L526" t="s">
        <v>6490</v>
      </c>
    </row>
    <row r="527" spans="1:12" x14ac:dyDescent="0.3">
      <c r="A527" s="65">
        <v>399130183010</v>
      </c>
      <c r="B527" t="s">
        <v>685</v>
      </c>
      <c r="C527">
        <v>447652340</v>
      </c>
      <c r="D527" s="69"/>
      <c r="E527" t="s">
        <v>1609</v>
      </c>
      <c r="K527" s="100">
        <v>225698120</v>
      </c>
      <c r="L527" t="s">
        <v>4055</v>
      </c>
    </row>
    <row r="528" spans="1:12" x14ac:dyDescent="0.3">
      <c r="A528" s="65">
        <v>493642417800</v>
      </c>
      <c r="B528" t="s">
        <v>1145</v>
      </c>
      <c r="C528">
        <v>797370231</v>
      </c>
      <c r="D528" s="69" t="s">
        <v>1610</v>
      </c>
      <c r="E528" t="s">
        <v>1610</v>
      </c>
      <c r="K528" s="100" t="s">
        <v>1951</v>
      </c>
      <c r="L528" t="s">
        <v>7661</v>
      </c>
    </row>
    <row r="529" spans="1:12" x14ac:dyDescent="0.3">
      <c r="A529" s="65">
        <v>497238439221</v>
      </c>
      <c r="B529" t="s">
        <v>869</v>
      </c>
      <c r="C529">
        <v>201521141</v>
      </c>
      <c r="D529" s="69"/>
      <c r="E529" t="s">
        <v>1611</v>
      </c>
      <c r="K529" s="100">
        <v>523275887</v>
      </c>
      <c r="L529" t="s">
        <v>5741</v>
      </c>
    </row>
    <row r="530" spans="1:12" x14ac:dyDescent="0.3">
      <c r="A530" s="65">
        <v>814723682623</v>
      </c>
      <c r="D530" s="69"/>
      <c r="E530" t="s">
        <v>1612</v>
      </c>
      <c r="K530" s="100">
        <v>193151787</v>
      </c>
      <c r="L530" t="s">
        <v>2942</v>
      </c>
    </row>
    <row r="531" spans="1:12" x14ac:dyDescent="0.3">
      <c r="A531" s="65">
        <v>888593938065</v>
      </c>
      <c r="B531" t="s">
        <v>1613</v>
      </c>
      <c r="C531">
        <v>630996295</v>
      </c>
      <c r="D531" s="69" t="s">
        <v>1614</v>
      </c>
      <c r="E531" t="s">
        <v>1614</v>
      </c>
      <c r="K531" s="100">
        <v>108459492</v>
      </c>
      <c r="L531" t="s">
        <v>2090</v>
      </c>
    </row>
    <row r="532" spans="1:12" x14ac:dyDescent="0.3">
      <c r="A532" s="65">
        <v>888711100238</v>
      </c>
      <c r="B532" t="s">
        <v>1615</v>
      </c>
      <c r="C532">
        <v>270685498</v>
      </c>
      <c r="D532" s="69" t="s">
        <v>1616</v>
      </c>
      <c r="E532" t="s">
        <v>1617</v>
      </c>
      <c r="K532" s="100" t="s">
        <v>1938</v>
      </c>
      <c r="L532" t="s">
        <v>7611</v>
      </c>
    </row>
    <row r="533" spans="1:12" x14ac:dyDescent="0.3">
      <c r="A533" s="65">
        <v>888744314908</v>
      </c>
      <c r="B533" t="s">
        <v>1618</v>
      </c>
      <c r="C533">
        <v>867406018</v>
      </c>
      <c r="D533" s="69" t="s">
        <v>1619</v>
      </c>
      <c r="E533" t="s">
        <v>1620</v>
      </c>
      <c r="K533" s="100">
        <v>201795294</v>
      </c>
      <c r="L533" t="s">
        <v>3177</v>
      </c>
    </row>
    <row r="534" spans="1:12" x14ac:dyDescent="0.3">
      <c r="A534" s="65">
        <v>888863239620</v>
      </c>
      <c r="B534" t="s">
        <v>1296</v>
      </c>
      <c r="C534">
        <v>143013731</v>
      </c>
      <c r="D534" s="69" t="s">
        <v>1621</v>
      </c>
      <c r="E534" t="s">
        <v>1621</v>
      </c>
      <c r="K534" s="100">
        <v>173729090</v>
      </c>
      <c r="L534" t="s">
        <v>2774</v>
      </c>
    </row>
    <row r="535" spans="1:12" x14ac:dyDescent="0.3">
      <c r="A535" s="65">
        <v>888901550271</v>
      </c>
      <c r="B535" t="s">
        <v>1622</v>
      </c>
      <c r="C535">
        <v>201304684</v>
      </c>
      <c r="D535" s="69"/>
      <c r="E535" t="s">
        <v>1623</v>
      </c>
      <c r="K535" s="100">
        <v>314192540</v>
      </c>
      <c r="L535" t="s">
        <v>4835</v>
      </c>
    </row>
    <row r="536" spans="1:12" x14ac:dyDescent="0.3">
      <c r="A536" s="65">
        <v>888957360442</v>
      </c>
      <c r="B536" t="s">
        <v>1296</v>
      </c>
      <c r="C536">
        <v>143013731</v>
      </c>
      <c r="D536" s="69" t="s">
        <v>1624</v>
      </c>
      <c r="E536" t="s">
        <v>1624</v>
      </c>
      <c r="K536" s="100">
        <v>400564221</v>
      </c>
      <c r="L536" t="s">
        <v>5387</v>
      </c>
    </row>
    <row r="537" spans="1:12" x14ac:dyDescent="0.3">
      <c r="A537" s="65">
        <v>888974910572</v>
      </c>
      <c r="B537" t="s">
        <v>1455</v>
      </c>
      <c r="C537">
        <v>528399860</v>
      </c>
      <c r="D537" s="69"/>
      <c r="E537" t="s">
        <v>1625</v>
      </c>
      <c r="K537" s="100">
        <v>852853727</v>
      </c>
      <c r="L537" t="s">
        <v>7082</v>
      </c>
    </row>
    <row r="538" spans="1:12" x14ac:dyDescent="0.3">
      <c r="A538" s="65">
        <v>888975908042</v>
      </c>
      <c r="B538" t="s">
        <v>1296</v>
      </c>
      <c r="C538">
        <v>143013731</v>
      </c>
      <c r="D538" s="69" t="s">
        <v>1626</v>
      </c>
      <c r="E538" t="s">
        <v>1626</v>
      </c>
      <c r="K538" s="100">
        <v>960159691</v>
      </c>
      <c r="L538" t="s">
        <v>7477</v>
      </c>
    </row>
    <row r="539" spans="1:12" x14ac:dyDescent="0.3">
      <c r="A539" s="65">
        <v>888987158965</v>
      </c>
      <c r="B539" t="s">
        <v>1627</v>
      </c>
      <c r="C539">
        <v>993516155</v>
      </c>
      <c r="D539" s="69"/>
      <c r="E539" t="s">
        <v>1628</v>
      </c>
      <c r="K539" s="100">
        <v>119279160</v>
      </c>
      <c r="L539" t="s">
        <v>2216</v>
      </c>
    </row>
    <row r="540" spans="1:12" x14ac:dyDescent="0.3">
      <c r="A540" s="65">
        <v>888988838097</v>
      </c>
      <c r="B540" t="s">
        <v>1629</v>
      </c>
      <c r="C540">
        <v>702724686</v>
      </c>
      <c r="D540" s="69"/>
      <c r="E540" t="s">
        <v>1630</v>
      </c>
      <c r="K540" s="100">
        <v>205589408</v>
      </c>
      <c r="L540" t="s">
        <v>3544</v>
      </c>
    </row>
    <row r="541" spans="1:12" x14ac:dyDescent="0.3">
      <c r="A541" s="65">
        <v>889010277200</v>
      </c>
      <c r="B541" t="s">
        <v>1631</v>
      </c>
      <c r="C541">
        <v>201304684</v>
      </c>
      <c r="D541" s="69"/>
      <c r="E541" t="s">
        <v>1632</v>
      </c>
      <c r="K541" s="100">
        <v>583791140</v>
      </c>
      <c r="L541" t="s">
        <v>5889</v>
      </c>
    </row>
    <row r="542" spans="1:12" x14ac:dyDescent="0.3">
      <c r="A542" s="65">
        <v>889014982100</v>
      </c>
      <c r="B542" t="s">
        <v>1633</v>
      </c>
      <c r="C542">
        <v>201746667</v>
      </c>
      <c r="D542" s="69"/>
      <c r="E542" t="s">
        <v>1634</v>
      </c>
      <c r="K542" s="100">
        <v>770931258</v>
      </c>
      <c r="L542" t="s">
        <v>6791</v>
      </c>
    </row>
    <row r="543" spans="1:12" x14ac:dyDescent="0.3">
      <c r="A543" s="65">
        <v>889018840004</v>
      </c>
      <c r="B543" t="s">
        <v>814</v>
      </c>
      <c r="C543">
        <v>203649750</v>
      </c>
      <c r="D543" s="69" t="s">
        <v>1635</v>
      </c>
      <c r="E543" t="s">
        <v>1635</v>
      </c>
      <c r="K543" s="100">
        <v>210124957</v>
      </c>
      <c r="L543" t="s">
        <v>3888</v>
      </c>
    </row>
    <row r="544" spans="1:12" x14ac:dyDescent="0.3">
      <c r="A544" s="65">
        <v>889049519032</v>
      </c>
      <c r="B544" t="s">
        <v>1636</v>
      </c>
      <c r="C544">
        <v>201304684</v>
      </c>
      <c r="D544" s="69"/>
      <c r="E544" t="s">
        <v>1637</v>
      </c>
      <c r="K544" s="100">
        <v>203989279</v>
      </c>
      <c r="L544" t="s">
        <v>3399</v>
      </c>
    </row>
    <row r="545" spans="1:12" x14ac:dyDescent="0.3">
      <c r="A545" s="65">
        <v>889053497600</v>
      </c>
      <c r="B545" t="s">
        <v>786</v>
      </c>
      <c r="C545">
        <v>910800612</v>
      </c>
      <c r="D545" s="69" t="s">
        <v>1638</v>
      </c>
      <c r="E545" t="s">
        <v>1638</v>
      </c>
      <c r="K545" s="100">
        <v>441478160</v>
      </c>
      <c r="L545" t="s">
        <v>5502</v>
      </c>
    </row>
    <row r="546" spans="1:12" x14ac:dyDescent="0.3">
      <c r="A546" s="65">
        <v>889054211238</v>
      </c>
      <c r="B546" t="s">
        <v>746</v>
      </c>
      <c r="C546">
        <v>313763978</v>
      </c>
      <c r="D546" s="69" t="s">
        <v>1639</v>
      </c>
      <c r="E546" t="s">
        <v>1640</v>
      </c>
      <c r="K546" s="100">
        <v>320632773</v>
      </c>
      <c r="L546" t="s">
        <v>4882</v>
      </c>
    </row>
    <row r="547" spans="1:12" x14ac:dyDescent="0.3">
      <c r="A547" s="65">
        <v>889057009805</v>
      </c>
      <c r="B547" t="s">
        <v>746</v>
      </c>
      <c r="C547">
        <v>313763978</v>
      </c>
      <c r="D547" s="69" t="s">
        <v>1641</v>
      </c>
      <c r="E547" t="s">
        <v>1642</v>
      </c>
      <c r="K547" s="100">
        <v>379756913</v>
      </c>
      <c r="L547" t="s">
        <v>5302</v>
      </c>
    </row>
    <row r="548" spans="1:12" x14ac:dyDescent="0.3">
      <c r="A548" s="65">
        <v>889089879316</v>
      </c>
      <c r="B548" t="s">
        <v>682</v>
      </c>
      <c r="C548">
        <v>984363958</v>
      </c>
      <c r="D548" s="69" t="s">
        <v>1643</v>
      </c>
      <c r="E548" t="s">
        <v>1643</v>
      </c>
      <c r="K548" s="100">
        <v>144872800</v>
      </c>
      <c r="L548" t="s">
        <v>2512</v>
      </c>
    </row>
    <row r="549" spans="1:12" x14ac:dyDescent="0.3">
      <c r="A549" s="65">
        <v>889102422420</v>
      </c>
      <c r="B549" t="s">
        <v>1644</v>
      </c>
      <c r="C549">
        <v>426778688</v>
      </c>
      <c r="D549" s="69" t="s">
        <v>1645</v>
      </c>
      <c r="E549" t="s">
        <v>1646</v>
      </c>
      <c r="K549" s="100">
        <v>782704575</v>
      </c>
      <c r="L549" t="s">
        <v>6886</v>
      </c>
    </row>
    <row r="550" spans="1:12" x14ac:dyDescent="0.3">
      <c r="A550" s="65">
        <v>398999870738</v>
      </c>
      <c r="C550">
        <v>268084223</v>
      </c>
      <c r="D550" s="69"/>
      <c r="E550" t="s">
        <v>1647</v>
      </c>
      <c r="K550" s="100">
        <v>786712556</v>
      </c>
      <c r="L550" t="s">
        <v>6886</v>
      </c>
    </row>
    <row r="551" spans="1:12" x14ac:dyDescent="0.3">
      <c r="A551" s="65">
        <v>398757797957</v>
      </c>
      <c r="B551" t="s">
        <v>1648</v>
      </c>
      <c r="C551">
        <v>698567732</v>
      </c>
      <c r="D551" s="69" t="s">
        <v>1649</v>
      </c>
      <c r="E551" t="s">
        <v>1650</v>
      </c>
      <c r="K551" s="100">
        <v>117893944</v>
      </c>
      <c r="L551" t="s">
        <v>638</v>
      </c>
    </row>
    <row r="552" spans="1:12" x14ac:dyDescent="0.3">
      <c r="A552" s="65">
        <v>888923502193</v>
      </c>
      <c r="B552" t="s">
        <v>1651</v>
      </c>
      <c r="C552">
        <v>207852940</v>
      </c>
      <c r="D552" s="69" t="s">
        <v>1652</v>
      </c>
      <c r="E552" t="s">
        <v>1652</v>
      </c>
      <c r="K552" s="100">
        <v>162564757</v>
      </c>
      <c r="L552" t="s">
        <v>638</v>
      </c>
    </row>
    <row r="553" spans="1:12" x14ac:dyDescent="0.3">
      <c r="A553" s="65">
        <v>888932171896</v>
      </c>
      <c r="B553" t="s">
        <v>1653</v>
      </c>
      <c r="C553">
        <v>469373142</v>
      </c>
      <c r="D553" s="69" t="s">
        <v>1654</v>
      </c>
      <c r="E553" t="s">
        <v>1655</v>
      </c>
      <c r="K553" s="100">
        <v>773652732</v>
      </c>
      <c r="L553" t="s">
        <v>638</v>
      </c>
    </row>
    <row r="554" spans="1:12" x14ac:dyDescent="0.3">
      <c r="A554" s="65">
        <v>888975366597</v>
      </c>
      <c r="B554" t="s">
        <v>1656</v>
      </c>
      <c r="C554">
        <v>708129534</v>
      </c>
      <c r="D554" s="69" t="s">
        <v>1657</v>
      </c>
      <c r="E554" t="s">
        <v>1658</v>
      </c>
      <c r="K554" s="100">
        <v>205034535</v>
      </c>
      <c r="L554" t="s">
        <v>3506</v>
      </c>
    </row>
    <row r="555" spans="1:12" x14ac:dyDescent="0.3">
      <c r="A555" s="65">
        <v>469433926663</v>
      </c>
      <c r="B555" t="s">
        <v>897</v>
      </c>
      <c r="C555">
        <v>361469437</v>
      </c>
      <c r="D555" s="69" t="s">
        <v>1659</v>
      </c>
      <c r="E555" t="s">
        <v>1660</v>
      </c>
      <c r="K555" s="100">
        <v>884971977</v>
      </c>
      <c r="L555" t="s">
        <v>7209</v>
      </c>
    </row>
    <row r="556" spans="1:12" x14ac:dyDescent="0.3">
      <c r="A556" s="65">
        <v>485652716701</v>
      </c>
      <c r="B556" t="s">
        <v>711</v>
      </c>
      <c r="C556">
        <v>204949330</v>
      </c>
      <c r="D556" s="69" t="s">
        <v>1661</v>
      </c>
      <c r="E556" t="s">
        <v>1661</v>
      </c>
      <c r="K556" s="100">
        <v>273711597</v>
      </c>
      <c r="L556" t="s">
        <v>4502</v>
      </c>
    </row>
    <row r="557" spans="1:12" x14ac:dyDescent="0.3">
      <c r="A557" s="65">
        <v>497237145748</v>
      </c>
      <c r="B557" t="s">
        <v>869</v>
      </c>
      <c r="C557">
        <v>201521141</v>
      </c>
      <c r="D557" s="69"/>
      <c r="E557" t="s">
        <v>1662</v>
      </c>
      <c r="K557" s="100">
        <v>114443450</v>
      </c>
      <c r="L557" t="s">
        <v>658</v>
      </c>
    </row>
    <row r="558" spans="1:12" x14ac:dyDescent="0.3">
      <c r="A558" s="65">
        <v>888955375968</v>
      </c>
      <c r="C558">
        <v>91700000</v>
      </c>
      <c r="D558" s="69"/>
      <c r="E558" t="s">
        <v>1663</v>
      </c>
      <c r="K558" s="100">
        <v>365515743</v>
      </c>
      <c r="L558" t="s">
        <v>658</v>
      </c>
    </row>
    <row r="559" spans="1:12" x14ac:dyDescent="0.3">
      <c r="A559" s="65">
        <v>889032192532</v>
      </c>
      <c r="C559">
        <v>47700000</v>
      </c>
      <c r="D559" s="69" t="s">
        <v>1664</v>
      </c>
      <c r="E559" t="s">
        <v>1665</v>
      </c>
      <c r="K559" s="100">
        <v>305210226</v>
      </c>
      <c r="L559" t="s">
        <v>614</v>
      </c>
    </row>
    <row r="560" spans="1:12" x14ac:dyDescent="0.3">
      <c r="A560" s="65">
        <v>399230740450</v>
      </c>
      <c r="B560" t="s">
        <v>709</v>
      </c>
      <c r="C560">
        <v>867028463</v>
      </c>
      <c r="D560" s="69" t="s">
        <v>1666</v>
      </c>
      <c r="E560" t="s">
        <v>1667</v>
      </c>
      <c r="K560" s="100">
        <v>324243020</v>
      </c>
      <c r="L560" t="s">
        <v>614</v>
      </c>
    </row>
    <row r="561" spans="1:12" x14ac:dyDescent="0.3">
      <c r="A561" s="65">
        <v>399233211357</v>
      </c>
      <c r="C561">
        <v>773862737</v>
      </c>
      <c r="D561" s="69"/>
      <c r="E561" t="s">
        <v>1668</v>
      </c>
      <c r="K561" s="100">
        <v>371803114</v>
      </c>
      <c r="L561" t="s">
        <v>614</v>
      </c>
    </row>
    <row r="562" spans="1:12" x14ac:dyDescent="0.3">
      <c r="A562" s="65">
        <v>399240749183</v>
      </c>
      <c r="C562">
        <v>93100000</v>
      </c>
      <c r="D562" s="69" t="s">
        <v>1669</v>
      </c>
      <c r="E562" t="s">
        <v>1670</v>
      </c>
      <c r="K562" s="100">
        <v>373052191</v>
      </c>
      <c r="L562" t="s">
        <v>614</v>
      </c>
    </row>
    <row r="563" spans="1:12" x14ac:dyDescent="0.3">
      <c r="A563" s="65">
        <v>469433927980</v>
      </c>
      <c r="B563" t="s">
        <v>897</v>
      </c>
      <c r="C563">
        <v>361469437</v>
      </c>
      <c r="D563" s="69" t="s">
        <v>1671</v>
      </c>
      <c r="E563" t="s">
        <v>1672</v>
      </c>
      <c r="K563" s="100">
        <v>656939532</v>
      </c>
      <c r="L563" t="s">
        <v>614</v>
      </c>
    </row>
    <row r="564" spans="1:12" x14ac:dyDescent="0.3">
      <c r="A564" s="65">
        <v>889252248411</v>
      </c>
      <c r="C564">
        <v>90000004</v>
      </c>
      <c r="D564" s="69"/>
      <c r="E564" t="s">
        <v>1673</v>
      </c>
      <c r="K564" s="100">
        <v>977311799</v>
      </c>
      <c r="L564" t="s">
        <v>614</v>
      </c>
    </row>
    <row r="565" spans="1:12" x14ac:dyDescent="0.3">
      <c r="A565" s="65">
        <v>399269100093</v>
      </c>
      <c r="B565" t="s">
        <v>709</v>
      </c>
      <c r="C565">
        <v>867028463</v>
      </c>
      <c r="D565" s="69"/>
      <c r="E565" t="s">
        <v>1674</v>
      </c>
      <c r="K565" s="100">
        <v>425887840</v>
      </c>
      <c r="L565" t="s">
        <v>5455</v>
      </c>
    </row>
    <row r="566" spans="1:12" x14ac:dyDescent="0.3">
      <c r="A566" s="65">
        <v>399318287192</v>
      </c>
      <c r="B566" t="s">
        <v>685</v>
      </c>
      <c r="C566">
        <v>447652340</v>
      </c>
      <c r="D566" s="69"/>
      <c r="E566" t="s">
        <v>1609</v>
      </c>
      <c r="K566" s="100">
        <v>682118393</v>
      </c>
      <c r="L566" t="s">
        <v>619</v>
      </c>
    </row>
    <row r="567" spans="1:12" x14ac:dyDescent="0.3">
      <c r="A567" s="65">
        <v>430270634695</v>
      </c>
      <c r="B567" t="s">
        <v>1675</v>
      </c>
      <c r="C567">
        <v>410070782</v>
      </c>
      <c r="D567" s="69" t="s">
        <v>1676</v>
      </c>
      <c r="E567" t="s">
        <v>1677</v>
      </c>
      <c r="K567" s="100">
        <v>291855245</v>
      </c>
      <c r="L567" t="s">
        <v>1815</v>
      </c>
    </row>
    <row r="568" spans="1:12" x14ac:dyDescent="0.3">
      <c r="A568" s="65">
        <v>469433928839</v>
      </c>
      <c r="B568" t="s">
        <v>897</v>
      </c>
      <c r="C568">
        <v>361469437</v>
      </c>
      <c r="D568" s="69" t="s">
        <v>1671</v>
      </c>
      <c r="E568" t="s">
        <v>1672</v>
      </c>
      <c r="K568" s="100">
        <v>627811411</v>
      </c>
      <c r="L568" t="s">
        <v>1815</v>
      </c>
    </row>
    <row r="569" spans="1:12" x14ac:dyDescent="0.3">
      <c r="A569" s="65">
        <v>497241036798</v>
      </c>
      <c r="B569" t="s">
        <v>869</v>
      </c>
      <c r="C569">
        <v>201521141</v>
      </c>
      <c r="D569" s="69"/>
      <c r="E569" t="s">
        <v>1678</v>
      </c>
      <c r="K569" s="100">
        <v>894657952</v>
      </c>
      <c r="L569" t="s">
        <v>7245</v>
      </c>
    </row>
    <row r="570" spans="1:12" x14ac:dyDescent="0.3">
      <c r="A570" s="65">
        <v>497241195583</v>
      </c>
      <c r="B570" t="s">
        <v>874</v>
      </c>
      <c r="C570">
        <v>531678141</v>
      </c>
      <c r="D570" s="69"/>
      <c r="E570" t="s">
        <v>1216</v>
      </c>
      <c r="K570" s="100">
        <v>380964201</v>
      </c>
      <c r="L570" t="s">
        <v>5304</v>
      </c>
    </row>
    <row r="571" spans="1:12" x14ac:dyDescent="0.3">
      <c r="A571" s="65">
        <v>811259081055</v>
      </c>
      <c r="B571" t="s">
        <v>1679</v>
      </c>
      <c r="D571" s="69" t="s">
        <v>1680</v>
      </c>
      <c r="E571" t="s">
        <v>1681</v>
      </c>
      <c r="K571" s="100">
        <v>136820141</v>
      </c>
      <c r="L571" t="s">
        <v>2431</v>
      </c>
    </row>
    <row r="572" spans="1:12" x14ac:dyDescent="0.3">
      <c r="A572" s="65">
        <v>818516083140</v>
      </c>
      <c r="B572" t="s">
        <v>1682</v>
      </c>
      <c r="D572" s="69" t="s">
        <v>1683</v>
      </c>
      <c r="E572" t="s">
        <v>1684</v>
      </c>
      <c r="K572" s="100">
        <v>436694466</v>
      </c>
      <c r="L572" t="s">
        <v>5491</v>
      </c>
    </row>
    <row r="573" spans="1:12" x14ac:dyDescent="0.3">
      <c r="A573" s="65">
        <v>888747193085</v>
      </c>
      <c r="B573" t="s">
        <v>1685</v>
      </c>
      <c r="C573">
        <v>630975832</v>
      </c>
      <c r="D573" s="69" t="s">
        <v>1686</v>
      </c>
      <c r="E573" t="s">
        <v>1686</v>
      </c>
      <c r="K573" s="100">
        <v>138355632</v>
      </c>
      <c r="L573" t="s">
        <v>2454</v>
      </c>
    </row>
    <row r="574" spans="1:12" x14ac:dyDescent="0.3">
      <c r="A574" s="65">
        <v>889240572785</v>
      </c>
      <c r="B574" t="s">
        <v>1687</v>
      </c>
      <c r="C574">
        <v>478055960</v>
      </c>
      <c r="D574" s="69" t="s">
        <v>1688</v>
      </c>
      <c r="E574" t="s">
        <v>1689</v>
      </c>
      <c r="K574" s="100">
        <v>948724634</v>
      </c>
      <c r="L574" t="s">
        <v>7442</v>
      </c>
    </row>
    <row r="575" spans="1:12" x14ac:dyDescent="0.3">
      <c r="A575" s="65">
        <v>889289599131</v>
      </c>
      <c r="C575">
        <v>74400000</v>
      </c>
      <c r="D575" s="69"/>
      <c r="E575" t="s">
        <v>1690</v>
      </c>
      <c r="K575" s="100">
        <v>204323495</v>
      </c>
      <c r="L575" t="s">
        <v>3444</v>
      </c>
    </row>
    <row r="576" spans="1:12" x14ac:dyDescent="0.3">
      <c r="A576" s="65">
        <v>399383321380</v>
      </c>
      <c r="B576" t="s">
        <v>1691</v>
      </c>
      <c r="C576">
        <v>823269382</v>
      </c>
      <c r="D576" s="69"/>
      <c r="E576" t="s">
        <v>1692</v>
      </c>
      <c r="K576" s="100">
        <v>124160987</v>
      </c>
      <c r="L576" t="s">
        <v>2269</v>
      </c>
    </row>
    <row r="577" spans="1:12" x14ac:dyDescent="0.3">
      <c r="A577" s="65">
        <v>515205269723</v>
      </c>
      <c r="B577" t="s">
        <v>652</v>
      </c>
      <c r="C577">
        <v>67200098</v>
      </c>
      <c r="D577" s="69" t="s">
        <v>1401</v>
      </c>
      <c r="E577" t="s">
        <v>653</v>
      </c>
      <c r="K577" s="100">
        <v>165912403</v>
      </c>
      <c r="L577" t="s">
        <v>656</v>
      </c>
    </row>
    <row r="578" spans="1:12" x14ac:dyDescent="0.3">
      <c r="A578" s="65">
        <v>818125740919</v>
      </c>
      <c r="B578" t="s">
        <v>1693</v>
      </c>
      <c r="D578" s="69" t="s">
        <v>1694</v>
      </c>
      <c r="K578" s="100">
        <v>201850297</v>
      </c>
      <c r="L578" t="s">
        <v>656</v>
      </c>
    </row>
    <row r="579" spans="1:12" x14ac:dyDescent="0.3">
      <c r="A579" s="65">
        <v>818673908413</v>
      </c>
      <c r="D579" s="69"/>
      <c r="E579" t="s">
        <v>1695</v>
      </c>
      <c r="K579" s="100">
        <v>171780748</v>
      </c>
      <c r="L579" t="s">
        <v>2744</v>
      </c>
    </row>
    <row r="580" spans="1:12" x14ac:dyDescent="0.3">
      <c r="A580" s="65">
        <v>889334677798</v>
      </c>
      <c r="B580" t="s">
        <v>1499</v>
      </c>
      <c r="C580">
        <v>662950459</v>
      </c>
      <c r="D580" s="69" t="s">
        <v>1500</v>
      </c>
      <c r="E580" t="s">
        <v>1501</v>
      </c>
      <c r="K580" s="100">
        <v>421415021</v>
      </c>
      <c r="L580" t="s">
        <v>5443</v>
      </c>
    </row>
    <row r="581" spans="1:12" x14ac:dyDescent="0.3">
      <c r="A581" s="65">
        <v>889334917562</v>
      </c>
      <c r="B581" t="s">
        <v>1499</v>
      </c>
      <c r="C581">
        <v>662950459</v>
      </c>
      <c r="D581" s="69" t="s">
        <v>1500</v>
      </c>
      <c r="E581" t="s">
        <v>1501</v>
      </c>
      <c r="K581" s="100">
        <v>421415269</v>
      </c>
      <c r="L581" t="s">
        <v>5445</v>
      </c>
    </row>
    <row r="582" spans="1:12" x14ac:dyDescent="0.3">
      <c r="A582" s="65">
        <v>889336498646</v>
      </c>
      <c r="B582" t="s">
        <v>1696</v>
      </c>
      <c r="C582">
        <v>205934246</v>
      </c>
      <c r="D582" s="69" t="s">
        <v>1078</v>
      </c>
      <c r="K582" s="100">
        <v>172011942</v>
      </c>
      <c r="L582" t="s">
        <v>2750</v>
      </c>
    </row>
    <row r="583" spans="1:12" x14ac:dyDescent="0.3">
      <c r="A583" s="65">
        <v>889342935537</v>
      </c>
      <c r="B583" t="s">
        <v>1697</v>
      </c>
      <c r="C583">
        <v>521881526</v>
      </c>
      <c r="D583" s="69" t="s">
        <v>1698</v>
      </c>
      <c r="E583" t="s">
        <v>1699</v>
      </c>
      <c r="K583" s="100" t="s">
        <v>1891</v>
      </c>
      <c r="L583" t="s">
        <v>2750</v>
      </c>
    </row>
    <row r="584" spans="1:12" x14ac:dyDescent="0.3">
      <c r="A584" s="65">
        <v>889344214451</v>
      </c>
      <c r="C584">
        <v>35400001</v>
      </c>
      <c r="D584" s="69"/>
      <c r="E584" t="s">
        <v>1700</v>
      </c>
      <c r="K584" s="100">
        <v>421415161</v>
      </c>
      <c r="L584" t="s">
        <v>5444</v>
      </c>
    </row>
    <row r="585" spans="1:12" x14ac:dyDescent="0.3">
      <c r="A585" s="65">
        <v>889369822335</v>
      </c>
      <c r="B585" t="s">
        <v>1701</v>
      </c>
      <c r="C585">
        <v>108346884</v>
      </c>
      <c r="D585" s="69"/>
      <c r="E585" t="s">
        <v>1702</v>
      </c>
      <c r="K585" s="100">
        <v>481510988</v>
      </c>
      <c r="L585" t="s">
        <v>5646</v>
      </c>
    </row>
    <row r="586" spans="1:12" x14ac:dyDescent="0.3">
      <c r="A586" s="65">
        <v>399155553342</v>
      </c>
      <c r="C586">
        <v>79700002</v>
      </c>
      <c r="D586" s="69"/>
      <c r="E586" t="s">
        <v>1703</v>
      </c>
      <c r="K586" s="100">
        <v>529914180</v>
      </c>
      <c r="L586" t="s">
        <v>5758</v>
      </c>
    </row>
    <row r="587" spans="1:12" x14ac:dyDescent="0.3">
      <c r="A587" s="65">
        <v>889062053627</v>
      </c>
      <c r="C587">
        <v>205028063</v>
      </c>
      <c r="D587" s="69" t="s">
        <v>1704</v>
      </c>
      <c r="E587" t="s">
        <v>1705</v>
      </c>
      <c r="K587" s="100">
        <v>727813616</v>
      </c>
      <c r="L587" t="s">
        <v>668</v>
      </c>
    </row>
    <row r="588" spans="1:12" x14ac:dyDescent="0.3">
      <c r="A588" s="65">
        <v>889123633248</v>
      </c>
      <c r="B588" t="s">
        <v>792</v>
      </c>
      <c r="C588">
        <v>204166375</v>
      </c>
      <c r="D588" s="69"/>
      <c r="E588" t="s">
        <v>1706</v>
      </c>
      <c r="K588" s="100">
        <v>923479171</v>
      </c>
      <c r="L588" t="s">
        <v>7377</v>
      </c>
    </row>
    <row r="589" spans="1:12" x14ac:dyDescent="0.3">
      <c r="A589" s="65">
        <v>399153349433</v>
      </c>
      <c r="B589" t="s">
        <v>1707</v>
      </c>
      <c r="C589">
        <v>115384961</v>
      </c>
      <c r="D589" s="69" t="s">
        <v>1708</v>
      </c>
      <c r="E589" t="s">
        <v>1709</v>
      </c>
      <c r="K589" s="100">
        <v>458224943</v>
      </c>
      <c r="L589" t="s">
        <v>5549</v>
      </c>
    </row>
    <row r="590" spans="1:12" x14ac:dyDescent="0.3">
      <c r="A590" s="65">
        <v>399153356240</v>
      </c>
      <c r="B590" t="s">
        <v>1707</v>
      </c>
      <c r="C590">
        <v>115384961</v>
      </c>
      <c r="D590" s="69" t="s">
        <v>1710</v>
      </c>
      <c r="E590" t="s">
        <v>1711</v>
      </c>
      <c r="K590" s="100">
        <v>907454770</v>
      </c>
      <c r="L590" t="s">
        <v>7312</v>
      </c>
    </row>
    <row r="591" spans="1:12" x14ac:dyDescent="0.3">
      <c r="A591" s="65">
        <v>399153356722</v>
      </c>
      <c r="B591" t="s">
        <v>1707</v>
      </c>
      <c r="C591">
        <v>115384961</v>
      </c>
      <c r="D591" s="69" t="s">
        <v>1712</v>
      </c>
      <c r="E591" t="s">
        <v>1713</v>
      </c>
      <c r="K591" s="100">
        <v>907455211</v>
      </c>
      <c r="L591" t="s">
        <v>7313</v>
      </c>
    </row>
    <row r="592" spans="1:12" x14ac:dyDescent="0.3">
      <c r="A592" s="65">
        <v>399160351273</v>
      </c>
      <c r="B592" t="s">
        <v>1714</v>
      </c>
      <c r="C592">
        <v>206756890</v>
      </c>
      <c r="D592" s="69"/>
      <c r="E592" t="s">
        <v>1715</v>
      </c>
      <c r="K592" s="100">
        <v>134640111</v>
      </c>
      <c r="L592" t="s">
        <v>2412</v>
      </c>
    </row>
    <row r="593" spans="1:12" x14ac:dyDescent="0.3">
      <c r="A593" s="65">
        <v>399216028571</v>
      </c>
      <c r="C593">
        <v>39000008</v>
      </c>
      <c r="D593" s="69"/>
      <c r="E593" t="s">
        <v>1716</v>
      </c>
      <c r="K593" s="100">
        <v>521881526</v>
      </c>
      <c r="L593" t="s">
        <v>5739</v>
      </c>
    </row>
    <row r="594" spans="1:12" x14ac:dyDescent="0.3">
      <c r="A594" s="65">
        <v>399239147033</v>
      </c>
      <c r="C594">
        <v>63400009</v>
      </c>
      <c r="D594" s="69"/>
      <c r="E594" t="s">
        <v>1717</v>
      </c>
      <c r="K594" s="100">
        <v>196974245</v>
      </c>
      <c r="L594" t="s">
        <v>2972</v>
      </c>
    </row>
    <row r="595" spans="1:12" x14ac:dyDescent="0.3">
      <c r="A595" s="65">
        <v>497239359477</v>
      </c>
      <c r="B595" t="s">
        <v>874</v>
      </c>
      <c r="C595">
        <v>531678141</v>
      </c>
      <c r="D595" s="69"/>
      <c r="E595" t="s">
        <v>1718</v>
      </c>
      <c r="K595" s="100">
        <v>624089073</v>
      </c>
      <c r="L595" t="s">
        <v>5967</v>
      </c>
    </row>
    <row r="596" spans="1:12" x14ac:dyDescent="0.3">
      <c r="A596" s="65">
        <v>399254938637</v>
      </c>
      <c r="B596" t="s">
        <v>1719</v>
      </c>
      <c r="C596">
        <v>510797760</v>
      </c>
      <c r="D596" s="69" t="s">
        <v>1720</v>
      </c>
      <c r="E596" t="s">
        <v>1721</v>
      </c>
      <c r="K596" s="100">
        <v>576748620</v>
      </c>
      <c r="L596" t="s">
        <v>5863</v>
      </c>
    </row>
    <row r="597" spans="1:12" x14ac:dyDescent="0.3">
      <c r="A597" s="65">
        <v>399262461630</v>
      </c>
      <c r="B597" t="s">
        <v>1722</v>
      </c>
      <c r="C597">
        <v>764438914</v>
      </c>
      <c r="D597" s="69"/>
      <c r="E597" t="s">
        <v>599</v>
      </c>
      <c r="K597" s="100">
        <v>930306550</v>
      </c>
      <c r="L597" t="s">
        <v>976</v>
      </c>
    </row>
    <row r="598" spans="1:12" x14ac:dyDescent="0.3">
      <c r="A598" s="65">
        <v>399317323268</v>
      </c>
      <c r="C598">
        <v>15200006</v>
      </c>
      <c r="D598" s="69"/>
      <c r="E598" t="s">
        <v>1723</v>
      </c>
      <c r="K598" s="100">
        <v>536681086</v>
      </c>
      <c r="L598" t="s">
        <v>5769</v>
      </c>
    </row>
    <row r="599" spans="1:12" x14ac:dyDescent="0.3">
      <c r="A599" s="65">
        <v>497240703468</v>
      </c>
      <c r="B599" t="s">
        <v>869</v>
      </c>
      <c r="C599">
        <v>201521141</v>
      </c>
      <c r="D599" s="69"/>
      <c r="E599" t="s">
        <v>1724</v>
      </c>
      <c r="K599" s="100">
        <v>643148986</v>
      </c>
      <c r="L599" t="s">
        <v>6086</v>
      </c>
    </row>
    <row r="600" spans="1:12" x14ac:dyDescent="0.3">
      <c r="A600" s="65">
        <v>497240902423</v>
      </c>
      <c r="B600" t="s">
        <v>874</v>
      </c>
      <c r="C600">
        <v>531678141</v>
      </c>
      <c r="D600" s="69"/>
      <c r="E600" t="s">
        <v>1725</v>
      </c>
      <c r="K600" s="100">
        <v>179642034</v>
      </c>
      <c r="L600" t="s">
        <v>2831</v>
      </c>
    </row>
    <row r="601" spans="1:12" x14ac:dyDescent="0.3">
      <c r="A601" s="65">
        <v>514113346850</v>
      </c>
      <c r="B601" t="s">
        <v>1726</v>
      </c>
      <c r="C601">
        <v>43211242</v>
      </c>
      <c r="D601" s="69" t="s">
        <v>1727</v>
      </c>
      <c r="E601" t="s">
        <v>1727</v>
      </c>
      <c r="K601" s="100">
        <v>366529675</v>
      </c>
      <c r="L601" t="s">
        <v>5232</v>
      </c>
    </row>
    <row r="602" spans="1:12" x14ac:dyDescent="0.3">
      <c r="A602" s="65">
        <v>807300534625</v>
      </c>
      <c r="B602" t="s">
        <v>1728</v>
      </c>
      <c r="D602" s="69" t="s">
        <v>1729</v>
      </c>
      <c r="E602" t="s">
        <v>1730</v>
      </c>
      <c r="K602" s="100">
        <v>129398132</v>
      </c>
      <c r="L602" t="s">
        <v>2348</v>
      </c>
    </row>
    <row r="603" spans="1:12" x14ac:dyDescent="0.3">
      <c r="A603" s="65">
        <v>811549903041</v>
      </c>
      <c r="B603" t="s">
        <v>1728</v>
      </c>
      <c r="D603" s="69" t="s">
        <v>1731</v>
      </c>
      <c r="E603" t="s">
        <v>1730</v>
      </c>
      <c r="K603" s="100">
        <v>988503894</v>
      </c>
      <c r="L603" t="s">
        <v>7557</v>
      </c>
    </row>
    <row r="604" spans="1:12" x14ac:dyDescent="0.3">
      <c r="A604" s="65">
        <v>432827943046</v>
      </c>
      <c r="B604" t="s">
        <v>1732</v>
      </c>
      <c r="C604">
        <v>111422290</v>
      </c>
      <c r="D604" s="69" t="s">
        <v>1733</v>
      </c>
      <c r="K604" s="100">
        <v>271519605</v>
      </c>
      <c r="L604" t="s">
        <v>4477</v>
      </c>
    </row>
    <row r="605" spans="1:12" x14ac:dyDescent="0.3">
      <c r="A605" s="65">
        <v>34021468201</v>
      </c>
      <c r="D605" s="69"/>
      <c r="K605" s="100" t="s">
        <v>1932</v>
      </c>
      <c r="L605" t="s">
        <v>7689</v>
      </c>
    </row>
    <row r="606" spans="1:12" x14ac:dyDescent="0.3">
      <c r="A606" s="65">
        <v>888955808910</v>
      </c>
      <c r="C606">
        <v>77500006</v>
      </c>
      <c r="D606" s="69" t="s">
        <v>1734</v>
      </c>
      <c r="E606" t="s">
        <v>1735</v>
      </c>
      <c r="K606" s="100">
        <v>686552756</v>
      </c>
      <c r="L606" t="s">
        <v>6347</v>
      </c>
    </row>
    <row r="607" spans="1:12" x14ac:dyDescent="0.3">
      <c r="A607" s="65">
        <v>888964412857</v>
      </c>
      <c r="C607">
        <v>57400005</v>
      </c>
      <c r="D607" s="69"/>
      <c r="E607" t="s">
        <v>1736</v>
      </c>
      <c r="K607" s="100">
        <v>684227793</v>
      </c>
      <c r="L607" t="s">
        <v>6317</v>
      </c>
    </row>
    <row r="608" spans="1:12" x14ac:dyDescent="0.3">
      <c r="A608" s="65">
        <v>399039762799</v>
      </c>
      <c r="C608">
        <v>201353137</v>
      </c>
      <c r="D608" s="69"/>
      <c r="E608" t="s">
        <v>1737</v>
      </c>
      <c r="K608" s="100">
        <v>105878761</v>
      </c>
      <c r="L608" t="s">
        <v>2062</v>
      </c>
    </row>
    <row r="609" spans="1:12" x14ac:dyDescent="0.3">
      <c r="A609" s="65">
        <v>399057284310</v>
      </c>
      <c r="B609" t="s">
        <v>685</v>
      </c>
      <c r="C609">
        <v>447652340</v>
      </c>
      <c r="D609" s="69"/>
      <c r="E609" t="s">
        <v>1609</v>
      </c>
      <c r="K609" s="100">
        <v>158681382</v>
      </c>
      <c r="L609" t="s">
        <v>2626</v>
      </c>
    </row>
    <row r="610" spans="1:12" x14ac:dyDescent="0.3">
      <c r="A610" s="65">
        <v>399090864851</v>
      </c>
      <c r="B610" t="s">
        <v>1738</v>
      </c>
      <c r="C610">
        <v>733749741</v>
      </c>
      <c r="D610" s="69"/>
      <c r="E610" t="s">
        <v>1739</v>
      </c>
      <c r="K610" s="100">
        <v>196007954</v>
      </c>
      <c r="L610" t="s">
        <v>2965</v>
      </c>
    </row>
    <row r="611" spans="1:12" x14ac:dyDescent="0.3">
      <c r="A611" s="65">
        <v>497238109070</v>
      </c>
      <c r="B611" t="s">
        <v>869</v>
      </c>
      <c r="C611">
        <v>201521141</v>
      </c>
      <c r="D611" s="69"/>
      <c r="E611" t="s">
        <v>1740</v>
      </c>
      <c r="K611" s="100" t="s">
        <v>1879</v>
      </c>
      <c r="L611" t="s">
        <v>2965</v>
      </c>
    </row>
    <row r="612" spans="1:12" x14ac:dyDescent="0.3">
      <c r="A612" s="65">
        <v>888644849649</v>
      </c>
      <c r="B612" t="s">
        <v>1685</v>
      </c>
      <c r="C612">
        <v>630975832</v>
      </c>
      <c r="D612" s="69" t="s">
        <v>1741</v>
      </c>
      <c r="E612" t="s">
        <v>1741</v>
      </c>
      <c r="K612" s="100">
        <v>748061983</v>
      </c>
      <c r="L612" t="s">
        <v>6669</v>
      </c>
    </row>
    <row r="613" spans="1:12" x14ac:dyDescent="0.3">
      <c r="A613" s="65">
        <v>888710397700</v>
      </c>
      <c r="B613" t="s">
        <v>1239</v>
      </c>
      <c r="C613">
        <v>630632854</v>
      </c>
      <c r="D613" s="69" t="s">
        <v>1742</v>
      </c>
      <c r="E613" t="s">
        <v>1743</v>
      </c>
      <c r="K613" s="100">
        <v>226809783</v>
      </c>
      <c r="L613" t="s">
        <v>4058</v>
      </c>
    </row>
    <row r="614" spans="1:12" x14ac:dyDescent="0.3">
      <c r="A614" s="65">
        <v>497238339480</v>
      </c>
      <c r="B614" t="s">
        <v>869</v>
      </c>
      <c r="C614">
        <v>201521141</v>
      </c>
      <c r="D614" s="69"/>
      <c r="E614" t="s">
        <v>1744</v>
      </c>
      <c r="K614" s="100">
        <v>201907262</v>
      </c>
      <c r="L614" t="s">
        <v>3195</v>
      </c>
    </row>
    <row r="615" spans="1:12" x14ac:dyDescent="0.3">
      <c r="A615" s="65">
        <v>889109224065</v>
      </c>
      <c r="C615">
        <v>30600002</v>
      </c>
      <c r="D615" s="69" t="s">
        <v>1745</v>
      </c>
      <c r="E615" t="s">
        <v>1746</v>
      </c>
      <c r="K615" s="100">
        <v>850499438</v>
      </c>
      <c r="L615" t="s">
        <v>7079</v>
      </c>
    </row>
    <row r="616" spans="1:12" x14ac:dyDescent="0.3">
      <c r="A616" s="65">
        <v>889109549880</v>
      </c>
      <c r="C616">
        <v>357800005</v>
      </c>
      <c r="D616" s="69"/>
      <c r="E616" t="s">
        <v>1747</v>
      </c>
      <c r="K616" s="100">
        <v>203735789</v>
      </c>
      <c r="L616" t="s">
        <v>3375</v>
      </c>
    </row>
    <row r="617" spans="1:12" x14ac:dyDescent="0.3">
      <c r="A617" s="65">
        <v>398969639928</v>
      </c>
      <c r="B617" t="s">
        <v>685</v>
      </c>
      <c r="C617">
        <v>447652340</v>
      </c>
      <c r="D617" s="69"/>
      <c r="E617" t="s">
        <v>1609</v>
      </c>
      <c r="K617" s="100">
        <v>898540839</v>
      </c>
      <c r="L617" t="s">
        <v>616</v>
      </c>
    </row>
    <row r="618" spans="1:12" x14ac:dyDescent="0.3">
      <c r="A618" s="65">
        <v>398997829175</v>
      </c>
      <c r="C618">
        <v>132800006</v>
      </c>
      <c r="D618" s="69"/>
      <c r="E618" t="s">
        <v>1748</v>
      </c>
      <c r="K618" s="100">
        <v>770699240</v>
      </c>
      <c r="L618" t="s">
        <v>6788</v>
      </c>
    </row>
    <row r="619" spans="1:12" x14ac:dyDescent="0.3">
      <c r="A619" s="65">
        <v>398987192876</v>
      </c>
      <c r="C619">
        <v>66600009</v>
      </c>
      <c r="D619" s="69"/>
      <c r="E619" t="s">
        <v>1749</v>
      </c>
      <c r="K619" s="100">
        <v>634151990</v>
      </c>
      <c r="L619" t="s">
        <v>6041</v>
      </c>
    </row>
    <row r="620" spans="1:12" x14ac:dyDescent="0.3">
      <c r="A620" s="65">
        <v>491229635560</v>
      </c>
      <c r="B620" t="s">
        <v>1750</v>
      </c>
      <c r="C620">
        <v>770691214</v>
      </c>
      <c r="D620" s="69" t="s">
        <v>1751</v>
      </c>
      <c r="E620" t="s">
        <v>1752</v>
      </c>
      <c r="K620" s="100">
        <v>206675034</v>
      </c>
      <c r="L620" t="s">
        <v>3598</v>
      </c>
    </row>
    <row r="621" spans="1:12" x14ac:dyDescent="0.3">
      <c r="A621" s="65">
        <v>399111343370</v>
      </c>
      <c r="B621" t="s">
        <v>1753</v>
      </c>
      <c r="C621">
        <v>552240502</v>
      </c>
      <c r="D621" s="69" t="s">
        <v>1754</v>
      </c>
      <c r="E621" t="s">
        <v>1755</v>
      </c>
      <c r="K621" s="100">
        <v>206677188</v>
      </c>
      <c r="L621" t="s">
        <v>3598</v>
      </c>
    </row>
    <row r="622" spans="1:12" x14ac:dyDescent="0.3">
      <c r="A622" s="65">
        <v>889350965376</v>
      </c>
      <c r="B622" t="s">
        <v>1022</v>
      </c>
      <c r="C622">
        <v>213226266</v>
      </c>
      <c r="D622" s="69" t="s">
        <v>1756</v>
      </c>
      <c r="E622" t="s">
        <v>1756</v>
      </c>
      <c r="K622" s="100">
        <v>224985161</v>
      </c>
      <c r="L622" t="s">
        <v>3598</v>
      </c>
    </row>
    <row r="623" spans="1:12" x14ac:dyDescent="0.3">
      <c r="A623" s="65">
        <v>489934132691</v>
      </c>
      <c r="B623" t="s">
        <v>1757</v>
      </c>
      <c r="C623">
        <v>123542452</v>
      </c>
      <c r="D623" s="69" t="s">
        <v>1758</v>
      </c>
      <c r="K623" s="100">
        <v>118471431</v>
      </c>
      <c r="L623" t="s">
        <v>624</v>
      </c>
    </row>
    <row r="624" spans="1:12" x14ac:dyDescent="0.3">
      <c r="A624" s="65">
        <v>889047825170</v>
      </c>
      <c r="B624" t="s">
        <v>1759</v>
      </c>
      <c r="C624">
        <v>707827718</v>
      </c>
      <c r="D624" s="69" t="s">
        <v>1760</v>
      </c>
      <c r="E624" t="s">
        <v>1761</v>
      </c>
      <c r="K624" s="100">
        <v>118479017</v>
      </c>
      <c r="L624" t="s">
        <v>624</v>
      </c>
    </row>
    <row r="625" spans="1:12" x14ac:dyDescent="0.3">
      <c r="A625" s="65">
        <v>889013413144</v>
      </c>
      <c r="B625" t="s">
        <v>1762</v>
      </c>
      <c r="C625">
        <v>294528440</v>
      </c>
      <c r="D625" s="69" t="s">
        <v>1763</v>
      </c>
      <c r="E625" t="s">
        <v>1764</v>
      </c>
      <c r="K625" s="100">
        <v>186943929</v>
      </c>
      <c r="L625" t="s">
        <v>624</v>
      </c>
    </row>
    <row r="626" spans="1:12" x14ac:dyDescent="0.3">
      <c r="A626" s="65">
        <v>889410976784</v>
      </c>
      <c r="B626" t="s">
        <v>1765</v>
      </c>
      <c r="C626">
        <v>785825810</v>
      </c>
      <c r="D626" s="69" t="s">
        <v>1766</v>
      </c>
      <c r="E626" t="s">
        <v>1767</v>
      </c>
      <c r="K626" s="100">
        <v>106968799</v>
      </c>
      <c r="L626" t="s">
        <v>2072</v>
      </c>
    </row>
    <row r="627" spans="1:12" x14ac:dyDescent="0.3">
      <c r="A627" s="65">
        <v>489934132717</v>
      </c>
      <c r="B627" t="s">
        <v>1757</v>
      </c>
      <c r="C627">
        <v>123542452</v>
      </c>
      <c r="D627" s="69" t="s">
        <v>1758</v>
      </c>
      <c r="K627" s="100">
        <v>184344181</v>
      </c>
      <c r="L627" t="s">
        <v>2072</v>
      </c>
    </row>
    <row r="628" spans="1:12" x14ac:dyDescent="0.3">
      <c r="A628" s="65">
        <v>417185705238</v>
      </c>
      <c r="B628" t="s">
        <v>1768</v>
      </c>
      <c r="C628">
        <v>268663460</v>
      </c>
      <c r="D628" s="69" t="s">
        <v>1769</v>
      </c>
      <c r="E628" t="s">
        <v>1770</v>
      </c>
      <c r="K628" s="100">
        <v>225041075</v>
      </c>
      <c r="L628" t="s">
        <v>4046</v>
      </c>
    </row>
    <row r="629" spans="1:12" x14ac:dyDescent="0.3">
      <c r="A629" s="65">
        <v>514261895260</v>
      </c>
      <c r="B629" t="s">
        <v>1771</v>
      </c>
      <c r="C629">
        <v>37600024</v>
      </c>
      <c r="D629" s="69" t="s">
        <v>1772</v>
      </c>
      <c r="E629" t="s">
        <v>1773</v>
      </c>
      <c r="K629" s="100">
        <v>186141300</v>
      </c>
      <c r="L629" t="s">
        <v>2888</v>
      </c>
    </row>
    <row r="630" spans="1:12" x14ac:dyDescent="0.3">
      <c r="A630" s="65">
        <v>889192952068</v>
      </c>
      <c r="B630" t="s">
        <v>1774</v>
      </c>
      <c r="C630">
        <v>208094281</v>
      </c>
      <c r="D630" s="69" t="s">
        <v>1775</v>
      </c>
      <c r="E630" t="s">
        <v>1776</v>
      </c>
      <c r="K630" s="100">
        <v>130302351</v>
      </c>
      <c r="L630" t="s">
        <v>2356</v>
      </c>
    </row>
    <row r="631" spans="1:12" x14ac:dyDescent="0.3">
      <c r="A631" s="65">
        <v>889350150614</v>
      </c>
      <c r="C631">
        <v>308600009</v>
      </c>
      <c r="D631" s="69" t="s">
        <v>1777</v>
      </c>
      <c r="E631" t="s">
        <v>1778</v>
      </c>
      <c r="K631" s="100">
        <v>204631319</v>
      </c>
      <c r="L631" t="s">
        <v>3468</v>
      </c>
    </row>
    <row r="632" spans="1:12" x14ac:dyDescent="0.3">
      <c r="A632" s="65">
        <v>888982102240</v>
      </c>
      <c r="B632" t="s">
        <v>1779</v>
      </c>
      <c r="C632">
        <v>232377780</v>
      </c>
      <c r="D632" s="69" t="s">
        <v>1780</v>
      </c>
      <c r="E632" t="s">
        <v>1781</v>
      </c>
      <c r="K632" s="100">
        <v>289884742</v>
      </c>
      <c r="L632" t="s">
        <v>3468</v>
      </c>
    </row>
    <row r="633" spans="1:12" x14ac:dyDescent="0.3">
      <c r="A633" s="65">
        <v>889437144831</v>
      </c>
      <c r="B633" t="s">
        <v>1782</v>
      </c>
      <c r="C633">
        <v>778500175</v>
      </c>
      <c r="D633" s="69" t="s">
        <v>1783</v>
      </c>
      <c r="E633" t="s">
        <v>1784</v>
      </c>
      <c r="K633" s="100">
        <v>216178122</v>
      </c>
      <c r="L633" t="s">
        <v>3963</v>
      </c>
    </row>
    <row r="634" spans="1:12" x14ac:dyDescent="0.3">
      <c r="A634" s="65">
        <v>889102641281</v>
      </c>
      <c r="B634" t="s">
        <v>1785</v>
      </c>
      <c r="C634">
        <v>10618479</v>
      </c>
      <c r="D634" s="69" t="s">
        <v>1786</v>
      </c>
      <c r="E634" t="s">
        <v>1787</v>
      </c>
      <c r="K634" s="100">
        <v>210225697</v>
      </c>
      <c r="L634" t="s">
        <v>3896</v>
      </c>
    </row>
    <row r="635" spans="1:12" x14ac:dyDescent="0.3">
      <c r="A635" s="65">
        <v>35914309501</v>
      </c>
      <c r="B635" t="s">
        <v>1788</v>
      </c>
      <c r="D635" s="69" t="s">
        <v>1780</v>
      </c>
      <c r="E635" t="s">
        <v>1789</v>
      </c>
      <c r="K635" s="100">
        <v>200852560</v>
      </c>
      <c r="L635" t="s">
        <v>3078</v>
      </c>
    </row>
    <row r="636" spans="1:12" x14ac:dyDescent="0.3">
      <c r="A636" s="65">
        <v>889269519912</v>
      </c>
      <c r="C636">
        <v>659718863</v>
      </c>
      <c r="D636" s="69" t="s">
        <v>1790</v>
      </c>
      <c r="E636" t="s">
        <v>1791</v>
      </c>
      <c r="K636" s="100">
        <v>944846174</v>
      </c>
      <c r="L636" t="s">
        <v>7435</v>
      </c>
    </row>
    <row r="637" spans="1:12" x14ac:dyDescent="0.3">
      <c r="A637" s="65">
        <v>889136970229</v>
      </c>
      <c r="B637" t="s">
        <v>1792</v>
      </c>
      <c r="C637">
        <v>339359962</v>
      </c>
      <c r="D637" s="69" t="s">
        <v>1793</v>
      </c>
      <c r="E637" t="s">
        <v>1794</v>
      </c>
      <c r="K637" s="100">
        <v>209035798</v>
      </c>
      <c r="L637" t="s">
        <v>3794</v>
      </c>
    </row>
    <row r="638" spans="1:12" x14ac:dyDescent="0.3">
      <c r="A638" s="65">
        <v>510408684110</v>
      </c>
      <c r="B638" t="s">
        <v>1795</v>
      </c>
      <c r="C638">
        <v>209701377</v>
      </c>
      <c r="D638" s="69" t="s">
        <v>1796</v>
      </c>
      <c r="E638" t="s">
        <v>1797</v>
      </c>
      <c r="K638" s="100">
        <v>130015140</v>
      </c>
      <c r="L638" t="s">
        <v>2354</v>
      </c>
    </row>
    <row r="639" spans="1:12" x14ac:dyDescent="0.3">
      <c r="A639" s="65">
        <v>801834342003</v>
      </c>
      <c r="B639" t="s">
        <v>1798</v>
      </c>
      <c r="D639" s="69" t="s">
        <v>1799</v>
      </c>
      <c r="E639" t="s">
        <v>1800</v>
      </c>
      <c r="K639" s="100">
        <v>854443313</v>
      </c>
      <c r="L639" t="s">
        <v>7087</v>
      </c>
    </row>
    <row r="640" spans="1:12" x14ac:dyDescent="0.3">
      <c r="A640" s="65">
        <v>888953994420</v>
      </c>
      <c r="C640">
        <v>163033380</v>
      </c>
      <c r="D640" s="69" t="s">
        <v>1801</v>
      </c>
      <c r="E640" t="s">
        <v>1802</v>
      </c>
      <c r="K640" s="100">
        <v>343877447</v>
      </c>
      <c r="L640" t="s">
        <v>5054</v>
      </c>
    </row>
    <row r="641" spans="1:12" x14ac:dyDescent="0.3">
      <c r="A641" s="65">
        <v>888644013495</v>
      </c>
      <c r="B641" t="s">
        <v>1803</v>
      </c>
      <c r="C641">
        <v>631116434</v>
      </c>
      <c r="D641" s="69" t="s">
        <v>1804</v>
      </c>
      <c r="E641" t="s">
        <v>1804</v>
      </c>
      <c r="K641" s="100">
        <v>286517153</v>
      </c>
      <c r="L641" t="s">
        <v>4595</v>
      </c>
    </row>
    <row r="642" spans="1:12" x14ac:dyDescent="0.3">
      <c r="A642" s="65">
        <v>514873558213</v>
      </c>
      <c r="B642" t="s">
        <v>608</v>
      </c>
      <c r="D642" s="69" t="s">
        <v>1805</v>
      </c>
      <c r="E642" t="s">
        <v>1805</v>
      </c>
      <c r="K642" s="100">
        <v>268653805</v>
      </c>
      <c r="L642" t="s">
        <v>4440</v>
      </c>
    </row>
    <row r="643" spans="1:12" x14ac:dyDescent="0.3">
      <c r="A643" s="65"/>
      <c r="D643" s="69"/>
      <c r="K643" s="100">
        <v>118930770</v>
      </c>
      <c r="L643" t="s">
        <v>2210</v>
      </c>
    </row>
    <row r="644" spans="1:12" x14ac:dyDescent="0.3">
      <c r="A644" s="65"/>
      <c r="D644" s="69"/>
      <c r="K644" s="100">
        <v>662216631</v>
      </c>
      <c r="L644" t="s">
        <v>6165</v>
      </c>
    </row>
    <row r="645" spans="1:12" x14ac:dyDescent="0.3">
      <c r="A645" s="65"/>
      <c r="D645" s="69"/>
      <c r="K645" s="100">
        <v>783385090</v>
      </c>
      <c r="L645" t="s">
        <v>6891</v>
      </c>
    </row>
    <row r="646" spans="1:12" x14ac:dyDescent="0.3">
      <c r="A646" s="65"/>
      <c r="D646" s="69"/>
      <c r="K646" s="100">
        <v>191500130</v>
      </c>
      <c r="L646" t="s">
        <v>2930</v>
      </c>
    </row>
    <row r="647" spans="1:12" x14ac:dyDescent="0.3">
      <c r="A647" s="65"/>
      <c r="D647" s="69"/>
      <c r="K647" s="100">
        <v>207502130</v>
      </c>
      <c r="L647" t="s">
        <v>3679</v>
      </c>
    </row>
    <row r="648" spans="1:12" x14ac:dyDescent="0.3">
      <c r="A648" s="65"/>
      <c r="D648" s="69"/>
      <c r="K648" s="100">
        <v>368949345</v>
      </c>
      <c r="L648" t="s">
        <v>5252</v>
      </c>
    </row>
    <row r="649" spans="1:12" x14ac:dyDescent="0.3">
      <c r="A649" s="65"/>
      <c r="D649" s="69"/>
      <c r="K649" s="100">
        <v>362939488</v>
      </c>
      <c r="L649" t="s">
        <v>5208</v>
      </c>
    </row>
    <row r="650" spans="1:12" x14ac:dyDescent="0.3">
      <c r="A650" s="65"/>
      <c r="D650" s="69"/>
      <c r="K650" s="100">
        <v>257990311</v>
      </c>
      <c r="L650" t="s">
        <v>4333</v>
      </c>
    </row>
    <row r="651" spans="1:12" x14ac:dyDescent="0.3">
      <c r="A651" s="65"/>
      <c r="D651" s="69"/>
      <c r="K651" s="100">
        <v>583270345</v>
      </c>
      <c r="L651" t="s">
        <v>5888</v>
      </c>
    </row>
    <row r="652" spans="1:12" x14ac:dyDescent="0.3">
      <c r="A652" s="65"/>
      <c r="D652" s="69"/>
      <c r="K652" s="100">
        <v>209968917</v>
      </c>
      <c r="L652" t="s">
        <v>3872</v>
      </c>
    </row>
    <row r="653" spans="1:12" x14ac:dyDescent="0.3">
      <c r="A653" s="65"/>
      <c r="D653" s="69"/>
      <c r="K653" s="100">
        <v>611425228</v>
      </c>
      <c r="L653" t="s">
        <v>5922</v>
      </c>
    </row>
    <row r="654" spans="1:12" x14ac:dyDescent="0.3">
      <c r="A654" s="65"/>
      <c r="D654" s="69"/>
      <c r="K654" s="100">
        <v>201205072</v>
      </c>
      <c r="L654" t="s">
        <v>3117</v>
      </c>
    </row>
    <row r="655" spans="1:12" x14ac:dyDescent="0.3">
      <c r="A655" s="65"/>
      <c r="D655" s="69"/>
      <c r="K655" s="100">
        <v>200080864</v>
      </c>
      <c r="L655" t="s">
        <v>3007</v>
      </c>
    </row>
    <row r="656" spans="1:12" x14ac:dyDescent="0.3">
      <c r="A656" s="65"/>
      <c r="D656" s="69"/>
      <c r="K656" s="100">
        <v>196380183</v>
      </c>
      <c r="L656" t="s">
        <v>2966</v>
      </c>
    </row>
    <row r="657" spans="1:12" x14ac:dyDescent="0.3">
      <c r="A657" s="65"/>
      <c r="D657" s="69"/>
      <c r="K657" s="100">
        <v>128847405</v>
      </c>
      <c r="L657" t="s">
        <v>2336</v>
      </c>
    </row>
    <row r="658" spans="1:12" x14ac:dyDescent="0.3">
      <c r="A658" s="65"/>
      <c r="D658" s="69"/>
      <c r="K658" s="100">
        <v>350666966</v>
      </c>
      <c r="L658" t="s">
        <v>5111</v>
      </c>
    </row>
    <row r="659" spans="1:12" x14ac:dyDescent="0.3">
      <c r="A659" s="65"/>
      <c r="D659" s="69"/>
      <c r="K659" s="100">
        <v>891490054</v>
      </c>
      <c r="L659" t="s">
        <v>7234</v>
      </c>
    </row>
    <row r="660" spans="1:12" x14ac:dyDescent="0.3">
      <c r="A660" s="65"/>
      <c r="D660" s="69"/>
      <c r="K660" s="100">
        <v>527340225</v>
      </c>
      <c r="L660" t="s">
        <v>5750</v>
      </c>
    </row>
    <row r="661" spans="1:12" x14ac:dyDescent="0.3">
      <c r="A661" s="65"/>
      <c r="D661" s="69"/>
      <c r="K661" s="100">
        <v>667979951</v>
      </c>
      <c r="L661" t="s">
        <v>6194</v>
      </c>
    </row>
    <row r="662" spans="1:12" x14ac:dyDescent="0.3">
      <c r="A662" s="65"/>
      <c r="D662" s="69"/>
      <c r="K662" s="100">
        <v>119031923</v>
      </c>
      <c r="L662" t="s">
        <v>2213</v>
      </c>
    </row>
    <row r="663" spans="1:12" x14ac:dyDescent="0.3">
      <c r="A663" s="65"/>
      <c r="D663" s="69"/>
      <c r="K663" s="100">
        <v>327444875</v>
      </c>
      <c r="L663" t="s">
        <v>4933</v>
      </c>
    </row>
    <row r="664" spans="1:12" x14ac:dyDescent="0.3">
      <c r="A664" s="65"/>
      <c r="D664" s="69"/>
      <c r="K664" s="100">
        <v>133206418</v>
      </c>
      <c r="L664" t="s">
        <v>2395</v>
      </c>
    </row>
    <row r="665" spans="1:12" x14ac:dyDescent="0.3">
      <c r="A665" s="65"/>
      <c r="D665" s="69"/>
      <c r="K665" s="100">
        <v>201877674</v>
      </c>
      <c r="L665" t="s">
        <v>3191</v>
      </c>
    </row>
    <row r="666" spans="1:12" x14ac:dyDescent="0.3">
      <c r="A666" s="65"/>
      <c r="D666" s="69"/>
      <c r="K666" s="100">
        <v>207051641</v>
      </c>
      <c r="L666" t="s">
        <v>3631</v>
      </c>
    </row>
    <row r="667" spans="1:12" x14ac:dyDescent="0.3">
      <c r="A667" s="65"/>
      <c r="D667" s="69"/>
      <c r="K667" s="100">
        <v>208179231</v>
      </c>
      <c r="L667" t="s">
        <v>3631</v>
      </c>
    </row>
    <row r="668" spans="1:12" x14ac:dyDescent="0.3">
      <c r="A668" s="65"/>
      <c r="D668" s="69"/>
      <c r="K668" s="100">
        <v>109299677</v>
      </c>
      <c r="L668" t="s">
        <v>2101</v>
      </c>
    </row>
    <row r="669" spans="1:12" x14ac:dyDescent="0.3">
      <c r="A669" s="65"/>
      <c r="D669" s="69"/>
      <c r="K669" s="100">
        <v>269289139</v>
      </c>
      <c r="L669" t="s">
        <v>4445</v>
      </c>
    </row>
    <row r="670" spans="1:12" x14ac:dyDescent="0.3">
      <c r="A670" s="65"/>
      <c r="D670" s="69"/>
      <c r="K670" s="100">
        <v>194736207</v>
      </c>
      <c r="L670" t="s">
        <v>1823</v>
      </c>
    </row>
    <row r="671" spans="1:12" x14ac:dyDescent="0.3">
      <c r="A671" s="65"/>
      <c r="D671" s="69"/>
      <c r="K671" s="100">
        <v>752112444</v>
      </c>
      <c r="L671" t="s">
        <v>6679</v>
      </c>
    </row>
    <row r="672" spans="1:12" x14ac:dyDescent="0.3">
      <c r="A672" s="65"/>
      <c r="D672" s="69"/>
      <c r="K672" s="100">
        <v>233226831</v>
      </c>
      <c r="L672" t="s">
        <v>4127</v>
      </c>
    </row>
    <row r="673" spans="1:12" x14ac:dyDescent="0.3">
      <c r="A673" s="65"/>
      <c r="D673" s="69"/>
      <c r="K673" s="100">
        <v>676411720</v>
      </c>
      <c r="L673" t="s">
        <v>6260</v>
      </c>
    </row>
    <row r="674" spans="1:12" x14ac:dyDescent="0.3">
      <c r="A674" s="65"/>
      <c r="D674" s="69"/>
      <c r="K674" s="100">
        <v>205064414</v>
      </c>
      <c r="L674" t="s">
        <v>3509</v>
      </c>
    </row>
    <row r="675" spans="1:12" x14ac:dyDescent="0.3">
      <c r="A675" s="65"/>
      <c r="D675" s="69"/>
      <c r="K675" s="100">
        <v>205069159</v>
      </c>
      <c r="L675" t="s">
        <v>3510</v>
      </c>
    </row>
    <row r="676" spans="1:12" x14ac:dyDescent="0.3">
      <c r="A676" s="65"/>
      <c r="D676" s="69"/>
      <c r="K676" s="100">
        <v>811280208</v>
      </c>
      <c r="L676" t="s">
        <v>7025</v>
      </c>
    </row>
    <row r="677" spans="1:12" x14ac:dyDescent="0.3">
      <c r="A677" s="65"/>
      <c r="D677" s="69"/>
      <c r="K677" s="100">
        <v>136014889</v>
      </c>
      <c r="L677" t="s">
        <v>2427</v>
      </c>
    </row>
    <row r="678" spans="1:12" x14ac:dyDescent="0.3">
      <c r="A678" s="65"/>
      <c r="D678" s="69"/>
      <c r="K678" s="100">
        <v>695879814</v>
      </c>
      <c r="L678" t="s">
        <v>6423</v>
      </c>
    </row>
    <row r="679" spans="1:12" x14ac:dyDescent="0.3">
      <c r="A679" s="65"/>
      <c r="D679" s="69"/>
      <c r="K679" s="100">
        <v>174595844</v>
      </c>
      <c r="L679" t="s">
        <v>2777</v>
      </c>
    </row>
    <row r="680" spans="1:12" x14ac:dyDescent="0.3">
      <c r="A680" s="65"/>
      <c r="D680" s="69"/>
      <c r="K680" s="100">
        <v>209073270</v>
      </c>
      <c r="L680" t="s">
        <v>3798</v>
      </c>
    </row>
    <row r="681" spans="1:12" x14ac:dyDescent="0.3">
      <c r="A681" s="65"/>
      <c r="D681" s="69"/>
      <c r="K681" s="100">
        <v>696146179</v>
      </c>
      <c r="L681" t="s">
        <v>6425</v>
      </c>
    </row>
    <row r="682" spans="1:12" x14ac:dyDescent="0.3">
      <c r="A682" s="65"/>
      <c r="D682" s="69"/>
      <c r="K682" s="100">
        <v>229594400</v>
      </c>
      <c r="L682" t="s">
        <v>4093</v>
      </c>
    </row>
    <row r="683" spans="1:12" x14ac:dyDescent="0.3">
      <c r="A683" s="65"/>
      <c r="D683" s="69"/>
      <c r="K683" s="100">
        <v>303220364</v>
      </c>
      <c r="L683" t="s">
        <v>4737</v>
      </c>
    </row>
    <row r="684" spans="1:12" x14ac:dyDescent="0.3">
      <c r="A684" s="65"/>
      <c r="D684" s="69"/>
      <c r="K684" s="100">
        <v>437396264</v>
      </c>
      <c r="L684" t="s">
        <v>4737</v>
      </c>
    </row>
    <row r="685" spans="1:12" x14ac:dyDescent="0.3">
      <c r="A685" s="65"/>
      <c r="D685" s="69"/>
      <c r="K685" s="100">
        <v>648609701</v>
      </c>
      <c r="L685" t="s">
        <v>4737</v>
      </c>
    </row>
    <row r="686" spans="1:12" x14ac:dyDescent="0.3">
      <c r="A686" s="65"/>
      <c r="D686" s="69"/>
      <c r="K686" s="100">
        <v>488334107</v>
      </c>
      <c r="L686" t="s">
        <v>5658</v>
      </c>
    </row>
    <row r="687" spans="1:12" x14ac:dyDescent="0.3">
      <c r="A687" s="65"/>
      <c r="D687" s="69"/>
      <c r="K687" s="100">
        <v>206092852</v>
      </c>
      <c r="L687" t="s">
        <v>3562</v>
      </c>
    </row>
    <row r="688" spans="1:12" x14ac:dyDescent="0.3">
      <c r="A688" s="65"/>
      <c r="D688" s="69"/>
      <c r="K688" s="100">
        <v>511872561</v>
      </c>
      <c r="L688" t="s">
        <v>5719</v>
      </c>
    </row>
    <row r="689" spans="1:12" x14ac:dyDescent="0.3">
      <c r="A689" s="65"/>
      <c r="D689" s="69"/>
      <c r="K689" s="100">
        <v>676138153</v>
      </c>
      <c r="L689" t="s">
        <v>6259</v>
      </c>
    </row>
    <row r="690" spans="1:12" x14ac:dyDescent="0.3">
      <c r="A690" s="65"/>
      <c r="D690" s="69"/>
      <c r="K690" s="100">
        <v>519043629</v>
      </c>
      <c r="L690" t="s">
        <v>5734</v>
      </c>
    </row>
    <row r="691" spans="1:12" x14ac:dyDescent="0.3">
      <c r="A691" s="65"/>
      <c r="D691" s="69"/>
      <c r="K691" s="100">
        <v>290487360</v>
      </c>
      <c r="L691" t="s">
        <v>4636</v>
      </c>
    </row>
    <row r="692" spans="1:12" x14ac:dyDescent="0.3">
      <c r="A692" s="65"/>
      <c r="D692" s="69"/>
      <c r="K692" s="100">
        <v>206126254</v>
      </c>
      <c r="L692" t="s">
        <v>3568</v>
      </c>
    </row>
    <row r="693" spans="1:12" x14ac:dyDescent="0.3">
      <c r="A693" s="65"/>
      <c r="D693" s="69"/>
      <c r="K693" s="100">
        <v>891079214</v>
      </c>
      <c r="L693" t="s">
        <v>7231</v>
      </c>
    </row>
    <row r="694" spans="1:12" x14ac:dyDescent="0.3">
      <c r="A694" s="65"/>
      <c r="D694" s="69"/>
      <c r="K694" s="100">
        <v>223107540</v>
      </c>
      <c r="L694" t="s">
        <v>4029</v>
      </c>
    </row>
    <row r="695" spans="1:12" x14ac:dyDescent="0.3">
      <c r="A695" s="65"/>
      <c r="D695" s="69"/>
      <c r="K695" s="100">
        <v>470857129</v>
      </c>
      <c r="L695" t="s">
        <v>5607</v>
      </c>
    </row>
    <row r="696" spans="1:12" x14ac:dyDescent="0.3">
      <c r="A696" s="65"/>
      <c r="D696" s="69"/>
      <c r="K696" s="100">
        <v>680321175</v>
      </c>
      <c r="L696" t="s">
        <v>6285</v>
      </c>
    </row>
    <row r="697" spans="1:12" x14ac:dyDescent="0.3">
      <c r="A697" s="65"/>
      <c r="D697" s="69"/>
      <c r="K697" s="100">
        <v>933549593</v>
      </c>
      <c r="L697" t="s">
        <v>7403</v>
      </c>
    </row>
    <row r="698" spans="1:12" x14ac:dyDescent="0.3">
      <c r="A698" s="65"/>
      <c r="D698" s="69"/>
      <c r="K698" s="100">
        <v>453537480</v>
      </c>
      <c r="L698" t="s">
        <v>5536</v>
      </c>
    </row>
    <row r="699" spans="1:12" x14ac:dyDescent="0.3">
      <c r="A699" s="65"/>
      <c r="D699" s="69"/>
      <c r="K699" s="100">
        <v>207342935</v>
      </c>
      <c r="L699" t="s">
        <v>3655</v>
      </c>
    </row>
    <row r="700" spans="1:12" x14ac:dyDescent="0.3">
      <c r="A700" s="65"/>
      <c r="D700" s="69"/>
      <c r="K700" s="100">
        <v>296293687</v>
      </c>
      <c r="L700" t="s">
        <v>4689</v>
      </c>
    </row>
    <row r="701" spans="1:12" x14ac:dyDescent="0.3">
      <c r="A701" s="65"/>
      <c r="D701" s="69"/>
      <c r="K701" s="100">
        <v>227699353</v>
      </c>
      <c r="L701" t="s">
        <v>4070</v>
      </c>
    </row>
    <row r="702" spans="1:12" x14ac:dyDescent="0.3">
      <c r="A702" s="65"/>
      <c r="D702" s="69"/>
      <c r="K702" s="100" t="s">
        <v>1912</v>
      </c>
      <c r="L702" t="s">
        <v>7670</v>
      </c>
    </row>
    <row r="703" spans="1:12" x14ac:dyDescent="0.3">
      <c r="A703" s="65"/>
      <c r="D703" s="69"/>
      <c r="K703" s="100">
        <v>467842269</v>
      </c>
      <c r="L703" t="s">
        <v>5593</v>
      </c>
    </row>
    <row r="704" spans="1:12" x14ac:dyDescent="0.3">
      <c r="A704" s="65"/>
      <c r="D704" s="69"/>
      <c r="K704" s="100">
        <v>746094841</v>
      </c>
      <c r="L704" t="s">
        <v>6662</v>
      </c>
    </row>
    <row r="705" spans="1:12" x14ac:dyDescent="0.3">
      <c r="A705" s="65"/>
      <c r="D705" s="69"/>
      <c r="K705" s="100">
        <v>212758221</v>
      </c>
      <c r="L705" t="s">
        <v>628</v>
      </c>
    </row>
    <row r="706" spans="1:12" x14ac:dyDescent="0.3">
      <c r="A706" s="65"/>
      <c r="D706" s="69"/>
      <c r="K706" s="100">
        <v>355425134</v>
      </c>
      <c r="L706" t="s">
        <v>5143</v>
      </c>
    </row>
    <row r="707" spans="1:12" x14ac:dyDescent="0.3">
      <c r="A707" s="65"/>
      <c r="D707" s="69"/>
      <c r="K707" s="100">
        <v>305197327</v>
      </c>
      <c r="L707" t="s">
        <v>4752</v>
      </c>
    </row>
    <row r="708" spans="1:12" x14ac:dyDescent="0.3">
      <c r="A708" s="65"/>
      <c r="D708" s="69"/>
      <c r="K708" s="100">
        <v>102958209</v>
      </c>
      <c r="L708" t="s">
        <v>2019</v>
      </c>
    </row>
    <row r="709" spans="1:12" x14ac:dyDescent="0.3">
      <c r="A709" s="65"/>
      <c r="D709" s="69"/>
      <c r="K709" s="100">
        <v>690281856</v>
      </c>
      <c r="L709" t="s">
        <v>6385</v>
      </c>
    </row>
    <row r="710" spans="1:12" x14ac:dyDescent="0.3">
      <c r="A710" s="65"/>
      <c r="D710" s="69"/>
      <c r="K710" s="100" t="s">
        <v>1953</v>
      </c>
      <c r="L710" t="s">
        <v>7589</v>
      </c>
    </row>
    <row r="711" spans="1:12" x14ac:dyDescent="0.3">
      <c r="A711" s="65"/>
      <c r="D711" s="69"/>
      <c r="K711" s="100">
        <v>667783755</v>
      </c>
      <c r="L711" t="s">
        <v>6192</v>
      </c>
    </row>
    <row r="712" spans="1:12" x14ac:dyDescent="0.3">
      <c r="A712" s="65"/>
      <c r="D712" s="69"/>
      <c r="K712" s="100">
        <v>793639392</v>
      </c>
      <c r="L712" t="s">
        <v>6961</v>
      </c>
    </row>
    <row r="713" spans="1:12" x14ac:dyDescent="0.3">
      <c r="A713" s="65"/>
      <c r="D713" s="69"/>
      <c r="K713" s="100">
        <v>341842450</v>
      </c>
      <c r="L713" t="s">
        <v>5033</v>
      </c>
    </row>
    <row r="714" spans="1:12" x14ac:dyDescent="0.3">
      <c r="A714" s="65"/>
      <c r="D714" s="69"/>
      <c r="K714" s="100">
        <v>201713775</v>
      </c>
      <c r="L714" t="s">
        <v>3165</v>
      </c>
    </row>
    <row r="715" spans="1:12" x14ac:dyDescent="0.3">
      <c r="A715" s="65"/>
      <c r="D715" s="69"/>
      <c r="K715" s="100">
        <v>779263304</v>
      </c>
      <c r="L715" t="s">
        <v>6861</v>
      </c>
    </row>
    <row r="716" spans="1:12" x14ac:dyDescent="0.3">
      <c r="A716" s="65"/>
      <c r="D716" s="69"/>
      <c r="K716" s="100">
        <v>202803216</v>
      </c>
      <c r="L716" t="s">
        <v>3282</v>
      </c>
    </row>
    <row r="717" spans="1:12" x14ac:dyDescent="0.3">
      <c r="A717" s="65"/>
      <c r="D717" s="69"/>
      <c r="K717" s="100">
        <v>251672088</v>
      </c>
      <c r="L717" t="s">
        <v>4288</v>
      </c>
    </row>
    <row r="718" spans="1:12" x14ac:dyDescent="0.3">
      <c r="A718" s="65"/>
      <c r="D718" s="69"/>
      <c r="K718" s="100">
        <v>209764230</v>
      </c>
      <c r="L718" t="s">
        <v>3854</v>
      </c>
    </row>
    <row r="719" spans="1:12" x14ac:dyDescent="0.3">
      <c r="A719" s="65"/>
      <c r="D719" s="69"/>
      <c r="K719" s="100">
        <v>207473387</v>
      </c>
      <c r="L719" t="s">
        <v>3672</v>
      </c>
    </row>
    <row r="720" spans="1:12" x14ac:dyDescent="0.3">
      <c r="A720" s="65"/>
      <c r="D720" s="69"/>
      <c r="K720" s="100">
        <v>208292860</v>
      </c>
      <c r="L720" t="s">
        <v>3747</v>
      </c>
    </row>
    <row r="721" spans="1:12" x14ac:dyDescent="0.3">
      <c r="A721" s="65"/>
      <c r="D721" s="69"/>
      <c r="K721" s="100">
        <v>901400024</v>
      </c>
      <c r="L721" t="s">
        <v>7272</v>
      </c>
    </row>
    <row r="722" spans="1:12" x14ac:dyDescent="0.3">
      <c r="A722" s="65"/>
      <c r="D722" s="69"/>
      <c r="K722" s="100">
        <v>369418351</v>
      </c>
      <c r="L722" t="s">
        <v>5254</v>
      </c>
    </row>
    <row r="723" spans="1:12" x14ac:dyDescent="0.3">
      <c r="A723" s="65"/>
      <c r="D723" s="69"/>
      <c r="K723" s="100">
        <v>204705983</v>
      </c>
      <c r="L723" t="s">
        <v>3474</v>
      </c>
    </row>
    <row r="724" spans="1:12" x14ac:dyDescent="0.3">
      <c r="A724" s="65"/>
      <c r="D724" s="69"/>
      <c r="K724" s="100">
        <v>268763295</v>
      </c>
      <c r="L724" t="s">
        <v>4442</v>
      </c>
    </row>
    <row r="725" spans="1:12" x14ac:dyDescent="0.3">
      <c r="A725" s="65"/>
      <c r="D725" s="69"/>
      <c r="K725" s="100">
        <v>321954537</v>
      </c>
      <c r="L725" t="s">
        <v>4891</v>
      </c>
    </row>
    <row r="726" spans="1:12" x14ac:dyDescent="0.3">
      <c r="A726" s="65"/>
      <c r="D726" s="69"/>
      <c r="K726" s="100">
        <v>101911241</v>
      </c>
      <c r="L726" t="s">
        <v>2005</v>
      </c>
    </row>
    <row r="727" spans="1:12" x14ac:dyDescent="0.3">
      <c r="A727" s="65"/>
      <c r="D727" s="69"/>
      <c r="K727" s="100">
        <v>256450135</v>
      </c>
      <c r="L727" t="s">
        <v>4317</v>
      </c>
    </row>
    <row r="728" spans="1:12" x14ac:dyDescent="0.3">
      <c r="A728" s="65"/>
      <c r="D728" s="69"/>
      <c r="K728" s="100">
        <v>124487765</v>
      </c>
      <c r="L728" t="s">
        <v>2273</v>
      </c>
    </row>
    <row r="729" spans="1:12" x14ac:dyDescent="0.3">
      <c r="A729" s="65"/>
      <c r="D729" s="69"/>
      <c r="K729" s="100">
        <v>151569986</v>
      </c>
      <c r="L729" t="s">
        <v>2273</v>
      </c>
    </row>
    <row r="730" spans="1:12" x14ac:dyDescent="0.3">
      <c r="A730" s="65"/>
      <c r="D730" s="69"/>
      <c r="K730" s="100">
        <v>164175367</v>
      </c>
      <c r="L730" t="s">
        <v>2675</v>
      </c>
    </row>
    <row r="731" spans="1:12" x14ac:dyDescent="0.3">
      <c r="A731" s="65"/>
      <c r="D731" s="69"/>
      <c r="K731" s="100">
        <v>345570624</v>
      </c>
      <c r="L731" t="s">
        <v>5070</v>
      </c>
    </row>
    <row r="732" spans="1:12" x14ac:dyDescent="0.3">
      <c r="A732" s="65"/>
      <c r="D732" s="69"/>
      <c r="K732" s="100">
        <v>476244650</v>
      </c>
      <c r="L732" t="s">
        <v>5630</v>
      </c>
    </row>
    <row r="733" spans="1:12" x14ac:dyDescent="0.3">
      <c r="A733" s="65"/>
      <c r="D733" s="69"/>
      <c r="K733" s="100">
        <v>473444860</v>
      </c>
      <c r="L733" t="s">
        <v>5620</v>
      </c>
    </row>
    <row r="734" spans="1:12" x14ac:dyDescent="0.3">
      <c r="A734" s="65"/>
      <c r="D734" s="69"/>
      <c r="K734" s="100">
        <v>312623153</v>
      </c>
      <c r="L734" t="s">
        <v>4820</v>
      </c>
    </row>
    <row r="735" spans="1:12" x14ac:dyDescent="0.3">
      <c r="A735" s="65"/>
      <c r="D735" s="69"/>
      <c r="K735" s="100">
        <v>891243618</v>
      </c>
      <c r="L735" t="s">
        <v>7232</v>
      </c>
    </row>
    <row r="736" spans="1:12" x14ac:dyDescent="0.3">
      <c r="A736" s="65"/>
      <c r="D736" s="69"/>
      <c r="K736" s="100">
        <v>891790198</v>
      </c>
      <c r="L736" t="s">
        <v>7238</v>
      </c>
    </row>
    <row r="737" spans="1:12" x14ac:dyDescent="0.3">
      <c r="A737" s="65"/>
      <c r="D737" s="69"/>
      <c r="K737" s="100">
        <v>123323467</v>
      </c>
      <c r="L737" t="s">
        <v>2258</v>
      </c>
    </row>
    <row r="738" spans="1:12" x14ac:dyDescent="0.3">
      <c r="A738" s="65"/>
      <c r="D738" s="69"/>
      <c r="K738" s="100">
        <v>203877399</v>
      </c>
      <c r="L738" t="s">
        <v>3387</v>
      </c>
    </row>
    <row r="739" spans="1:12" x14ac:dyDescent="0.3">
      <c r="A739" s="65"/>
      <c r="D739" s="69"/>
      <c r="K739" s="100">
        <v>148488398</v>
      </c>
      <c r="L739" t="s">
        <v>2546</v>
      </c>
    </row>
    <row r="740" spans="1:12" x14ac:dyDescent="0.3">
      <c r="A740" s="65"/>
      <c r="D740" s="69"/>
      <c r="K740" s="100">
        <v>128797149</v>
      </c>
      <c r="L740" t="s">
        <v>2335</v>
      </c>
    </row>
    <row r="741" spans="1:12" x14ac:dyDescent="0.3">
      <c r="A741" s="65"/>
      <c r="D741" s="69"/>
      <c r="K741" s="100">
        <v>344927375</v>
      </c>
      <c r="L741" t="s">
        <v>5065</v>
      </c>
    </row>
    <row r="742" spans="1:12" x14ac:dyDescent="0.3">
      <c r="A742" s="65"/>
      <c r="D742" s="69"/>
      <c r="K742" s="100">
        <v>656315822</v>
      </c>
      <c r="L742" t="s">
        <v>6142</v>
      </c>
    </row>
    <row r="743" spans="1:12" x14ac:dyDescent="0.3">
      <c r="A743" s="65"/>
      <c r="D743" s="69"/>
      <c r="K743" s="100">
        <v>115534483</v>
      </c>
      <c r="L743" t="s">
        <v>2169</v>
      </c>
    </row>
    <row r="744" spans="1:12" x14ac:dyDescent="0.3">
      <c r="A744" s="65"/>
      <c r="D744" s="69"/>
      <c r="K744" s="100">
        <v>203700390</v>
      </c>
      <c r="L744" t="s">
        <v>3368</v>
      </c>
    </row>
    <row r="745" spans="1:12" x14ac:dyDescent="0.3">
      <c r="A745" s="65"/>
      <c r="D745" s="69"/>
      <c r="K745" s="100">
        <v>187319307</v>
      </c>
      <c r="L745" t="s">
        <v>2893</v>
      </c>
    </row>
    <row r="746" spans="1:12" x14ac:dyDescent="0.3">
      <c r="A746" s="65"/>
      <c r="D746" s="69"/>
      <c r="K746" s="100">
        <v>126623240</v>
      </c>
      <c r="L746" t="s">
        <v>2302</v>
      </c>
    </row>
    <row r="747" spans="1:12" x14ac:dyDescent="0.3">
      <c r="A747" s="65"/>
      <c r="D747" s="69"/>
      <c r="K747" s="100">
        <v>171531241</v>
      </c>
      <c r="L747" t="s">
        <v>2740</v>
      </c>
    </row>
    <row r="748" spans="1:12" x14ac:dyDescent="0.3">
      <c r="A748" s="65"/>
      <c r="D748" s="69"/>
      <c r="K748" s="100">
        <v>113474106</v>
      </c>
      <c r="L748" t="s">
        <v>2147</v>
      </c>
    </row>
    <row r="749" spans="1:12" x14ac:dyDescent="0.3">
      <c r="A749" s="65"/>
      <c r="D749" s="69"/>
      <c r="K749" s="100">
        <v>715242800</v>
      </c>
      <c r="L749" t="s">
        <v>6500</v>
      </c>
    </row>
    <row r="750" spans="1:12" x14ac:dyDescent="0.3">
      <c r="A750" s="65"/>
      <c r="D750" s="69"/>
      <c r="K750" s="100">
        <v>784905551</v>
      </c>
      <c r="L750" t="s">
        <v>6500</v>
      </c>
    </row>
    <row r="751" spans="1:12" x14ac:dyDescent="0.3">
      <c r="A751" s="65"/>
      <c r="D751" s="69"/>
      <c r="K751" s="100">
        <v>230098360</v>
      </c>
      <c r="L751" t="s">
        <v>4098</v>
      </c>
    </row>
    <row r="752" spans="1:12" x14ac:dyDescent="0.3">
      <c r="A752" s="65"/>
      <c r="D752" s="69"/>
      <c r="K752" s="100">
        <v>133311009</v>
      </c>
      <c r="L752" t="s">
        <v>2399</v>
      </c>
    </row>
    <row r="753" spans="1:12" x14ac:dyDescent="0.3">
      <c r="A753" s="65"/>
      <c r="D753" s="69"/>
      <c r="K753" s="100">
        <v>208555277</v>
      </c>
      <c r="L753" t="s">
        <v>3772</v>
      </c>
    </row>
    <row r="754" spans="1:12" x14ac:dyDescent="0.3">
      <c r="A754" s="65"/>
      <c r="D754" s="69"/>
      <c r="K754" s="100">
        <v>302246408</v>
      </c>
      <c r="L754" t="s">
        <v>4729</v>
      </c>
    </row>
    <row r="755" spans="1:12" x14ac:dyDescent="0.3">
      <c r="A755" s="65"/>
      <c r="D755" s="69"/>
      <c r="K755" s="100">
        <v>859444385</v>
      </c>
      <c r="L755" t="s">
        <v>7111</v>
      </c>
    </row>
    <row r="756" spans="1:12" x14ac:dyDescent="0.3">
      <c r="A756" s="65"/>
      <c r="D756" s="69"/>
      <c r="K756" s="100">
        <v>202400913</v>
      </c>
      <c r="L756" t="s">
        <v>3247</v>
      </c>
    </row>
    <row r="757" spans="1:12" x14ac:dyDescent="0.3">
      <c r="A757" s="65"/>
      <c r="D757" s="69"/>
      <c r="K757" s="100">
        <v>946289132</v>
      </c>
      <c r="L757" t="s">
        <v>7438</v>
      </c>
    </row>
    <row r="758" spans="1:12" x14ac:dyDescent="0.3">
      <c r="A758" s="65"/>
      <c r="D758" s="69"/>
      <c r="K758" s="100">
        <v>375574195</v>
      </c>
      <c r="L758" t="s">
        <v>5295</v>
      </c>
    </row>
    <row r="759" spans="1:12" x14ac:dyDescent="0.3">
      <c r="A759" s="65"/>
      <c r="D759" s="69"/>
      <c r="K759" s="100">
        <v>860368846</v>
      </c>
      <c r="L759" t="s">
        <v>7115</v>
      </c>
    </row>
    <row r="760" spans="1:12" x14ac:dyDescent="0.3">
      <c r="A760" s="65"/>
      <c r="D760" s="69"/>
      <c r="K760" s="100">
        <v>185975720</v>
      </c>
      <c r="L760" t="s">
        <v>2887</v>
      </c>
    </row>
    <row r="761" spans="1:12" x14ac:dyDescent="0.3">
      <c r="A761" s="65"/>
      <c r="D761" s="69"/>
      <c r="K761" s="100">
        <v>656515848</v>
      </c>
      <c r="L761" t="s">
        <v>6144</v>
      </c>
    </row>
    <row r="762" spans="1:12" x14ac:dyDescent="0.3">
      <c r="A762" s="65"/>
      <c r="D762" s="69"/>
      <c r="K762" s="100">
        <v>776091162</v>
      </c>
      <c r="L762" t="s">
        <v>6836</v>
      </c>
    </row>
    <row r="763" spans="1:12" x14ac:dyDescent="0.3">
      <c r="A763" s="65"/>
      <c r="D763" s="69"/>
      <c r="K763" s="100">
        <v>200037843</v>
      </c>
      <c r="L763" t="s">
        <v>3001</v>
      </c>
    </row>
    <row r="764" spans="1:12" x14ac:dyDescent="0.3">
      <c r="A764" s="65"/>
      <c r="D764" s="69"/>
      <c r="K764" s="100">
        <v>204455909</v>
      </c>
      <c r="L764" t="s">
        <v>3457</v>
      </c>
    </row>
    <row r="765" spans="1:12" x14ac:dyDescent="0.3">
      <c r="A765" s="65"/>
      <c r="D765" s="69"/>
      <c r="K765" s="100">
        <v>207702004</v>
      </c>
      <c r="L765" t="s">
        <v>3689</v>
      </c>
    </row>
    <row r="766" spans="1:12" x14ac:dyDescent="0.3">
      <c r="A766" s="65"/>
      <c r="D766" s="69"/>
      <c r="K766" s="100">
        <v>657418021</v>
      </c>
      <c r="L766" t="s">
        <v>6147</v>
      </c>
    </row>
    <row r="767" spans="1:12" x14ac:dyDescent="0.3">
      <c r="A767" s="65"/>
      <c r="D767" s="69"/>
      <c r="K767" s="100">
        <v>969854031</v>
      </c>
      <c r="L767" t="s">
        <v>7504</v>
      </c>
    </row>
    <row r="768" spans="1:12" x14ac:dyDescent="0.3">
      <c r="A768" s="65"/>
      <c r="D768" s="69"/>
      <c r="K768" s="100">
        <v>208522249</v>
      </c>
      <c r="L768" t="s">
        <v>3768</v>
      </c>
    </row>
    <row r="769" spans="1:12" x14ac:dyDescent="0.3">
      <c r="A769" s="65"/>
      <c r="D769" s="69"/>
      <c r="K769" s="100">
        <v>289237644</v>
      </c>
      <c r="L769" t="s">
        <v>3768</v>
      </c>
    </row>
    <row r="770" spans="1:12" x14ac:dyDescent="0.3">
      <c r="A770" s="65"/>
      <c r="D770" s="69"/>
      <c r="K770" s="100">
        <v>424779083</v>
      </c>
      <c r="L770" t="s">
        <v>5454</v>
      </c>
    </row>
    <row r="771" spans="1:12" x14ac:dyDescent="0.3">
      <c r="A771" s="65"/>
      <c r="D771" s="69"/>
      <c r="K771" s="100">
        <v>186446194</v>
      </c>
      <c r="L771" t="s">
        <v>2890</v>
      </c>
    </row>
    <row r="772" spans="1:12" x14ac:dyDescent="0.3">
      <c r="A772" s="65"/>
      <c r="D772" s="69"/>
      <c r="K772" s="100">
        <v>162745670</v>
      </c>
      <c r="L772" t="s">
        <v>2666</v>
      </c>
    </row>
    <row r="773" spans="1:12" x14ac:dyDescent="0.3">
      <c r="A773" s="65"/>
      <c r="D773" s="69"/>
      <c r="K773" s="100">
        <v>145057183</v>
      </c>
      <c r="L773" t="s">
        <v>2513</v>
      </c>
    </row>
    <row r="774" spans="1:12" x14ac:dyDescent="0.3">
      <c r="A774" s="65"/>
      <c r="D774" s="69"/>
      <c r="K774" s="100">
        <v>249827932</v>
      </c>
      <c r="L774" t="s">
        <v>4266</v>
      </c>
    </row>
    <row r="775" spans="1:12" x14ac:dyDescent="0.3">
      <c r="A775" s="65"/>
      <c r="D775" s="69"/>
      <c r="K775" s="100">
        <v>155871210</v>
      </c>
      <c r="L775" t="s">
        <v>2607</v>
      </c>
    </row>
    <row r="776" spans="1:12" x14ac:dyDescent="0.3">
      <c r="A776" s="65"/>
      <c r="D776" s="69"/>
      <c r="K776" s="100">
        <v>571484609</v>
      </c>
      <c r="L776" t="s">
        <v>5846</v>
      </c>
    </row>
    <row r="777" spans="1:12" x14ac:dyDescent="0.3">
      <c r="A777" s="65"/>
      <c r="D777" s="69"/>
      <c r="K777" s="100">
        <v>208601714</v>
      </c>
      <c r="L777" t="s">
        <v>3775</v>
      </c>
    </row>
    <row r="778" spans="1:12" x14ac:dyDescent="0.3">
      <c r="A778" s="65"/>
      <c r="D778" s="69"/>
      <c r="K778" s="100">
        <v>347244694</v>
      </c>
      <c r="L778" t="s">
        <v>5084</v>
      </c>
    </row>
    <row r="779" spans="1:12" x14ac:dyDescent="0.3">
      <c r="A779" s="65"/>
      <c r="D779" s="69"/>
      <c r="K779" s="100">
        <v>306683403</v>
      </c>
      <c r="L779" t="s">
        <v>4767</v>
      </c>
    </row>
    <row r="780" spans="1:12" x14ac:dyDescent="0.3">
      <c r="A780" s="65"/>
      <c r="D780" s="69"/>
      <c r="K780" s="100">
        <v>764833392</v>
      </c>
      <c r="L780" t="s">
        <v>6735</v>
      </c>
    </row>
    <row r="781" spans="1:12" x14ac:dyDescent="0.3">
      <c r="A781" s="65"/>
      <c r="D781" s="69"/>
      <c r="K781" s="100">
        <v>208094281</v>
      </c>
      <c r="L781" t="s">
        <v>3727</v>
      </c>
    </row>
    <row r="782" spans="1:12" x14ac:dyDescent="0.3">
      <c r="A782" s="65"/>
      <c r="D782" s="69"/>
      <c r="K782" s="100">
        <v>109943320</v>
      </c>
      <c r="L782" t="s">
        <v>2105</v>
      </c>
    </row>
    <row r="783" spans="1:12" x14ac:dyDescent="0.3">
      <c r="A783" s="65"/>
      <c r="D783" s="69"/>
      <c r="K783" s="100">
        <v>309765907</v>
      </c>
      <c r="L783" t="s">
        <v>4787</v>
      </c>
    </row>
    <row r="784" spans="1:12" x14ac:dyDescent="0.3">
      <c r="A784" s="65"/>
      <c r="D784" s="69"/>
      <c r="K784" s="100">
        <v>269267500</v>
      </c>
      <c r="L784" t="s">
        <v>4444</v>
      </c>
    </row>
    <row r="785" spans="1:12" x14ac:dyDescent="0.3">
      <c r="A785" s="65"/>
      <c r="D785" s="69"/>
      <c r="K785" s="100">
        <v>710302464</v>
      </c>
      <c r="L785" t="s">
        <v>6487</v>
      </c>
    </row>
    <row r="786" spans="1:12" x14ac:dyDescent="0.3">
      <c r="A786" s="65"/>
      <c r="D786" s="69"/>
      <c r="K786" s="100">
        <v>453598144</v>
      </c>
      <c r="L786" t="s">
        <v>5537</v>
      </c>
    </row>
    <row r="787" spans="1:12" x14ac:dyDescent="0.3">
      <c r="A787" s="65"/>
      <c r="D787" s="69"/>
      <c r="K787" s="100">
        <v>679900919</v>
      </c>
      <c r="L787" t="s">
        <v>6279</v>
      </c>
    </row>
    <row r="788" spans="1:12" x14ac:dyDescent="0.3">
      <c r="A788" s="65"/>
      <c r="D788" s="69"/>
      <c r="K788" s="100">
        <v>207749393</v>
      </c>
      <c r="L788" t="s">
        <v>3698</v>
      </c>
    </row>
    <row r="789" spans="1:12" x14ac:dyDescent="0.3">
      <c r="A789" s="65"/>
      <c r="D789" s="69"/>
      <c r="K789" s="100">
        <v>624009762</v>
      </c>
      <c r="L789" t="s">
        <v>926</v>
      </c>
    </row>
    <row r="790" spans="1:12" x14ac:dyDescent="0.3">
      <c r="A790" s="65"/>
      <c r="D790" s="69"/>
      <c r="K790" s="100">
        <v>879837898</v>
      </c>
      <c r="L790" t="s">
        <v>7189</v>
      </c>
    </row>
    <row r="791" spans="1:12" x14ac:dyDescent="0.3">
      <c r="A791" s="65"/>
      <c r="D791" s="69"/>
      <c r="K791" s="100">
        <v>473359340</v>
      </c>
      <c r="L791" t="s">
        <v>5618</v>
      </c>
    </row>
    <row r="792" spans="1:12" x14ac:dyDescent="0.3">
      <c r="A792" s="65"/>
      <c r="D792" s="69"/>
      <c r="K792" s="100">
        <v>368485837</v>
      </c>
      <c r="L792" t="s">
        <v>5246</v>
      </c>
    </row>
    <row r="793" spans="1:12" x14ac:dyDescent="0.3">
      <c r="A793" s="65"/>
      <c r="D793" s="69"/>
      <c r="K793" s="100">
        <v>265999760</v>
      </c>
      <c r="L793" t="s">
        <v>4407</v>
      </c>
    </row>
    <row r="794" spans="1:12" x14ac:dyDescent="0.3">
      <c r="A794" s="65"/>
      <c r="D794" s="69"/>
      <c r="K794" s="100">
        <v>269687703</v>
      </c>
      <c r="L794" t="s">
        <v>4454</v>
      </c>
    </row>
    <row r="795" spans="1:12" x14ac:dyDescent="0.3">
      <c r="A795" s="65"/>
      <c r="D795" s="69"/>
      <c r="K795" s="100">
        <v>232377780</v>
      </c>
      <c r="L795" t="s">
        <v>4113</v>
      </c>
    </row>
    <row r="796" spans="1:12" x14ac:dyDescent="0.3">
      <c r="A796" s="65"/>
      <c r="D796" s="69"/>
      <c r="K796" s="100">
        <v>232377860</v>
      </c>
      <c r="L796" t="s">
        <v>4113</v>
      </c>
    </row>
    <row r="797" spans="1:12" x14ac:dyDescent="0.3">
      <c r="A797" s="65"/>
      <c r="D797" s="69"/>
      <c r="K797" s="100">
        <v>955414250</v>
      </c>
      <c r="L797" t="s">
        <v>7462</v>
      </c>
    </row>
    <row r="798" spans="1:12" x14ac:dyDescent="0.3">
      <c r="A798" s="65"/>
      <c r="D798" s="69"/>
      <c r="K798" s="100">
        <v>772329695</v>
      </c>
      <c r="L798" t="s">
        <v>6807</v>
      </c>
    </row>
    <row r="799" spans="1:12" x14ac:dyDescent="0.3">
      <c r="A799" s="65"/>
      <c r="D799" s="69"/>
      <c r="K799" s="100">
        <v>330564334</v>
      </c>
      <c r="L799" t="s">
        <v>4954</v>
      </c>
    </row>
    <row r="800" spans="1:12" x14ac:dyDescent="0.3">
      <c r="A800" s="65"/>
      <c r="D800" s="69"/>
      <c r="K800" s="100">
        <v>928398790</v>
      </c>
      <c r="L800" t="s">
        <v>7388</v>
      </c>
    </row>
    <row r="801" spans="1:12" x14ac:dyDescent="0.3">
      <c r="A801" s="65"/>
      <c r="D801" s="69"/>
      <c r="K801" s="100">
        <v>865497890</v>
      </c>
      <c r="L801" t="s">
        <v>7127</v>
      </c>
    </row>
    <row r="802" spans="1:12" x14ac:dyDescent="0.3">
      <c r="A802" s="65"/>
      <c r="D802" s="69"/>
      <c r="K802" s="100">
        <v>431987562</v>
      </c>
      <c r="L802" t="s">
        <v>5478</v>
      </c>
    </row>
    <row r="803" spans="1:12" x14ac:dyDescent="0.3">
      <c r="A803" s="65"/>
      <c r="D803" s="69"/>
      <c r="K803" s="100">
        <v>681324836</v>
      </c>
      <c r="L803" t="s">
        <v>6295</v>
      </c>
    </row>
    <row r="804" spans="1:12" x14ac:dyDescent="0.3">
      <c r="A804" s="65"/>
      <c r="D804" s="69"/>
      <c r="K804" s="100">
        <v>643821664</v>
      </c>
      <c r="L804" t="s">
        <v>6092</v>
      </c>
    </row>
    <row r="805" spans="1:12" x14ac:dyDescent="0.3">
      <c r="A805" s="65"/>
      <c r="D805" s="69"/>
      <c r="K805" s="100">
        <v>267455384</v>
      </c>
      <c r="L805" t="s">
        <v>4425</v>
      </c>
    </row>
    <row r="806" spans="1:12" x14ac:dyDescent="0.3">
      <c r="A806" s="65"/>
      <c r="D806" s="69"/>
      <c r="K806" s="100">
        <v>869236918</v>
      </c>
      <c r="L806" t="s">
        <v>641</v>
      </c>
    </row>
    <row r="807" spans="1:12" x14ac:dyDescent="0.3">
      <c r="A807" s="65"/>
      <c r="D807" s="69"/>
      <c r="K807" s="100">
        <v>300045642</v>
      </c>
      <c r="L807" t="s">
        <v>4708</v>
      </c>
    </row>
    <row r="808" spans="1:12" x14ac:dyDescent="0.3">
      <c r="A808" s="65"/>
      <c r="D808" s="69"/>
      <c r="K808" s="100">
        <v>696281440</v>
      </c>
      <c r="L808" t="s">
        <v>6426</v>
      </c>
    </row>
    <row r="809" spans="1:12" x14ac:dyDescent="0.3">
      <c r="A809" s="65"/>
      <c r="D809" s="69"/>
      <c r="K809" s="100">
        <v>348821202</v>
      </c>
      <c r="L809" t="s">
        <v>5097</v>
      </c>
    </row>
    <row r="810" spans="1:12" x14ac:dyDescent="0.3">
      <c r="A810" s="65"/>
      <c r="D810" s="69"/>
      <c r="K810" s="100">
        <v>467706667</v>
      </c>
      <c r="L810" t="s">
        <v>5097</v>
      </c>
    </row>
    <row r="811" spans="1:12" x14ac:dyDescent="0.3">
      <c r="A811" s="65"/>
      <c r="D811" s="69"/>
      <c r="K811" s="100">
        <v>691301117</v>
      </c>
      <c r="L811" t="s">
        <v>6394</v>
      </c>
    </row>
    <row r="812" spans="1:12" x14ac:dyDescent="0.3">
      <c r="A812" s="65"/>
      <c r="D812" s="69"/>
      <c r="K812" s="100">
        <v>384810292</v>
      </c>
      <c r="L812" t="s">
        <v>5314</v>
      </c>
    </row>
    <row r="813" spans="1:12" x14ac:dyDescent="0.3">
      <c r="A813" s="65"/>
      <c r="D813" s="69"/>
      <c r="K813" s="100">
        <v>585712140</v>
      </c>
      <c r="L813" t="s">
        <v>5314</v>
      </c>
    </row>
    <row r="814" spans="1:12" x14ac:dyDescent="0.3">
      <c r="A814" s="65"/>
      <c r="D814" s="69"/>
      <c r="K814" s="100">
        <v>901254630</v>
      </c>
      <c r="L814" t="s">
        <v>5314</v>
      </c>
    </row>
    <row r="815" spans="1:12" x14ac:dyDescent="0.3">
      <c r="A815" s="65"/>
      <c r="D815" s="69"/>
      <c r="K815" s="100">
        <v>878968450</v>
      </c>
      <c r="L815" t="s">
        <v>7186</v>
      </c>
    </row>
    <row r="816" spans="1:12" x14ac:dyDescent="0.3">
      <c r="A816" s="65"/>
      <c r="D816" s="69"/>
      <c r="K816" s="100">
        <v>135200000</v>
      </c>
      <c r="L816" t="s">
        <v>2418</v>
      </c>
    </row>
    <row r="817" spans="1:12" x14ac:dyDescent="0.3">
      <c r="A817" s="65"/>
      <c r="D817" s="69"/>
      <c r="K817" s="100">
        <v>200401265</v>
      </c>
      <c r="L817" t="s">
        <v>3043</v>
      </c>
    </row>
    <row r="818" spans="1:12" x14ac:dyDescent="0.3">
      <c r="A818" s="65"/>
      <c r="D818" s="69"/>
      <c r="K818" s="100">
        <v>354450739</v>
      </c>
      <c r="L818" t="s">
        <v>5137</v>
      </c>
    </row>
    <row r="819" spans="1:12" x14ac:dyDescent="0.3">
      <c r="A819" s="65"/>
      <c r="D819" s="69"/>
      <c r="K819" s="100">
        <v>770234158</v>
      </c>
      <c r="L819" t="s">
        <v>6783</v>
      </c>
    </row>
    <row r="820" spans="1:12" x14ac:dyDescent="0.3">
      <c r="A820" s="65"/>
      <c r="D820" s="69"/>
      <c r="K820" s="100">
        <v>279415825</v>
      </c>
      <c r="L820" t="s">
        <v>4546</v>
      </c>
    </row>
    <row r="821" spans="1:12" x14ac:dyDescent="0.3">
      <c r="A821" s="65"/>
      <c r="D821" s="69"/>
      <c r="K821" s="100">
        <v>338602472</v>
      </c>
      <c r="L821" t="s">
        <v>1813</v>
      </c>
    </row>
    <row r="822" spans="1:12" x14ac:dyDescent="0.3">
      <c r="A822" s="65"/>
      <c r="D822" s="69"/>
      <c r="K822" s="100">
        <v>344034885</v>
      </c>
      <c r="L822" t="s">
        <v>5056</v>
      </c>
    </row>
    <row r="823" spans="1:12" x14ac:dyDescent="0.3">
      <c r="A823" s="65"/>
      <c r="D823" s="69"/>
      <c r="K823" s="100">
        <v>866482179</v>
      </c>
      <c r="L823" t="s">
        <v>7132</v>
      </c>
    </row>
    <row r="824" spans="1:12" x14ac:dyDescent="0.3">
      <c r="A824" s="65"/>
      <c r="D824" s="69"/>
      <c r="K824" s="100">
        <v>209988194</v>
      </c>
      <c r="L824" t="s">
        <v>3874</v>
      </c>
    </row>
    <row r="825" spans="1:12" x14ac:dyDescent="0.3">
      <c r="A825" s="65"/>
      <c r="D825" s="69"/>
      <c r="K825" s="100">
        <v>104223605</v>
      </c>
      <c r="L825" t="s">
        <v>2045</v>
      </c>
    </row>
    <row r="826" spans="1:12" x14ac:dyDescent="0.3">
      <c r="A826" s="65"/>
      <c r="D826" s="69"/>
      <c r="K826" s="100">
        <v>588141047</v>
      </c>
      <c r="L826" t="s">
        <v>5899</v>
      </c>
    </row>
    <row r="827" spans="1:12" x14ac:dyDescent="0.3">
      <c r="A827" s="65"/>
      <c r="D827" s="69"/>
      <c r="K827" s="100">
        <v>886917708</v>
      </c>
      <c r="L827" t="s">
        <v>7221</v>
      </c>
    </row>
    <row r="828" spans="1:12" x14ac:dyDescent="0.3">
      <c r="A828" s="65"/>
      <c r="D828" s="69"/>
      <c r="K828" s="100">
        <v>641951455</v>
      </c>
      <c r="L828" t="s">
        <v>6080</v>
      </c>
    </row>
    <row r="829" spans="1:12" x14ac:dyDescent="0.3">
      <c r="A829" s="65"/>
      <c r="D829" s="69"/>
      <c r="K829" s="100">
        <v>807674722</v>
      </c>
      <c r="L829" t="s">
        <v>7012</v>
      </c>
    </row>
    <row r="830" spans="1:12" x14ac:dyDescent="0.3">
      <c r="A830" s="65"/>
      <c r="D830" s="69"/>
      <c r="K830" s="100">
        <v>678141330</v>
      </c>
      <c r="L830" t="s">
        <v>6268</v>
      </c>
    </row>
    <row r="831" spans="1:12" x14ac:dyDescent="0.3">
      <c r="A831" s="65"/>
      <c r="D831" s="69"/>
      <c r="K831" s="100">
        <v>446466801</v>
      </c>
      <c r="L831" t="s">
        <v>5512</v>
      </c>
    </row>
    <row r="832" spans="1:12" x14ac:dyDescent="0.3">
      <c r="A832" s="65"/>
      <c r="D832" s="69"/>
      <c r="K832" s="100">
        <v>542870524</v>
      </c>
      <c r="L832" t="s">
        <v>5789</v>
      </c>
    </row>
    <row r="833" spans="1:12" x14ac:dyDescent="0.3">
      <c r="A833" s="65"/>
      <c r="D833" s="69"/>
      <c r="K833" s="100">
        <v>206197665</v>
      </c>
      <c r="L833" t="s">
        <v>3572</v>
      </c>
    </row>
    <row r="834" spans="1:12" x14ac:dyDescent="0.3">
      <c r="A834" s="65"/>
      <c r="D834" s="69"/>
      <c r="K834" s="100">
        <v>745111386</v>
      </c>
      <c r="L834" t="s">
        <v>6659</v>
      </c>
    </row>
    <row r="835" spans="1:12" x14ac:dyDescent="0.3">
      <c r="A835" s="65"/>
      <c r="D835" s="69"/>
      <c r="K835" s="100">
        <v>347540331</v>
      </c>
      <c r="L835" t="s">
        <v>5088</v>
      </c>
    </row>
    <row r="836" spans="1:12" x14ac:dyDescent="0.3">
      <c r="A836" s="65"/>
      <c r="D836" s="69"/>
      <c r="K836" s="100">
        <v>560176724</v>
      </c>
      <c r="L836" t="s">
        <v>5828</v>
      </c>
    </row>
    <row r="837" spans="1:12" x14ac:dyDescent="0.3">
      <c r="A837" s="65"/>
      <c r="D837" s="69"/>
      <c r="K837" s="100">
        <v>724732780</v>
      </c>
      <c r="L837" t="s">
        <v>6568</v>
      </c>
    </row>
    <row r="838" spans="1:12" x14ac:dyDescent="0.3">
      <c r="A838" s="65"/>
      <c r="D838" s="69"/>
      <c r="K838" s="100">
        <v>181032928</v>
      </c>
      <c r="L838" t="s">
        <v>2846</v>
      </c>
    </row>
    <row r="839" spans="1:12" x14ac:dyDescent="0.3">
      <c r="A839" s="65"/>
      <c r="D839" s="69"/>
      <c r="K839" s="100">
        <v>918032134</v>
      </c>
      <c r="L839" t="s">
        <v>7366</v>
      </c>
    </row>
    <row r="840" spans="1:12" x14ac:dyDescent="0.3">
      <c r="A840" s="65"/>
      <c r="D840" s="69"/>
      <c r="K840" s="100">
        <v>117331563</v>
      </c>
      <c r="L840" t="s">
        <v>2190</v>
      </c>
    </row>
    <row r="841" spans="1:12" x14ac:dyDescent="0.3">
      <c r="A841" s="65"/>
      <c r="D841" s="69"/>
      <c r="K841" s="100">
        <v>751048106</v>
      </c>
      <c r="L841" t="s">
        <v>6675</v>
      </c>
    </row>
    <row r="842" spans="1:12" x14ac:dyDescent="0.3">
      <c r="A842" s="65"/>
      <c r="D842" s="69"/>
      <c r="K842" s="100">
        <v>635829974</v>
      </c>
      <c r="L842" t="s">
        <v>6054</v>
      </c>
    </row>
    <row r="843" spans="1:12" x14ac:dyDescent="0.3">
      <c r="A843" s="65"/>
      <c r="D843" s="69"/>
      <c r="K843" s="100">
        <v>459742387</v>
      </c>
      <c r="L843" t="s">
        <v>5558</v>
      </c>
    </row>
    <row r="844" spans="1:12" x14ac:dyDescent="0.3">
      <c r="A844" s="65"/>
      <c r="D844" s="69"/>
      <c r="K844" s="100">
        <v>387517987</v>
      </c>
      <c r="L844" t="s">
        <v>5323</v>
      </c>
    </row>
    <row r="845" spans="1:12" x14ac:dyDescent="0.3">
      <c r="A845" s="65"/>
      <c r="D845" s="69"/>
      <c r="K845" s="100">
        <v>546913848</v>
      </c>
      <c r="L845" t="s">
        <v>5798</v>
      </c>
    </row>
    <row r="846" spans="1:12" x14ac:dyDescent="0.3">
      <c r="A846" s="65"/>
      <c r="D846" s="69"/>
      <c r="K846" s="100">
        <v>208507695</v>
      </c>
      <c r="L846" t="s">
        <v>3765</v>
      </c>
    </row>
    <row r="847" spans="1:12" x14ac:dyDescent="0.3">
      <c r="A847" s="65"/>
      <c r="D847" s="69"/>
      <c r="K847" s="100">
        <v>356112407</v>
      </c>
      <c r="L847" t="s">
        <v>5150</v>
      </c>
    </row>
    <row r="848" spans="1:12" x14ac:dyDescent="0.3">
      <c r="A848" s="65"/>
      <c r="D848" s="69"/>
      <c r="K848" s="100">
        <v>763775607</v>
      </c>
      <c r="L848" t="s">
        <v>6727</v>
      </c>
    </row>
    <row r="849" spans="1:12" x14ac:dyDescent="0.3">
      <c r="A849" s="65"/>
      <c r="D849" s="69"/>
      <c r="K849" s="100">
        <v>467352148</v>
      </c>
      <c r="L849" t="s">
        <v>5591</v>
      </c>
    </row>
    <row r="850" spans="1:12" x14ac:dyDescent="0.3">
      <c r="A850" s="65"/>
      <c r="D850" s="69"/>
      <c r="K850" s="100">
        <v>117239683</v>
      </c>
      <c r="L850" t="s">
        <v>2188</v>
      </c>
    </row>
    <row r="851" spans="1:12" x14ac:dyDescent="0.3">
      <c r="A851" s="65"/>
      <c r="D851" s="69"/>
      <c r="K851" s="100">
        <v>750466540</v>
      </c>
      <c r="L851" t="s">
        <v>6672</v>
      </c>
    </row>
    <row r="852" spans="1:12" x14ac:dyDescent="0.3">
      <c r="A852" s="65"/>
      <c r="D852" s="69"/>
      <c r="K852" s="100">
        <v>660474439</v>
      </c>
      <c r="L852" t="s">
        <v>6157</v>
      </c>
    </row>
    <row r="853" spans="1:12" x14ac:dyDescent="0.3">
      <c r="A853" s="65"/>
      <c r="D853" s="69"/>
      <c r="K853" s="100">
        <v>683848018</v>
      </c>
      <c r="L853" t="s">
        <v>6313</v>
      </c>
    </row>
    <row r="854" spans="1:12" x14ac:dyDescent="0.3">
      <c r="A854" s="65"/>
      <c r="D854" s="69"/>
      <c r="K854" s="100">
        <v>353257927</v>
      </c>
      <c r="L854" t="s">
        <v>5129</v>
      </c>
    </row>
    <row r="855" spans="1:12" x14ac:dyDescent="0.3">
      <c r="A855" s="65"/>
      <c r="D855" s="69"/>
      <c r="K855" s="100">
        <v>287600003</v>
      </c>
      <c r="L855" t="s">
        <v>4604</v>
      </c>
    </row>
    <row r="856" spans="1:12" x14ac:dyDescent="0.3">
      <c r="A856" s="65"/>
      <c r="D856" s="69"/>
      <c r="K856" s="100">
        <v>771417256</v>
      </c>
      <c r="L856" t="s">
        <v>6794</v>
      </c>
    </row>
    <row r="857" spans="1:12" x14ac:dyDescent="0.3">
      <c r="A857" s="65"/>
      <c r="D857" s="69"/>
      <c r="K857" s="100">
        <v>203937214</v>
      </c>
      <c r="L857" t="s">
        <v>3397</v>
      </c>
    </row>
    <row r="858" spans="1:12" x14ac:dyDescent="0.3">
      <c r="A858" s="65"/>
      <c r="D858" s="69"/>
      <c r="K858" s="100">
        <v>201823701</v>
      </c>
      <c r="L858" t="s">
        <v>3182</v>
      </c>
    </row>
    <row r="859" spans="1:12" x14ac:dyDescent="0.3">
      <c r="A859" s="65"/>
      <c r="D859" s="69"/>
      <c r="K859" s="100">
        <v>254407615</v>
      </c>
      <c r="L859" t="s">
        <v>4305</v>
      </c>
    </row>
    <row r="860" spans="1:12" x14ac:dyDescent="0.3">
      <c r="A860" s="65"/>
      <c r="D860" s="69"/>
      <c r="K860" s="100" t="s">
        <v>1936</v>
      </c>
      <c r="L860" t="s">
        <v>7587</v>
      </c>
    </row>
    <row r="861" spans="1:12" x14ac:dyDescent="0.3">
      <c r="A861" s="65"/>
      <c r="D861" s="69"/>
      <c r="K861" s="100">
        <v>496222385</v>
      </c>
      <c r="L861" t="s">
        <v>5674</v>
      </c>
    </row>
    <row r="862" spans="1:12" x14ac:dyDescent="0.3">
      <c r="A862" s="65"/>
      <c r="D862" s="69"/>
      <c r="K862" s="100">
        <v>212524239</v>
      </c>
      <c r="L862" t="s">
        <v>3935</v>
      </c>
    </row>
    <row r="863" spans="1:12" x14ac:dyDescent="0.3">
      <c r="A863" s="65"/>
      <c r="D863" s="69"/>
      <c r="K863" s="100">
        <v>202206914</v>
      </c>
      <c r="L863" t="s">
        <v>3225</v>
      </c>
    </row>
    <row r="864" spans="1:12" x14ac:dyDescent="0.3">
      <c r="A864" s="65"/>
      <c r="D864" s="69"/>
      <c r="K864" s="100">
        <v>493043366</v>
      </c>
      <c r="L864" t="s">
        <v>5668</v>
      </c>
    </row>
    <row r="865" spans="1:12" x14ac:dyDescent="0.3">
      <c r="A865" s="65"/>
      <c r="D865" s="69"/>
      <c r="K865" s="100">
        <v>313822702</v>
      </c>
      <c r="L865" t="s">
        <v>4830</v>
      </c>
    </row>
    <row r="866" spans="1:12" x14ac:dyDescent="0.3">
      <c r="A866" s="65"/>
      <c r="D866" s="69"/>
      <c r="K866" s="100">
        <v>426336626</v>
      </c>
      <c r="L866" t="s">
        <v>5457</v>
      </c>
    </row>
    <row r="867" spans="1:12" x14ac:dyDescent="0.3">
      <c r="A867" s="65"/>
      <c r="D867" s="69"/>
      <c r="K867" s="100">
        <v>984003790</v>
      </c>
      <c r="L867" t="s">
        <v>7541</v>
      </c>
    </row>
    <row r="868" spans="1:12" x14ac:dyDescent="0.3">
      <c r="A868" s="65"/>
      <c r="D868" s="69"/>
      <c r="K868" s="100">
        <v>687626150</v>
      </c>
      <c r="L868" t="s">
        <v>6362</v>
      </c>
    </row>
    <row r="869" spans="1:12" x14ac:dyDescent="0.3">
      <c r="A869" s="65"/>
      <c r="D869" s="69"/>
      <c r="K869" s="100">
        <v>708485152</v>
      </c>
      <c r="L869" t="s">
        <v>6362</v>
      </c>
    </row>
    <row r="870" spans="1:12" x14ac:dyDescent="0.3">
      <c r="A870" s="65"/>
      <c r="D870" s="69"/>
      <c r="K870" s="100">
        <v>208567444</v>
      </c>
      <c r="L870" t="s">
        <v>3773</v>
      </c>
    </row>
    <row r="871" spans="1:12" x14ac:dyDescent="0.3">
      <c r="A871" s="65"/>
      <c r="D871" s="69"/>
      <c r="K871" s="100">
        <v>511822580</v>
      </c>
      <c r="L871" t="s">
        <v>5718</v>
      </c>
    </row>
    <row r="872" spans="1:12" x14ac:dyDescent="0.3">
      <c r="A872" s="65"/>
      <c r="D872" s="69"/>
      <c r="K872" s="100">
        <v>191898788</v>
      </c>
      <c r="L872" t="s">
        <v>2932</v>
      </c>
    </row>
    <row r="873" spans="1:12" x14ac:dyDescent="0.3">
      <c r="A873" s="65"/>
      <c r="D873" s="69"/>
      <c r="K873" s="100">
        <v>359972857</v>
      </c>
      <c r="L873" t="s">
        <v>5186</v>
      </c>
    </row>
    <row r="874" spans="1:12" x14ac:dyDescent="0.3">
      <c r="A874" s="65"/>
      <c r="D874" s="69"/>
      <c r="K874" s="100">
        <v>311644602</v>
      </c>
      <c r="L874" t="s">
        <v>4811</v>
      </c>
    </row>
    <row r="875" spans="1:12" x14ac:dyDescent="0.3">
      <c r="A875" s="65"/>
      <c r="D875" s="69"/>
      <c r="K875" s="100">
        <v>294093664</v>
      </c>
      <c r="L875" t="s">
        <v>4670</v>
      </c>
    </row>
    <row r="876" spans="1:12" x14ac:dyDescent="0.3">
      <c r="A876" s="65"/>
      <c r="D876" s="69"/>
      <c r="K876" s="100">
        <v>223198724</v>
      </c>
      <c r="L876" t="s">
        <v>4030</v>
      </c>
    </row>
    <row r="877" spans="1:12" x14ac:dyDescent="0.3">
      <c r="A877" s="65"/>
      <c r="D877" s="69"/>
      <c r="K877" s="100">
        <v>178680374</v>
      </c>
      <c r="L877" t="s">
        <v>2822</v>
      </c>
    </row>
    <row r="878" spans="1:12" x14ac:dyDescent="0.3">
      <c r="A878" s="65"/>
      <c r="D878" s="69"/>
      <c r="K878" s="100">
        <v>204532589</v>
      </c>
      <c r="L878" t="s">
        <v>3462</v>
      </c>
    </row>
    <row r="879" spans="1:12" x14ac:dyDescent="0.3">
      <c r="A879" s="65"/>
      <c r="D879" s="69"/>
      <c r="K879" s="100">
        <v>200034496</v>
      </c>
      <c r="L879" t="s">
        <v>2999</v>
      </c>
    </row>
    <row r="880" spans="1:12" x14ac:dyDescent="0.3">
      <c r="A880" s="65"/>
      <c r="D880" s="69"/>
      <c r="K880" s="100">
        <v>207766385</v>
      </c>
      <c r="L880" t="s">
        <v>3700</v>
      </c>
    </row>
    <row r="881" spans="1:12" x14ac:dyDescent="0.3">
      <c r="A881" s="65"/>
      <c r="D881" s="69"/>
      <c r="K881" s="100">
        <v>204977314</v>
      </c>
      <c r="L881" t="s">
        <v>3498</v>
      </c>
    </row>
    <row r="882" spans="1:12" x14ac:dyDescent="0.3">
      <c r="A882" s="65"/>
      <c r="D882" s="69"/>
      <c r="K882" s="100">
        <v>250436297</v>
      </c>
      <c r="L882" t="s">
        <v>4274</v>
      </c>
    </row>
    <row r="883" spans="1:12" x14ac:dyDescent="0.3">
      <c r="A883" s="65"/>
      <c r="D883" s="69"/>
      <c r="K883" s="100">
        <v>312395851</v>
      </c>
      <c r="L883" t="s">
        <v>4817</v>
      </c>
    </row>
    <row r="884" spans="1:12" x14ac:dyDescent="0.3">
      <c r="A884" s="65"/>
      <c r="D884" s="69"/>
      <c r="K884" s="100">
        <v>200233631</v>
      </c>
      <c r="L884" t="s">
        <v>3023</v>
      </c>
    </row>
    <row r="885" spans="1:12" x14ac:dyDescent="0.3">
      <c r="A885" s="65"/>
      <c r="D885" s="69"/>
      <c r="K885" s="100">
        <v>846941681</v>
      </c>
      <c r="L885" t="s">
        <v>7072</v>
      </c>
    </row>
    <row r="886" spans="1:12" x14ac:dyDescent="0.3">
      <c r="A886" s="65"/>
      <c r="D886" s="69"/>
      <c r="K886" s="100">
        <v>300918077</v>
      </c>
      <c r="L886" t="s">
        <v>4716</v>
      </c>
    </row>
    <row r="887" spans="1:12" x14ac:dyDescent="0.3">
      <c r="A887" s="65"/>
      <c r="D887" s="69"/>
      <c r="K887" s="100">
        <v>265858430</v>
      </c>
      <c r="L887" t="s">
        <v>4404</v>
      </c>
    </row>
    <row r="888" spans="1:12" x14ac:dyDescent="0.3">
      <c r="A888" s="65"/>
      <c r="D888" s="69"/>
      <c r="K888" s="100">
        <v>201546164</v>
      </c>
      <c r="L888" t="s">
        <v>3147</v>
      </c>
    </row>
    <row r="889" spans="1:12" x14ac:dyDescent="0.3">
      <c r="A889" s="65"/>
      <c r="D889" s="69"/>
      <c r="K889" s="100">
        <v>899099290</v>
      </c>
      <c r="L889" t="s">
        <v>7268</v>
      </c>
    </row>
    <row r="890" spans="1:12" x14ac:dyDescent="0.3">
      <c r="A890" s="65"/>
      <c r="D890" s="69"/>
      <c r="K890" s="100">
        <v>338860587</v>
      </c>
      <c r="L890" t="s">
        <v>5007</v>
      </c>
    </row>
    <row r="891" spans="1:12" x14ac:dyDescent="0.3">
      <c r="A891" s="65"/>
      <c r="D891" s="69"/>
      <c r="K891" s="100">
        <v>322179308</v>
      </c>
      <c r="L891" t="s">
        <v>4894</v>
      </c>
    </row>
    <row r="892" spans="1:12" x14ac:dyDescent="0.3">
      <c r="A892" s="65"/>
      <c r="D892" s="69"/>
      <c r="K892" s="100">
        <v>175477772</v>
      </c>
      <c r="L892" t="s">
        <v>2787</v>
      </c>
    </row>
    <row r="893" spans="1:12" x14ac:dyDescent="0.3">
      <c r="A893" s="65"/>
      <c r="D893" s="69"/>
      <c r="K893" s="100">
        <v>326864579</v>
      </c>
      <c r="L893" t="s">
        <v>4926</v>
      </c>
    </row>
    <row r="894" spans="1:12" x14ac:dyDescent="0.3">
      <c r="A894" s="65"/>
      <c r="D894" s="69"/>
      <c r="K894" s="100">
        <v>580722300</v>
      </c>
      <c r="L894" t="s">
        <v>5878</v>
      </c>
    </row>
    <row r="895" spans="1:12" x14ac:dyDescent="0.3">
      <c r="A895" s="65"/>
      <c r="D895" s="69"/>
      <c r="K895" s="100">
        <v>897915251</v>
      </c>
      <c r="L895" t="s">
        <v>7258</v>
      </c>
    </row>
    <row r="896" spans="1:12" x14ac:dyDescent="0.3">
      <c r="A896" s="65"/>
      <c r="D896" s="69"/>
      <c r="K896" s="100">
        <v>241502597</v>
      </c>
      <c r="L896" t="s">
        <v>4200</v>
      </c>
    </row>
    <row r="897" spans="1:12" x14ac:dyDescent="0.3">
      <c r="A897" s="65"/>
      <c r="D897" s="69"/>
      <c r="K897" s="100">
        <v>281624229</v>
      </c>
      <c r="L897" t="s">
        <v>4559</v>
      </c>
    </row>
    <row r="898" spans="1:12" x14ac:dyDescent="0.3">
      <c r="A898" s="65"/>
      <c r="D898" s="69"/>
      <c r="K898" s="100">
        <v>464622934</v>
      </c>
      <c r="L898" t="s">
        <v>5575</v>
      </c>
    </row>
    <row r="899" spans="1:12" x14ac:dyDescent="0.3">
      <c r="A899" s="65"/>
      <c r="D899" s="69"/>
      <c r="K899" s="100">
        <v>626261434</v>
      </c>
      <c r="L899" t="s">
        <v>5575</v>
      </c>
    </row>
    <row r="900" spans="1:12" x14ac:dyDescent="0.3">
      <c r="A900" s="65"/>
      <c r="D900" s="69"/>
      <c r="K900" s="100">
        <v>121069121</v>
      </c>
      <c r="L900" t="s">
        <v>2233</v>
      </c>
    </row>
    <row r="901" spans="1:12" x14ac:dyDescent="0.3">
      <c r="A901" s="65"/>
      <c r="D901" s="69"/>
      <c r="K901" s="100">
        <v>713833320</v>
      </c>
      <c r="L901" t="s">
        <v>2233</v>
      </c>
    </row>
    <row r="902" spans="1:12" x14ac:dyDescent="0.3">
      <c r="A902" s="65"/>
      <c r="D902" s="69"/>
      <c r="K902" s="100">
        <v>729126993</v>
      </c>
      <c r="L902" t="s">
        <v>6594</v>
      </c>
    </row>
    <row r="903" spans="1:12" x14ac:dyDescent="0.3">
      <c r="A903" s="65"/>
      <c r="D903" s="69"/>
      <c r="K903" s="100">
        <v>680225940</v>
      </c>
      <c r="L903" t="s">
        <v>6284</v>
      </c>
    </row>
    <row r="904" spans="1:12" x14ac:dyDescent="0.3">
      <c r="A904" s="65"/>
      <c r="D904" s="69"/>
      <c r="K904" s="100">
        <v>174621020</v>
      </c>
      <c r="L904" t="s">
        <v>2778</v>
      </c>
    </row>
    <row r="905" spans="1:12" x14ac:dyDescent="0.3">
      <c r="A905" s="65"/>
      <c r="D905" s="69"/>
      <c r="K905" s="100">
        <v>349431360</v>
      </c>
      <c r="L905" t="s">
        <v>5100</v>
      </c>
    </row>
    <row r="906" spans="1:12" x14ac:dyDescent="0.3">
      <c r="A906" s="65"/>
      <c r="D906" s="69"/>
      <c r="K906" s="100">
        <v>130990401</v>
      </c>
      <c r="L906" t="s">
        <v>2367</v>
      </c>
    </row>
    <row r="907" spans="1:12" x14ac:dyDescent="0.3">
      <c r="A907" s="65"/>
      <c r="D907" s="69"/>
      <c r="K907" s="100">
        <v>209113180</v>
      </c>
      <c r="L907" t="s">
        <v>3802</v>
      </c>
    </row>
    <row r="908" spans="1:12" x14ac:dyDescent="0.3">
      <c r="A908" s="65"/>
      <c r="D908" s="69"/>
      <c r="K908" s="100">
        <v>102740556</v>
      </c>
      <c r="L908" t="s">
        <v>2011</v>
      </c>
    </row>
    <row r="909" spans="1:12" x14ac:dyDescent="0.3">
      <c r="A909" s="65"/>
      <c r="D909" s="69"/>
      <c r="K909" s="100">
        <v>311038427</v>
      </c>
      <c r="L909" t="s">
        <v>4798</v>
      </c>
    </row>
    <row r="910" spans="1:12" x14ac:dyDescent="0.3">
      <c r="A910" s="65"/>
      <c r="D910" s="69"/>
      <c r="K910" s="100">
        <v>206090818</v>
      </c>
      <c r="L910" t="s">
        <v>3561</v>
      </c>
    </row>
    <row r="911" spans="1:12" x14ac:dyDescent="0.3">
      <c r="A911" s="65"/>
      <c r="D911" s="69"/>
      <c r="K911" s="100">
        <v>414625800</v>
      </c>
      <c r="L911" t="s">
        <v>5430</v>
      </c>
    </row>
    <row r="912" spans="1:12" x14ac:dyDescent="0.3">
      <c r="A912" s="65"/>
      <c r="D912" s="69"/>
      <c r="K912" s="100">
        <v>897869543</v>
      </c>
      <c r="L912" t="s">
        <v>7257</v>
      </c>
    </row>
    <row r="913" spans="1:12" x14ac:dyDescent="0.3">
      <c r="A913" s="65"/>
      <c r="D913" s="69"/>
      <c r="K913" s="100">
        <v>897972026</v>
      </c>
      <c r="L913" t="s">
        <v>7257</v>
      </c>
    </row>
    <row r="914" spans="1:12" x14ac:dyDescent="0.3">
      <c r="A914" s="65"/>
      <c r="D914" s="69"/>
      <c r="K914" s="100">
        <v>133307753</v>
      </c>
      <c r="L914" t="s">
        <v>2398</v>
      </c>
    </row>
    <row r="915" spans="1:12" x14ac:dyDescent="0.3">
      <c r="A915" s="65"/>
      <c r="D915" s="69"/>
      <c r="K915" s="100">
        <v>430084224</v>
      </c>
      <c r="L915" t="s">
        <v>5471</v>
      </c>
    </row>
    <row r="916" spans="1:12" x14ac:dyDescent="0.3">
      <c r="A916" s="65"/>
      <c r="D916" s="69"/>
      <c r="K916" s="100">
        <v>721186555</v>
      </c>
      <c r="L916" t="s">
        <v>6536</v>
      </c>
    </row>
    <row r="917" spans="1:12" x14ac:dyDescent="0.3">
      <c r="A917" s="65"/>
      <c r="D917" s="69"/>
      <c r="K917" s="100">
        <v>227247908</v>
      </c>
      <c r="L917" t="s">
        <v>4064</v>
      </c>
    </row>
    <row r="918" spans="1:12" x14ac:dyDescent="0.3">
      <c r="A918" s="65"/>
      <c r="D918" s="69"/>
      <c r="K918" s="100">
        <v>792026974</v>
      </c>
      <c r="L918" t="s">
        <v>6944</v>
      </c>
    </row>
    <row r="919" spans="1:12" x14ac:dyDescent="0.3">
      <c r="A919" s="65"/>
      <c r="D919" s="69"/>
      <c r="K919" s="100">
        <v>552240502</v>
      </c>
      <c r="L919" t="s">
        <v>5811</v>
      </c>
    </row>
    <row r="920" spans="1:12" x14ac:dyDescent="0.3">
      <c r="A920" s="65"/>
      <c r="D920" s="69"/>
      <c r="K920" s="100">
        <v>784055159</v>
      </c>
      <c r="L920" t="s">
        <v>6894</v>
      </c>
    </row>
    <row r="921" spans="1:12" x14ac:dyDescent="0.3">
      <c r="A921" s="65"/>
      <c r="D921" s="69"/>
      <c r="K921" s="100">
        <v>340561520</v>
      </c>
      <c r="L921" t="s">
        <v>5022</v>
      </c>
    </row>
    <row r="922" spans="1:12" x14ac:dyDescent="0.3">
      <c r="A922" s="65"/>
      <c r="D922" s="69"/>
      <c r="K922" s="100">
        <v>179850419</v>
      </c>
      <c r="L922" t="s">
        <v>2833</v>
      </c>
    </row>
    <row r="923" spans="1:12" x14ac:dyDescent="0.3">
      <c r="A923" s="65"/>
      <c r="D923" s="69"/>
      <c r="K923" s="100">
        <v>121862018</v>
      </c>
      <c r="L923" t="s">
        <v>2239</v>
      </c>
    </row>
    <row r="924" spans="1:12" x14ac:dyDescent="0.3">
      <c r="A924" s="65"/>
      <c r="D924" s="69"/>
      <c r="K924" s="100" t="s">
        <v>1939</v>
      </c>
      <c r="L924" t="s">
        <v>7657</v>
      </c>
    </row>
    <row r="925" spans="1:12" x14ac:dyDescent="0.3">
      <c r="A925" s="65"/>
      <c r="D925" s="69"/>
      <c r="K925" s="100">
        <v>202122429</v>
      </c>
      <c r="L925" t="s">
        <v>3219</v>
      </c>
    </row>
    <row r="926" spans="1:12" x14ac:dyDescent="0.3">
      <c r="A926" s="65"/>
      <c r="D926" s="69"/>
      <c r="K926" s="100">
        <v>878673956</v>
      </c>
      <c r="L926" t="s">
        <v>7184</v>
      </c>
    </row>
    <row r="927" spans="1:12" x14ac:dyDescent="0.3">
      <c r="A927" s="65"/>
      <c r="D927" s="69"/>
      <c r="K927" s="100">
        <v>880951394</v>
      </c>
      <c r="L927" t="s">
        <v>7194</v>
      </c>
    </row>
    <row r="928" spans="1:12" x14ac:dyDescent="0.3">
      <c r="A928" s="65"/>
      <c r="D928" s="69"/>
      <c r="K928" s="100">
        <v>781741175</v>
      </c>
      <c r="L928" t="s">
        <v>6878</v>
      </c>
    </row>
    <row r="929" spans="1:12" x14ac:dyDescent="0.3">
      <c r="A929" s="65"/>
      <c r="D929" s="69"/>
      <c r="K929" s="100">
        <v>202842716</v>
      </c>
      <c r="L929" t="s">
        <v>3287</v>
      </c>
    </row>
    <row r="930" spans="1:12" x14ac:dyDescent="0.3">
      <c r="A930" s="65"/>
      <c r="D930" s="69"/>
      <c r="K930" s="100">
        <v>765217334</v>
      </c>
      <c r="L930" t="s">
        <v>6744</v>
      </c>
    </row>
    <row r="931" spans="1:12" x14ac:dyDescent="0.3">
      <c r="A931" s="65"/>
      <c r="D931" s="69"/>
      <c r="K931" s="100">
        <v>733712414</v>
      </c>
      <c r="L931" t="s">
        <v>6638</v>
      </c>
    </row>
    <row r="932" spans="1:12" x14ac:dyDescent="0.3">
      <c r="A932" s="65"/>
      <c r="D932" s="69"/>
      <c r="K932" s="100">
        <v>200064181</v>
      </c>
      <c r="L932" t="s">
        <v>3005</v>
      </c>
    </row>
    <row r="933" spans="1:12" x14ac:dyDescent="0.3">
      <c r="A933" s="65"/>
      <c r="D933" s="69"/>
      <c r="K933" s="100">
        <v>411763846</v>
      </c>
      <c r="L933" t="s">
        <v>5416</v>
      </c>
    </row>
    <row r="934" spans="1:12" x14ac:dyDescent="0.3">
      <c r="A934" s="65"/>
      <c r="D934" s="69"/>
      <c r="K934" s="100">
        <v>772287771</v>
      </c>
      <c r="L934" t="s">
        <v>6805</v>
      </c>
    </row>
    <row r="935" spans="1:12" x14ac:dyDescent="0.3">
      <c r="A935" s="65"/>
      <c r="D935" s="69"/>
      <c r="K935" s="100">
        <v>865392052</v>
      </c>
      <c r="L935" t="s">
        <v>7125</v>
      </c>
    </row>
    <row r="936" spans="1:12" x14ac:dyDescent="0.3">
      <c r="A936" s="65"/>
      <c r="D936" s="69"/>
      <c r="K936" s="100">
        <v>167037119</v>
      </c>
      <c r="L936" t="s">
        <v>2704</v>
      </c>
    </row>
    <row r="937" spans="1:12" x14ac:dyDescent="0.3">
      <c r="A937" s="65"/>
      <c r="D937" s="69"/>
      <c r="K937" s="100">
        <v>770481465</v>
      </c>
      <c r="L937" t="s">
        <v>6784</v>
      </c>
    </row>
    <row r="938" spans="1:12" x14ac:dyDescent="0.3">
      <c r="A938" s="65"/>
      <c r="D938" s="69"/>
      <c r="K938" s="100">
        <v>202678482</v>
      </c>
      <c r="L938" t="s">
        <v>3271</v>
      </c>
    </row>
    <row r="939" spans="1:12" x14ac:dyDescent="0.3">
      <c r="A939" s="65"/>
      <c r="D939" s="69"/>
      <c r="K939" s="100">
        <v>170706226</v>
      </c>
      <c r="L939" t="s">
        <v>2731</v>
      </c>
    </row>
    <row r="940" spans="1:12" x14ac:dyDescent="0.3">
      <c r="A940" s="65"/>
      <c r="D940" s="69"/>
      <c r="K940" s="100">
        <v>706956581</v>
      </c>
      <c r="L940" t="s">
        <v>6470</v>
      </c>
    </row>
    <row r="941" spans="1:12" x14ac:dyDescent="0.3">
      <c r="A941" s="65"/>
      <c r="D941" s="69"/>
      <c r="K941" s="100">
        <v>136836900</v>
      </c>
      <c r="L941" t="s">
        <v>2432</v>
      </c>
    </row>
    <row r="942" spans="1:12" x14ac:dyDescent="0.3">
      <c r="A942" s="65"/>
      <c r="D942" s="69"/>
      <c r="K942" s="100">
        <v>209515488</v>
      </c>
      <c r="L942" t="s">
        <v>3820</v>
      </c>
    </row>
    <row r="943" spans="1:12" x14ac:dyDescent="0.3">
      <c r="A943" s="65"/>
      <c r="D943" s="69"/>
      <c r="K943" s="100">
        <v>202132106</v>
      </c>
      <c r="L943" t="s">
        <v>3220</v>
      </c>
    </row>
    <row r="944" spans="1:12" x14ac:dyDescent="0.3">
      <c r="A944" s="65"/>
      <c r="D944" s="69"/>
      <c r="K944" s="100">
        <v>244430589</v>
      </c>
      <c r="L944" t="s">
        <v>4218</v>
      </c>
    </row>
    <row r="945" spans="1:12" x14ac:dyDescent="0.3">
      <c r="A945" s="65"/>
      <c r="D945" s="69"/>
      <c r="K945" s="100">
        <v>986087079</v>
      </c>
      <c r="L945" t="s">
        <v>1324</v>
      </c>
    </row>
    <row r="946" spans="1:12" x14ac:dyDescent="0.3">
      <c r="A946" s="65"/>
      <c r="D946" s="69"/>
      <c r="K946" s="100">
        <v>542494506</v>
      </c>
      <c r="L946" t="s">
        <v>5787</v>
      </c>
    </row>
    <row r="947" spans="1:12" x14ac:dyDescent="0.3">
      <c r="A947" s="65"/>
      <c r="D947" s="69"/>
      <c r="K947" s="100">
        <v>192817927</v>
      </c>
      <c r="L947" t="s">
        <v>2941</v>
      </c>
    </row>
    <row r="948" spans="1:12" x14ac:dyDescent="0.3">
      <c r="A948" s="65"/>
      <c r="D948" s="69"/>
      <c r="K948" s="100">
        <v>906871530</v>
      </c>
      <c r="L948" t="s">
        <v>7309</v>
      </c>
    </row>
    <row r="949" spans="1:12" x14ac:dyDescent="0.3">
      <c r="A949" s="65"/>
      <c r="D949" s="69"/>
      <c r="K949" s="100">
        <v>201189776</v>
      </c>
      <c r="L949" t="s">
        <v>1464</v>
      </c>
    </row>
    <row r="950" spans="1:12" x14ac:dyDescent="0.3">
      <c r="A950" s="65"/>
      <c r="D950" s="69"/>
      <c r="K950" s="100">
        <v>255104683</v>
      </c>
      <c r="L950" t="s">
        <v>4309</v>
      </c>
    </row>
    <row r="951" spans="1:12" x14ac:dyDescent="0.3">
      <c r="A951" s="65"/>
      <c r="D951" s="69"/>
      <c r="K951" s="100">
        <v>515621148</v>
      </c>
      <c r="L951" t="s">
        <v>5725</v>
      </c>
    </row>
    <row r="952" spans="1:12" x14ac:dyDescent="0.3">
      <c r="A952" s="65"/>
      <c r="D952" s="69"/>
      <c r="K952" s="100">
        <v>218303374</v>
      </c>
      <c r="L952" t="s">
        <v>3986</v>
      </c>
    </row>
    <row r="953" spans="1:12" x14ac:dyDescent="0.3">
      <c r="A953" s="65"/>
      <c r="D953" s="69"/>
      <c r="K953" s="100">
        <v>141934384</v>
      </c>
      <c r="L953" t="s">
        <v>2489</v>
      </c>
    </row>
    <row r="954" spans="1:12" x14ac:dyDescent="0.3">
      <c r="A954" s="65"/>
      <c r="D954" s="69"/>
      <c r="K954" s="100">
        <v>375394952</v>
      </c>
      <c r="L954" t="s">
        <v>5291</v>
      </c>
    </row>
    <row r="955" spans="1:12" x14ac:dyDescent="0.3">
      <c r="A955" s="65"/>
      <c r="D955" s="69"/>
      <c r="K955" s="100">
        <v>311604252</v>
      </c>
      <c r="L955" t="s">
        <v>4809</v>
      </c>
    </row>
    <row r="956" spans="1:12" x14ac:dyDescent="0.3">
      <c r="A956" s="65"/>
      <c r="D956" s="69"/>
      <c r="K956" s="100">
        <v>347357340</v>
      </c>
      <c r="L956" t="s">
        <v>5085</v>
      </c>
    </row>
    <row r="957" spans="1:12" x14ac:dyDescent="0.3">
      <c r="A957" s="65"/>
      <c r="D957" s="69"/>
      <c r="K957" s="100">
        <v>202822967</v>
      </c>
      <c r="L957" t="s">
        <v>3284</v>
      </c>
    </row>
    <row r="958" spans="1:12" x14ac:dyDescent="0.3">
      <c r="A958" s="65"/>
      <c r="D958" s="69"/>
      <c r="K958" s="100">
        <v>631121470</v>
      </c>
      <c r="L958" t="s">
        <v>6018</v>
      </c>
    </row>
    <row r="959" spans="1:12" x14ac:dyDescent="0.3">
      <c r="A959" s="65"/>
      <c r="D959" s="69"/>
      <c r="K959" s="100">
        <v>528891969</v>
      </c>
      <c r="L959" t="s">
        <v>5756</v>
      </c>
    </row>
    <row r="960" spans="1:12" x14ac:dyDescent="0.3">
      <c r="A960" s="65"/>
      <c r="D960" s="69"/>
      <c r="K960" s="100">
        <v>220456080</v>
      </c>
      <c r="L960" t="s">
        <v>4010</v>
      </c>
    </row>
    <row r="961" spans="1:12" x14ac:dyDescent="0.3">
      <c r="A961" s="65"/>
      <c r="D961" s="69"/>
      <c r="K961" s="100">
        <v>278508293</v>
      </c>
      <c r="L961" t="s">
        <v>4537</v>
      </c>
    </row>
    <row r="962" spans="1:12" x14ac:dyDescent="0.3">
      <c r="A962" s="65"/>
      <c r="D962" s="69"/>
      <c r="K962" s="100">
        <v>277013541</v>
      </c>
      <c r="L962" t="s">
        <v>4527</v>
      </c>
    </row>
    <row r="963" spans="1:12" x14ac:dyDescent="0.3">
      <c r="A963" s="65"/>
      <c r="D963" s="69"/>
      <c r="K963" s="100">
        <v>171103100</v>
      </c>
      <c r="L963" t="s">
        <v>2732</v>
      </c>
    </row>
    <row r="964" spans="1:12" x14ac:dyDescent="0.3">
      <c r="A964" s="65"/>
      <c r="D964" s="69"/>
      <c r="K964" s="100">
        <v>298591855</v>
      </c>
      <c r="L964" t="s">
        <v>4696</v>
      </c>
    </row>
    <row r="965" spans="1:12" x14ac:dyDescent="0.3">
      <c r="A965" s="65"/>
      <c r="D965" s="69"/>
      <c r="K965" s="100">
        <v>453855546</v>
      </c>
      <c r="L965" t="s">
        <v>5538</v>
      </c>
    </row>
    <row r="966" spans="1:12" x14ac:dyDescent="0.3">
      <c r="A966" s="65"/>
      <c r="D966" s="69"/>
      <c r="K966" s="100">
        <v>489686821</v>
      </c>
      <c r="L966" t="s">
        <v>5666</v>
      </c>
    </row>
    <row r="967" spans="1:12" x14ac:dyDescent="0.3">
      <c r="A967" s="65"/>
      <c r="D967" s="69"/>
      <c r="K967" s="100">
        <v>325448156</v>
      </c>
      <c r="L967" t="s">
        <v>4918</v>
      </c>
    </row>
    <row r="968" spans="1:12" x14ac:dyDescent="0.3">
      <c r="A968" s="65"/>
      <c r="D968" s="69"/>
      <c r="K968" s="100">
        <v>332888196</v>
      </c>
      <c r="L968" t="s">
        <v>4964</v>
      </c>
    </row>
    <row r="969" spans="1:12" x14ac:dyDescent="0.3">
      <c r="A969" s="65"/>
      <c r="D969" s="69"/>
      <c r="K969" s="100">
        <v>210883744</v>
      </c>
      <c r="L969" t="s">
        <v>3903</v>
      </c>
    </row>
    <row r="970" spans="1:12" x14ac:dyDescent="0.3">
      <c r="A970" s="65"/>
      <c r="D970" s="69"/>
      <c r="K970" s="100">
        <v>856637964</v>
      </c>
      <c r="L970" t="s">
        <v>7100</v>
      </c>
    </row>
    <row r="971" spans="1:12" x14ac:dyDescent="0.3">
      <c r="A971" s="65"/>
      <c r="D971" s="69"/>
      <c r="K971" s="100">
        <v>577854408</v>
      </c>
      <c r="L971" t="s">
        <v>5869</v>
      </c>
    </row>
    <row r="972" spans="1:12" x14ac:dyDescent="0.3">
      <c r="A972" s="65"/>
      <c r="D972" s="69"/>
      <c r="K972" s="100">
        <v>204757212</v>
      </c>
      <c r="L972" t="s">
        <v>3478</v>
      </c>
    </row>
    <row r="973" spans="1:12" x14ac:dyDescent="0.3">
      <c r="A973" s="65"/>
      <c r="D973" s="69"/>
      <c r="K973" s="100">
        <v>635497882</v>
      </c>
      <c r="L973" t="s">
        <v>6051</v>
      </c>
    </row>
    <row r="974" spans="1:12" x14ac:dyDescent="0.3">
      <c r="A974" s="65"/>
      <c r="D974" s="69"/>
      <c r="K974" s="100">
        <v>734216542</v>
      </c>
      <c r="L974" t="s">
        <v>6641</v>
      </c>
    </row>
    <row r="975" spans="1:12" x14ac:dyDescent="0.3">
      <c r="A975" s="65"/>
      <c r="D975" s="69"/>
      <c r="K975" s="100">
        <v>686060390</v>
      </c>
      <c r="L975" t="s">
        <v>6338</v>
      </c>
    </row>
    <row r="976" spans="1:12" x14ac:dyDescent="0.3">
      <c r="A976" s="65"/>
      <c r="D976" s="69"/>
      <c r="K976" s="100">
        <v>464121560</v>
      </c>
      <c r="L976" t="s">
        <v>5573</v>
      </c>
    </row>
    <row r="977" spans="1:12" x14ac:dyDescent="0.3">
      <c r="A977" s="65"/>
      <c r="D977" s="69"/>
      <c r="K977" s="100">
        <v>262653560</v>
      </c>
      <c r="L977" t="s">
        <v>4371</v>
      </c>
    </row>
    <row r="978" spans="1:12" x14ac:dyDescent="0.3">
      <c r="A978" s="65"/>
      <c r="D978" s="69"/>
      <c r="K978" s="100">
        <v>368698709</v>
      </c>
      <c r="L978" t="s">
        <v>5249</v>
      </c>
    </row>
    <row r="979" spans="1:12" x14ac:dyDescent="0.3">
      <c r="A979" s="65"/>
      <c r="D979" s="69"/>
      <c r="K979" s="100">
        <v>166209714</v>
      </c>
      <c r="L979" t="s">
        <v>2696</v>
      </c>
    </row>
    <row r="980" spans="1:12" x14ac:dyDescent="0.3">
      <c r="A980" s="65"/>
      <c r="D980" s="69"/>
      <c r="K980" s="100">
        <v>477135480</v>
      </c>
      <c r="L980" t="s">
        <v>5634</v>
      </c>
    </row>
    <row r="981" spans="1:12" x14ac:dyDescent="0.3">
      <c r="A981" s="65"/>
      <c r="D981" s="69"/>
      <c r="K981" s="100">
        <v>789298262</v>
      </c>
      <c r="L981" t="s">
        <v>6930</v>
      </c>
    </row>
    <row r="982" spans="1:12" x14ac:dyDescent="0.3">
      <c r="A982" s="65"/>
      <c r="D982" s="69"/>
      <c r="K982" s="100">
        <v>207773028</v>
      </c>
      <c r="L982" t="s">
        <v>3701</v>
      </c>
    </row>
    <row r="983" spans="1:12" x14ac:dyDescent="0.3">
      <c r="A983" s="65"/>
      <c r="D983" s="69"/>
      <c r="K983" s="100">
        <v>194811268</v>
      </c>
      <c r="L983" t="s">
        <v>2956</v>
      </c>
    </row>
    <row r="984" spans="1:12" x14ac:dyDescent="0.3">
      <c r="A984" s="65"/>
      <c r="D984" s="69"/>
      <c r="K984" s="100">
        <v>294559906</v>
      </c>
      <c r="L984" t="s">
        <v>4677</v>
      </c>
    </row>
    <row r="985" spans="1:12" x14ac:dyDescent="0.3">
      <c r="A985" s="65"/>
      <c r="D985" s="69"/>
      <c r="K985" s="100" t="s">
        <v>1948</v>
      </c>
      <c r="L985" t="s">
        <v>7680</v>
      </c>
    </row>
    <row r="986" spans="1:12" x14ac:dyDescent="0.3">
      <c r="A986" s="65"/>
      <c r="D986" s="69"/>
      <c r="K986" s="100">
        <v>111400431</v>
      </c>
      <c r="L986" t="s">
        <v>2117</v>
      </c>
    </row>
    <row r="987" spans="1:12" x14ac:dyDescent="0.3">
      <c r="A987" s="65"/>
      <c r="D987" s="69"/>
      <c r="K987" s="100">
        <v>908344499</v>
      </c>
      <c r="L987" t="s">
        <v>7317</v>
      </c>
    </row>
    <row r="988" spans="1:12" x14ac:dyDescent="0.3">
      <c r="A988" s="65"/>
      <c r="D988" s="69"/>
      <c r="K988" s="100">
        <v>845458243</v>
      </c>
      <c r="L988" t="s">
        <v>7068</v>
      </c>
    </row>
    <row r="989" spans="1:12" x14ac:dyDescent="0.3">
      <c r="A989" s="65"/>
      <c r="D989" s="69"/>
      <c r="K989" s="100">
        <v>171835216</v>
      </c>
      <c r="L989" t="s">
        <v>2745</v>
      </c>
    </row>
    <row r="990" spans="1:12" x14ac:dyDescent="0.3">
      <c r="A990" s="65"/>
      <c r="D990" s="69"/>
      <c r="K990" s="100">
        <v>443522107</v>
      </c>
      <c r="L990" t="s">
        <v>5508</v>
      </c>
    </row>
    <row r="991" spans="1:12" x14ac:dyDescent="0.3">
      <c r="A991" s="65"/>
      <c r="D991" s="69"/>
      <c r="K991" s="100">
        <v>203721625</v>
      </c>
      <c r="L991" t="s">
        <v>3374</v>
      </c>
    </row>
    <row r="992" spans="1:12" x14ac:dyDescent="0.3">
      <c r="A992" s="65"/>
      <c r="D992" s="69"/>
      <c r="K992" s="100">
        <v>122574440</v>
      </c>
      <c r="L992" t="s">
        <v>2249</v>
      </c>
    </row>
    <row r="993" spans="1:12" x14ac:dyDescent="0.3">
      <c r="A993" s="65"/>
      <c r="D993" s="69"/>
      <c r="K993" s="100">
        <v>201525529</v>
      </c>
      <c r="L993" t="s">
        <v>3146</v>
      </c>
    </row>
    <row r="994" spans="1:12" x14ac:dyDescent="0.3">
      <c r="A994" s="65"/>
      <c r="D994" s="69"/>
      <c r="K994" s="100">
        <v>175743847</v>
      </c>
      <c r="L994" t="s">
        <v>2793</v>
      </c>
    </row>
    <row r="995" spans="1:12" x14ac:dyDescent="0.3">
      <c r="A995" s="65"/>
      <c r="D995" s="69"/>
      <c r="K995" s="100">
        <v>588439437</v>
      </c>
      <c r="L995" t="s">
        <v>5900</v>
      </c>
    </row>
    <row r="996" spans="1:12" x14ac:dyDescent="0.3">
      <c r="A996" s="65"/>
      <c r="D996" s="69"/>
      <c r="K996" s="100">
        <v>125691269</v>
      </c>
      <c r="L996" t="s">
        <v>2289</v>
      </c>
    </row>
    <row r="997" spans="1:12" x14ac:dyDescent="0.3">
      <c r="A997" s="65"/>
      <c r="D997" s="69"/>
      <c r="K997" s="100">
        <v>875225774</v>
      </c>
      <c r="L997" t="s">
        <v>7170</v>
      </c>
    </row>
    <row r="998" spans="1:12" x14ac:dyDescent="0.3">
      <c r="A998" s="65"/>
      <c r="D998" s="69"/>
      <c r="K998" s="100">
        <v>357226732</v>
      </c>
      <c r="L998" t="s">
        <v>5157</v>
      </c>
    </row>
    <row r="999" spans="1:12" x14ac:dyDescent="0.3">
      <c r="A999" s="65"/>
      <c r="D999" s="69"/>
      <c r="K999" s="100">
        <v>149174893</v>
      </c>
      <c r="L999" t="s">
        <v>2552</v>
      </c>
    </row>
    <row r="1000" spans="1:12" x14ac:dyDescent="0.3">
      <c r="A1000" s="65"/>
      <c r="D1000" s="69"/>
      <c r="K1000" s="100">
        <v>769607633</v>
      </c>
      <c r="L1000" t="s">
        <v>6779</v>
      </c>
    </row>
    <row r="1001" spans="1:12" x14ac:dyDescent="0.3">
      <c r="A1001" s="65"/>
      <c r="D1001" s="69"/>
      <c r="K1001" s="100">
        <v>256752298</v>
      </c>
      <c r="L1001" t="s">
        <v>4323</v>
      </c>
    </row>
    <row r="1002" spans="1:12" x14ac:dyDescent="0.3">
      <c r="A1002" s="65"/>
      <c r="D1002" s="69"/>
      <c r="K1002" s="100">
        <v>242960203</v>
      </c>
      <c r="L1002" t="s">
        <v>4211</v>
      </c>
    </row>
    <row r="1003" spans="1:12" x14ac:dyDescent="0.3">
      <c r="A1003" s="65"/>
      <c r="D1003" s="69"/>
      <c r="K1003" s="100">
        <v>102404394</v>
      </c>
      <c r="L1003" t="s">
        <v>2009</v>
      </c>
    </row>
    <row r="1004" spans="1:12" x14ac:dyDescent="0.3">
      <c r="A1004" s="65"/>
      <c r="D1004" s="69"/>
      <c r="K1004" s="100">
        <v>239899480</v>
      </c>
      <c r="L1004" t="s">
        <v>669</v>
      </c>
    </row>
    <row r="1005" spans="1:12" x14ac:dyDescent="0.3">
      <c r="A1005" s="65"/>
      <c r="D1005" s="69"/>
      <c r="K1005" s="100">
        <v>769336540</v>
      </c>
      <c r="L1005" t="s">
        <v>6772</v>
      </c>
    </row>
    <row r="1006" spans="1:12" x14ac:dyDescent="0.3">
      <c r="A1006" s="65"/>
      <c r="D1006" s="69"/>
      <c r="K1006" s="100" t="s">
        <v>1874</v>
      </c>
      <c r="L1006" t="s">
        <v>7620</v>
      </c>
    </row>
    <row r="1007" spans="1:12" x14ac:dyDescent="0.3">
      <c r="A1007" s="65"/>
      <c r="D1007" s="69"/>
      <c r="K1007" s="100">
        <v>356629957</v>
      </c>
      <c r="L1007" t="s">
        <v>5154</v>
      </c>
    </row>
    <row r="1008" spans="1:12" x14ac:dyDescent="0.3">
      <c r="A1008" s="65"/>
      <c r="D1008" s="69"/>
      <c r="K1008" s="100">
        <v>203236785</v>
      </c>
      <c r="L1008" t="s">
        <v>3324</v>
      </c>
    </row>
    <row r="1009" spans="1:12" x14ac:dyDescent="0.3">
      <c r="A1009" s="65"/>
      <c r="D1009" s="69"/>
      <c r="K1009" s="100">
        <v>797370231</v>
      </c>
      <c r="L1009" t="s">
        <v>6977</v>
      </c>
    </row>
    <row r="1010" spans="1:12" x14ac:dyDescent="0.3">
      <c r="A1010" s="65"/>
      <c r="D1010" s="69"/>
      <c r="K1010" s="100">
        <v>200682972</v>
      </c>
      <c r="L1010" t="s">
        <v>3064</v>
      </c>
    </row>
    <row r="1011" spans="1:12" x14ac:dyDescent="0.3">
      <c r="A1011" s="65"/>
      <c r="D1011" s="69"/>
      <c r="K1011" s="100">
        <v>308512894</v>
      </c>
      <c r="L1011" t="s">
        <v>4776</v>
      </c>
    </row>
    <row r="1012" spans="1:12" x14ac:dyDescent="0.3">
      <c r="A1012" s="65"/>
      <c r="D1012" s="69"/>
      <c r="K1012" s="100">
        <v>759639910</v>
      </c>
      <c r="L1012" t="s">
        <v>6703</v>
      </c>
    </row>
    <row r="1013" spans="1:12" x14ac:dyDescent="0.3">
      <c r="A1013" s="65"/>
      <c r="D1013" s="69"/>
      <c r="K1013" s="100">
        <v>335286375</v>
      </c>
      <c r="L1013" t="s">
        <v>4988</v>
      </c>
    </row>
    <row r="1014" spans="1:12" x14ac:dyDescent="0.3">
      <c r="A1014" s="65"/>
      <c r="D1014" s="69"/>
      <c r="K1014" s="100">
        <v>224292422</v>
      </c>
      <c r="L1014" t="s">
        <v>4038</v>
      </c>
    </row>
    <row r="1015" spans="1:12" x14ac:dyDescent="0.3">
      <c r="A1015" s="65"/>
      <c r="D1015" s="69"/>
      <c r="K1015" s="100">
        <v>217197406</v>
      </c>
      <c r="L1015" t="s">
        <v>3972</v>
      </c>
    </row>
    <row r="1016" spans="1:12" x14ac:dyDescent="0.3">
      <c r="A1016" s="65"/>
      <c r="D1016" s="69"/>
      <c r="K1016" s="100">
        <v>205486526</v>
      </c>
      <c r="L1016" t="s">
        <v>3538</v>
      </c>
    </row>
    <row r="1017" spans="1:12" x14ac:dyDescent="0.3">
      <c r="A1017" s="65"/>
      <c r="D1017" s="69"/>
      <c r="K1017" s="100">
        <v>638024837</v>
      </c>
      <c r="L1017" t="s">
        <v>6067</v>
      </c>
    </row>
    <row r="1018" spans="1:12" x14ac:dyDescent="0.3">
      <c r="A1018" s="65"/>
      <c r="D1018" s="69"/>
      <c r="K1018" s="100">
        <v>288507864</v>
      </c>
      <c r="L1018" t="s">
        <v>4611</v>
      </c>
    </row>
    <row r="1019" spans="1:12" x14ac:dyDescent="0.3">
      <c r="A1019" s="65"/>
      <c r="D1019" s="69"/>
      <c r="K1019" s="100">
        <v>911295776</v>
      </c>
      <c r="L1019" t="s">
        <v>7339</v>
      </c>
    </row>
    <row r="1020" spans="1:12" x14ac:dyDescent="0.3">
      <c r="A1020" s="65"/>
      <c r="D1020" s="69"/>
      <c r="K1020" s="100">
        <v>910722972</v>
      </c>
      <c r="L1020" t="s">
        <v>7326</v>
      </c>
    </row>
    <row r="1021" spans="1:12" x14ac:dyDescent="0.3">
      <c r="A1021" s="65"/>
      <c r="D1021" s="69"/>
      <c r="K1021" s="100">
        <v>911171090</v>
      </c>
      <c r="L1021" t="s">
        <v>7335</v>
      </c>
    </row>
    <row r="1022" spans="1:12" x14ac:dyDescent="0.3">
      <c r="A1022" s="65"/>
      <c r="D1022" s="69"/>
      <c r="K1022" s="100">
        <v>910801210</v>
      </c>
      <c r="L1022" t="s">
        <v>7331</v>
      </c>
    </row>
    <row r="1023" spans="1:12" x14ac:dyDescent="0.3">
      <c r="A1023" s="65"/>
      <c r="D1023" s="69"/>
      <c r="K1023" s="100">
        <v>911242214</v>
      </c>
      <c r="L1023" t="s">
        <v>7337</v>
      </c>
    </row>
    <row r="1024" spans="1:12" x14ac:dyDescent="0.3">
      <c r="A1024" s="65"/>
      <c r="D1024" s="69"/>
      <c r="K1024" s="100">
        <v>910800779</v>
      </c>
      <c r="L1024" t="s">
        <v>7330</v>
      </c>
    </row>
    <row r="1025" spans="1:12" x14ac:dyDescent="0.3">
      <c r="A1025" s="65"/>
      <c r="D1025" s="69"/>
      <c r="K1025" s="100">
        <v>911242010</v>
      </c>
      <c r="L1025" t="s">
        <v>7336</v>
      </c>
    </row>
    <row r="1026" spans="1:12" x14ac:dyDescent="0.3">
      <c r="A1026" s="65"/>
      <c r="D1026" s="69"/>
      <c r="K1026" s="100">
        <v>911242419</v>
      </c>
      <c r="L1026" t="s">
        <v>7338</v>
      </c>
    </row>
    <row r="1027" spans="1:12" x14ac:dyDescent="0.3">
      <c r="A1027" s="65"/>
      <c r="D1027" s="69"/>
      <c r="K1027" s="100">
        <v>938400598</v>
      </c>
      <c r="L1027" t="s">
        <v>7412</v>
      </c>
    </row>
    <row r="1028" spans="1:12" x14ac:dyDescent="0.3">
      <c r="A1028" s="65"/>
      <c r="D1028" s="69"/>
      <c r="K1028" s="100">
        <v>910724657</v>
      </c>
      <c r="L1028" t="s">
        <v>7327</v>
      </c>
    </row>
    <row r="1029" spans="1:12" x14ac:dyDescent="0.3">
      <c r="A1029" s="65"/>
      <c r="D1029" s="69"/>
      <c r="K1029" s="100">
        <v>910246259</v>
      </c>
      <c r="L1029" t="s">
        <v>7323</v>
      </c>
    </row>
    <row r="1030" spans="1:12" x14ac:dyDescent="0.3">
      <c r="A1030" s="65"/>
      <c r="D1030" s="69"/>
      <c r="K1030" s="100">
        <v>910800612</v>
      </c>
      <c r="L1030" t="s">
        <v>7329</v>
      </c>
    </row>
    <row r="1031" spans="1:12" x14ac:dyDescent="0.3">
      <c r="A1031" s="65"/>
      <c r="D1031" s="69"/>
      <c r="K1031" s="100">
        <v>910801813</v>
      </c>
      <c r="L1031" t="s">
        <v>7332</v>
      </c>
    </row>
    <row r="1032" spans="1:12" x14ac:dyDescent="0.3">
      <c r="A1032" s="65"/>
      <c r="D1032" s="69"/>
      <c r="K1032" s="100">
        <v>333435420</v>
      </c>
      <c r="L1032" t="s">
        <v>4975</v>
      </c>
    </row>
    <row r="1033" spans="1:12" x14ac:dyDescent="0.3">
      <c r="A1033" s="65"/>
      <c r="D1033" s="69"/>
      <c r="K1033" s="100">
        <v>152957181</v>
      </c>
      <c r="L1033" t="s">
        <v>2584</v>
      </c>
    </row>
    <row r="1034" spans="1:12" x14ac:dyDescent="0.3">
      <c r="A1034" s="65"/>
      <c r="D1034" s="69"/>
      <c r="K1034" s="100">
        <v>796690496</v>
      </c>
      <c r="L1034" t="s">
        <v>6974</v>
      </c>
    </row>
    <row r="1035" spans="1:12" x14ac:dyDescent="0.3">
      <c r="A1035" s="65"/>
      <c r="D1035" s="69"/>
      <c r="K1035" s="100">
        <v>159891836</v>
      </c>
      <c r="L1035" t="s">
        <v>2632</v>
      </c>
    </row>
    <row r="1036" spans="1:12" x14ac:dyDescent="0.3">
      <c r="A1036" s="65"/>
      <c r="D1036" s="69"/>
      <c r="K1036" s="100">
        <v>141445154</v>
      </c>
      <c r="L1036" t="s">
        <v>2487</v>
      </c>
    </row>
    <row r="1037" spans="1:12" x14ac:dyDescent="0.3">
      <c r="A1037" s="65"/>
      <c r="D1037" s="69"/>
      <c r="K1037" s="100">
        <v>391300500</v>
      </c>
      <c r="L1037" t="s">
        <v>5347</v>
      </c>
    </row>
    <row r="1038" spans="1:12" x14ac:dyDescent="0.3">
      <c r="A1038" s="65"/>
      <c r="D1038" s="69"/>
      <c r="K1038" s="100">
        <v>161063061</v>
      </c>
      <c r="L1038" t="s">
        <v>2645</v>
      </c>
    </row>
    <row r="1039" spans="1:12" x14ac:dyDescent="0.3">
      <c r="A1039" s="65"/>
      <c r="D1039" s="69"/>
      <c r="K1039" s="100">
        <v>401778160</v>
      </c>
      <c r="L1039" t="s">
        <v>5391</v>
      </c>
    </row>
    <row r="1040" spans="1:12" x14ac:dyDescent="0.3">
      <c r="A1040" s="65"/>
      <c r="D1040" s="69"/>
      <c r="K1040" s="100">
        <v>146722237</v>
      </c>
      <c r="L1040" t="s">
        <v>2535</v>
      </c>
    </row>
    <row r="1041" spans="1:12" x14ac:dyDescent="0.3">
      <c r="A1041" s="65"/>
      <c r="D1041" s="69"/>
      <c r="K1041" s="100">
        <v>105720386</v>
      </c>
      <c r="L1041" t="s">
        <v>2059</v>
      </c>
    </row>
    <row r="1042" spans="1:12" x14ac:dyDescent="0.3">
      <c r="A1042" s="65"/>
      <c r="D1042" s="69"/>
      <c r="K1042" s="100">
        <v>729395994</v>
      </c>
      <c r="L1042" t="s">
        <v>6606</v>
      </c>
    </row>
    <row r="1043" spans="1:12" x14ac:dyDescent="0.3">
      <c r="A1043" s="65"/>
      <c r="D1043" s="69"/>
      <c r="K1043" s="100">
        <v>708168815</v>
      </c>
      <c r="L1043" t="s">
        <v>6475</v>
      </c>
    </row>
    <row r="1044" spans="1:12" x14ac:dyDescent="0.3">
      <c r="A1044" s="65"/>
      <c r="D1044" s="69"/>
      <c r="K1044" s="100">
        <v>553389666</v>
      </c>
      <c r="L1044" t="s">
        <v>5815</v>
      </c>
    </row>
    <row r="1045" spans="1:12" x14ac:dyDescent="0.3">
      <c r="A1045" s="65"/>
      <c r="D1045" s="69"/>
      <c r="K1045" s="100">
        <v>336270405</v>
      </c>
      <c r="L1045" t="s">
        <v>4992</v>
      </c>
    </row>
    <row r="1046" spans="1:12" x14ac:dyDescent="0.3">
      <c r="A1046" s="65"/>
      <c r="D1046" s="69"/>
      <c r="K1046" s="100">
        <v>636929905</v>
      </c>
      <c r="L1046" t="s">
        <v>6057</v>
      </c>
    </row>
    <row r="1047" spans="1:12" x14ac:dyDescent="0.3">
      <c r="A1047" s="65"/>
      <c r="D1047" s="69"/>
      <c r="K1047" s="100">
        <v>207916721</v>
      </c>
      <c r="L1047" t="s">
        <v>3716</v>
      </c>
    </row>
    <row r="1048" spans="1:12" x14ac:dyDescent="0.3">
      <c r="A1048" s="65"/>
      <c r="D1048" s="69"/>
      <c r="K1048" s="100">
        <v>108346884</v>
      </c>
      <c r="L1048" t="s">
        <v>2087</v>
      </c>
    </row>
    <row r="1049" spans="1:12" x14ac:dyDescent="0.3">
      <c r="A1049" s="65"/>
      <c r="D1049" s="69"/>
      <c r="K1049" s="100">
        <v>205537017</v>
      </c>
      <c r="L1049" t="s">
        <v>3541</v>
      </c>
    </row>
    <row r="1050" spans="1:12" x14ac:dyDescent="0.3">
      <c r="A1050" s="65"/>
      <c r="D1050" s="69"/>
      <c r="K1050" s="100">
        <v>875674285</v>
      </c>
      <c r="L1050" t="s">
        <v>7171</v>
      </c>
    </row>
    <row r="1051" spans="1:12" x14ac:dyDescent="0.3">
      <c r="A1051" s="65"/>
      <c r="D1051" s="69"/>
      <c r="K1051" s="100">
        <v>642616412</v>
      </c>
      <c r="L1051" t="s">
        <v>6085</v>
      </c>
    </row>
    <row r="1052" spans="1:12" x14ac:dyDescent="0.3">
      <c r="A1052" s="65"/>
      <c r="D1052" s="69"/>
      <c r="K1052" s="100">
        <v>205607305</v>
      </c>
      <c r="L1052" t="s">
        <v>3545</v>
      </c>
    </row>
    <row r="1053" spans="1:12" x14ac:dyDescent="0.3">
      <c r="A1053" s="65"/>
      <c r="D1053" s="69"/>
      <c r="K1053" s="100">
        <v>204247133</v>
      </c>
      <c r="L1053" t="s">
        <v>3430</v>
      </c>
    </row>
    <row r="1054" spans="1:12" x14ac:dyDescent="0.3">
      <c r="A1054" s="65"/>
      <c r="D1054" s="69"/>
      <c r="K1054" s="100">
        <v>960078950</v>
      </c>
      <c r="L1054" t="s">
        <v>7476</v>
      </c>
    </row>
    <row r="1055" spans="1:12" x14ac:dyDescent="0.3">
      <c r="A1055" s="65"/>
      <c r="D1055" s="69"/>
      <c r="K1055" s="100">
        <v>207720076</v>
      </c>
      <c r="L1055" t="s">
        <v>3692</v>
      </c>
    </row>
    <row r="1056" spans="1:12" x14ac:dyDescent="0.3">
      <c r="A1056" s="65"/>
      <c r="D1056" s="69"/>
      <c r="K1056" s="100">
        <v>277896168</v>
      </c>
      <c r="L1056" t="s">
        <v>4531</v>
      </c>
    </row>
    <row r="1057" spans="1:12" x14ac:dyDescent="0.3">
      <c r="A1057" s="65"/>
      <c r="D1057" s="69"/>
      <c r="K1057" s="100">
        <v>999751091</v>
      </c>
      <c r="L1057" t="s">
        <v>7577</v>
      </c>
    </row>
    <row r="1058" spans="1:12" x14ac:dyDescent="0.3">
      <c r="A1058" s="65"/>
      <c r="D1058" s="69"/>
      <c r="K1058" s="100">
        <v>792817734</v>
      </c>
      <c r="L1058" t="s">
        <v>6951</v>
      </c>
    </row>
    <row r="1059" spans="1:12" x14ac:dyDescent="0.3">
      <c r="A1059" s="65"/>
      <c r="D1059" s="69"/>
      <c r="K1059" s="100">
        <v>121431246</v>
      </c>
      <c r="L1059" t="s">
        <v>2235</v>
      </c>
    </row>
    <row r="1060" spans="1:12" x14ac:dyDescent="0.3">
      <c r="A1060" s="65"/>
      <c r="D1060" s="69"/>
      <c r="K1060" s="100">
        <v>272312029</v>
      </c>
      <c r="L1060" t="s">
        <v>4485</v>
      </c>
    </row>
    <row r="1061" spans="1:12" x14ac:dyDescent="0.3">
      <c r="A1061" s="65"/>
      <c r="D1061" s="69"/>
      <c r="K1061" s="100">
        <v>116881381</v>
      </c>
      <c r="L1061" t="s">
        <v>2183</v>
      </c>
    </row>
    <row r="1062" spans="1:12" x14ac:dyDescent="0.3">
      <c r="A1062" s="65"/>
      <c r="D1062" s="69"/>
      <c r="K1062" s="100">
        <v>485906363</v>
      </c>
      <c r="L1062" t="s">
        <v>5655</v>
      </c>
    </row>
    <row r="1063" spans="1:12" x14ac:dyDescent="0.3">
      <c r="A1063" s="65"/>
      <c r="D1063" s="69"/>
      <c r="K1063" s="100">
        <v>969114194</v>
      </c>
      <c r="L1063" t="s">
        <v>7500</v>
      </c>
    </row>
    <row r="1064" spans="1:12" x14ac:dyDescent="0.3">
      <c r="A1064" s="65"/>
      <c r="D1064" s="69"/>
      <c r="K1064" s="100">
        <v>684587730</v>
      </c>
      <c r="L1064" t="s">
        <v>6321</v>
      </c>
    </row>
    <row r="1065" spans="1:12" x14ac:dyDescent="0.3">
      <c r="A1065" s="65"/>
      <c r="D1065" s="69"/>
      <c r="K1065" s="100">
        <v>204224953</v>
      </c>
      <c r="L1065" t="s">
        <v>3428</v>
      </c>
    </row>
    <row r="1066" spans="1:12" x14ac:dyDescent="0.3">
      <c r="A1066" s="65"/>
      <c r="D1066" s="69"/>
      <c r="K1066" s="100">
        <v>266973691</v>
      </c>
      <c r="L1066" t="s">
        <v>4415</v>
      </c>
    </row>
    <row r="1067" spans="1:12" x14ac:dyDescent="0.3">
      <c r="A1067" s="65"/>
      <c r="D1067" s="69"/>
      <c r="K1067" s="100">
        <v>630995876</v>
      </c>
      <c r="L1067" t="s">
        <v>6015</v>
      </c>
    </row>
    <row r="1068" spans="1:12" x14ac:dyDescent="0.3">
      <c r="A1068" s="65"/>
      <c r="D1068" s="69"/>
      <c r="K1068" s="100">
        <v>132924813</v>
      </c>
      <c r="L1068" t="s">
        <v>2392</v>
      </c>
    </row>
    <row r="1069" spans="1:12" x14ac:dyDescent="0.3">
      <c r="A1069" s="65"/>
      <c r="D1069" s="69"/>
      <c r="K1069" s="100">
        <v>311446983</v>
      </c>
      <c r="L1069" t="s">
        <v>4806</v>
      </c>
    </row>
    <row r="1070" spans="1:12" x14ac:dyDescent="0.3">
      <c r="A1070" s="65"/>
      <c r="D1070" s="69"/>
      <c r="K1070" s="100">
        <v>582587841</v>
      </c>
      <c r="L1070" t="s">
        <v>5885</v>
      </c>
    </row>
    <row r="1071" spans="1:12" x14ac:dyDescent="0.3">
      <c r="A1071" s="65"/>
      <c r="D1071" s="69"/>
      <c r="K1071" s="100">
        <v>312611783</v>
      </c>
      <c r="L1071" t="s">
        <v>4819</v>
      </c>
    </row>
    <row r="1072" spans="1:12" x14ac:dyDescent="0.3">
      <c r="A1072" s="65"/>
      <c r="D1072" s="69"/>
      <c r="K1072" s="100">
        <v>593167208</v>
      </c>
      <c r="L1072" t="s">
        <v>5906</v>
      </c>
    </row>
    <row r="1073" spans="1:12" x14ac:dyDescent="0.3">
      <c r="A1073" s="65"/>
      <c r="D1073" s="69"/>
      <c r="K1073" s="100">
        <v>132914524</v>
      </c>
      <c r="L1073" t="s">
        <v>2391</v>
      </c>
    </row>
    <row r="1074" spans="1:12" x14ac:dyDescent="0.3">
      <c r="A1074" s="65"/>
      <c r="D1074" s="69"/>
      <c r="K1074" s="100">
        <v>292084366</v>
      </c>
      <c r="L1074" t="s">
        <v>4650</v>
      </c>
    </row>
    <row r="1075" spans="1:12" x14ac:dyDescent="0.3">
      <c r="A1075" s="65"/>
      <c r="D1075" s="69"/>
      <c r="K1075" s="100">
        <v>201581982</v>
      </c>
      <c r="L1075" t="s">
        <v>3156</v>
      </c>
    </row>
    <row r="1076" spans="1:12" x14ac:dyDescent="0.3">
      <c r="A1076" s="65"/>
      <c r="D1076" s="69"/>
      <c r="K1076" s="100">
        <v>270685498</v>
      </c>
      <c r="L1076" t="s">
        <v>4466</v>
      </c>
    </row>
    <row r="1077" spans="1:12" x14ac:dyDescent="0.3">
      <c r="A1077" s="65"/>
      <c r="D1077" s="69"/>
      <c r="K1077" s="100">
        <v>801345603</v>
      </c>
      <c r="L1077" t="s">
        <v>6989</v>
      </c>
    </row>
    <row r="1078" spans="1:12" x14ac:dyDescent="0.3">
      <c r="A1078" s="65"/>
      <c r="D1078" s="69"/>
      <c r="K1078" s="100">
        <v>318017204</v>
      </c>
      <c r="L1078" t="s">
        <v>4857</v>
      </c>
    </row>
    <row r="1079" spans="1:12" x14ac:dyDescent="0.3">
      <c r="A1079" s="65"/>
      <c r="D1079" s="69"/>
      <c r="K1079" s="100">
        <v>673666817</v>
      </c>
      <c r="L1079" t="s">
        <v>6238</v>
      </c>
    </row>
    <row r="1080" spans="1:12" x14ac:dyDescent="0.3">
      <c r="A1080" s="65"/>
      <c r="D1080" s="69"/>
      <c r="K1080" s="100">
        <v>961536596</v>
      </c>
      <c r="L1080" t="s">
        <v>7482</v>
      </c>
    </row>
    <row r="1081" spans="1:12" x14ac:dyDescent="0.3">
      <c r="A1081" s="65"/>
      <c r="D1081" s="69"/>
      <c r="K1081" s="100">
        <v>155276207</v>
      </c>
      <c r="L1081" t="s">
        <v>2602</v>
      </c>
    </row>
    <row r="1082" spans="1:12" x14ac:dyDescent="0.3">
      <c r="A1082" s="65"/>
      <c r="D1082" s="69"/>
      <c r="K1082" s="100">
        <v>778500175</v>
      </c>
      <c r="L1082" t="s">
        <v>6854</v>
      </c>
    </row>
    <row r="1083" spans="1:12" x14ac:dyDescent="0.3">
      <c r="A1083" s="65"/>
      <c r="D1083" s="69"/>
      <c r="K1083" s="100">
        <v>555768346</v>
      </c>
      <c r="L1083" t="s">
        <v>5818</v>
      </c>
    </row>
    <row r="1084" spans="1:12" x14ac:dyDescent="0.3">
      <c r="A1084" s="65"/>
      <c r="D1084" s="69"/>
      <c r="K1084" s="100">
        <v>204764319</v>
      </c>
      <c r="L1084" t="s">
        <v>3479</v>
      </c>
    </row>
    <row r="1085" spans="1:12" x14ac:dyDescent="0.3">
      <c r="A1085" s="65"/>
      <c r="D1085" s="69"/>
      <c r="K1085" s="100">
        <v>221992270</v>
      </c>
      <c r="L1085" t="s">
        <v>4020</v>
      </c>
    </row>
    <row r="1086" spans="1:12" x14ac:dyDescent="0.3">
      <c r="A1086" s="65"/>
      <c r="D1086" s="69"/>
      <c r="K1086" s="100">
        <v>211542101</v>
      </c>
      <c r="L1086" t="s">
        <v>3928</v>
      </c>
    </row>
    <row r="1087" spans="1:12" x14ac:dyDescent="0.3">
      <c r="A1087" s="65"/>
      <c r="D1087" s="69"/>
      <c r="K1087" s="100">
        <v>986812717</v>
      </c>
      <c r="L1087" t="s">
        <v>7553</v>
      </c>
    </row>
    <row r="1088" spans="1:12" x14ac:dyDescent="0.3">
      <c r="A1088" s="65"/>
      <c r="D1088" s="69"/>
      <c r="K1088" s="100">
        <v>203001979</v>
      </c>
      <c r="L1088" t="s">
        <v>3306</v>
      </c>
    </row>
    <row r="1089" spans="1:12" x14ac:dyDescent="0.3">
      <c r="A1089" s="65"/>
      <c r="D1089" s="69"/>
      <c r="K1089" s="100">
        <v>201218856</v>
      </c>
      <c r="L1089" t="s">
        <v>3119</v>
      </c>
    </row>
    <row r="1090" spans="1:12" x14ac:dyDescent="0.3">
      <c r="A1090" s="65"/>
      <c r="D1090" s="69"/>
      <c r="K1090" s="100">
        <v>693109450</v>
      </c>
      <c r="L1090" t="s">
        <v>6406</v>
      </c>
    </row>
    <row r="1091" spans="1:12" x14ac:dyDescent="0.3">
      <c r="A1091" s="65"/>
      <c r="D1091" s="69"/>
      <c r="K1091" s="100">
        <v>214544911</v>
      </c>
      <c r="L1091" t="s">
        <v>3954</v>
      </c>
    </row>
    <row r="1092" spans="1:12" x14ac:dyDescent="0.3">
      <c r="A1092" s="65"/>
      <c r="D1092" s="69"/>
      <c r="K1092" s="100">
        <v>194032129</v>
      </c>
      <c r="L1092" t="s">
        <v>2951</v>
      </c>
    </row>
    <row r="1093" spans="1:12" x14ac:dyDescent="0.3">
      <c r="A1093" s="65"/>
      <c r="D1093" s="69"/>
      <c r="K1093" s="100">
        <v>194250827</v>
      </c>
      <c r="L1093" t="s">
        <v>2954</v>
      </c>
    </row>
    <row r="1094" spans="1:12" x14ac:dyDescent="0.3">
      <c r="A1094" s="65"/>
      <c r="D1094" s="69"/>
      <c r="K1094" s="100">
        <v>654872457</v>
      </c>
      <c r="L1094" t="s">
        <v>6139</v>
      </c>
    </row>
    <row r="1095" spans="1:12" x14ac:dyDescent="0.3">
      <c r="A1095" s="65"/>
      <c r="D1095" s="69"/>
      <c r="K1095" s="100">
        <v>108167076</v>
      </c>
      <c r="L1095" t="s">
        <v>2085</v>
      </c>
    </row>
    <row r="1096" spans="1:12" x14ac:dyDescent="0.3">
      <c r="A1096" s="65"/>
      <c r="D1096" s="69"/>
      <c r="K1096" s="100">
        <v>302101094</v>
      </c>
      <c r="L1096" t="s">
        <v>4728</v>
      </c>
    </row>
    <row r="1097" spans="1:12" x14ac:dyDescent="0.3">
      <c r="A1097" s="65"/>
      <c r="D1097" s="69"/>
      <c r="K1097" s="100">
        <v>729237256</v>
      </c>
      <c r="L1097" t="s">
        <v>6597</v>
      </c>
    </row>
    <row r="1098" spans="1:12" x14ac:dyDescent="0.3">
      <c r="A1098" s="65"/>
      <c r="D1098" s="69"/>
      <c r="K1098" s="100">
        <v>125351310</v>
      </c>
      <c r="L1098" t="s">
        <v>2285</v>
      </c>
    </row>
    <row r="1099" spans="1:12" x14ac:dyDescent="0.3">
      <c r="A1099" s="65"/>
      <c r="D1099" s="69"/>
      <c r="K1099" s="100">
        <v>405878763</v>
      </c>
      <c r="L1099" t="s">
        <v>5401</v>
      </c>
    </row>
    <row r="1100" spans="1:12" x14ac:dyDescent="0.3">
      <c r="A1100" s="65"/>
      <c r="D1100" s="69"/>
      <c r="K1100" s="100">
        <v>468467844</v>
      </c>
      <c r="L1100" t="s">
        <v>5597</v>
      </c>
    </row>
    <row r="1101" spans="1:12" x14ac:dyDescent="0.3">
      <c r="A1101" s="65"/>
      <c r="D1101" s="69"/>
      <c r="K1101" s="100">
        <v>413814502</v>
      </c>
      <c r="L1101" t="s">
        <v>5426</v>
      </c>
    </row>
    <row r="1102" spans="1:12" x14ac:dyDescent="0.3">
      <c r="A1102" s="65"/>
      <c r="D1102" s="69"/>
      <c r="K1102" s="100">
        <v>191186451</v>
      </c>
      <c r="L1102" t="s">
        <v>2925</v>
      </c>
    </row>
    <row r="1103" spans="1:12" x14ac:dyDescent="0.3">
      <c r="A1103" s="65"/>
      <c r="D1103" s="69"/>
      <c r="K1103" s="100">
        <v>468468247</v>
      </c>
      <c r="L1103" t="s">
        <v>2925</v>
      </c>
    </row>
    <row r="1104" spans="1:12" x14ac:dyDescent="0.3">
      <c r="A1104" s="65"/>
      <c r="D1104" s="69"/>
      <c r="K1104" s="100">
        <v>389667749</v>
      </c>
      <c r="L1104" t="s">
        <v>5338</v>
      </c>
    </row>
    <row r="1105" spans="1:12" x14ac:dyDescent="0.3">
      <c r="A1105" s="65"/>
      <c r="D1105" s="69"/>
      <c r="K1105" s="100">
        <v>913597559</v>
      </c>
      <c r="L1105" t="s">
        <v>968</v>
      </c>
    </row>
    <row r="1106" spans="1:12" x14ac:dyDescent="0.3">
      <c r="A1106" s="65"/>
      <c r="D1106" s="69"/>
      <c r="K1106" s="100">
        <v>856953718</v>
      </c>
      <c r="L1106" t="s">
        <v>7103</v>
      </c>
    </row>
    <row r="1107" spans="1:12" x14ac:dyDescent="0.3">
      <c r="A1107" s="65"/>
      <c r="D1107" s="69"/>
      <c r="K1107" s="100">
        <v>201313102</v>
      </c>
      <c r="L1107" t="s">
        <v>3129</v>
      </c>
    </row>
    <row r="1108" spans="1:12" x14ac:dyDescent="0.3">
      <c r="A1108" s="65"/>
      <c r="D1108" s="69"/>
      <c r="K1108" s="100">
        <v>209701234</v>
      </c>
      <c r="L1108" t="s">
        <v>3129</v>
      </c>
    </row>
    <row r="1109" spans="1:12" x14ac:dyDescent="0.3">
      <c r="A1109" s="65"/>
      <c r="D1109" s="69"/>
      <c r="K1109" s="100">
        <v>727286900</v>
      </c>
      <c r="L1109" t="s">
        <v>3129</v>
      </c>
    </row>
    <row r="1110" spans="1:12" x14ac:dyDescent="0.3">
      <c r="A1110" s="65"/>
      <c r="D1110" s="69"/>
      <c r="K1110" s="100">
        <v>798293931</v>
      </c>
      <c r="L1110" t="s">
        <v>6980</v>
      </c>
    </row>
    <row r="1111" spans="1:12" x14ac:dyDescent="0.3">
      <c r="A1111" s="65"/>
      <c r="D1111" s="69"/>
      <c r="K1111" s="100">
        <v>209106134</v>
      </c>
      <c r="L1111" t="s">
        <v>3801</v>
      </c>
    </row>
    <row r="1112" spans="1:12" x14ac:dyDescent="0.3">
      <c r="A1112" s="65"/>
      <c r="D1112" s="69"/>
      <c r="K1112" s="100">
        <v>979275897</v>
      </c>
      <c r="L1112" t="s">
        <v>7534</v>
      </c>
    </row>
    <row r="1113" spans="1:12" x14ac:dyDescent="0.3">
      <c r="A1113" s="65"/>
      <c r="D1113" s="69"/>
      <c r="K1113" s="100">
        <v>181491094</v>
      </c>
      <c r="L1113" t="s">
        <v>2851</v>
      </c>
    </row>
    <row r="1114" spans="1:12" x14ac:dyDescent="0.3">
      <c r="A1114" s="65"/>
      <c r="D1114" s="69"/>
      <c r="K1114" s="100">
        <v>207369427</v>
      </c>
      <c r="L1114" t="s">
        <v>3657</v>
      </c>
    </row>
    <row r="1115" spans="1:12" x14ac:dyDescent="0.3">
      <c r="A1115" s="65"/>
      <c r="D1115" s="69"/>
      <c r="K1115" s="100">
        <v>227510528</v>
      </c>
      <c r="L1115" t="s">
        <v>4068</v>
      </c>
    </row>
    <row r="1116" spans="1:12" x14ac:dyDescent="0.3">
      <c r="A1116" s="65"/>
      <c r="D1116" s="69"/>
      <c r="K1116" s="100">
        <v>884281059</v>
      </c>
      <c r="L1116" t="s">
        <v>7205</v>
      </c>
    </row>
    <row r="1117" spans="1:12" x14ac:dyDescent="0.3">
      <c r="A1117" s="65"/>
      <c r="D1117" s="69"/>
      <c r="K1117" s="100">
        <v>884280451</v>
      </c>
      <c r="L1117" t="s">
        <v>7204</v>
      </c>
    </row>
    <row r="1118" spans="1:12" x14ac:dyDescent="0.3">
      <c r="A1118" s="65"/>
      <c r="D1118" s="69"/>
      <c r="K1118" s="100">
        <v>150991536</v>
      </c>
      <c r="L1118" t="s">
        <v>2567</v>
      </c>
    </row>
    <row r="1119" spans="1:12" x14ac:dyDescent="0.3">
      <c r="A1119" s="65"/>
      <c r="D1119" s="69"/>
      <c r="K1119" s="100">
        <v>172813313</v>
      </c>
      <c r="L1119" t="s">
        <v>2763</v>
      </c>
    </row>
    <row r="1120" spans="1:12" x14ac:dyDescent="0.3">
      <c r="A1120" s="65"/>
      <c r="D1120" s="69"/>
      <c r="K1120" s="100">
        <v>596862802</v>
      </c>
      <c r="L1120" t="s">
        <v>5908</v>
      </c>
    </row>
    <row r="1121" spans="1:12" x14ac:dyDescent="0.3">
      <c r="A1121" s="65"/>
      <c r="D1121" s="69"/>
      <c r="K1121" s="100">
        <v>237639227</v>
      </c>
      <c r="L1121" t="s">
        <v>4170</v>
      </c>
    </row>
    <row r="1122" spans="1:12" x14ac:dyDescent="0.3">
      <c r="A1122" s="65"/>
      <c r="D1122" s="69"/>
      <c r="K1122" s="100">
        <v>292912420</v>
      </c>
      <c r="L1122" t="s">
        <v>4658</v>
      </c>
    </row>
    <row r="1123" spans="1:12" x14ac:dyDescent="0.3">
      <c r="A1123" s="65"/>
      <c r="D1123" s="69"/>
      <c r="K1123" s="100">
        <v>103159636</v>
      </c>
      <c r="L1123" t="s">
        <v>2023</v>
      </c>
    </row>
    <row r="1124" spans="1:12" x14ac:dyDescent="0.3">
      <c r="A1124" s="65"/>
      <c r="D1124" s="69"/>
      <c r="K1124" s="100">
        <v>133520791</v>
      </c>
      <c r="L1124" t="s">
        <v>2400</v>
      </c>
    </row>
    <row r="1125" spans="1:12" x14ac:dyDescent="0.3">
      <c r="A1125" s="65"/>
      <c r="D1125" s="69"/>
      <c r="K1125" s="100">
        <v>771495575</v>
      </c>
      <c r="L1125" t="s">
        <v>6795</v>
      </c>
    </row>
    <row r="1126" spans="1:12" x14ac:dyDescent="0.3">
      <c r="A1126" s="65"/>
      <c r="D1126" s="69"/>
      <c r="K1126" s="100">
        <v>943577196</v>
      </c>
      <c r="L1126" t="s">
        <v>7429</v>
      </c>
    </row>
    <row r="1127" spans="1:12" x14ac:dyDescent="0.3">
      <c r="A1127" s="65"/>
      <c r="D1127" s="69"/>
      <c r="K1127" s="100">
        <v>385767234</v>
      </c>
      <c r="L1127" t="s">
        <v>5317</v>
      </c>
    </row>
    <row r="1128" spans="1:12" x14ac:dyDescent="0.3">
      <c r="A1128" s="65"/>
      <c r="D1128" s="69"/>
      <c r="K1128" s="100">
        <v>208400939</v>
      </c>
      <c r="L1128" t="s">
        <v>3754</v>
      </c>
    </row>
    <row r="1129" spans="1:12" x14ac:dyDescent="0.3">
      <c r="A1129" s="65"/>
      <c r="D1129" s="69"/>
      <c r="K1129" s="100">
        <v>203491080</v>
      </c>
      <c r="L1129" t="s">
        <v>3353</v>
      </c>
    </row>
    <row r="1130" spans="1:12" x14ac:dyDescent="0.3">
      <c r="A1130" s="65"/>
      <c r="D1130" s="69"/>
      <c r="K1130" s="100">
        <v>103027993</v>
      </c>
      <c r="L1130" t="s">
        <v>2021</v>
      </c>
    </row>
    <row r="1131" spans="1:12" x14ac:dyDescent="0.3">
      <c r="A1131" s="65"/>
      <c r="D1131" s="69"/>
      <c r="K1131" s="100">
        <v>294043275</v>
      </c>
      <c r="L1131" t="s">
        <v>4667</v>
      </c>
    </row>
    <row r="1132" spans="1:12" x14ac:dyDescent="0.3">
      <c r="A1132" s="65"/>
      <c r="D1132" s="69"/>
      <c r="K1132" s="100">
        <v>748281401</v>
      </c>
      <c r="L1132" t="s">
        <v>6670</v>
      </c>
    </row>
    <row r="1133" spans="1:12" x14ac:dyDescent="0.3">
      <c r="A1133" s="65"/>
      <c r="D1133" s="69"/>
      <c r="K1133" s="100">
        <v>460000009</v>
      </c>
      <c r="L1133" t="s">
        <v>5560</v>
      </c>
    </row>
    <row r="1134" spans="1:12" x14ac:dyDescent="0.3">
      <c r="A1134" s="65"/>
      <c r="D1134" s="69"/>
      <c r="K1134" s="100">
        <v>171691257</v>
      </c>
      <c r="L1134" t="s">
        <v>2743</v>
      </c>
    </row>
    <row r="1135" spans="1:12" x14ac:dyDescent="0.3">
      <c r="A1135" s="65"/>
      <c r="D1135" s="69"/>
      <c r="K1135" s="100">
        <v>895290459</v>
      </c>
      <c r="L1135" t="s">
        <v>7247</v>
      </c>
    </row>
    <row r="1136" spans="1:12" x14ac:dyDescent="0.3">
      <c r="A1136" s="65"/>
      <c r="D1136" s="69"/>
      <c r="K1136" s="100">
        <v>103657288</v>
      </c>
      <c r="L1136" t="s">
        <v>2037</v>
      </c>
    </row>
    <row r="1137" spans="1:12" x14ac:dyDescent="0.3">
      <c r="A1137" s="65"/>
      <c r="D1137" s="69"/>
      <c r="K1137" s="100">
        <v>852255129</v>
      </c>
      <c r="L1137" t="s">
        <v>7081</v>
      </c>
    </row>
    <row r="1138" spans="1:12" x14ac:dyDescent="0.3">
      <c r="A1138" s="65"/>
      <c r="D1138" s="69"/>
      <c r="K1138" s="100">
        <v>213361996</v>
      </c>
      <c r="L1138" t="s">
        <v>3944</v>
      </c>
    </row>
    <row r="1139" spans="1:12" x14ac:dyDescent="0.3">
      <c r="A1139" s="65"/>
      <c r="D1139" s="69"/>
      <c r="K1139" s="100">
        <v>362928559</v>
      </c>
      <c r="L1139" t="s">
        <v>5207</v>
      </c>
    </row>
    <row r="1140" spans="1:12" x14ac:dyDescent="0.3">
      <c r="A1140" s="65"/>
      <c r="D1140" s="69"/>
      <c r="K1140" s="100">
        <v>730909659</v>
      </c>
      <c r="L1140" t="s">
        <v>6618</v>
      </c>
    </row>
    <row r="1141" spans="1:12" x14ac:dyDescent="0.3">
      <c r="A1141" s="65"/>
      <c r="D1141" s="69"/>
      <c r="K1141" s="100">
        <v>857051092</v>
      </c>
      <c r="L1141" t="s">
        <v>7104</v>
      </c>
    </row>
    <row r="1142" spans="1:12" x14ac:dyDescent="0.3">
      <c r="A1142" s="65"/>
      <c r="D1142" s="69"/>
      <c r="K1142" s="100">
        <v>267011671</v>
      </c>
      <c r="L1142" t="s">
        <v>4416</v>
      </c>
    </row>
    <row r="1143" spans="1:12" x14ac:dyDescent="0.3">
      <c r="A1143" s="65"/>
      <c r="D1143" s="69"/>
      <c r="K1143" s="100">
        <v>350533494</v>
      </c>
      <c r="L1143" t="s">
        <v>5109</v>
      </c>
    </row>
    <row r="1144" spans="1:12" x14ac:dyDescent="0.3">
      <c r="A1144" s="65"/>
      <c r="D1144" s="69"/>
      <c r="K1144" s="100">
        <v>538648728</v>
      </c>
      <c r="L1144" t="s">
        <v>5777</v>
      </c>
    </row>
    <row r="1145" spans="1:12" x14ac:dyDescent="0.3">
      <c r="A1145" s="65"/>
      <c r="D1145" s="69"/>
      <c r="K1145" s="100">
        <v>305747386</v>
      </c>
      <c r="L1145" t="s">
        <v>4757</v>
      </c>
    </row>
    <row r="1146" spans="1:12" x14ac:dyDescent="0.3">
      <c r="A1146" s="65"/>
      <c r="D1146" s="69"/>
      <c r="K1146" s="100">
        <v>200317323</v>
      </c>
      <c r="L1146" t="s">
        <v>3032</v>
      </c>
    </row>
    <row r="1147" spans="1:12" x14ac:dyDescent="0.3">
      <c r="A1147" s="65"/>
      <c r="D1147" s="69"/>
      <c r="K1147" s="100">
        <v>124917476</v>
      </c>
      <c r="L1147" t="s">
        <v>2278</v>
      </c>
    </row>
    <row r="1148" spans="1:12" x14ac:dyDescent="0.3">
      <c r="A1148" s="65"/>
      <c r="D1148" s="69"/>
      <c r="K1148" s="100">
        <v>205443011</v>
      </c>
      <c r="L1148" t="s">
        <v>3536</v>
      </c>
    </row>
    <row r="1149" spans="1:12" x14ac:dyDescent="0.3">
      <c r="A1149" s="65"/>
      <c r="D1149" s="69"/>
      <c r="K1149" s="100">
        <v>209994890</v>
      </c>
      <c r="L1149" t="s">
        <v>3876</v>
      </c>
    </row>
    <row r="1150" spans="1:12" x14ac:dyDescent="0.3">
      <c r="A1150" s="65"/>
      <c r="D1150" s="69"/>
      <c r="K1150" s="100">
        <v>952386719</v>
      </c>
      <c r="L1150" t="s">
        <v>7451</v>
      </c>
    </row>
    <row r="1151" spans="1:12" x14ac:dyDescent="0.3">
      <c r="A1151" s="65"/>
      <c r="D1151" s="69"/>
      <c r="K1151" s="100">
        <v>168769938</v>
      </c>
      <c r="L1151" t="s">
        <v>2720</v>
      </c>
    </row>
    <row r="1152" spans="1:12" x14ac:dyDescent="0.3">
      <c r="A1152" s="65"/>
      <c r="D1152" s="69"/>
      <c r="K1152" s="100">
        <v>202729872</v>
      </c>
      <c r="L1152" t="s">
        <v>3278</v>
      </c>
    </row>
    <row r="1153" spans="1:12" x14ac:dyDescent="0.3">
      <c r="A1153" s="65"/>
      <c r="D1153" s="69"/>
      <c r="K1153" s="100">
        <v>771314945</v>
      </c>
      <c r="L1153" t="s">
        <v>6793</v>
      </c>
    </row>
    <row r="1154" spans="1:12" x14ac:dyDescent="0.3">
      <c r="A1154" s="65"/>
      <c r="D1154" s="69"/>
      <c r="K1154" s="100">
        <v>209784769</v>
      </c>
      <c r="L1154" t="s">
        <v>3857</v>
      </c>
    </row>
    <row r="1155" spans="1:12" x14ac:dyDescent="0.3">
      <c r="A1155" s="65"/>
      <c r="D1155" s="69"/>
      <c r="K1155" s="100">
        <v>214006308</v>
      </c>
      <c r="L1155" t="s">
        <v>3948</v>
      </c>
    </row>
    <row r="1156" spans="1:12" x14ac:dyDescent="0.3">
      <c r="A1156" s="65"/>
      <c r="D1156" s="69"/>
      <c r="K1156" s="100">
        <v>359121946</v>
      </c>
      <c r="L1156" t="s">
        <v>5184</v>
      </c>
    </row>
    <row r="1157" spans="1:12" x14ac:dyDescent="0.3">
      <c r="A1157" s="65"/>
      <c r="D1157" s="69"/>
      <c r="K1157" s="100">
        <v>206333940</v>
      </c>
      <c r="L1157" t="s">
        <v>3579</v>
      </c>
    </row>
    <row r="1158" spans="1:12" x14ac:dyDescent="0.3">
      <c r="A1158" s="65"/>
      <c r="D1158" s="69"/>
      <c r="K1158" s="100">
        <v>105137443</v>
      </c>
      <c r="L1158" t="s">
        <v>2057</v>
      </c>
    </row>
    <row r="1159" spans="1:12" x14ac:dyDescent="0.3">
      <c r="A1159" s="65"/>
      <c r="D1159" s="69"/>
      <c r="K1159" s="100">
        <v>200324457</v>
      </c>
      <c r="L1159" t="s">
        <v>3033</v>
      </c>
    </row>
    <row r="1160" spans="1:12" x14ac:dyDescent="0.3">
      <c r="A1160" s="65"/>
      <c r="D1160" s="69"/>
      <c r="K1160" s="100">
        <v>295455004</v>
      </c>
      <c r="L1160" t="s">
        <v>4683</v>
      </c>
    </row>
    <row r="1161" spans="1:12" x14ac:dyDescent="0.3">
      <c r="A1161" s="65"/>
      <c r="D1161" s="69"/>
      <c r="K1161" s="100">
        <v>110495560</v>
      </c>
      <c r="L1161" t="s">
        <v>2111</v>
      </c>
    </row>
    <row r="1162" spans="1:12" x14ac:dyDescent="0.3">
      <c r="A1162" s="65"/>
      <c r="D1162" s="69"/>
      <c r="K1162" s="100">
        <v>217607655</v>
      </c>
      <c r="L1162" t="s">
        <v>3979</v>
      </c>
    </row>
    <row r="1163" spans="1:12" x14ac:dyDescent="0.3">
      <c r="A1163" s="65"/>
      <c r="D1163" s="69"/>
      <c r="K1163" s="100">
        <v>358541259</v>
      </c>
      <c r="L1163" t="s">
        <v>5175</v>
      </c>
    </row>
    <row r="1164" spans="1:12" x14ac:dyDescent="0.3">
      <c r="A1164" s="65"/>
      <c r="D1164" s="69"/>
      <c r="K1164" s="100">
        <v>159495094</v>
      </c>
      <c r="L1164" t="s">
        <v>2630</v>
      </c>
    </row>
    <row r="1165" spans="1:12" x14ac:dyDescent="0.3">
      <c r="A1165" s="65"/>
      <c r="D1165" s="69"/>
      <c r="K1165" s="100">
        <v>219657064</v>
      </c>
      <c r="L1165" t="s">
        <v>4000</v>
      </c>
    </row>
    <row r="1166" spans="1:12" x14ac:dyDescent="0.3">
      <c r="A1166" s="65"/>
      <c r="D1166" s="69"/>
      <c r="K1166" s="100">
        <v>341197171</v>
      </c>
      <c r="L1166" t="s">
        <v>5029</v>
      </c>
    </row>
    <row r="1167" spans="1:12" x14ac:dyDescent="0.3">
      <c r="A1167" s="65"/>
      <c r="D1167" s="69"/>
      <c r="K1167" s="100">
        <v>250792085</v>
      </c>
      <c r="L1167" t="s">
        <v>4281</v>
      </c>
    </row>
    <row r="1168" spans="1:12" x14ac:dyDescent="0.3">
      <c r="A1168" s="65"/>
      <c r="D1168" s="69"/>
      <c r="K1168" s="100">
        <v>126709161</v>
      </c>
      <c r="L1168" t="s">
        <v>2306</v>
      </c>
    </row>
    <row r="1169" spans="1:12" x14ac:dyDescent="0.3">
      <c r="A1169" s="65"/>
      <c r="D1169" s="69"/>
      <c r="K1169" s="100">
        <v>134561300</v>
      </c>
      <c r="L1169" t="s">
        <v>2411</v>
      </c>
    </row>
    <row r="1170" spans="1:12" x14ac:dyDescent="0.3">
      <c r="A1170" s="65"/>
      <c r="D1170" s="69"/>
      <c r="K1170" s="100">
        <v>368012041</v>
      </c>
      <c r="L1170" t="s">
        <v>5242</v>
      </c>
    </row>
    <row r="1171" spans="1:12" x14ac:dyDescent="0.3">
      <c r="A1171" s="65"/>
      <c r="D1171" s="69"/>
      <c r="K1171" s="100">
        <v>995129418</v>
      </c>
      <c r="L1171" t="s">
        <v>7570</v>
      </c>
    </row>
    <row r="1172" spans="1:12" x14ac:dyDescent="0.3">
      <c r="A1172" s="65"/>
      <c r="D1172" s="69"/>
      <c r="K1172" s="100">
        <v>635703490</v>
      </c>
      <c r="L1172" t="s">
        <v>6053</v>
      </c>
    </row>
    <row r="1173" spans="1:12" x14ac:dyDescent="0.3">
      <c r="A1173" s="65"/>
      <c r="D1173" s="69"/>
      <c r="K1173" s="100">
        <v>110379536</v>
      </c>
      <c r="L1173" t="s">
        <v>2110</v>
      </c>
    </row>
    <row r="1174" spans="1:12" x14ac:dyDescent="0.3">
      <c r="A1174" s="65"/>
      <c r="D1174" s="69"/>
      <c r="K1174" s="100">
        <v>722343271</v>
      </c>
      <c r="L1174" t="s">
        <v>6547</v>
      </c>
    </row>
    <row r="1175" spans="1:12" x14ac:dyDescent="0.3">
      <c r="A1175" s="65"/>
      <c r="D1175" s="69"/>
      <c r="K1175" s="100">
        <v>708581119</v>
      </c>
      <c r="L1175" t="s">
        <v>6478</v>
      </c>
    </row>
    <row r="1176" spans="1:12" x14ac:dyDescent="0.3">
      <c r="A1176" s="65"/>
      <c r="D1176" s="69"/>
      <c r="K1176" s="100">
        <v>138698815</v>
      </c>
      <c r="L1176" t="s">
        <v>2459</v>
      </c>
    </row>
    <row r="1177" spans="1:12" x14ac:dyDescent="0.3">
      <c r="A1177" s="65"/>
      <c r="D1177" s="69"/>
      <c r="K1177" s="100">
        <v>239787363</v>
      </c>
      <c r="L1177" t="s">
        <v>4193</v>
      </c>
    </row>
    <row r="1178" spans="1:12" x14ac:dyDescent="0.3">
      <c r="A1178" s="65"/>
      <c r="D1178" s="69"/>
      <c r="K1178" s="100" t="s">
        <v>1833</v>
      </c>
      <c r="L1178" t="s">
        <v>7653</v>
      </c>
    </row>
    <row r="1179" spans="1:12" x14ac:dyDescent="0.3">
      <c r="A1179" s="65"/>
      <c r="D1179" s="69"/>
      <c r="K1179" s="100">
        <v>673558313</v>
      </c>
      <c r="L1179" t="s">
        <v>6236</v>
      </c>
    </row>
    <row r="1180" spans="1:12" x14ac:dyDescent="0.3">
      <c r="A1180" s="65"/>
      <c r="D1180" s="69"/>
      <c r="K1180" s="100">
        <v>266330758</v>
      </c>
      <c r="L1180" t="s">
        <v>4410</v>
      </c>
    </row>
    <row r="1181" spans="1:12" x14ac:dyDescent="0.3">
      <c r="A1181" s="65"/>
      <c r="D1181" s="69"/>
      <c r="K1181" s="100">
        <v>337029140</v>
      </c>
      <c r="L1181" t="s">
        <v>4997</v>
      </c>
    </row>
    <row r="1182" spans="1:12" x14ac:dyDescent="0.3">
      <c r="A1182" s="65"/>
      <c r="D1182" s="69"/>
      <c r="K1182" s="100">
        <v>255820168</v>
      </c>
      <c r="L1182" t="s">
        <v>4314</v>
      </c>
    </row>
    <row r="1183" spans="1:12" x14ac:dyDescent="0.3">
      <c r="A1183" s="65"/>
      <c r="D1183" s="69"/>
      <c r="K1183" s="100">
        <v>268629459</v>
      </c>
      <c r="L1183" t="s">
        <v>4439</v>
      </c>
    </row>
    <row r="1184" spans="1:12" x14ac:dyDescent="0.3">
      <c r="A1184" s="65"/>
      <c r="D1184" s="69"/>
      <c r="K1184" s="100">
        <v>198339229</v>
      </c>
      <c r="L1184" t="s">
        <v>2981</v>
      </c>
    </row>
    <row r="1185" spans="1:12" x14ac:dyDescent="0.3">
      <c r="A1185" s="65"/>
      <c r="D1185" s="69"/>
      <c r="K1185" s="100">
        <v>240454513</v>
      </c>
      <c r="L1185" t="s">
        <v>4196</v>
      </c>
    </row>
    <row r="1186" spans="1:12" x14ac:dyDescent="0.3">
      <c r="A1186" s="65"/>
      <c r="D1186" s="69"/>
      <c r="K1186" s="100">
        <v>684414780</v>
      </c>
      <c r="L1186" t="s">
        <v>6319</v>
      </c>
    </row>
    <row r="1187" spans="1:12" x14ac:dyDescent="0.3">
      <c r="A1187" s="65"/>
      <c r="D1187" s="69"/>
      <c r="K1187" s="100">
        <v>172828540</v>
      </c>
      <c r="L1187" t="s">
        <v>2765</v>
      </c>
    </row>
    <row r="1188" spans="1:12" x14ac:dyDescent="0.3">
      <c r="A1188" s="65"/>
      <c r="D1188" s="69"/>
      <c r="K1188" s="100">
        <v>873910631</v>
      </c>
      <c r="L1188" t="s">
        <v>7162</v>
      </c>
    </row>
    <row r="1189" spans="1:12" x14ac:dyDescent="0.3">
      <c r="A1189" s="65"/>
      <c r="D1189" s="69"/>
      <c r="K1189" s="100">
        <v>675531323</v>
      </c>
      <c r="L1189" t="s">
        <v>6253</v>
      </c>
    </row>
    <row r="1190" spans="1:12" x14ac:dyDescent="0.3">
      <c r="A1190" s="65"/>
      <c r="D1190" s="69"/>
      <c r="K1190" s="100">
        <v>292875185</v>
      </c>
      <c r="L1190" t="s">
        <v>4657</v>
      </c>
    </row>
    <row r="1191" spans="1:12" x14ac:dyDescent="0.3">
      <c r="A1191" s="65"/>
      <c r="D1191" s="69"/>
      <c r="K1191" s="100">
        <v>315739594</v>
      </c>
      <c r="L1191" t="s">
        <v>4843</v>
      </c>
    </row>
    <row r="1192" spans="1:12" x14ac:dyDescent="0.3">
      <c r="A1192" s="65"/>
      <c r="D1192" s="69"/>
      <c r="K1192" s="100">
        <v>263633156</v>
      </c>
      <c r="L1192" t="s">
        <v>4380</v>
      </c>
    </row>
    <row r="1193" spans="1:12" x14ac:dyDescent="0.3">
      <c r="A1193" s="65"/>
      <c r="D1193" s="69"/>
      <c r="K1193" s="100">
        <v>252085963</v>
      </c>
      <c r="L1193" t="s">
        <v>4292</v>
      </c>
    </row>
    <row r="1194" spans="1:12" x14ac:dyDescent="0.3">
      <c r="A1194" s="65"/>
      <c r="D1194" s="69"/>
      <c r="K1194" s="100">
        <v>340020596</v>
      </c>
      <c r="L1194" t="s">
        <v>5018</v>
      </c>
    </row>
    <row r="1195" spans="1:12" x14ac:dyDescent="0.3">
      <c r="A1195" s="65"/>
      <c r="D1195" s="69"/>
      <c r="K1195" s="100">
        <v>855899701</v>
      </c>
      <c r="L1195" t="s">
        <v>5018</v>
      </c>
    </row>
    <row r="1196" spans="1:12" x14ac:dyDescent="0.3">
      <c r="A1196" s="65"/>
      <c r="D1196" s="69"/>
      <c r="K1196" s="100">
        <v>389658685</v>
      </c>
      <c r="L1196" t="s">
        <v>5337</v>
      </c>
    </row>
    <row r="1197" spans="1:12" x14ac:dyDescent="0.3">
      <c r="A1197" s="65"/>
      <c r="D1197" s="69"/>
      <c r="K1197" s="100">
        <v>688774780</v>
      </c>
      <c r="L1197" t="s">
        <v>6374</v>
      </c>
    </row>
    <row r="1198" spans="1:12" x14ac:dyDescent="0.3">
      <c r="A1198" s="65"/>
      <c r="D1198" s="69"/>
      <c r="K1198" s="100">
        <v>547890680</v>
      </c>
      <c r="L1198" t="s">
        <v>5800</v>
      </c>
    </row>
    <row r="1199" spans="1:12" x14ac:dyDescent="0.3">
      <c r="A1199" s="65"/>
      <c r="D1199" s="69"/>
      <c r="K1199" s="100">
        <v>202362203</v>
      </c>
      <c r="L1199" t="s">
        <v>3239</v>
      </c>
    </row>
    <row r="1200" spans="1:12" x14ac:dyDescent="0.3">
      <c r="A1200" s="65"/>
      <c r="D1200" s="69"/>
      <c r="K1200" s="100">
        <v>218136117</v>
      </c>
      <c r="L1200" t="s">
        <v>3985</v>
      </c>
    </row>
    <row r="1201" spans="1:12" x14ac:dyDescent="0.3">
      <c r="A1201" s="65"/>
      <c r="D1201" s="69"/>
      <c r="K1201" s="100">
        <v>266740573</v>
      </c>
      <c r="L1201" t="s">
        <v>4413</v>
      </c>
    </row>
    <row r="1202" spans="1:12" x14ac:dyDescent="0.3">
      <c r="A1202" s="65"/>
      <c r="D1202" s="69"/>
      <c r="K1202" s="100">
        <v>113767901</v>
      </c>
      <c r="L1202" t="s">
        <v>2151</v>
      </c>
    </row>
    <row r="1203" spans="1:12" x14ac:dyDescent="0.3">
      <c r="A1203" s="65"/>
      <c r="D1203" s="69"/>
      <c r="K1203" s="100">
        <v>184435063</v>
      </c>
      <c r="L1203" t="s">
        <v>2876</v>
      </c>
    </row>
    <row r="1204" spans="1:12" x14ac:dyDescent="0.3">
      <c r="A1204" s="65"/>
      <c r="D1204" s="69"/>
      <c r="K1204" s="100">
        <v>183360604</v>
      </c>
      <c r="L1204" t="s">
        <v>2869</v>
      </c>
    </row>
    <row r="1205" spans="1:12" x14ac:dyDescent="0.3">
      <c r="A1205" s="65"/>
      <c r="D1205" s="69"/>
      <c r="K1205" s="100">
        <v>955304330</v>
      </c>
      <c r="L1205" t="s">
        <v>7461</v>
      </c>
    </row>
    <row r="1206" spans="1:12" x14ac:dyDescent="0.3">
      <c r="A1206" s="65"/>
      <c r="D1206" s="69"/>
      <c r="K1206" s="100">
        <v>103495458</v>
      </c>
      <c r="L1206" t="s">
        <v>623</v>
      </c>
    </row>
    <row r="1207" spans="1:12" x14ac:dyDescent="0.3">
      <c r="A1207" s="65"/>
      <c r="D1207" s="69"/>
      <c r="K1207" s="100">
        <v>669616279</v>
      </c>
      <c r="L1207" t="s">
        <v>623</v>
      </c>
    </row>
    <row r="1208" spans="1:12" x14ac:dyDescent="0.3">
      <c r="A1208" s="65"/>
      <c r="D1208" s="69"/>
      <c r="K1208" s="100">
        <v>207538932</v>
      </c>
      <c r="L1208" t="s">
        <v>3682</v>
      </c>
    </row>
    <row r="1209" spans="1:12" x14ac:dyDescent="0.3">
      <c r="A1209" s="65"/>
      <c r="D1209" s="69"/>
      <c r="K1209" s="100">
        <v>471126748</v>
      </c>
      <c r="L1209" t="s">
        <v>5610</v>
      </c>
    </row>
    <row r="1210" spans="1:12" x14ac:dyDescent="0.3">
      <c r="A1210" s="65"/>
      <c r="D1210" s="69"/>
      <c r="K1210" s="100">
        <v>451291688</v>
      </c>
      <c r="L1210" t="s">
        <v>5528</v>
      </c>
    </row>
    <row r="1211" spans="1:12" x14ac:dyDescent="0.3">
      <c r="A1211" s="65"/>
      <c r="D1211" s="69"/>
      <c r="K1211" s="100">
        <v>447068907</v>
      </c>
      <c r="L1211" t="s">
        <v>5513</v>
      </c>
    </row>
    <row r="1212" spans="1:12" x14ac:dyDescent="0.3">
      <c r="A1212" s="65"/>
      <c r="D1212" s="69"/>
      <c r="K1212" s="100">
        <v>450305049</v>
      </c>
      <c r="L1212" t="s">
        <v>5525</v>
      </c>
    </row>
    <row r="1213" spans="1:12" x14ac:dyDescent="0.3">
      <c r="A1213" s="65"/>
      <c r="D1213" s="69"/>
      <c r="K1213" s="100">
        <v>165842006</v>
      </c>
      <c r="L1213" t="s">
        <v>2692</v>
      </c>
    </row>
    <row r="1214" spans="1:12" x14ac:dyDescent="0.3">
      <c r="A1214" s="65"/>
      <c r="D1214" s="69"/>
      <c r="K1214" s="100">
        <v>207745460</v>
      </c>
      <c r="L1214" t="s">
        <v>3696</v>
      </c>
    </row>
    <row r="1215" spans="1:12" x14ac:dyDescent="0.3">
      <c r="A1215" s="65"/>
      <c r="D1215" s="69"/>
      <c r="K1215" s="100">
        <v>545172828</v>
      </c>
      <c r="L1215" t="s">
        <v>3696</v>
      </c>
    </row>
    <row r="1216" spans="1:12" x14ac:dyDescent="0.3">
      <c r="A1216" s="65"/>
      <c r="D1216" s="69"/>
      <c r="K1216" s="100">
        <v>855263050</v>
      </c>
      <c r="L1216" t="s">
        <v>7092</v>
      </c>
    </row>
    <row r="1217" spans="1:12" x14ac:dyDescent="0.3">
      <c r="A1217" s="65"/>
      <c r="D1217" s="69"/>
      <c r="K1217" s="100">
        <v>577105448</v>
      </c>
      <c r="L1217" t="s">
        <v>5865</v>
      </c>
    </row>
    <row r="1218" spans="1:12" x14ac:dyDescent="0.3">
      <c r="A1218" s="65"/>
      <c r="D1218" s="69"/>
      <c r="K1218" s="100">
        <v>755333760</v>
      </c>
      <c r="L1218" t="s">
        <v>6686</v>
      </c>
    </row>
    <row r="1219" spans="1:12" x14ac:dyDescent="0.3">
      <c r="A1219" s="65"/>
      <c r="D1219" s="69"/>
      <c r="K1219" s="100">
        <v>961705452</v>
      </c>
      <c r="L1219" t="s">
        <v>7486</v>
      </c>
    </row>
    <row r="1220" spans="1:12" x14ac:dyDescent="0.3">
      <c r="A1220" s="65"/>
      <c r="D1220" s="69"/>
      <c r="K1220" s="100">
        <v>961705495</v>
      </c>
      <c r="L1220" t="s">
        <v>7486</v>
      </c>
    </row>
    <row r="1221" spans="1:12" x14ac:dyDescent="0.3">
      <c r="A1221" s="65"/>
      <c r="D1221" s="69"/>
      <c r="K1221" s="100">
        <v>961705533</v>
      </c>
      <c r="L1221" t="s">
        <v>7486</v>
      </c>
    </row>
    <row r="1222" spans="1:12" x14ac:dyDescent="0.3">
      <c r="A1222" s="65"/>
      <c r="D1222" s="69"/>
      <c r="K1222" s="100">
        <v>961627010</v>
      </c>
      <c r="L1222" t="s">
        <v>7485</v>
      </c>
    </row>
    <row r="1223" spans="1:12" x14ac:dyDescent="0.3">
      <c r="A1223" s="65"/>
      <c r="D1223" s="69"/>
      <c r="K1223" s="100">
        <v>961702739</v>
      </c>
      <c r="L1223" t="s">
        <v>7485</v>
      </c>
    </row>
    <row r="1224" spans="1:12" x14ac:dyDescent="0.3">
      <c r="A1224" s="65"/>
      <c r="D1224" s="69"/>
      <c r="K1224" s="100">
        <v>961703379</v>
      </c>
      <c r="L1224" t="s">
        <v>7485</v>
      </c>
    </row>
    <row r="1225" spans="1:12" x14ac:dyDescent="0.3">
      <c r="A1225" s="65"/>
      <c r="D1225" s="69"/>
      <c r="K1225" s="100">
        <v>139203968</v>
      </c>
      <c r="L1225" t="s">
        <v>2471</v>
      </c>
    </row>
    <row r="1226" spans="1:12" x14ac:dyDescent="0.3">
      <c r="A1226" s="65"/>
      <c r="D1226" s="69"/>
      <c r="K1226" s="100">
        <v>543895040</v>
      </c>
      <c r="L1226" t="s">
        <v>5793</v>
      </c>
    </row>
    <row r="1227" spans="1:12" x14ac:dyDescent="0.3">
      <c r="A1227" s="65"/>
      <c r="D1227" s="69"/>
      <c r="K1227" s="100">
        <v>771985599</v>
      </c>
      <c r="L1227" t="s">
        <v>6797</v>
      </c>
    </row>
    <row r="1228" spans="1:12" x14ac:dyDescent="0.3">
      <c r="A1228" s="65"/>
      <c r="D1228" s="69"/>
      <c r="K1228" s="100">
        <v>243040108</v>
      </c>
      <c r="L1228" t="s">
        <v>4212</v>
      </c>
    </row>
    <row r="1229" spans="1:12" x14ac:dyDescent="0.3">
      <c r="A1229" s="65"/>
      <c r="D1229" s="69"/>
      <c r="K1229" s="100">
        <v>758720187</v>
      </c>
      <c r="L1229" t="s">
        <v>4212</v>
      </c>
    </row>
    <row r="1230" spans="1:12" x14ac:dyDescent="0.3">
      <c r="A1230" s="65"/>
      <c r="D1230" s="69"/>
      <c r="K1230" s="100">
        <v>219626584</v>
      </c>
      <c r="L1230" t="s">
        <v>3999</v>
      </c>
    </row>
    <row r="1231" spans="1:12" x14ac:dyDescent="0.3">
      <c r="A1231" s="65"/>
      <c r="D1231" s="69"/>
      <c r="K1231" s="100">
        <v>763959333</v>
      </c>
      <c r="L1231" t="s">
        <v>6729</v>
      </c>
    </row>
    <row r="1232" spans="1:12" x14ac:dyDescent="0.3">
      <c r="A1232" s="65"/>
      <c r="D1232" s="69"/>
      <c r="K1232" s="100">
        <v>204275043</v>
      </c>
      <c r="L1232" t="s">
        <v>3434</v>
      </c>
    </row>
    <row r="1233" spans="1:12" x14ac:dyDescent="0.3">
      <c r="A1233" s="65"/>
      <c r="D1233" s="69"/>
      <c r="K1233" s="100">
        <v>144755448</v>
      </c>
      <c r="L1233" t="s">
        <v>2509</v>
      </c>
    </row>
    <row r="1234" spans="1:12" x14ac:dyDescent="0.3">
      <c r="A1234" s="65"/>
      <c r="D1234" s="69"/>
      <c r="K1234" s="100">
        <v>339773351</v>
      </c>
      <c r="L1234" t="s">
        <v>5016</v>
      </c>
    </row>
    <row r="1235" spans="1:12" x14ac:dyDescent="0.3">
      <c r="A1235" s="65"/>
      <c r="D1235" s="69"/>
      <c r="K1235" s="100">
        <v>208695878</v>
      </c>
      <c r="L1235" t="s">
        <v>3777</v>
      </c>
    </row>
    <row r="1236" spans="1:12" x14ac:dyDescent="0.3">
      <c r="A1236" s="65"/>
      <c r="D1236" s="69"/>
      <c r="K1236" s="100">
        <v>680347034</v>
      </c>
      <c r="L1236" t="s">
        <v>6286</v>
      </c>
    </row>
    <row r="1237" spans="1:12" x14ac:dyDescent="0.3">
      <c r="A1237" s="65"/>
      <c r="D1237" s="69"/>
      <c r="K1237" s="100">
        <v>161187143</v>
      </c>
      <c r="L1237" t="s">
        <v>2656</v>
      </c>
    </row>
    <row r="1238" spans="1:12" x14ac:dyDescent="0.3">
      <c r="A1238" s="65"/>
      <c r="D1238" s="69"/>
      <c r="K1238" s="100">
        <v>688860997</v>
      </c>
      <c r="L1238" t="s">
        <v>6378</v>
      </c>
    </row>
    <row r="1239" spans="1:12" x14ac:dyDescent="0.3">
      <c r="A1239" s="65"/>
      <c r="D1239" s="69"/>
      <c r="K1239" s="100">
        <v>361469437</v>
      </c>
      <c r="L1239" t="s">
        <v>5195</v>
      </c>
    </row>
    <row r="1240" spans="1:12" x14ac:dyDescent="0.3">
      <c r="A1240" s="65"/>
      <c r="D1240" s="69"/>
      <c r="K1240" s="100">
        <v>205658232</v>
      </c>
      <c r="L1240" t="s">
        <v>3548</v>
      </c>
    </row>
    <row r="1241" spans="1:12" x14ac:dyDescent="0.3">
      <c r="A1241" s="65"/>
      <c r="D1241" s="69"/>
      <c r="K1241" s="100">
        <v>698309180</v>
      </c>
      <c r="L1241" t="s">
        <v>6445</v>
      </c>
    </row>
    <row r="1242" spans="1:12" x14ac:dyDescent="0.3">
      <c r="A1242" s="65"/>
      <c r="D1242" s="69"/>
      <c r="K1242" s="100">
        <v>201148898</v>
      </c>
      <c r="L1242" t="s">
        <v>3110</v>
      </c>
    </row>
    <row r="1243" spans="1:12" x14ac:dyDescent="0.3">
      <c r="A1243" s="65"/>
      <c r="D1243" s="69"/>
      <c r="K1243" s="100">
        <v>318895554</v>
      </c>
      <c r="L1243" t="s">
        <v>4870</v>
      </c>
    </row>
    <row r="1244" spans="1:12" x14ac:dyDescent="0.3">
      <c r="A1244" s="65"/>
      <c r="D1244" s="69"/>
      <c r="K1244" s="100">
        <v>338953518</v>
      </c>
      <c r="L1244" t="s">
        <v>5009</v>
      </c>
    </row>
    <row r="1245" spans="1:12" x14ac:dyDescent="0.3">
      <c r="A1245" s="65"/>
      <c r="D1245" s="69"/>
      <c r="K1245" s="100">
        <v>246849099</v>
      </c>
      <c r="L1245" t="s">
        <v>4243</v>
      </c>
    </row>
    <row r="1246" spans="1:12" x14ac:dyDescent="0.3">
      <c r="A1246" s="65"/>
      <c r="D1246" s="69"/>
      <c r="K1246" s="100">
        <v>203473129</v>
      </c>
      <c r="L1246" t="s">
        <v>3348</v>
      </c>
    </row>
    <row r="1247" spans="1:12" x14ac:dyDescent="0.3">
      <c r="A1247" s="65"/>
      <c r="D1247" s="69"/>
      <c r="K1247" s="100">
        <v>216056558</v>
      </c>
      <c r="L1247" t="s">
        <v>3962</v>
      </c>
    </row>
    <row r="1248" spans="1:12" x14ac:dyDescent="0.3">
      <c r="A1248" s="65"/>
      <c r="D1248" s="69"/>
      <c r="K1248" s="100">
        <v>200365968</v>
      </c>
      <c r="L1248" t="s">
        <v>3040</v>
      </c>
    </row>
    <row r="1249" spans="1:12" x14ac:dyDescent="0.3">
      <c r="A1249" s="65"/>
      <c r="D1249" s="69"/>
      <c r="K1249" s="100">
        <v>645796306</v>
      </c>
      <c r="L1249" t="s">
        <v>6107</v>
      </c>
    </row>
    <row r="1250" spans="1:12" x14ac:dyDescent="0.3">
      <c r="A1250" s="65"/>
      <c r="D1250" s="69"/>
      <c r="K1250" s="100">
        <v>703723152</v>
      </c>
      <c r="L1250" t="s">
        <v>6458</v>
      </c>
    </row>
    <row r="1251" spans="1:12" x14ac:dyDescent="0.3">
      <c r="A1251" s="65"/>
      <c r="D1251" s="69"/>
      <c r="K1251" s="100">
        <v>171325781</v>
      </c>
      <c r="L1251" t="s">
        <v>2738</v>
      </c>
    </row>
    <row r="1252" spans="1:12" x14ac:dyDescent="0.3">
      <c r="A1252" s="65"/>
      <c r="D1252" s="69"/>
      <c r="K1252" s="100">
        <v>706586563</v>
      </c>
      <c r="L1252" t="s">
        <v>6469</v>
      </c>
    </row>
    <row r="1253" spans="1:12" x14ac:dyDescent="0.3">
      <c r="A1253" s="65"/>
      <c r="D1253" s="69"/>
      <c r="K1253" s="100">
        <v>458963703</v>
      </c>
      <c r="L1253" t="s">
        <v>5555</v>
      </c>
    </row>
    <row r="1254" spans="1:12" x14ac:dyDescent="0.3">
      <c r="A1254" s="65"/>
      <c r="D1254" s="69"/>
      <c r="K1254" s="100">
        <v>406515664</v>
      </c>
      <c r="L1254" t="s">
        <v>906</v>
      </c>
    </row>
    <row r="1255" spans="1:12" x14ac:dyDescent="0.3">
      <c r="A1255" s="65"/>
      <c r="D1255" s="69"/>
      <c r="K1255" s="100">
        <v>779343715</v>
      </c>
      <c r="L1255" t="s">
        <v>6862</v>
      </c>
    </row>
    <row r="1256" spans="1:12" x14ac:dyDescent="0.3">
      <c r="A1256" s="65"/>
      <c r="D1256" s="69"/>
      <c r="K1256" s="100">
        <v>387579966</v>
      </c>
      <c r="L1256" t="s">
        <v>5324</v>
      </c>
    </row>
    <row r="1257" spans="1:12" x14ac:dyDescent="0.3">
      <c r="A1257" s="65"/>
      <c r="D1257" s="69"/>
      <c r="K1257" s="100">
        <v>119131294</v>
      </c>
      <c r="L1257" t="s">
        <v>2215</v>
      </c>
    </row>
    <row r="1258" spans="1:12" x14ac:dyDescent="0.3">
      <c r="A1258" s="65"/>
      <c r="D1258" s="69"/>
      <c r="K1258" s="100">
        <v>228303115</v>
      </c>
      <c r="L1258" t="s">
        <v>4075</v>
      </c>
    </row>
    <row r="1259" spans="1:12" x14ac:dyDescent="0.3">
      <c r="A1259" s="65"/>
      <c r="D1259" s="69"/>
      <c r="K1259" s="100">
        <v>768438005</v>
      </c>
      <c r="L1259" t="s">
        <v>6769</v>
      </c>
    </row>
    <row r="1260" spans="1:12" x14ac:dyDescent="0.3">
      <c r="A1260" s="65"/>
      <c r="D1260" s="69"/>
      <c r="K1260" s="100">
        <v>855519372</v>
      </c>
      <c r="L1260" t="s">
        <v>7093</v>
      </c>
    </row>
    <row r="1261" spans="1:12" x14ac:dyDescent="0.3">
      <c r="A1261" s="65"/>
      <c r="D1261" s="69"/>
      <c r="K1261" s="100">
        <v>767824653</v>
      </c>
      <c r="L1261" t="s">
        <v>6762</v>
      </c>
    </row>
    <row r="1262" spans="1:12" x14ac:dyDescent="0.3">
      <c r="A1262" s="65"/>
      <c r="D1262" s="69"/>
      <c r="K1262" s="100">
        <v>767865473</v>
      </c>
      <c r="L1262" t="s">
        <v>6764</v>
      </c>
    </row>
    <row r="1263" spans="1:12" x14ac:dyDescent="0.3">
      <c r="A1263" s="65"/>
      <c r="D1263" s="69"/>
      <c r="K1263" s="100">
        <v>767824599</v>
      </c>
      <c r="L1263" t="s">
        <v>6761</v>
      </c>
    </row>
    <row r="1264" spans="1:12" x14ac:dyDescent="0.3">
      <c r="A1264" s="65"/>
      <c r="D1264" s="69"/>
      <c r="K1264" s="100">
        <v>514124680</v>
      </c>
      <c r="L1264" t="s">
        <v>5724</v>
      </c>
    </row>
    <row r="1265" spans="1:12" x14ac:dyDescent="0.3">
      <c r="A1265" s="65"/>
      <c r="D1265" s="69"/>
      <c r="K1265" s="100">
        <v>537714000</v>
      </c>
      <c r="L1265" t="s">
        <v>5774</v>
      </c>
    </row>
    <row r="1266" spans="1:12" x14ac:dyDescent="0.3">
      <c r="A1266" s="65"/>
      <c r="D1266" s="69"/>
      <c r="K1266" s="100">
        <v>766573258</v>
      </c>
      <c r="L1266" t="s">
        <v>6753</v>
      </c>
    </row>
    <row r="1267" spans="1:12" x14ac:dyDescent="0.3">
      <c r="A1267" s="65"/>
      <c r="D1267" s="69"/>
      <c r="K1267" s="100">
        <v>204105017</v>
      </c>
      <c r="L1267" t="s">
        <v>743</v>
      </c>
    </row>
    <row r="1268" spans="1:12" x14ac:dyDescent="0.3">
      <c r="A1268" s="65"/>
      <c r="D1268" s="69"/>
      <c r="K1268" s="100">
        <v>265166148</v>
      </c>
      <c r="L1268" t="s">
        <v>4397</v>
      </c>
    </row>
    <row r="1269" spans="1:12" x14ac:dyDescent="0.3">
      <c r="A1269" s="65"/>
      <c r="D1269" s="69"/>
      <c r="K1269" s="100">
        <v>400505365</v>
      </c>
      <c r="L1269" t="s">
        <v>5386</v>
      </c>
    </row>
    <row r="1270" spans="1:12" x14ac:dyDescent="0.3">
      <c r="A1270" s="65"/>
      <c r="D1270" s="69"/>
      <c r="K1270" s="100">
        <v>246959757</v>
      </c>
      <c r="L1270" t="s">
        <v>4246</v>
      </c>
    </row>
    <row r="1271" spans="1:12" x14ac:dyDescent="0.3">
      <c r="A1271" s="65"/>
      <c r="D1271" s="69"/>
      <c r="K1271" s="100">
        <v>773582572</v>
      </c>
      <c r="L1271" t="s">
        <v>6817</v>
      </c>
    </row>
    <row r="1272" spans="1:12" x14ac:dyDescent="0.3">
      <c r="A1272" s="65"/>
      <c r="D1272" s="69"/>
      <c r="K1272" s="100">
        <v>906072513</v>
      </c>
      <c r="L1272" t="s">
        <v>7306</v>
      </c>
    </row>
    <row r="1273" spans="1:12" x14ac:dyDescent="0.3">
      <c r="A1273" s="65"/>
      <c r="D1273" s="69"/>
      <c r="K1273" s="100">
        <v>205211669</v>
      </c>
      <c r="L1273" t="s">
        <v>3522</v>
      </c>
    </row>
    <row r="1274" spans="1:12" x14ac:dyDescent="0.3">
      <c r="A1274" s="65"/>
      <c r="D1274" s="69"/>
      <c r="K1274" s="100">
        <v>175842527</v>
      </c>
      <c r="L1274" t="s">
        <v>2795</v>
      </c>
    </row>
    <row r="1275" spans="1:12" x14ac:dyDescent="0.3">
      <c r="A1275" s="65"/>
      <c r="D1275" s="69"/>
      <c r="K1275" s="100">
        <v>890848346</v>
      </c>
      <c r="L1275" t="s">
        <v>7230</v>
      </c>
    </row>
    <row r="1276" spans="1:12" x14ac:dyDescent="0.3">
      <c r="A1276" s="65"/>
      <c r="D1276" s="69"/>
      <c r="K1276" s="100">
        <v>206251319</v>
      </c>
      <c r="L1276" t="s">
        <v>3575</v>
      </c>
    </row>
    <row r="1277" spans="1:12" x14ac:dyDescent="0.3">
      <c r="A1277" s="65"/>
      <c r="D1277" s="69"/>
      <c r="K1277" s="100">
        <v>370570469</v>
      </c>
      <c r="L1277" t="s">
        <v>5263</v>
      </c>
    </row>
    <row r="1278" spans="1:12" x14ac:dyDescent="0.3">
      <c r="A1278" s="65"/>
      <c r="D1278" s="69"/>
      <c r="K1278" s="100">
        <v>442815666</v>
      </c>
      <c r="L1278" t="s">
        <v>1830</v>
      </c>
    </row>
    <row r="1279" spans="1:12" x14ac:dyDescent="0.3">
      <c r="A1279" s="65"/>
      <c r="D1279" s="69"/>
      <c r="K1279" s="100">
        <v>245470679</v>
      </c>
      <c r="L1279" t="s">
        <v>4228</v>
      </c>
    </row>
    <row r="1280" spans="1:12" x14ac:dyDescent="0.3">
      <c r="A1280" s="65"/>
      <c r="D1280" s="69"/>
      <c r="K1280" s="100">
        <v>756352555</v>
      </c>
      <c r="L1280" t="s">
        <v>6689</v>
      </c>
    </row>
    <row r="1281" spans="1:12" x14ac:dyDescent="0.3">
      <c r="A1281" s="65"/>
      <c r="D1281" s="69"/>
      <c r="K1281" s="100">
        <v>148072051</v>
      </c>
      <c r="L1281" t="s">
        <v>2542</v>
      </c>
    </row>
    <row r="1282" spans="1:12" x14ac:dyDescent="0.3">
      <c r="A1282" s="65"/>
      <c r="D1282" s="69"/>
      <c r="K1282" s="100">
        <v>710361940</v>
      </c>
      <c r="L1282" t="s">
        <v>1432</v>
      </c>
    </row>
    <row r="1283" spans="1:12" x14ac:dyDescent="0.3">
      <c r="A1283" s="65"/>
      <c r="D1283" s="69"/>
      <c r="K1283" s="100">
        <v>805900334</v>
      </c>
      <c r="L1283" t="s">
        <v>7004</v>
      </c>
    </row>
    <row r="1284" spans="1:12" x14ac:dyDescent="0.3">
      <c r="A1284" s="65"/>
      <c r="D1284" s="69"/>
      <c r="K1284" s="100">
        <v>272665869</v>
      </c>
      <c r="L1284" t="s">
        <v>4487</v>
      </c>
    </row>
    <row r="1285" spans="1:12" x14ac:dyDescent="0.3">
      <c r="A1285" s="65"/>
      <c r="D1285" s="69"/>
      <c r="K1285" s="100">
        <v>668644805</v>
      </c>
      <c r="L1285" t="s">
        <v>6197</v>
      </c>
    </row>
    <row r="1286" spans="1:12" x14ac:dyDescent="0.3">
      <c r="A1286" s="65"/>
      <c r="D1286" s="69"/>
      <c r="K1286" s="100">
        <v>910073923</v>
      </c>
      <c r="L1286" t="s">
        <v>7322</v>
      </c>
    </row>
    <row r="1287" spans="1:12" x14ac:dyDescent="0.3">
      <c r="A1287" s="65"/>
      <c r="D1287" s="69"/>
      <c r="K1287" s="100">
        <v>447624001</v>
      </c>
      <c r="L1287" t="s">
        <v>5515</v>
      </c>
    </row>
    <row r="1288" spans="1:12" x14ac:dyDescent="0.3">
      <c r="A1288" s="65"/>
      <c r="D1288" s="69"/>
      <c r="K1288" s="100">
        <v>479843945</v>
      </c>
      <c r="L1288" t="s">
        <v>5644</v>
      </c>
    </row>
    <row r="1289" spans="1:12" x14ac:dyDescent="0.3">
      <c r="A1289" s="65"/>
      <c r="D1289" s="69"/>
      <c r="K1289" s="100">
        <v>769863192</v>
      </c>
      <c r="L1289" t="s">
        <v>6781</v>
      </c>
    </row>
    <row r="1290" spans="1:12" x14ac:dyDescent="0.3">
      <c r="A1290" s="65"/>
      <c r="D1290" s="69"/>
      <c r="K1290" s="100">
        <v>207866892</v>
      </c>
      <c r="L1290" t="s">
        <v>3713</v>
      </c>
    </row>
    <row r="1291" spans="1:12" x14ac:dyDescent="0.3">
      <c r="A1291" s="65"/>
      <c r="D1291" s="69"/>
      <c r="K1291" s="100">
        <v>869729574</v>
      </c>
      <c r="L1291" t="s">
        <v>7146</v>
      </c>
    </row>
    <row r="1292" spans="1:12" x14ac:dyDescent="0.3">
      <c r="A1292" s="65"/>
      <c r="D1292" s="69"/>
      <c r="K1292" s="100">
        <v>124458862</v>
      </c>
      <c r="L1292" t="s">
        <v>2272</v>
      </c>
    </row>
    <row r="1293" spans="1:12" x14ac:dyDescent="0.3">
      <c r="A1293" s="65"/>
      <c r="D1293" s="69"/>
      <c r="K1293" s="100">
        <v>994262475</v>
      </c>
      <c r="L1293" t="s">
        <v>7567</v>
      </c>
    </row>
    <row r="1294" spans="1:12" x14ac:dyDescent="0.3">
      <c r="A1294" s="65"/>
      <c r="D1294" s="69"/>
      <c r="K1294" s="100">
        <v>238726344</v>
      </c>
      <c r="L1294" t="s">
        <v>4184</v>
      </c>
    </row>
    <row r="1295" spans="1:12" x14ac:dyDescent="0.3">
      <c r="A1295" s="65"/>
      <c r="D1295" s="69"/>
      <c r="K1295" s="100">
        <v>314034775</v>
      </c>
      <c r="L1295" t="s">
        <v>4833</v>
      </c>
    </row>
    <row r="1296" spans="1:12" x14ac:dyDescent="0.3">
      <c r="A1296" s="65"/>
      <c r="D1296" s="69"/>
      <c r="K1296" s="100">
        <v>788184891</v>
      </c>
      <c r="L1296" t="s">
        <v>6921</v>
      </c>
    </row>
    <row r="1297" spans="1:12" x14ac:dyDescent="0.3">
      <c r="A1297" s="65"/>
      <c r="D1297" s="69"/>
      <c r="K1297" s="100" t="s">
        <v>1929</v>
      </c>
      <c r="L1297" t="s">
        <v>7679</v>
      </c>
    </row>
    <row r="1298" spans="1:12" x14ac:dyDescent="0.3">
      <c r="A1298" s="65"/>
      <c r="D1298" s="69"/>
      <c r="K1298" s="100">
        <v>166299578</v>
      </c>
      <c r="L1298" t="s">
        <v>2697</v>
      </c>
    </row>
    <row r="1299" spans="1:12" x14ac:dyDescent="0.3">
      <c r="A1299" s="65"/>
      <c r="D1299" s="69"/>
      <c r="K1299" s="100">
        <v>896222198</v>
      </c>
      <c r="L1299" t="s">
        <v>1011</v>
      </c>
    </row>
    <row r="1300" spans="1:12" x14ac:dyDescent="0.3">
      <c r="A1300" s="65"/>
      <c r="D1300" s="69"/>
      <c r="K1300" s="100">
        <v>201075806</v>
      </c>
      <c r="L1300" t="s">
        <v>3102</v>
      </c>
    </row>
    <row r="1301" spans="1:12" x14ac:dyDescent="0.3">
      <c r="A1301" s="65"/>
      <c r="D1301" s="69"/>
      <c r="K1301" s="100">
        <v>791779006</v>
      </c>
      <c r="L1301" t="s">
        <v>6939</v>
      </c>
    </row>
    <row r="1302" spans="1:12" x14ac:dyDescent="0.3">
      <c r="A1302" s="65"/>
      <c r="D1302" s="69"/>
      <c r="K1302" s="100">
        <v>393591234</v>
      </c>
      <c r="L1302" t="s">
        <v>5359</v>
      </c>
    </row>
    <row r="1303" spans="1:12" x14ac:dyDescent="0.3">
      <c r="A1303" s="65"/>
      <c r="D1303" s="69"/>
      <c r="K1303" s="100">
        <v>873388269</v>
      </c>
      <c r="L1303" t="s">
        <v>7157</v>
      </c>
    </row>
    <row r="1304" spans="1:12" x14ac:dyDescent="0.3">
      <c r="A1304" s="65"/>
      <c r="D1304" s="69"/>
      <c r="K1304" s="100">
        <v>940841313</v>
      </c>
      <c r="L1304" t="s">
        <v>7422</v>
      </c>
    </row>
    <row r="1305" spans="1:12" x14ac:dyDescent="0.3">
      <c r="A1305" s="65"/>
      <c r="D1305" s="69"/>
      <c r="K1305" s="100">
        <v>687127501</v>
      </c>
      <c r="L1305" t="s">
        <v>6356</v>
      </c>
    </row>
    <row r="1306" spans="1:12" x14ac:dyDescent="0.3">
      <c r="A1306" s="65"/>
      <c r="D1306" s="69"/>
      <c r="K1306" s="100">
        <v>630939976</v>
      </c>
      <c r="L1306" t="s">
        <v>6011</v>
      </c>
    </row>
    <row r="1307" spans="1:12" x14ac:dyDescent="0.3">
      <c r="A1307" s="65"/>
      <c r="D1307" s="69"/>
      <c r="K1307" s="100">
        <v>204383998</v>
      </c>
      <c r="L1307" t="s">
        <v>3451</v>
      </c>
    </row>
    <row r="1308" spans="1:12" x14ac:dyDescent="0.3">
      <c r="A1308" s="65"/>
      <c r="D1308" s="69"/>
      <c r="K1308" s="100">
        <v>882397033</v>
      </c>
      <c r="L1308" t="s">
        <v>7200</v>
      </c>
    </row>
    <row r="1309" spans="1:12" x14ac:dyDescent="0.3">
      <c r="A1309" s="65"/>
      <c r="D1309" s="69"/>
      <c r="K1309" s="100">
        <v>207222744</v>
      </c>
      <c r="L1309" t="s">
        <v>3643</v>
      </c>
    </row>
    <row r="1310" spans="1:12" x14ac:dyDescent="0.3">
      <c r="A1310" s="65"/>
      <c r="D1310" s="69"/>
      <c r="K1310" s="100">
        <v>113520906</v>
      </c>
      <c r="L1310" t="s">
        <v>643</v>
      </c>
    </row>
    <row r="1311" spans="1:12" x14ac:dyDescent="0.3">
      <c r="A1311" s="65"/>
      <c r="D1311" s="69"/>
      <c r="K1311" s="100">
        <v>575626360</v>
      </c>
      <c r="L1311" t="s">
        <v>5861</v>
      </c>
    </row>
    <row r="1312" spans="1:12" x14ac:dyDescent="0.3">
      <c r="A1312" s="65"/>
      <c r="D1312" s="69"/>
      <c r="K1312" s="100">
        <v>470901527</v>
      </c>
      <c r="L1312" t="s">
        <v>5608</v>
      </c>
    </row>
    <row r="1313" spans="11:12" x14ac:dyDescent="0.3">
      <c r="K1313" s="100">
        <v>277233282</v>
      </c>
      <c r="L1313" t="s">
        <v>4529</v>
      </c>
    </row>
    <row r="1314" spans="11:12" x14ac:dyDescent="0.3">
      <c r="K1314" s="100">
        <v>897141582</v>
      </c>
      <c r="L1314" t="s">
        <v>7254</v>
      </c>
    </row>
    <row r="1315" spans="11:12" x14ac:dyDescent="0.3">
      <c r="K1315" s="100">
        <v>300709745</v>
      </c>
      <c r="L1315" t="s">
        <v>4715</v>
      </c>
    </row>
    <row r="1316" spans="11:12" x14ac:dyDescent="0.3">
      <c r="K1316" s="100">
        <v>119492181</v>
      </c>
      <c r="L1316" t="s">
        <v>651</v>
      </c>
    </row>
    <row r="1317" spans="11:12" x14ac:dyDescent="0.3">
      <c r="K1317" s="100">
        <v>256220007</v>
      </c>
      <c r="L1317" t="s">
        <v>651</v>
      </c>
    </row>
    <row r="1318" spans="11:12" x14ac:dyDescent="0.3">
      <c r="K1318" s="100">
        <v>209399652</v>
      </c>
      <c r="L1318" t="s">
        <v>3815</v>
      </c>
    </row>
    <row r="1319" spans="11:12" x14ac:dyDescent="0.3">
      <c r="K1319" s="100" t="s">
        <v>1909</v>
      </c>
      <c r="L1319" t="s">
        <v>7631</v>
      </c>
    </row>
    <row r="1320" spans="11:12" x14ac:dyDescent="0.3">
      <c r="K1320" s="100">
        <v>246212805</v>
      </c>
      <c r="L1320" t="s">
        <v>4235</v>
      </c>
    </row>
    <row r="1321" spans="11:12" x14ac:dyDescent="0.3">
      <c r="K1321" s="100">
        <v>203293635</v>
      </c>
      <c r="L1321" t="s">
        <v>3331</v>
      </c>
    </row>
    <row r="1322" spans="11:12" x14ac:dyDescent="0.3">
      <c r="K1322" s="100">
        <v>253317469</v>
      </c>
      <c r="L1322" t="s">
        <v>4297</v>
      </c>
    </row>
    <row r="1323" spans="11:12" x14ac:dyDescent="0.3">
      <c r="K1323" s="100">
        <v>353639943</v>
      </c>
      <c r="L1323" t="s">
        <v>5132</v>
      </c>
    </row>
    <row r="1324" spans="11:12" x14ac:dyDescent="0.3">
      <c r="K1324" s="100">
        <v>294134042</v>
      </c>
      <c r="L1324" t="s">
        <v>4671</v>
      </c>
    </row>
    <row r="1325" spans="11:12" x14ac:dyDescent="0.3">
      <c r="K1325" s="100">
        <v>101277909</v>
      </c>
      <c r="L1325" t="s">
        <v>1994</v>
      </c>
    </row>
    <row r="1326" spans="11:12" x14ac:dyDescent="0.3">
      <c r="K1326" s="100">
        <v>342395155</v>
      </c>
      <c r="L1326" t="s">
        <v>5038</v>
      </c>
    </row>
    <row r="1327" spans="11:12" x14ac:dyDescent="0.3">
      <c r="K1327" s="100">
        <v>210051596</v>
      </c>
      <c r="L1327" t="s">
        <v>3881</v>
      </c>
    </row>
    <row r="1328" spans="11:12" x14ac:dyDescent="0.3">
      <c r="K1328" s="100">
        <v>213324217</v>
      </c>
      <c r="L1328" t="s">
        <v>3943</v>
      </c>
    </row>
    <row r="1329" spans="11:12" x14ac:dyDescent="0.3">
      <c r="K1329" s="100">
        <v>237359058</v>
      </c>
      <c r="L1329" t="s">
        <v>4164</v>
      </c>
    </row>
    <row r="1330" spans="11:12" x14ac:dyDescent="0.3">
      <c r="K1330" s="100">
        <v>710631212</v>
      </c>
      <c r="L1330" t="s">
        <v>6489</v>
      </c>
    </row>
    <row r="1331" spans="11:12" x14ac:dyDescent="0.3">
      <c r="K1331" s="100">
        <v>558186348</v>
      </c>
      <c r="L1331" t="s">
        <v>5822</v>
      </c>
    </row>
    <row r="1332" spans="11:12" x14ac:dyDescent="0.3">
      <c r="K1332" s="100">
        <v>140189987</v>
      </c>
      <c r="L1332" t="s">
        <v>2478</v>
      </c>
    </row>
    <row r="1333" spans="11:12" x14ac:dyDescent="0.3">
      <c r="K1333" s="100">
        <v>646263557</v>
      </c>
      <c r="L1333" t="s">
        <v>6111</v>
      </c>
    </row>
    <row r="1334" spans="11:12" x14ac:dyDescent="0.3">
      <c r="K1334" s="100" t="s">
        <v>1918</v>
      </c>
      <c r="L1334" t="s">
        <v>7684</v>
      </c>
    </row>
    <row r="1335" spans="11:12" x14ac:dyDescent="0.3">
      <c r="K1335" s="100">
        <v>783450437</v>
      </c>
      <c r="L1335" t="s">
        <v>6892</v>
      </c>
    </row>
    <row r="1336" spans="11:12" x14ac:dyDescent="0.3">
      <c r="K1336" s="100">
        <v>125012124</v>
      </c>
      <c r="L1336" t="s">
        <v>2279</v>
      </c>
    </row>
    <row r="1337" spans="11:12" x14ac:dyDescent="0.3">
      <c r="K1337" s="100">
        <v>200559520</v>
      </c>
      <c r="L1337" t="s">
        <v>3057</v>
      </c>
    </row>
    <row r="1338" spans="11:12" x14ac:dyDescent="0.3">
      <c r="K1338" s="100">
        <v>512368000</v>
      </c>
      <c r="L1338" t="s">
        <v>5721</v>
      </c>
    </row>
    <row r="1339" spans="11:12" x14ac:dyDescent="0.3">
      <c r="K1339" s="100">
        <v>311427059</v>
      </c>
      <c r="L1339" t="s">
        <v>4805</v>
      </c>
    </row>
    <row r="1340" spans="11:12" x14ac:dyDescent="0.3">
      <c r="K1340" s="100">
        <v>466766283</v>
      </c>
      <c r="L1340" t="s">
        <v>4805</v>
      </c>
    </row>
    <row r="1341" spans="11:12" x14ac:dyDescent="0.3">
      <c r="K1341" s="100">
        <v>205927642</v>
      </c>
      <c r="L1341" t="s">
        <v>3550</v>
      </c>
    </row>
    <row r="1342" spans="11:12" x14ac:dyDescent="0.3">
      <c r="K1342" s="100">
        <v>369666088</v>
      </c>
      <c r="L1342" t="s">
        <v>5258</v>
      </c>
    </row>
    <row r="1343" spans="11:12" x14ac:dyDescent="0.3">
      <c r="K1343" s="100">
        <v>223498078</v>
      </c>
      <c r="L1343" t="s">
        <v>4033</v>
      </c>
    </row>
    <row r="1344" spans="11:12" x14ac:dyDescent="0.3">
      <c r="K1344" s="100">
        <v>772357478</v>
      </c>
      <c r="L1344" t="s">
        <v>6808</v>
      </c>
    </row>
    <row r="1345" spans="11:12" x14ac:dyDescent="0.3">
      <c r="K1345" s="100">
        <v>630890110</v>
      </c>
      <c r="L1345" t="s">
        <v>6010</v>
      </c>
    </row>
    <row r="1346" spans="11:12" x14ac:dyDescent="0.3">
      <c r="K1346" s="100">
        <v>752015040</v>
      </c>
      <c r="L1346" t="s">
        <v>6678</v>
      </c>
    </row>
    <row r="1347" spans="11:12" x14ac:dyDescent="0.3">
      <c r="K1347" s="100">
        <v>177802611</v>
      </c>
      <c r="L1347" t="s">
        <v>2813</v>
      </c>
    </row>
    <row r="1348" spans="11:12" x14ac:dyDescent="0.3">
      <c r="K1348" s="100">
        <v>629931473</v>
      </c>
      <c r="L1348" t="s">
        <v>6000</v>
      </c>
    </row>
    <row r="1349" spans="11:12" x14ac:dyDescent="0.3">
      <c r="K1349" s="100">
        <v>884596432</v>
      </c>
      <c r="L1349" t="s">
        <v>7207</v>
      </c>
    </row>
    <row r="1350" spans="11:12" x14ac:dyDescent="0.3">
      <c r="K1350" s="100">
        <v>627423837</v>
      </c>
      <c r="L1350" t="s">
        <v>5986</v>
      </c>
    </row>
    <row r="1351" spans="11:12" x14ac:dyDescent="0.3">
      <c r="K1351" s="100">
        <v>627424051</v>
      </c>
      <c r="L1351" t="s">
        <v>5986</v>
      </c>
    </row>
    <row r="1352" spans="11:12" x14ac:dyDescent="0.3">
      <c r="K1352" s="100">
        <v>210088998</v>
      </c>
      <c r="L1352" t="s">
        <v>3884</v>
      </c>
    </row>
    <row r="1353" spans="11:12" x14ac:dyDescent="0.3">
      <c r="K1353" s="100">
        <v>898166651</v>
      </c>
      <c r="L1353" t="s">
        <v>7260</v>
      </c>
    </row>
    <row r="1354" spans="11:12" x14ac:dyDescent="0.3">
      <c r="K1354" s="100">
        <v>723604184</v>
      </c>
      <c r="L1354" t="s">
        <v>6559</v>
      </c>
    </row>
    <row r="1355" spans="11:12" x14ac:dyDescent="0.3">
      <c r="K1355" s="100">
        <v>203258313</v>
      </c>
      <c r="L1355" t="s">
        <v>3328</v>
      </c>
    </row>
    <row r="1356" spans="11:12" x14ac:dyDescent="0.3">
      <c r="K1356" s="100">
        <v>244151817</v>
      </c>
      <c r="L1356" t="s">
        <v>4215</v>
      </c>
    </row>
    <row r="1357" spans="11:12" x14ac:dyDescent="0.3">
      <c r="K1357" s="100">
        <v>174679703</v>
      </c>
      <c r="L1357" t="s">
        <v>2779</v>
      </c>
    </row>
    <row r="1358" spans="11:12" x14ac:dyDescent="0.3">
      <c r="K1358" s="100">
        <v>687460065</v>
      </c>
      <c r="L1358" t="s">
        <v>6360</v>
      </c>
    </row>
    <row r="1359" spans="11:12" x14ac:dyDescent="0.3">
      <c r="K1359" s="100">
        <v>202271244</v>
      </c>
      <c r="L1359" t="s">
        <v>3230</v>
      </c>
    </row>
    <row r="1360" spans="11:12" x14ac:dyDescent="0.3">
      <c r="K1360" s="100">
        <v>204882545</v>
      </c>
      <c r="L1360" t="s">
        <v>3485</v>
      </c>
    </row>
    <row r="1361" spans="11:12" x14ac:dyDescent="0.3">
      <c r="K1361" s="100">
        <v>149822348</v>
      </c>
      <c r="L1361" t="s">
        <v>2558</v>
      </c>
    </row>
    <row r="1362" spans="11:12" x14ac:dyDescent="0.3">
      <c r="K1362" s="100">
        <v>765614066</v>
      </c>
      <c r="L1362" t="s">
        <v>2558</v>
      </c>
    </row>
    <row r="1363" spans="11:12" x14ac:dyDescent="0.3">
      <c r="K1363" s="100">
        <v>773660212</v>
      </c>
      <c r="L1363" t="s">
        <v>6818</v>
      </c>
    </row>
    <row r="1364" spans="11:12" x14ac:dyDescent="0.3">
      <c r="K1364" s="100">
        <v>507058663</v>
      </c>
      <c r="L1364" t="s">
        <v>5701</v>
      </c>
    </row>
    <row r="1365" spans="11:12" x14ac:dyDescent="0.3">
      <c r="K1365" s="100">
        <v>834740087</v>
      </c>
      <c r="L1365" t="s">
        <v>7054</v>
      </c>
    </row>
    <row r="1366" spans="11:12" x14ac:dyDescent="0.3">
      <c r="K1366" s="100">
        <v>269965754</v>
      </c>
      <c r="L1366" t="s">
        <v>4459</v>
      </c>
    </row>
    <row r="1367" spans="11:12" x14ac:dyDescent="0.3">
      <c r="K1367" s="100">
        <v>323503001</v>
      </c>
      <c r="L1367" t="s">
        <v>4903</v>
      </c>
    </row>
    <row r="1368" spans="11:12" x14ac:dyDescent="0.3">
      <c r="K1368" s="100">
        <v>206033867</v>
      </c>
      <c r="L1368" t="s">
        <v>3555</v>
      </c>
    </row>
    <row r="1369" spans="11:12" x14ac:dyDescent="0.3">
      <c r="K1369" s="100">
        <v>206035903</v>
      </c>
      <c r="L1369" t="s">
        <v>3555</v>
      </c>
    </row>
    <row r="1370" spans="11:12" x14ac:dyDescent="0.3">
      <c r="K1370" s="101">
        <v>133204105</v>
      </c>
      <c r="L1370" t="s">
        <v>2394</v>
      </c>
    </row>
    <row r="1371" spans="11:12" x14ac:dyDescent="0.3">
      <c r="K1371" s="100">
        <v>135746703</v>
      </c>
      <c r="L1371" t="s">
        <v>2422</v>
      </c>
    </row>
    <row r="1372" spans="11:12" x14ac:dyDescent="0.3">
      <c r="K1372" s="100">
        <v>138237303</v>
      </c>
      <c r="L1372" t="s">
        <v>2422</v>
      </c>
    </row>
    <row r="1373" spans="11:12" x14ac:dyDescent="0.3">
      <c r="K1373" s="100">
        <v>217897793</v>
      </c>
      <c r="L1373" t="s">
        <v>2422</v>
      </c>
    </row>
    <row r="1374" spans="11:12" x14ac:dyDescent="0.3">
      <c r="K1374" s="100">
        <v>332540971</v>
      </c>
      <c r="L1374" t="s">
        <v>2422</v>
      </c>
    </row>
    <row r="1375" spans="11:12" x14ac:dyDescent="0.3">
      <c r="K1375" s="100" t="s">
        <v>1864</v>
      </c>
      <c r="L1375" t="s">
        <v>2422</v>
      </c>
    </row>
    <row r="1376" spans="11:12" x14ac:dyDescent="0.3">
      <c r="K1376" s="100">
        <v>209852845</v>
      </c>
      <c r="L1376" t="s">
        <v>3864</v>
      </c>
    </row>
    <row r="1377" spans="11:12" x14ac:dyDescent="0.3">
      <c r="K1377" s="100">
        <v>255489356</v>
      </c>
      <c r="L1377" t="s">
        <v>3864</v>
      </c>
    </row>
    <row r="1378" spans="11:12" x14ac:dyDescent="0.3">
      <c r="K1378" s="100" t="s">
        <v>1865</v>
      </c>
      <c r="L1378" t="s">
        <v>3864</v>
      </c>
    </row>
    <row r="1379" spans="11:12" x14ac:dyDescent="0.3">
      <c r="K1379" s="100">
        <v>779195716</v>
      </c>
      <c r="L1379" t="s">
        <v>6860</v>
      </c>
    </row>
    <row r="1380" spans="11:12" x14ac:dyDescent="0.3">
      <c r="K1380" s="100">
        <v>957453490</v>
      </c>
      <c r="L1380" t="s">
        <v>7470</v>
      </c>
    </row>
    <row r="1381" spans="11:12" x14ac:dyDescent="0.3">
      <c r="K1381" s="100">
        <v>957464696</v>
      </c>
      <c r="L1381" t="s">
        <v>7470</v>
      </c>
    </row>
    <row r="1382" spans="11:12" x14ac:dyDescent="0.3">
      <c r="K1382" s="100">
        <v>167923143</v>
      </c>
      <c r="L1382" t="s">
        <v>2712</v>
      </c>
    </row>
    <row r="1383" spans="11:12" x14ac:dyDescent="0.3">
      <c r="K1383" s="100">
        <v>288853320</v>
      </c>
      <c r="L1383" t="s">
        <v>4615</v>
      </c>
    </row>
    <row r="1384" spans="11:12" x14ac:dyDescent="0.3">
      <c r="K1384" s="100">
        <v>184447550</v>
      </c>
      <c r="L1384" t="s">
        <v>2877</v>
      </c>
    </row>
    <row r="1385" spans="11:12" x14ac:dyDescent="0.3">
      <c r="K1385" s="100">
        <v>232546301</v>
      </c>
      <c r="L1385" t="s">
        <v>2877</v>
      </c>
    </row>
    <row r="1386" spans="11:12" x14ac:dyDescent="0.3">
      <c r="K1386" s="100">
        <v>790472411</v>
      </c>
      <c r="L1386" t="s">
        <v>2877</v>
      </c>
    </row>
    <row r="1387" spans="11:12" x14ac:dyDescent="0.3">
      <c r="K1387" s="100">
        <v>129621451</v>
      </c>
      <c r="L1387" t="s">
        <v>2349</v>
      </c>
    </row>
    <row r="1388" spans="11:12" x14ac:dyDescent="0.3">
      <c r="K1388" s="100" t="s">
        <v>1959</v>
      </c>
      <c r="L1388" t="s">
        <v>7672</v>
      </c>
    </row>
    <row r="1389" spans="11:12" x14ac:dyDescent="0.3">
      <c r="K1389" s="100">
        <v>218964603</v>
      </c>
      <c r="L1389" t="s">
        <v>3996</v>
      </c>
    </row>
    <row r="1390" spans="11:12" x14ac:dyDescent="0.3">
      <c r="K1390" s="100">
        <v>200422152</v>
      </c>
      <c r="L1390" t="s">
        <v>3044</v>
      </c>
    </row>
    <row r="1391" spans="11:12" x14ac:dyDescent="0.3">
      <c r="K1391" s="100">
        <v>200037710</v>
      </c>
      <c r="L1391" t="s">
        <v>1130</v>
      </c>
    </row>
    <row r="1392" spans="11:12" x14ac:dyDescent="0.3">
      <c r="K1392" s="100">
        <v>146406696</v>
      </c>
      <c r="L1392" t="s">
        <v>2528</v>
      </c>
    </row>
    <row r="1393" spans="11:12" x14ac:dyDescent="0.3">
      <c r="K1393" s="100">
        <v>181570105</v>
      </c>
      <c r="L1393" t="s">
        <v>2852</v>
      </c>
    </row>
    <row r="1394" spans="11:12" x14ac:dyDescent="0.3">
      <c r="K1394" s="100">
        <v>464625607</v>
      </c>
      <c r="L1394" t="s">
        <v>5576</v>
      </c>
    </row>
    <row r="1395" spans="11:12" x14ac:dyDescent="0.3">
      <c r="K1395" s="100">
        <v>417369260</v>
      </c>
      <c r="L1395" t="s">
        <v>5433</v>
      </c>
    </row>
    <row r="1396" spans="11:12" x14ac:dyDescent="0.3">
      <c r="K1396" s="100">
        <v>905491318</v>
      </c>
      <c r="L1396" t="s">
        <v>7300</v>
      </c>
    </row>
    <row r="1397" spans="11:12" x14ac:dyDescent="0.3">
      <c r="K1397" s="100">
        <v>104455492</v>
      </c>
      <c r="L1397" t="s">
        <v>2048</v>
      </c>
    </row>
    <row r="1398" spans="11:12" x14ac:dyDescent="0.3">
      <c r="K1398" s="100">
        <v>193332005</v>
      </c>
      <c r="L1398" t="s">
        <v>2944</v>
      </c>
    </row>
    <row r="1399" spans="11:12" x14ac:dyDescent="0.3">
      <c r="K1399" s="100">
        <v>442117985</v>
      </c>
      <c r="L1399" t="s">
        <v>5506</v>
      </c>
    </row>
    <row r="1400" spans="11:12" x14ac:dyDescent="0.3">
      <c r="K1400" s="100">
        <v>773905290</v>
      </c>
      <c r="L1400" t="s">
        <v>6820</v>
      </c>
    </row>
    <row r="1401" spans="11:12" x14ac:dyDescent="0.3">
      <c r="K1401" s="100">
        <v>248971886</v>
      </c>
      <c r="L1401" t="s">
        <v>4259</v>
      </c>
    </row>
    <row r="1402" spans="11:12" x14ac:dyDescent="0.3">
      <c r="K1402" s="100">
        <v>115786008</v>
      </c>
      <c r="L1402" t="s">
        <v>2172</v>
      </c>
    </row>
    <row r="1403" spans="11:12" x14ac:dyDescent="0.3">
      <c r="K1403" s="100">
        <v>477945783</v>
      </c>
      <c r="L1403" t="s">
        <v>2172</v>
      </c>
    </row>
    <row r="1404" spans="11:12" x14ac:dyDescent="0.3">
      <c r="K1404" s="100" t="s">
        <v>1840</v>
      </c>
      <c r="L1404" t="s">
        <v>2172</v>
      </c>
    </row>
    <row r="1405" spans="11:12" x14ac:dyDescent="0.3">
      <c r="K1405" s="100">
        <v>200361731</v>
      </c>
      <c r="L1405" t="s">
        <v>3039</v>
      </c>
    </row>
    <row r="1406" spans="11:12" x14ac:dyDescent="0.3">
      <c r="K1406" s="100">
        <v>375434636</v>
      </c>
      <c r="L1406" t="s">
        <v>5293</v>
      </c>
    </row>
    <row r="1407" spans="11:12" x14ac:dyDescent="0.3">
      <c r="K1407" s="100">
        <v>171675200</v>
      </c>
      <c r="L1407" t="s">
        <v>2742</v>
      </c>
    </row>
    <row r="1408" spans="11:12" x14ac:dyDescent="0.3">
      <c r="K1408" s="100">
        <v>205263158</v>
      </c>
      <c r="L1408" t="s">
        <v>3527</v>
      </c>
    </row>
    <row r="1409" spans="11:12" x14ac:dyDescent="0.3">
      <c r="K1409" s="100" t="s">
        <v>1940</v>
      </c>
      <c r="L1409" t="s">
        <v>7649</v>
      </c>
    </row>
    <row r="1410" spans="11:12" x14ac:dyDescent="0.3">
      <c r="K1410" s="100">
        <v>209618111</v>
      </c>
      <c r="L1410" t="s">
        <v>3834</v>
      </c>
    </row>
    <row r="1411" spans="11:12" x14ac:dyDescent="0.3">
      <c r="K1411" s="100">
        <v>209609577</v>
      </c>
      <c r="L1411" t="s">
        <v>3833</v>
      </c>
    </row>
    <row r="1412" spans="11:12" x14ac:dyDescent="0.3">
      <c r="K1412" s="100">
        <v>277052903</v>
      </c>
      <c r="L1412" t="s">
        <v>4528</v>
      </c>
    </row>
    <row r="1413" spans="11:12" x14ac:dyDescent="0.3">
      <c r="K1413" s="100">
        <v>101549941</v>
      </c>
      <c r="L1413" t="s">
        <v>2002</v>
      </c>
    </row>
    <row r="1414" spans="11:12" x14ac:dyDescent="0.3">
      <c r="K1414" s="100">
        <v>785568745</v>
      </c>
      <c r="L1414" t="s">
        <v>6904</v>
      </c>
    </row>
    <row r="1415" spans="11:12" x14ac:dyDescent="0.3">
      <c r="K1415" s="100">
        <v>209516706</v>
      </c>
      <c r="L1415" t="s">
        <v>3821</v>
      </c>
    </row>
    <row r="1416" spans="11:12" x14ac:dyDescent="0.3">
      <c r="K1416" s="100">
        <v>204158196</v>
      </c>
      <c r="L1416" t="s">
        <v>1559</v>
      </c>
    </row>
    <row r="1417" spans="11:12" x14ac:dyDescent="0.3">
      <c r="K1417" s="100">
        <v>350394826</v>
      </c>
      <c r="L1417" t="s">
        <v>5107</v>
      </c>
    </row>
    <row r="1418" spans="11:12" x14ac:dyDescent="0.3">
      <c r="K1418" s="100">
        <v>191268237</v>
      </c>
      <c r="L1418" t="s">
        <v>2927</v>
      </c>
    </row>
    <row r="1419" spans="11:12" x14ac:dyDescent="0.3">
      <c r="K1419" s="100">
        <v>343384491</v>
      </c>
      <c r="L1419" t="s">
        <v>5044</v>
      </c>
    </row>
    <row r="1420" spans="11:12" x14ac:dyDescent="0.3">
      <c r="K1420" s="100">
        <v>122813053</v>
      </c>
      <c r="L1420" t="s">
        <v>2251</v>
      </c>
    </row>
    <row r="1421" spans="11:12" x14ac:dyDescent="0.3">
      <c r="K1421" s="100">
        <v>856005593</v>
      </c>
      <c r="L1421" t="s">
        <v>7094</v>
      </c>
    </row>
    <row r="1422" spans="11:12" x14ac:dyDescent="0.3">
      <c r="K1422" s="100">
        <v>856005755</v>
      </c>
      <c r="L1422" t="s">
        <v>7095</v>
      </c>
    </row>
    <row r="1423" spans="11:12" x14ac:dyDescent="0.3">
      <c r="K1423" s="100">
        <v>202121620</v>
      </c>
      <c r="L1423" t="s">
        <v>3218</v>
      </c>
    </row>
    <row r="1424" spans="11:12" x14ac:dyDescent="0.3">
      <c r="K1424" s="100">
        <v>397018032</v>
      </c>
      <c r="L1424" t="s">
        <v>5372</v>
      </c>
    </row>
    <row r="1425" spans="11:12" x14ac:dyDescent="0.3">
      <c r="K1425" s="100" t="s">
        <v>1835</v>
      </c>
      <c r="L1425" t="s">
        <v>7640</v>
      </c>
    </row>
    <row r="1426" spans="11:12" x14ac:dyDescent="0.3">
      <c r="K1426" s="100">
        <v>865216971</v>
      </c>
      <c r="L1426" t="s">
        <v>7123</v>
      </c>
    </row>
    <row r="1427" spans="11:12" x14ac:dyDescent="0.3">
      <c r="K1427" s="100" t="s">
        <v>1867</v>
      </c>
      <c r="L1427" t="s">
        <v>7626</v>
      </c>
    </row>
    <row r="1428" spans="11:12" x14ac:dyDescent="0.3">
      <c r="K1428" s="100">
        <v>751727224</v>
      </c>
      <c r="L1428" t="s">
        <v>6677</v>
      </c>
    </row>
    <row r="1429" spans="11:12" x14ac:dyDescent="0.3">
      <c r="K1429" s="100">
        <v>281120581</v>
      </c>
      <c r="L1429" t="s">
        <v>4555</v>
      </c>
    </row>
    <row r="1430" spans="11:12" x14ac:dyDescent="0.3">
      <c r="K1430" s="100">
        <v>411184161</v>
      </c>
      <c r="L1430" t="s">
        <v>5414</v>
      </c>
    </row>
    <row r="1431" spans="11:12" x14ac:dyDescent="0.3">
      <c r="K1431" s="100">
        <v>208472396</v>
      </c>
      <c r="L1431" t="s">
        <v>3760</v>
      </c>
    </row>
    <row r="1432" spans="11:12" x14ac:dyDescent="0.3">
      <c r="K1432" s="100">
        <v>208922064</v>
      </c>
      <c r="L1432" t="s">
        <v>3780</v>
      </c>
    </row>
    <row r="1433" spans="11:12" x14ac:dyDescent="0.3">
      <c r="K1433" s="100">
        <v>142801620</v>
      </c>
      <c r="L1433" t="s">
        <v>2497</v>
      </c>
    </row>
    <row r="1434" spans="11:12" x14ac:dyDescent="0.3">
      <c r="K1434" s="100">
        <v>675252777</v>
      </c>
      <c r="L1434" t="s">
        <v>6251</v>
      </c>
    </row>
    <row r="1435" spans="11:12" x14ac:dyDescent="0.3">
      <c r="K1435" s="100">
        <v>898771571</v>
      </c>
      <c r="L1435" t="s">
        <v>7266</v>
      </c>
    </row>
    <row r="1436" spans="11:12" x14ac:dyDescent="0.3">
      <c r="K1436" s="100">
        <v>412972562</v>
      </c>
      <c r="L1436" t="s">
        <v>5422</v>
      </c>
    </row>
    <row r="1437" spans="11:12" x14ac:dyDescent="0.3">
      <c r="K1437" s="100">
        <v>392511334</v>
      </c>
      <c r="L1437" t="s">
        <v>5353</v>
      </c>
    </row>
    <row r="1438" spans="11:12" x14ac:dyDescent="0.3">
      <c r="K1438" s="100">
        <v>228359033</v>
      </c>
      <c r="L1438" t="s">
        <v>4076</v>
      </c>
    </row>
    <row r="1439" spans="11:12" x14ac:dyDescent="0.3">
      <c r="K1439" s="100">
        <v>626330690</v>
      </c>
      <c r="L1439" t="s">
        <v>5979</v>
      </c>
    </row>
    <row r="1440" spans="11:12" x14ac:dyDescent="0.3">
      <c r="K1440" s="100">
        <v>346624884</v>
      </c>
      <c r="L1440" t="s">
        <v>5079</v>
      </c>
    </row>
    <row r="1441" spans="11:12" x14ac:dyDescent="0.3">
      <c r="K1441" s="100">
        <v>891555938</v>
      </c>
      <c r="L1441" t="s">
        <v>7237</v>
      </c>
    </row>
    <row r="1442" spans="11:12" x14ac:dyDescent="0.3">
      <c r="K1442" s="100">
        <v>207094682</v>
      </c>
      <c r="L1442" t="s">
        <v>3634</v>
      </c>
    </row>
    <row r="1443" spans="11:12" x14ac:dyDescent="0.3">
      <c r="K1443" s="100">
        <v>207094698</v>
      </c>
      <c r="L1443" t="s">
        <v>3635</v>
      </c>
    </row>
    <row r="1444" spans="11:12" x14ac:dyDescent="0.3">
      <c r="K1444" s="100">
        <v>686091171</v>
      </c>
      <c r="L1444" t="s">
        <v>6341</v>
      </c>
    </row>
    <row r="1445" spans="11:12" x14ac:dyDescent="0.3">
      <c r="K1445" s="100">
        <v>140369276</v>
      </c>
      <c r="L1445" t="s">
        <v>2481</v>
      </c>
    </row>
    <row r="1446" spans="11:12" x14ac:dyDescent="0.3">
      <c r="K1446" s="100">
        <v>574522900</v>
      </c>
      <c r="L1446" t="s">
        <v>5857</v>
      </c>
    </row>
    <row r="1447" spans="11:12" x14ac:dyDescent="0.3">
      <c r="K1447" s="100">
        <v>213865404</v>
      </c>
      <c r="L1447" t="s">
        <v>3947</v>
      </c>
    </row>
    <row r="1448" spans="11:12" x14ac:dyDescent="0.3">
      <c r="K1448" s="100">
        <v>728904119</v>
      </c>
      <c r="L1448" t="s">
        <v>6590</v>
      </c>
    </row>
    <row r="1449" spans="11:12" x14ac:dyDescent="0.3">
      <c r="K1449" s="100">
        <v>717485840</v>
      </c>
      <c r="L1449" t="s">
        <v>6511</v>
      </c>
    </row>
    <row r="1450" spans="11:12" x14ac:dyDescent="0.3">
      <c r="K1450" s="100">
        <v>606080026</v>
      </c>
      <c r="L1450" t="s">
        <v>1570</v>
      </c>
    </row>
    <row r="1451" spans="11:12" x14ac:dyDescent="0.3">
      <c r="K1451" s="100">
        <v>207743725</v>
      </c>
      <c r="L1451" t="s">
        <v>3694</v>
      </c>
    </row>
    <row r="1452" spans="11:12" x14ac:dyDescent="0.3">
      <c r="K1452" s="100">
        <v>112567631</v>
      </c>
      <c r="L1452" t="s">
        <v>2133</v>
      </c>
    </row>
    <row r="1453" spans="11:12" x14ac:dyDescent="0.3">
      <c r="K1453" s="100">
        <v>774922008</v>
      </c>
      <c r="L1453" t="s">
        <v>6829</v>
      </c>
    </row>
    <row r="1454" spans="11:12" x14ac:dyDescent="0.3">
      <c r="K1454" s="100">
        <v>111833508</v>
      </c>
      <c r="L1454" t="s">
        <v>2120</v>
      </c>
    </row>
    <row r="1455" spans="11:12" x14ac:dyDescent="0.3">
      <c r="K1455" s="100">
        <v>875201573</v>
      </c>
      <c r="L1455" t="s">
        <v>7169</v>
      </c>
    </row>
    <row r="1456" spans="11:12" x14ac:dyDescent="0.3">
      <c r="K1456" s="100">
        <v>270735320</v>
      </c>
      <c r="L1456" t="s">
        <v>4467</v>
      </c>
    </row>
    <row r="1457" spans="11:12" x14ac:dyDescent="0.3">
      <c r="K1457" s="100" t="s">
        <v>1944</v>
      </c>
      <c r="L1457" t="s">
        <v>7621</v>
      </c>
    </row>
    <row r="1458" spans="11:12" x14ac:dyDescent="0.3">
      <c r="K1458" s="100">
        <v>363008631</v>
      </c>
      <c r="L1458" t="s">
        <v>1825</v>
      </c>
    </row>
    <row r="1459" spans="11:12" x14ac:dyDescent="0.3">
      <c r="K1459" s="100">
        <v>491156287</v>
      </c>
      <c r="L1459" t="s">
        <v>5667</v>
      </c>
    </row>
    <row r="1460" spans="11:12" x14ac:dyDescent="0.3">
      <c r="K1460" s="100">
        <v>254724246</v>
      </c>
      <c r="L1460" t="s">
        <v>4307</v>
      </c>
    </row>
    <row r="1461" spans="11:12" x14ac:dyDescent="0.3">
      <c r="K1461" s="100">
        <v>360436314</v>
      </c>
      <c r="L1461" t="s">
        <v>5189</v>
      </c>
    </row>
    <row r="1462" spans="11:12" x14ac:dyDescent="0.3">
      <c r="K1462" s="100">
        <v>123267486</v>
      </c>
      <c r="L1462" t="s">
        <v>2256</v>
      </c>
    </row>
    <row r="1463" spans="11:12" x14ac:dyDescent="0.3">
      <c r="K1463" s="100">
        <v>621279572</v>
      </c>
      <c r="L1463" t="s">
        <v>5947</v>
      </c>
    </row>
    <row r="1464" spans="11:12" x14ac:dyDescent="0.3">
      <c r="K1464" s="100">
        <v>143995682</v>
      </c>
      <c r="L1464" t="s">
        <v>2505</v>
      </c>
    </row>
    <row r="1465" spans="11:12" x14ac:dyDescent="0.3">
      <c r="K1465" s="100">
        <v>206864126</v>
      </c>
      <c r="L1465" t="s">
        <v>3618</v>
      </c>
    </row>
    <row r="1466" spans="11:12" x14ac:dyDescent="0.3">
      <c r="K1466" s="100">
        <v>361941578</v>
      </c>
      <c r="L1466" t="s">
        <v>5200</v>
      </c>
    </row>
    <row r="1467" spans="11:12" x14ac:dyDescent="0.3">
      <c r="K1467" s="100">
        <v>391674000</v>
      </c>
      <c r="L1467" t="s">
        <v>5349</v>
      </c>
    </row>
    <row r="1468" spans="11:12" x14ac:dyDescent="0.3">
      <c r="K1468" s="100">
        <v>744494168</v>
      </c>
      <c r="L1468" t="s">
        <v>6656</v>
      </c>
    </row>
    <row r="1469" spans="11:12" x14ac:dyDescent="0.3">
      <c r="K1469" s="100">
        <v>122274438</v>
      </c>
      <c r="L1469" t="s">
        <v>2245</v>
      </c>
    </row>
    <row r="1470" spans="11:12" x14ac:dyDescent="0.3">
      <c r="K1470" s="100">
        <v>788876513</v>
      </c>
      <c r="L1470" t="s">
        <v>6929</v>
      </c>
    </row>
    <row r="1471" spans="11:12" x14ac:dyDescent="0.3">
      <c r="K1471" s="100">
        <v>945387955</v>
      </c>
      <c r="L1471" t="s">
        <v>7436</v>
      </c>
    </row>
    <row r="1472" spans="11:12" x14ac:dyDescent="0.3">
      <c r="K1472" s="100">
        <v>468708280</v>
      </c>
      <c r="L1472" t="s">
        <v>5598</v>
      </c>
    </row>
    <row r="1473" spans="11:12" x14ac:dyDescent="0.3">
      <c r="K1473" s="100">
        <v>685845121</v>
      </c>
      <c r="L1473" t="s">
        <v>6336</v>
      </c>
    </row>
    <row r="1474" spans="11:12" x14ac:dyDescent="0.3">
      <c r="K1474" s="100">
        <v>451462229</v>
      </c>
      <c r="L1474" t="s">
        <v>5530</v>
      </c>
    </row>
    <row r="1475" spans="11:12" x14ac:dyDescent="0.3">
      <c r="K1475" s="100">
        <v>718331200</v>
      </c>
      <c r="L1475" t="s">
        <v>6518</v>
      </c>
    </row>
    <row r="1476" spans="11:12" x14ac:dyDescent="0.3">
      <c r="K1476" s="100">
        <v>441673744</v>
      </c>
      <c r="L1476" t="s">
        <v>5503</v>
      </c>
    </row>
    <row r="1477" spans="11:12" x14ac:dyDescent="0.3">
      <c r="K1477" s="100">
        <v>116886596</v>
      </c>
      <c r="L1477" t="s">
        <v>2185</v>
      </c>
    </row>
    <row r="1478" spans="11:12" x14ac:dyDescent="0.3">
      <c r="K1478" s="100">
        <v>668132251</v>
      </c>
      <c r="L1478" t="s">
        <v>6196</v>
      </c>
    </row>
    <row r="1479" spans="11:12" x14ac:dyDescent="0.3">
      <c r="K1479" s="100">
        <v>766937675</v>
      </c>
      <c r="L1479" t="s">
        <v>6755</v>
      </c>
    </row>
    <row r="1480" spans="11:12" x14ac:dyDescent="0.3">
      <c r="K1480" s="100">
        <v>616176862</v>
      </c>
      <c r="L1480" t="s">
        <v>5927</v>
      </c>
    </row>
    <row r="1481" spans="11:12" x14ac:dyDescent="0.3">
      <c r="K1481" s="100">
        <v>696883068</v>
      </c>
      <c r="L1481" t="s">
        <v>6433</v>
      </c>
    </row>
    <row r="1482" spans="11:12" x14ac:dyDescent="0.3">
      <c r="K1482" s="100">
        <v>287665717</v>
      </c>
      <c r="L1482" t="s">
        <v>4606</v>
      </c>
    </row>
    <row r="1483" spans="11:12" x14ac:dyDescent="0.3">
      <c r="K1483" s="100">
        <v>120363786</v>
      </c>
      <c r="L1483" t="s">
        <v>2224</v>
      </c>
    </row>
    <row r="1484" spans="11:12" x14ac:dyDescent="0.3">
      <c r="K1484" s="100">
        <v>152669976</v>
      </c>
      <c r="L1484" t="s">
        <v>2577</v>
      </c>
    </row>
    <row r="1485" spans="11:12" x14ac:dyDescent="0.3">
      <c r="K1485" s="100">
        <v>322891920</v>
      </c>
      <c r="L1485" t="s">
        <v>4900</v>
      </c>
    </row>
    <row r="1486" spans="11:12" x14ac:dyDescent="0.3">
      <c r="K1486" s="100">
        <v>781915955</v>
      </c>
      <c r="L1486" t="s">
        <v>6881</v>
      </c>
    </row>
    <row r="1487" spans="11:12" x14ac:dyDescent="0.3">
      <c r="K1487" s="100">
        <v>204700309</v>
      </c>
      <c r="L1487" t="s">
        <v>3473</v>
      </c>
    </row>
    <row r="1488" spans="11:12" x14ac:dyDescent="0.3">
      <c r="K1488" s="100">
        <v>561000603</v>
      </c>
      <c r="L1488" t="s">
        <v>5830</v>
      </c>
    </row>
    <row r="1489" spans="11:12" x14ac:dyDescent="0.3">
      <c r="K1489" s="100">
        <v>775424214</v>
      </c>
      <c r="L1489" t="s">
        <v>6833</v>
      </c>
    </row>
    <row r="1490" spans="11:12" x14ac:dyDescent="0.3">
      <c r="K1490" s="100">
        <v>957198856</v>
      </c>
      <c r="L1490" t="s">
        <v>7469</v>
      </c>
    </row>
    <row r="1491" spans="11:12" x14ac:dyDescent="0.3">
      <c r="K1491" s="100">
        <v>262377636</v>
      </c>
      <c r="L1491" t="s">
        <v>4369</v>
      </c>
    </row>
    <row r="1492" spans="11:12" x14ac:dyDescent="0.3">
      <c r="K1492" s="100">
        <v>206856129</v>
      </c>
      <c r="L1492" t="s">
        <v>3615</v>
      </c>
    </row>
    <row r="1493" spans="11:12" x14ac:dyDescent="0.3">
      <c r="K1493" s="100">
        <v>207289151</v>
      </c>
      <c r="L1493" t="s">
        <v>3649</v>
      </c>
    </row>
    <row r="1494" spans="11:12" x14ac:dyDescent="0.3">
      <c r="K1494" s="100">
        <v>202363045</v>
      </c>
      <c r="L1494" t="s">
        <v>1495</v>
      </c>
    </row>
    <row r="1495" spans="11:12" x14ac:dyDescent="0.3">
      <c r="K1495" s="100">
        <v>891498853</v>
      </c>
      <c r="L1495" t="s">
        <v>7236</v>
      </c>
    </row>
    <row r="1496" spans="11:12" x14ac:dyDescent="0.3">
      <c r="K1496" s="100">
        <v>815132661</v>
      </c>
      <c r="L1496" t="s">
        <v>7035</v>
      </c>
    </row>
    <row r="1497" spans="11:12" x14ac:dyDescent="0.3">
      <c r="K1497" s="100">
        <v>363517200</v>
      </c>
      <c r="L1497" t="s">
        <v>5215</v>
      </c>
    </row>
    <row r="1498" spans="11:12" x14ac:dyDescent="0.3">
      <c r="K1498" s="100">
        <v>168081413</v>
      </c>
      <c r="L1498" t="s">
        <v>2715</v>
      </c>
    </row>
    <row r="1499" spans="11:12" x14ac:dyDescent="0.3">
      <c r="K1499" s="100">
        <v>225576289</v>
      </c>
      <c r="L1499" t="s">
        <v>4053</v>
      </c>
    </row>
    <row r="1500" spans="11:12" x14ac:dyDescent="0.3">
      <c r="K1500" s="100" t="s">
        <v>1955</v>
      </c>
      <c r="L1500" t="s">
        <v>7662</v>
      </c>
    </row>
    <row r="1501" spans="11:12" x14ac:dyDescent="0.3">
      <c r="K1501" s="100" t="s">
        <v>1834</v>
      </c>
      <c r="L1501" t="s">
        <v>7648</v>
      </c>
    </row>
    <row r="1502" spans="11:12" x14ac:dyDescent="0.3">
      <c r="K1502" s="100">
        <v>200594382</v>
      </c>
      <c r="L1502" t="s">
        <v>3062</v>
      </c>
    </row>
    <row r="1503" spans="11:12" x14ac:dyDescent="0.3">
      <c r="K1503" s="100">
        <v>157844547</v>
      </c>
      <c r="L1503" t="s">
        <v>2621</v>
      </c>
    </row>
    <row r="1504" spans="11:12" x14ac:dyDescent="0.3">
      <c r="K1504" s="100">
        <v>690777614</v>
      </c>
      <c r="L1504" t="s">
        <v>6390</v>
      </c>
    </row>
    <row r="1505" spans="11:12" x14ac:dyDescent="0.3">
      <c r="K1505" s="100">
        <v>621133497</v>
      </c>
      <c r="L1505" t="s">
        <v>5946</v>
      </c>
    </row>
    <row r="1506" spans="11:12" x14ac:dyDescent="0.3">
      <c r="K1506" s="100">
        <v>670638014</v>
      </c>
      <c r="L1506" t="s">
        <v>6219</v>
      </c>
    </row>
    <row r="1507" spans="11:12" x14ac:dyDescent="0.3">
      <c r="K1507" s="100">
        <v>201555325</v>
      </c>
      <c r="L1507" t="s">
        <v>3148</v>
      </c>
    </row>
    <row r="1508" spans="11:12" x14ac:dyDescent="0.3">
      <c r="K1508" s="100">
        <v>726928690</v>
      </c>
      <c r="L1508" t="s">
        <v>6578</v>
      </c>
    </row>
    <row r="1509" spans="11:12" x14ac:dyDescent="0.3">
      <c r="K1509" s="100">
        <v>200548291</v>
      </c>
      <c r="L1509" t="s">
        <v>3054</v>
      </c>
    </row>
    <row r="1510" spans="11:12" x14ac:dyDescent="0.3">
      <c r="K1510" s="100">
        <v>898770834</v>
      </c>
      <c r="L1510" t="s">
        <v>7265</v>
      </c>
    </row>
    <row r="1511" spans="11:12" x14ac:dyDescent="0.3">
      <c r="K1511" s="100">
        <v>207084365</v>
      </c>
      <c r="L1511" t="s">
        <v>3633</v>
      </c>
    </row>
    <row r="1512" spans="11:12" x14ac:dyDescent="0.3">
      <c r="K1512" s="100">
        <v>248061478</v>
      </c>
      <c r="L1512" t="s">
        <v>4255</v>
      </c>
    </row>
    <row r="1513" spans="11:12" x14ac:dyDescent="0.3">
      <c r="K1513" s="100">
        <v>470398604</v>
      </c>
      <c r="L1513" t="s">
        <v>5605</v>
      </c>
    </row>
    <row r="1514" spans="11:12" x14ac:dyDescent="0.3">
      <c r="K1514" s="100">
        <v>673636829</v>
      </c>
      <c r="L1514" t="s">
        <v>6237</v>
      </c>
    </row>
    <row r="1515" spans="11:12" x14ac:dyDescent="0.3">
      <c r="K1515" s="100">
        <v>320993660</v>
      </c>
      <c r="L1515" t="s">
        <v>4887</v>
      </c>
    </row>
    <row r="1516" spans="11:12" x14ac:dyDescent="0.3">
      <c r="K1516" s="100">
        <v>377723058</v>
      </c>
      <c r="L1516" t="s">
        <v>5300</v>
      </c>
    </row>
    <row r="1517" spans="11:12" x14ac:dyDescent="0.3">
      <c r="K1517" s="100">
        <v>101088235</v>
      </c>
      <c r="L1517" t="s">
        <v>1993</v>
      </c>
    </row>
    <row r="1518" spans="11:12" x14ac:dyDescent="0.3">
      <c r="K1518" s="100">
        <v>207745105</v>
      </c>
      <c r="L1518" t="s">
        <v>3695</v>
      </c>
    </row>
    <row r="1519" spans="11:12" x14ac:dyDescent="0.3">
      <c r="K1519" s="100">
        <v>285302820</v>
      </c>
      <c r="L1519" t="s">
        <v>667</v>
      </c>
    </row>
    <row r="1520" spans="11:12" x14ac:dyDescent="0.3">
      <c r="K1520" s="100">
        <v>303483667</v>
      </c>
      <c r="L1520" t="s">
        <v>4738</v>
      </c>
    </row>
    <row r="1521" spans="11:12" x14ac:dyDescent="0.3">
      <c r="K1521" s="100">
        <v>124344840</v>
      </c>
      <c r="L1521" t="s">
        <v>2271</v>
      </c>
    </row>
    <row r="1522" spans="11:12" x14ac:dyDescent="0.3">
      <c r="K1522" s="100">
        <v>140704008</v>
      </c>
      <c r="L1522" t="s">
        <v>2484</v>
      </c>
    </row>
    <row r="1523" spans="11:12" x14ac:dyDescent="0.3">
      <c r="K1523" s="100">
        <v>426337584</v>
      </c>
      <c r="L1523" t="s">
        <v>5458</v>
      </c>
    </row>
    <row r="1524" spans="11:12" x14ac:dyDescent="0.3">
      <c r="K1524" s="100">
        <v>774920641</v>
      </c>
      <c r="L1524" t="s">
        <v>6828</v>
      </c>
    </row>
    <row r="1525" spans="11:12" x14ac:dyDescent="0.3">
      <c r="K1525" s="100">
        <v>247041982</v>
      </c>
      <c r="L1525" t="s">
        <v>4247</v>
      </c>
    </row>
    <row r="1526" spans="11:12" x14ac:dyDescent="0.3">
      <c r="K1526" s="100">
        <v>169375232</v>
      </c>
      <c r="L1526" t="s">
        <v>2727</v>
      </c>
    </row>
    <row r="1527" spans="11:12" x14ac:dyDescent="0.3">
      <c r="K1527" s="100">
        <v>332961438</v>
      </c>
      <c r="L1527" t="s">
        <v>4966</v>
      </c>
    </row>
    <row r="1528" spans="11:12" x14ac:dyDescent="0.3">
      <c r="K1528" s="100">
        <v>432948463</v>
      </c>
      <c r="L1528" t="s">
        <v>5481</v>
      </c>
    </row>
    <row r="1529" spans="11:12" x14ac:dyDescent="0.3">
      <c r="K1529" s="100">
        <v>872428569</v>
      </c>
      <c r="L1529" t="s">
        <v>7152</v>
      </c>
    </row>
    <row r="1530" spans="11:12" x14ac:dyDescent="0.3">
      <c r="K1530" s="100">
        <v>981046773</v>
      </c>
      <c r="L1530" t="s">
        <v>7538</v>
      </c>
    </row>
    <row r="1531" spans="11:12" x14ac:dyDescent="0.3">
      <c r="K1531" s="100">
        <v>287572638</v>
      </c>
      <c r="L1531" t="s">
        <v>4603</v>
      </c>
    </row>
    <row r="1532" spans="11:12" x14ac:dyDescent="0.3">
      <c r="K1532" s="100">
        <v>781142050</v>
      </c>
      <c r="L1532" t="s">
        <v>6871</v>
      </c>
    </row>
    <row r="1533" spans="11:12" x14ac:dyDescent="0.3">
      <c r="K1533" s="100">
        <v>578807500</v>
      </c>
      <c r="L1533" t="s">
        <v>5871</v>
      </c>
    </row>
    <row r="1534" spans="11:12" x14ac:dyDescent="0.3">
      <c r="K1534" s="100">
        <v>144342127</v>
      </c>
      <c r="L1534" t="s">
        <v>2508</v>
      </c>
    </row>
    <row r="1535" spans="11:12" x14ac:dyDescent="0.3">
      <c r="K1535" s="100">
        <v>748967460</v>
      </c>
      <c r="L1535" t="s">
        <v>6671</v>
      </c>
    </row>
    <row r="1536" spans="11:12" x14ac:dyDescent="0.3">
      <c r="K1536" s="100">
        <v>636914304</v>
      </c>
      <c r="L1536" t="s">
        <v>6056</v>
      </c>
    </row>
    <row r="1537" spans="11:12" x14ac:dyDescent="0.3">
      <c r="K1537" s="100">
        <v>390344120</v>
      </c>
      <c r="L1537" t="s">
        <v>5341</v>
      </c>
    </row>
    <row r="1538" spans="11:12" x14ac:dyDescent="0.3">
      <c r="K1538" s="100">
        <v>694759220</v>
      </c>
      <c r="L1538" t="s">
        <v>6417</v>
      </c>
    </row>
    <row r="1539" spans="11:12" x14ac:dyDescent="0.3">
      <c r="K1539" s="100">
        <v>345054073</v>
      </c>
      <c r="L1539" t="s">
        <v>5069</v>
      </c>
    </row>
    <row r="1540" spans="11:12" x14ac:dyDescent="0.3">
      <c r="K1540" s="100">
        <v>807247921</v>
      </c>
      <c r="L1540" t="s">
        <v>7011</v>
      </c>
    </row>
    <row r="1541" spans="11:12" x14ac:dyDescent="0.3">
      <c r="K1541" s="100">
        <v>202110297</v>
      </c>
      <c r="L1541" t="s">
        <v>3217</v>
      </c>
    </row>
    <row r="1542" spans="11:12" x14ac:dyDescent="0.3">
      <c r="K1542" s="100">
        <v>238358523</v>
      </c>
      <c r="L1542" t="s">
        <v>4178</v>
      </c>
    </row>
    <row r="1543" spans="11:12" x14ac:dyDescent="0.3">
      <c r="K1543" s="100">
        <v>200390259</v>
      </c>
      <c r="L1543" t="s">
        <v>1113</v>
      </c>
    </row>
    <row r="1544" spans="11:12" x14ac:dyDescent="0.3">
      <c r="K1544" s="100">
        <v>116528622</v>
      </c>
      <c r="L1544" t="s">
        <v>2179</v>
      </c>
    </row>
    <row r="1545" spans="11:12" x14ac:dyDescent="0.3">
      <c r="K1545" s="100">
        <v>651792398</v>
      </c>
      <c r="L1545" t="s">
        <v>6130</v>
      </c>
    </row>
    <row r="1546" spans="11:12" x14ac:dyDescent="0.3">
      <c r="K1546" s="100">
        <v>990807817</v>
      </c>
      <c r="L1546" t="s">
        <v>7562</v>
      </c>
    </row>
    <row r="1547" spans="11:12" x14ac:dyDescent="0.3">
      <c r="K1547" s="100">
        <v>101300005</v>
      </c>
      <c r="L1547" t="s">
        <v>1996</v>
      </c>
    </row>
    <row r="1548" spans="11:12" x14ac:dyDescent="0.3">
      <c r="K1548" s="100">
        <v>348000004</v>
      </c>
      <c r="L1548" t="s">
        <v>1996</v>
      </c>
    </row>
    <row r="1549" spans="11:12" x14ac:dyDescent="0.3">
      <c r="K1549" s="100">
        <v>397200000</v>
      </c>
      <c r="L1549" t="s">
        <v>1996</v>
      </c>
    </row>
    <row r="1550" spans="11:12" x14ac:dyDescent="0.3">
      <c r="K1550" s="100">
        <v>956100003</v>
      </c>
      <c r="L1550" t="s">
        <v>1996</v>
      </c>
    </row>
    <row r="1551" spans="11:12" x14ac:dyDescent="0.3">
      <c r="K1551" s="100" t="s">
        <v>1916</v>
      </c>
      <c r="L1551" t="s">
        <v>1996</v>
      </c>
    </row>
    <row r="1552" spans="11:12" x14ac:dyDescent="0.3">
      <c r="K1552" s="100" t="s">
        <v>1894</v>
      </c>
      <c r="L1552" t="s">
        <v>1996</v>
      </c>
    </row>
    <row r="1553" spans="11:12" x14ac:dyDescent="0.3">
      <c r="K1553" s="100">
        <v>107861289</v>
      </c>
      <c r="L1553" t="s">
        <v>2082</v>
      </c>
    </row>
    <row r="1554" spans="11:12" x14ac:dyDescent="0.3">
      <c r="K1554" s="100">
        <v>966205091</v>
      </c>
      <c r="L1554" t="s">
        <v>7492</v>
      </c>
    </row>
    <row r="1555" spans="11:12" x14ac:dyDescent="0.3">
      <c r="K1555" s="100">
        <v>207916402</v>
      </c>
      <c r="L1555" t="s">
        <v>3715</v>
      </c>
    </row>
    <row r="1556" spans="11:12" x14ac:dyDescent="0.3">
      <c r="K1556" s="100">
        <v>886014503</v>
      </c>
      <c r="L1556" t="s">
        <v>7217</v>
      </c>
    </row>
    <row r="1557" spans="11:12" x14ac:dyDescent="0.3">
      <c r="K1557" s="100">
        <v>420013787</v>
      </c>
      <c r="L1557" t="s">
        <v>5438</v>
      </c>
    </row>
    <row r="1558" spans="11:12" x14ac:dyDescent="0.3">
      <c r="K1558" s="100">
        <v>506971780</v>
      </c>
      <c r="L1558" t="s">
        <v>5700</v>
      </c>
    </row>
    <row r="1559" spans="11:12" x14ac:dyDescent="0.3">
      <c r="K1559" s="100">
        <v>377868676</v>
      </c>
      <c r="L1559" t="s">
        <v>5301</v>
      </c>
    </row>
    <row r="1560" spans="11:12" x14ac:dyDescent="0.3">
      <c r="K1560" s="100">
        <v>898465926</v>
      </c>
      <c r="L1560" t="s">
        <v>7261</v>
      </c>
    </row>
    <row r="1561" spans="11:12" x14ac:dyDescent="0.3">
      <c r="K1561" s="100">
        <v>574000009</v>
      </c>
      <c r="L1561" t="s">
        <v>5853</v>
      </c>
    </row>
    <row r="1562" spans="11:12" x14ac:dyDescent="0.3">
      <c r="K1562" s="100">
        <v>207237562</v>
      </c>
      <c r="L1562" t="s">
        <v>3645</v>
      </c>
    </row>
    <row r="1563" spans="11:12" x14ac:dyDescent="0.3">
      <c r="K1563" s="100">
        <v>139867564</v>
      </c>
      <c r="L1563" t="s">
        <v>2476</v>
      </c>
    </row>
    <row r="1564" spans="11:12" x14ac:dyDescent="0.3">
      <c r="K1564" s="100">
        <v>831843624</v>
      </c>
      <c r="L1564" t="s">
        <v>7050</v>
      </c>
    </row>
    <row r="1565" spans="11:12" x14ac:dyDescent="0.3">
      <c r="K1565" s="100">
        <v>325693304</v>
      </c>
      <c r="L1565" t="s">
        <v>4920</v>
      </c>
    </row>
    <row r="1566" spans="11:12" x14ac:dyDescent="0.3">
      <c r="K1566" s="100">
        <v>291248772</v>
      </c>
      <c r="L1566" t="s">
        <v>4645</v>
      </c>
    </row>
    <row r="1567" spans="11:12" x14ac:dyDescent="0.3">
      <c r="K1567" s="100">
        <v>630957370</v>
      </c>
      <c r="L1567" t="s">
        <v>6012</v>
      </c>
    </row>
    <row r="1568" spans="11:12" x14ac:dyDescent="0.3">
      <c r="K1568" s="100">
        <v>213226266</v>
      </c>
      <c r="L1568" t="s">
        <v>3941</v>
      </c>
    </row>
    <row r="1569" spans="11:12" x14ac:dyDescent="0.3">
      <c r="K1569" s="100">
        <v>784538834</v>
      </c>
      <c r="L1569" t="s">
        <v>6897</v>
      </c>
    </row>
    <row r="1570" spans="11:12" x14ac:dyDescent="0.3">
      <c r="K1570" s="100">
        <v>795978070</v>
      </c>
      <c r="L1570" t="s">
        <v>6971</v>
      </c>
    </row>
    <row r="1571" spans="11:12" x14ac:dyDescent="0.3">
      <c r="K1571" s="100">
        <v>445987310</v>
      </c>
      <c r="L1571" t="s">
        <v>5511</v>
      </c>
    </row>
    <row r="1572" spans="11:12" x14ac:dyDescent="0.3">
      <c r="K1572" s="100">
        <v>686797759</v>
      </c>
      <c r="L1572" t="s">
        <v>6353</v>
      </c>
    </row>
    <row r="1573" spans="11:12" x14ac:dyDescent="0.3">
      <c r="K1573" s="100">
        <v>686797813</v>
      </c>
      <c r="L1573" t="s">
        <v>6353</v>
      </c>
    </row>
    <row r="1574" spans="11:12" x14ac:dyDescent="0.3">
      <c r="K1574" s="100">
        <v>122828743</v>
      </c>
      <c r="L1574" t="s">
        <v>2254</v>
      </c>
    </row>
    <row r="1575" spans="11:12" x14ac:dyDescent="0.3">
      <c r="K1575" s="100">
        <v>915301924</v>
      </c>
      <c r="L1575" t="s">
        <v>7355</v>
      </c>
    </row>
    <row r="1576" spans="11:12" x14ac:dyDescent="0.3">
      <c r="K1576" s="100">
        <v>352918326</v>
      </c>
      <c r="L1576" t="s">
        <v>5125</v>
      </c>
    </row>
    <row r="1577" spans="11:12" x14ac:dyDescent="0.3">
      <c r="K1577" s="100">
        <v>897780593</v>
      </c>
      <c r="L1577" t="s">
        <v>7256</v>
      </c>
    </row>
    <row r="1578" spans="11:12" x14ac:dyDescent="0.3">
      <c r="K1578" s="100">
        <v>208950596</v>
      </c>
      <c r="L1578" t="s">
        <v>3782</v>
      </c>
    </row>
    <row r="1579" spans="11:12" x14ac:dyDescent="0.3">
      <c r="K1579" s="100">
        <v>208955242</v>
      </c>
      <c r="L1579" t="s">
        <v>3782</v>
      </c>
    </row>
    <row r="1580" spans="11:12" x14ac:dyDescent="0.3">
      <c r="K1580" s="100">
        <v>208955318</v>
      </c>
      <c r="L1580" t="s">
        <v>3782</v>
      </c>
    </row>
    <row r="1581" spans="11:12" x14ac:dyDescent="0.3">
      <c r="K1581" s="100">
        <v>519489929</v>
      </c>
      <c r="L1581" t="s">
        <v>3782</v>
      </c>
    </row>
    <row r="1582" spans="11:12" x14ac:dyDescent="0.3">
      <c r="K1582" s="100">
        <v>460558522</v>
      </c>
      <c r="L1582" t="s">
        <v>5562</v>
      </c>
    </row>
    <row r="1583" spans="11:12" x14ac:dyDescent="0.3">
      <c r="K1583" s="100">
        <v>573752503</v>
      </c>
      <c r="L1583" t="s">
        <v>5562</v>
      </c>
    </row>
    <row r="1584" spans="11:12" x14ac:dyDescent="0.3">
      <c r="K1584" s="100">
        <v>575007422</v>
      </c>
      <c r="L1584" t="s">
        <v>5562</v>
      </c>
    </row>
    <row r="1585" spans="11:12" x14ac:dyDescent="0.3">
      <c r="K1585" s="100">
        <v>577249121</v>
      </c>
      <c r="L1585" t="s">
        <v>5866</v>
      </c>
    </row>
    <row r="1586" spans="11:12" x14ac:dyDescent="0.3">
      <c r="K1586" s="100">
        <v>769582444</v>
      </c>
      <c r="L1586" t="s">
        <v>6777</v>
      </c>
    </row>
    <row r="1587" spans="11:12" x14ac:dyDescent="0.3">
      <c r="K1587" s="100">
        <v>770082528</v>
      </c>
      <c r="L1587" t="s">
        <v>6777</v>
      </c>
    </row>
    <row r="1588" spans="11:12" x14ac:dyDescent="0.3">
      <c r="K1588" s="100">
        <v>347136018</v>
      </c>
      <c r="L1588" t="s">
        <v>5083</v>
      </c>
    </row>
    <row r="1589" spans="11:12" x14ac:dyDescent="0.3">
      <c r="K1589" s="100">
        <v>346896094</v>
      </c>
      <c r="L1589" t="s">
        <v>5081</v>
      </c>
    </row>
    <row r="1590" spans="11:12" x14ac:dyDescent="0.3">
      <c r="K1590" s="100">
        <v>907107779</v>
      </c>
      <c r="L1590" t="s">
        <v>7311</v>
      </c>
    </row>
    <row r="1591" spans="11:12" x14ac:dyDescent="0.3">
      <c r="K1591" s="100">
        <v>996313751</v>
      </c>
      <c r="L1591" t="s">
        <v>7574</v>
      </c>
    </row>
    <row r="1592" spans="11:12" x14ac:dyDescent="0.3">
      <c r="K1592" s="100">
        <v>776117447</v>
      </c>
      <c r="L1592" t="s">
        <v>6837</v>
      </c>
    </row>
    <row r="1593" spans="11:12" x14ac:dyDescent="0.3">
      <c r="K1593" s="100">
        <v>687708989</v>
      </c>
      <c r="L1593" t="s">
        <v>6364</v>
      </c>
    </row>
    <row r="1594" spans="11:12" x14ac:dyDescent="0.3">
      <c r="K1594" s="100">
        <v>639694372</v>
      </c>
      <c r="L1594" t="s">
        <v>6072</v>
      </c>
    </row>
    <row r="1595" spans="11:12" x14ac:dyDescent="0.3">
      <c r="K1595" s="100">
        <v>152700008</v>
      </c>
      <c r="L1595" t="s">
        <v>2578</v>
      </c>
    </row>
    <row r="1596" spans="11:12" x14ac:dyDescent="0.3">
      <c r="K1596" s="100">
        <v>794896437</v>
      </c>
      <c r="L1596" t="s">
        <v>6968</v>
      </c>
    </row>
    <row r="1597" spans="11:12" x14ac:dyDescent="0.3">
      <c r="K1597" s="100">
        <v>611664621</v>
      </c>
      <c r="L1597" t="s">
        <v>5923</v>
      </c>
    </row>
    <row r="1598" spans="11:12" x14ac:dyDescent="0.3">
      <c r="K1598" s="100">
        <v>137471060</v>
      </c>
      <c r="L1598" t="s">
        <v>2442</v>
      </c>
    </row>
    <row r="1599" spans="11:12" x14ac:dyDescent="0.3">
      <c r="K1599" s="100">
        <v>869211958</v>
      </c>
      <c r="L1599" t="s">
        <v>2442</v>
      </c>
    </row>
    <row r="1600" spans="11:12" x14ac:dyDescent="0.3">
      <c r="K1600" s="100">
        <v>340478460</v>
      </c>
      <c r="L1600" t="s">
        <v>5021</v>
      </c>
    </row>
    <row r="1601" spans="11:12" x14ac:dyDescent="0.3">
      <c r="K1601" s="100">
        <v>265883168</v>
      </c>
      <c r="L1601" t="s">
        <v>4405</v>
      </c>
    </row>
    <row r="1602" spans="11:12" x14ac:dyDescent="0.3">
      <c r="K1602" s="100">
        <v>391688060</v>
      </c>
      <c r="L1602" t="s">
        <v>5350</v>
      </c>
    </row>
    <row r="1603" spans="11:12" x14ac:dyDescent="0.3">
      <c r="K1603" s="100" t="s">
        <v>1896</v>
      </c>
      <c r="L1603" t="s">
        <v>7622</v>
      </c>
    </row>
    <row r="1604" spans="11:12" x14ac:dyDescent="0.3">
      <c r="K1604" s="100">
        <v>767207077</v>
      </c>
      <c r="L1604" t="s">
        <v>6757</v>
      </c>
    </row>
    <row r="1605" spans="11:12" x14ac:dyDescent="0.3">
      <c r="K1605" s="100">
        <v>929693450</v>
      </c>
      <c r="L1605" t="s">
        <v>7391</v>
      </c>
    </row>
    <row r="1606" spans="11:12" x14ac:dyDescent="0.3">
      <c r="K1606" s="100">
        <v>109996068</v>
      </c>
      <c r="L1606" t="s">
        <v>2106</v>
      </c>
    </row>
    <row r="1607" spans="11:12" x14ac:dyDescent="0.3">
      <c r="K1607" s="100">
        <v>339704317</v>
      </c>
      <c r="L1607" t="s">
        <v>5015</v>
      </c>
    </row>
    <row r="1608" spans="11:12" x14ac:dyDescent="0.3">
      <c r="K1608" s="100">
        <v>661293101</v>
      </c>
      <c r="L1608" t="s">
        <v>6163</v>
      </c>
    </row>
    <row r="1609" spans="11:12" x14ac:dyDescent="0.3">
      <c r="K1609" s="100">
        <v>118212665</v>
      </c>
      <c r="L1609" t="s">
        <v>2200</v>
      </c>
    </row>
    <row r="1610" spans="11:12" x14ac:dyDescent="0.3">
      <c r="K1610" s="100">
        <v>102933745</v>
      </c>
      <c r="L1610" t="s">
        <v>2017</v>
      </c>
    </row>
    <row r="1611" spans="11:12" x14ac:dyDescent="0.3">
      <c r="K1611" s="100" t="s">
        <v>1970</v>
      </c>
      <c r="L1611" t="s">
        <v>7596</v>
      </c>
    </row>
    <row r="1612" spans="11:12" x14ac:dyDescent="0.3">
      <c r="K1612" s="100">
        <v>338709773</v>
      </c>
      <c r="L1612" t="s">
        <v>5006</v>
      </c>
    </row>
    <row r="1613" spans="11:12" x14ac:dyDescent="0.3">
      <c r="K1613" s="100">
        <v>202508526</v>
      </c>
      <c r="L1613" t="s">
        <v>3259</v>
      </c>
    </row>
    <row r="1614" spans="11:12" x14ac:dyDescent="0.3">
      <c r="K1614" s="100">
        <v>831192224</v>
      </c>
      <c r="L1614" t="s">
        <v>7049</v>
      </c>
    </row>
    <row r="1615" spans="11:12" x14ac:dyDescent="0.3">
      <c r="K1615" s="100">
        <v>861476286</v>
      </c>
      <c r="L1615" t="s">
        <v>7116</v>
      </c>
    </row>
    <row r="1616" spans="11:12" x14ac:dyDescent="0.3">
      <c r="K1616" s="100">
        <v>975173399</v>
      </c>
      <c r="L1616" t="s">
        <v>7512</v>
      </c>
    </row>
    <row r="1617" spans="11:12" x14ac:dyDescent="0.3">
      <c r="K1617" s="100">
        <v>100234840</v>
      </c>
      <c r="L1617" t="s">
        <v>1982</v>
      </c>
    </row>
    <row r="1618" spans="11:12" x14ac:dyDescent="0.3">
      <c r="K1618" s="100">
        <v>129028831</v>
      </c>
      <c r="L1618" t="s">
        <v>2337</v>
      </c>
    </row>
    <row r="1619" spans="11:12" x14ac:dyDescent="0.3">
      <c r="K1619" s="100" t="s">
        <v>1843</v>
      </c>
      <c r="L1619" t="s">
        <v>7608</v>
      </c>
    </row>
    <row r="1620" spans="11:12" x14ac:dyDescent="0.3">
      <c r="K1620" s="100">
        <v>229732781</v>
      </c>
      <c r="L1620" t="s">
        <v>4094</v>
      </c>
    </row>
    <row r="1621" spans="11:12" x14ac:dyDescent="0.3">
      <c r="K1621" s="100">
        <v>256690551</v>
      </c>
      <c r="L1621" t="s">
        <v>4320</v>
      </c>
    </row>
    <row r="1622" spans="11:12" x14ac:dyDescent="0.3">
      <c r="K1622" s="100">
        <v>735055410</v>
      </c>
      <c r="L1622" t="s">
        <v>6645</v>
      </c>
    </row>
    <row r="1623" spans="11:12" x14ac:dyDescent="0.3">
      <c r="K1623" s="100">
        <v>203379709</v>
      </c>
      <c r="L1623" t="s">
        <v>3339</v>
      </c>
    </row>
    <row r="1624" spans="11:12" x14ac:dyDescent="0.3">
      <c r="K1624" s="100">
        <v>585579440</v>
      </c>
      <c r="L1624" t="s">
        <v>5896</v>
      </c>
    </row>
    <row r="1625" spans="11:12" x14ac:dyDescent="0.3">
      <c r="K1625" s="100">
        <v>663130234</v>
      </c>
      <c r="L1625" t="s">
        <v>6167</v>
      </c>
    </row>
    <row r="1626" spans="11:12" x14ac:dyDescent="0.3">
      <c r="K1626" s="100">
        <v>201313876</v>
      </c>
      <c r="L1626" t="s">
        <v>3130</v>
      </c>
    </row>
    <row r="1627" spans="11:12" x14ac:dyDescent="0.3">
      <c r="K1627" s="100">
        <v>217087309</v>
      </c>
      <c r="L1627" t="s">
        <v>3969</v>
      </c>
    </row>
    <row r="1628" spans="11:12" x14ac:dyDescent="0.3">
      <c r="K1628" s="100">
        <v>345587063</v>
      </c>
      <c r="L1628" t="s">
        <v>5071</v>
      </c>
    </row>
    <row r="1629" spans="11:12" x14ac:dyDescent="0.3">
      <c r="K1629" s="100" t="s">
        <v>1892</v>
      </c>
      <c r="L1629" t="s">
        <v>7619</v>
      </c>
    </row>
    <row r="1630" spans="11:12" x14ac:dyDescent="0.3">
      <c r="K1630" s="100">
        <v>344135665</v>
      </c>
      <c r="L1630" t="s">
        <v>5058</v>
      </c>
    </row>
    <row r="1631" spans="11:12" x14ac:dyDescent="0.3">
      <c r="K1631" s="100">
        <v>100651742</v>
      </c>
      <c r="L1631" t="s">
        <v>1988</v>
      </c>
    </row>
    <row r="1632" spans="11:12" x14ac:dyDescent="0.3">
      <c r="K1632" s="100">
        <v>107991867</v>
      </c>
      <c r="L1632" t="s">
        <v>2084</v>
      </c>
    </row>
    <row r="1633" spans="11:12" x14ac:dyDescent="0.3">
      <c r="K1633" s="100">
        <v>252249664</v>
      </c>
      <c r="L1633" t="s">
        <v>2084</v>
      </c>
    </row>
    <row r="1634" spans="11:12" x14ac:dyDescent="0.3">
      <c r="K1634" s="100">
        <v>255258427</v>
      </c>
      <c r="L1634" t="s">
        <v>4311</v>
      </c>
    </row>
    <row r="1635" spans="11:12" x14ac:dyDescent="0.3">
      <c r="K1635" s="100">
        <v>764819470</v>
      </c>
      <c r="L1635" t="s">
        <v>6734</v>
      </c>
    </row>
    <row r="1636" spans="11:12" x14ac:dyDescent="0.3">
      <c r="K1636" s="100">
        <v>472654101</v>
      </c>
      <c r="L1636" t="s">
        <v>5613</v>
      </c>
    </row>
    <row r="1637" spans="11:12" x14ac:dyDescent="0.3">
      <c r="K1637" s="100">
        <v>287565542</v>
      </c>
      <c r="L1637" t="s">
        <v>4602</v>
      </c>
    </row>
    <row r="1638" spans="11:12" x14ac:dyDescent="0.3">
      <c r="K1638" s="100">
        <v>764613554</v>
      </c>
      <c r="L1638" t="s">
        <v>663</v>
      </c>
    </row>
    <row r="1639" spans="11:12" x14ac:dyDescent="0.3">
      <c r="K1639" s="100">
        <v>912765733</v>
      </c>
      <c r="L1639" t="s">
        <v>663</v>
      </c>
    </row>
    <row r="1640" spans="11:12" x14ac:dyDescent="0.3">
      <c r="K1640" s="100">
        <v>247224920</v>
      </c>
      <c r="L1640" t="s">
        <v>4250</v>
      </c>
    </row>
    <row r="1641" spans="11:12" x14ac:dyDescent="0.3">
      <c r="K1641" s="100">
        <v>250171463</v>
      </c>
      <c r="L1641" t="s">
        <v>4271</v>
      </c>
    </row>
    <row r="1642" spans="11:12" x14ac:dyDescent="0.3">
      <c r="K1642" s="100">
        <v>767848536</v>
      </c>
      <c r="L1642" t="s">
        <v>6763</v>
      </c>
    </row>
    <row r="1643" spans="11:12" x14ac:dyDescent="0.3">
      <c r="K1643" s="100">
        <v>787243410</v>
      </c>
      <c r="L1643" t="s">
        <v>6916</v>
      </c>
    </row>
    <row r="1644" spans="11:12" x14ac:dyDescent="0.3">
      <c r="K1644" s="100">
        <v>360537064</v>
      </c>
      <c r="L1644" t="s">
        <v>5190</v>
      </c>
    </row>
    <row r="1645" spans="11:12" x14ac:dyDescent="0.3">
      <c r="K1645" s="100">
        <v>822185428</v>
      </c>
      <c r="L1645" t="s">
        <v>7041</v>
      </c>
    </row>
    <row r="1646" spans="11:12" x14ac:dyDescent="0.3">
      <c r="K1646" s="100">
        <v>646047099</v>
      </c>
      <c r="L1646" t="s">
        <v>6109</v>
      </c>
    </row>
    <row r="1647" spans="11:12" x14ac:dyDescent="0.3">
      <c r="K1647" s="100">
        <v>619835271</v>
      </c>
      <c r="L1647" t="s">
        <v>5939</v>
      </c>
    </row>
    <row r="1648" spans="11:12" x14ac:dyDescent="0.3">
      <c r="K1648" s="100">
        <v>207157456</v>
      </c>
      <c r="L1648" t="s">
        <v>3638</v>
      </c>
    </row>
    <row r="1649" spans="11:12" x14ac:dyDescent="0.3">
      <c r="K1649" s="100">
        <v>204182872</v>
      </c>
      <c r="L1649" t="s">
        <v>3420</v>
      </c>
    </row>
    <row r="1650" spans="11:12" x14ac:dyDescent="0.3">
      <c r="K1650" s="100">
        <v>176402822</v>
      </c>
      <c r="L1650" t="s">
        <v>2801</v>
      </c>
    </row>
    <row r="1651" spans="11:12" x14ac:dyDescent="0.3">
      <c r="K1651" s="100">
        <v>237518764</v>
      </c>
      <c r="L1651" t="s">
        <v>4167</v>
      </c>
    </row>
    <row r="1652" spans="11:12" x14ac:dyDescent="0.3">
      <c r="K1652" s="100">
        <v>505681240</v>
      </c>
      <c r="L1652" t="s">
        <v>5695</v>
      </c>
    </row>
    <row r="1653" spans="11:12" x14ac:dyDescent="0.3">
      <c r="K1653" s="100">
        <v>201014522</v>
      </c>
      <c r="L1653" t="s">
        <v>3099</v>
      </c>
    </row>
    <row r="1654" spans="11:12" x14ac:dyDescent="0.3">
      <c r="K1654" s="100">
        <v>647742874</v>
      </c>
      <c r="L1654" t="s">
        <v>6118</v>
      </c>
    </row>
    <row r="1655" spans="11:12" x14ac:dyDescent="0.3">
      <c r="K1655" s="100">
        <v>296189197</v>
      </c>
      <c r="L1655" t="s">
        <v>4687</v>
      </c>
    </row>
    <row r="1656" spans="11:12" x14ac:dyDescent="0.3">
      <c r="K1656" s="100">
        <v>146571492</v>
      </c>
      <c r="L1656" t="s">
        <v>2530</v>
      </c>
    </row>
    <row r="1657" spans="11:12" x14ac:dyDescent="0.3">
      <c r="K1657" s="100">
        <v>892865051</v>
      </c>
      <c r="L1657" t="s">
        <v>7242</v>
      </c>
    </row>
    <row r="1658" spans="11:12" x14ac:dyDescent="0.3">
      <c r="K1658" s="100">
        <v>796818093</v>
      </c>
      <c r="L1658" t="s">
        <v>6975</v>
      </c>
    </row>
    <row r="1659" spans="11:12" x14ac:dyDescent="0.3">
      <c r="K1659" s="100">
        <v>109554340</v>
      </c>
      <c r="L1659" t="s">
        <v>2104</v>
      </c>
    </row>
    <row r="1660" spans="11:12" x14ac:dyDescent="0.3">
      <c r="K1660" s="100">
        <v>167949240</v>
      </c>
      <c r="L1660" t="s">
        <v>2713</v>
      </c>
    </row>
    <row r="1661" spans="11:12" x14ac:dyDescent="0.3">
      <c r="K1661" s="100">
        <v>888136347</v>
      </c>
      <c r="L1661" t="s">
        <v>7225</v>
      </c>
    </row>
    <row r="1662" spans="11:12" x14ac:dyDescent="0.3">
      <c r="K1662" s="100">
        <v>369503413</v>
      </c>
      <c r="L1662" t="s">
        <v>5255</v>
      </c>
    </row>
    <row r="1663" spans="11:12" x14ac:dyDescent="0.3">
      <c r="K1663" s="100">
        <v>698563796</v>
      </c>
      <c r="L1663" t="s">
        <v>1828</v>
      </c>
    </row>
    <row r="1664" spans="11:12" x14ac:dyDescent="0.3">
      <c r="K1664" s="100">
        <v>698563834</v>
      </c>
      <c r="L1664" t="s">
        <v>1828</v>
      </c>
    </row>
    <row r="1665" spans="11:12" x14ac:dyDescent="0.3">
      <c r="K1665" s="100">
        <v>206080014</v>
      </c>
      <c r="L1665" t="s">
        <v>3558</v>
      </c>
    </row>
    <row r="1666" spans="11:12" x14ac:dyDescent="0.3">
      <c r="K1666" s="100">
        <v>285473764</v>
      </c>
      <c r="L1666" t="s">
        <v>4587</v>
      </c>
    </row>
    <row r="1667" spans="11:12" x14ac:dyDescent="0.3">
      <c r="K1667" s="100">
        <v>691822753</v>
      </c>
      <c r="L1667" t="s">
        <v>6396</v>
      </c>
    </row>
    <row r="1668" spans="11:12" x14ac:dyDescent="0.3">
      <c r="K1668" s="100">
        <v>918212590</v>
      </c>
      <c r="L1668" t="s">
        <v>7368</v>
      </c>
    </row>
    <row r="1669" spans="11:12" x14ac:dyDescent="0.3">
      <c r="K1669" s="100" t="s">
        <v>1876</v>
      </c>
      <c r="L1669" t="s">
        <v>7643</v>
      </c>
    </row>
    <row r="1670" spans="11:12" x14ac:dyDescent="0.3">
      <c r="K1670" s="100">
        <v>717820460</v>
      </c>
      <c r="L1670" t="s">
        <v>6516</v>
      </c>
    </row>
    <row r="1671" spans="11:12" x14ac:dyDescent="0.3">
      <c r="K1671" s="100">
        <v>957495672</v>
      </c>
      <c r="L1671" t="s">
        <v>7471</v>
      </c>
    </row>
    <row r="1672" spans="11:12" x14ac:dyDescent="0.3">
      <c r="K1672" s="100">
        <v>350888357</v>
      </c>
      <c r="L1672" t="s">
        <v>5114</v>
      </c>
    </row>
    <row r="1673" spans="11:12" x14ac:dyDescent="0.3">
      <c r="K1673" s="100">
        <v>261807513</v>
      </c>
      <c r="L1673" t="s">
        <v>4365</v>
      </c>
    </row>
    <row r="1674" spans="11:12" x14ac:dyDescent="0.3">
      <c r="K1674" s="100">
        <v>337294057</v>
      </c>
      <c r="L1674" t="s">
        <v>4999</v>
      </c>
    </row>
    <row r="1675" spans="11:12" x14ac:dyDescent="0.3">
      <c r="K1675" s="100">
        <v>628890579</v>
      </c>
      <c r="L1675" t="s">
        <v>5996</v>
      </c>
    </row>
    <row r="1676" spans="11:12" x14ac:dyDescent="0.3">
      <c r="K1676" s="100">
        <v>905637134</v>
      </c>
      <c r="L1676" t="s">
        <v>7302</v>
      </c>
    </row>
    <row r="1677" spans="11:12" x14ac:dyDescent="0.3">
      <c r="K1677" s="100">
        <v>475955285</v>
      </c>
      <c r="L1677" t="s">
        <v>5627</v>
      </c>
    </row>
    <row r="1678" spans="11:12" x14ac:dyDescent="0.3">
      <c r="K1678" s="100">
        <v>319180192</v>
      </c>
      <c r="L1678" t="s">
        <v>4875</v>
      </c>
    </row>
    <row r="1679" spans="11:12" x14ac:dyDescent="0.3">
      <c r="K1679" s="100">
        <v>765942616</v>
      </c>
      <c r="L1679" t="s">
        <v>6749</v>
      </c>
    </row>
    <row r="1680" spans="11:12" x14ac:dyDescent="0.3">
      <c r="K1680" s="100">
        <v>195055807</v>
      </c>
      <c r="L1680" t="s">
        <v>2960</v>
      </c>
    </row>
    <row r="1681" spans="11:12" x14ac:dyDescent="0.3">
      <c r="K1681" s="100">
        <v>113334541</v>
      </c>
      <c r="L1681" t="s">
        <v>2142</v>
      </c>
    </row>
    <row r="1682" spans="11:12" x14ac:dyDescent="0.3">
      <c r="K1682" s="100">
        <v>310257478</v>
      </c>
      <c r="L1682" t="s">
        <v>4793</v>
      </c>
    </row>
    <row r="1683" spans="11:12" x14ac:dyDescent="0.3">
      <c r="K1683" s="100">
        <v>769343520</v>
      </c>
      <c r="L1683" t="s">
        <v>6773</v>
      </c>
    </row>
    <row r="1684" spans="11:12" x14ac:dyDescent="0.3">
      <c r="K1684" s="100">
        <v>805571454</v>
      </c>
      <c r="L1684" t="s">
        <v>6999</v>
      </c>
    </row>
    <row r="1685" spans="11:12" x14ac:dyDescent="0.3">
      <c r="K1685" s="100">
        <v>285169860</v>
      </c>
      <c r="L1685" t="s">
        <v>4582</v>
      </c>
    </row>
    <row r="1686" spans="11:12" x14ac:dyDescent="0.3">
      <c r="K1686" s="100">
        <v>130631797</v>
      </c>
      <c r="L1686" t="s">
        <v>2364</v>
      </c>
    </row>
    <row r="1687" spans="11:12" x14ac:dyDescent="0.3">
      <c r="K1687" s="100">
        <v>967956317</v>
      </c>
      <c r="L1687" t="s">
        <v>7496</v>
      </c>
    </row>
    <row r="1688" spans="11:12" x14ac:dyDescent="0.3">
      <c r="K1688" s="100" t="s">
        <v>1954</v>
      </c>
      <c r="L1688" t="s">
        <v>7663</v>
      </c>
    </row>
    <row r="1689" spans="11:12" x14ac:dyDescent="0.3">
      <c r="K1689" s="100">
        <v>413210283</v>
      </c>
      <c r="L1689" t="s">
        <v>5424</v>
      </c>
    </row>
    <row r="1690" spans="11:12" x14ac:dyDescent="0.3">
      <c r="K1690" s="100">
        <v>782188224</v>
      </c>
      <c r="L1690" t="s">
        <v>6882</v>
      </c>
    </row>
    <row r="1691" spans="11:12" x14ac:dyDescent="0.3">
      <c r="K1691" s="100">
        <v>104206123</v>
      </c>
      <c r="L1691" t="s">
        <v>2044</v>
      </c>
    </row>
    <row r="1692" spans="11:12" x14ac:dyDescent="0.3">
      <c r="K1692" s="100">
        <v>210194691</v>
      </c>
      <c r="L1692" t="s">
        <v>3893</v>
      </c>
    </row>
    <row r="1693" spans="11:12" x14ac:dyDescent="0.3">
      <c r="K1693" s="100">
        <v>721157610</v>
      </c>
      <c r="L1693" t="s">
        <v>6535</v>
      </c>
    </row>
    <row r="1694" spans="11:12" x14ac:dyDescent="0.3">
      <c r="K1694" s="100">
        <v>903895284</v>
      </c>
      <c r="L1694" t="s">
        <v>7292</v>
      </c>
    </row>
    <row r="1695" spans="11:12" x14ac:dyDescent="0.3">
      <c r="K1695" s="100">
        <v>907501736</v>
      </c>
      <c r="L1695" t="s">
        <v>7314</v>
      </c>
    </row>
    <row r="1696" spans="11:12" x14ac:dyDescent="0.3">
      <c r="K1696" s="100">
        <v>129317566</v>
      </c>
      <c r="L1696" t="s">
        <v>2346</v>
      </c>
    </row>
    <row r="1697" spans="11:12" x14ac:dyDescent="0.3">
      <c r="K1697" s="100">
        <v>640080213</v>
      </c>
      <c r="L1697" t="s">
        <v>6074</v>
      </c>
    </row>
    <row r="1698" spans="11:12" x14ac:dyDescent="0.3">
      <c r="K1698" s="100">
        <v>366354824</v>
      </c>
      <c r="L1698" t="s">
        <v>5230</v>
      </c>
    </row>
    <row r="1699" spans="11:12" x14ac:dyDescent="0.3">
      <c r="K1699" s="100">
        <v>295182946</v>
      </c>
      <c r="L1699" t="s">
        <v>4681</v>
      </c>
    </row>
    <row r="1700" spans="11:12" x14ac:dyDescent="0.3">
      <c r="K1700" s="100">
        <v>339106347</v>
      </c>
      <c r="L1700" t="s">
        <v>5011</v>
      </c>
    </row>
    <row r="1701" spans="11:12" x14ac:dyDescent="0.3">
      <c r="K1701" s="100">
        <v>158508559</v>
      </c>
      <c r="L1701" t="s">
        <v>2624</v>
      </c>
    </row>
    <row r="1702" spans="11:12" x14ac:dyDescent="0.3">
      <c r="K1702" s="100">
        <v>233181048</v>
      </c>
      <c r="L1702" t="s">
        <v>4126</v>
      </c>
    </row>
    <row r="1703" spans="11:12" x14ac:dyDescent="0.3">
      <c r="K1703" s="100">
        <v>947460439</v>
      </c>
      <c r="L1703" t="s">
        <v>7439</v>
      </c>
    </row>
    <row r="1704" spans="11:12" x14ac:dyDescent="0.3">
      <c r="K1704" s="100">
        <v>158020246</v>
      </c>
      <c r="L1704" t="s">
        <v>2622</v>
      </c>
    </row>
    <row r="1705" spans="11:12" x14ac:dyDescent="0.3">
      <c r="K1705" s="100">
        <v>731047472</v>
      </c>
      <c r="L1705" t="s">
        <v>6620</v>
      </c>
    </row>
    <row r="1706" spans="11:12" x14ac:dyDescent="0.3">
      <c r="K1706" s="100">
        <v>206425809</v>
      </c>
      <c r="L1706" t="s">
        <v>3585</v>
      </c>
    </row>
    <row r="1707" spans="11:12" x14ac:dyDescent="0.3">
      <c r="K1707" s="100">
        <v>201027601</v>
      </c>
      <c r="L1707" t="s">
        <v>3101</v>
      </c>
    </row>
    <row r="1708" spans="11:12" x14ac:dyDescent="0.3">
      <c r="K1708" s="100">
        <v>200798307</v>
      </c>
      <c r="L1708" t="s">
        <v>3074</v>
      </c>
    </row>
    <row r="1709" spans="11:12" x14ac:dyDescent="0.3">
      <c r="K1709" s="100">
        <v>112816500</v>
      </c>
      <c r="L1709" t="s">
        <v>2136</v>
      </c>
    </row>
    <row r="1710" spans="11:12" x14ac:dyDescent="0.3">
      <c r="K1710" s="100">
        <v>459984224</v>
      </c>
      <c r="L1710" t="s">
        <v>5559</v>
      </c>
    </row>
    <row r="1711" spans="11:12" x14ac:dyDescent="0.3">
      <c r="K1711" s="100">
        <v>178643860</v>
      </c>
      <c r="L1711" t="s">
        <v>2820</v>
      </c>
    </row>
    <row r="1712" spans="11:12" x14ac:dyDescent="0.3">
      <c r="K1712" s="100">
        <v>228706000</v>
      </c>
      <c r="L1712" t="s">
        <v>4079</v>
      </c>
    </row>
    <row r="1713" spans="11:12" x14ac:dyDescent="0.3">
      <c r="K1713" s="100">
        <v>129776269</v>
      </c>
      <c r="L1713" t="s">
        <v>2351</v>
      </c>
    </row>
    <row r="1714" spans="11:12" x14ac:dyDescent="0.3">
      <c r="K1714" s="100">
        <v>301834985</v>
      </c>
      <c r="L1714" t="s">
        <v>4724</v>
      </c>
    </row>
    <row r="1715" spans="11:12" x14ac:dyDescent="0.3">
      <c r="K1715" s="100">
        <v>805975636</v>
      </c>
      <c r="L1715" t="s">
        <v>7005</v>
      </c>
    </row>
    <row r="1716" spans="11:12" x14ac:dyDescent="0.3">
      <c r="K1716" s="100">
        <v>246327017</v>
      </c>
      <c r="L1716" t="s">
        <v>4237</v>
      </c>
    </row>
    <row r="1717" spans="11:12" x14ac:dyDescent="0.3">
      <c r="K1717" s="100">
        <v>510797760</v>
      </c>
      <c r="L1717" t="s">
        <v>5714</v>
      </c>
    </row>
    <row r="1718" spans="11:12" x14ac:dyDescent="0.3">
      <c r="K1718" s="100">
        <v>346038616</v>
      </c>
      <c r="L1718" t="s">
        <v>5075</v>
      </c>
    </row>
    <row r="1719" spans="11:12" x14ac:dyDescent="0.3">
      <c r="K1719" s="100">
        <v>100077523</v>
      </c>
      <c r="L1719" t="s">
        <v>1978</v>
      </c>
    </row>
    <row r="1720" spans="11:12" x14ac:dyDescent="0.3">
      <c r="K1720" s="100" t="s">
        <v>1920</v>
      </c>
      <c r="L1720" t="s">
        <v>7615</v>
      </c>
    </row>
    <row r="1721" spans="11:12" x14ac:dyDescent="0.3">
      <c r="K1721" s="100">
        <v>189405090</v>
      </c>
      <c r="L1721" t="s">
        <v>2913</v>
      </c>
    </row>
    <row r="1722" spans="11:12" x14ac:dyDescent="0.3">
      <c r="K1722" s="100">
        <v>912875717</v>
      </c>
      <c r="L1722" t="s">
        <v>7346</v>
      </c>
    </row>
    <row r="1723" spans="11:12" x14ac:dyDescent="0.3">
      <c r="K1723" s="100">
        <v>911515105</v>
      </c>
      <c r="L1723" t="s">
        <v>7340</v>
      </c>
    </row>
    <row r="1724" spans="11:12" x14ac:dyDescent="0.3">
      <c r="K1724" s="100">
        <v>156845990</v>
      </c>
      <c r="L1724" t="s">
        <v>2611</v>
      </c>
    </row>
    <row r="1725" spans="11:12" x14ac:dyDescent="0.3">
      <c r="K1725" s="100">
        <v>788422814</v>
      </c>
      <c r="L1725" t="s">
        <v>6924</v>
      </c>
    </row>
    <row r="1726" spans="11:12" x14ac:dyDescent="0.3">
      <c r="K1726" s="100">
        <v>867406018</v>
      </c>
      <c r="L1726" t="s">
        <v>7134</v>
      </c>
    </row>
    <row r="1727" spans="11:12" x14ac:dyDescent="0.3">
      <c r="K1727" s="100">
        <v>857303172</v>
      </c>
      <c r="L1727" t="s">
        <v>7105</v>
      </c>
    </row>
    <row r="1728" spans="11:12" x14ac:dyDescent="0.3">
      <c r="K1728" s="100">
        <v>985789797</v>
      </c>
      <c r="L1728" t="s">
        <v>7549</v>
      </c>
    </row>
    <row r="1729" spans="11:12" x14ac:dyDescent="0.3">
      <c r="K1729" s="100">
        <v>905380052</v>
      </c>
      <c r="L1729" t="s">
        <v>7299</v>
      </c>
    </row>
    <row r="1730" spans="11:12" x14ac:dyDescent="0.3">
      <c r="K1730" s="100">
        <v>130517390</v>
      </c>
      <c r="L1730" t="s">
        <v>2361</v>
      </c>
    </row>
    <row r="1731" spans="11:12" x14ac:dyDescent="0.3">
      <c r="K1731" s="100">
        <v>722016718</v>
      </c>
      <c r="L1731" t="s">
        <v>6542</v>
      </c>
    </row>
    <row r="1732" spans="11:12" x14ac:dyDescent="0.3">
      <c r="K1732" s="100">
        <v>692914430</v>
      </c>
      <c r="L1732" t="s">
        <v>6402</v>
      </c>
    </row>
    <row r="1733" spans="11:12" x14ac:dyDescent="0.3">
      <c r="K1733" s="100">
        <v>203067768</v>
      </c>
      <c r="L1733" t="s">
        <v>3312</v>
      </c>
    </row>
    <row r="1734" spans="11:12" x14ac:dyDescent="0.3">
      <c r="K1734" s="100">
        <v>843344801</v>
      </c>
      <c r="L1734" t="s">
        <v>7063</v>
      </c>
    </row>
    <row r="1735" spans="11:12" x14ac:dyDescent="0.3">
      <c r="K1735" s="100">
        <v>373736856</v>
      </c>
      <c r="L1735" t="s">
        <v>5283</v>
      </c>
    </row>
    <row r="1736" spans="11:12" x14ac:dyDescent="0.3">
      <c r="K1736" s="100">
        <v>630406536</v>
      </c>
      <c r="L1736" t="s">
        <v>6006</v>
      </c>
    </row>
    <row r="1737" spans="11:12" x14ac:dyDescent="0.3">
      <c r="K1737" s="100">
        <v>164390756</v>
      </c>
      <c r="L1737" t="s">
        <v>2677</v>
      </c>
    </row>
    <row r="1738" spans="11:12" x14ac:dyDescent="0.3">
      <c r="K1738" s="100">
        <v>866769451</v>
      </c>
      <c r="L1738" t="s">
        <v>7133</v>
      </c>
    </row>
    <row r="1739" spans="11:12" x14ac:dyDescent="0.3">
      <c r="K1739" s="100">
        <v>122814270</v>
      </c>
      <c r="L1739" t="s">
        <v>2252</v>
      </c>
    </row>
    <row r="1740" spans="11:12" x14ac:dyDescent="0.3">
      <c r="K1740" s="100">
        <v>103822246</v>
      </c>
      <c r="L1740" t="s">
        <v>2040</v>
      </c>
    </row>
    <row r="1741" spans="11:12" x14ac:dyDescent="0.3">
      <c r="K1741" s="100">
        <v>199907026</v>
      </c>
      <c r="L1741" t="s">
        <v>2993</v>
      </c>
    </row>
    <row r="1742" spans="11:12" x14ac:dyDescent="0.3">
      <c r="K1742" s="100">
        <v>765089492</v>
      </c>
      <c r="L1742" t="s">
        <v>6738</v>
      </c>
    </row>
    <row r="1743" spans="11:12" x14ac:dyDescent="0.3">
      <c r="K1743" s="100">
        <v>756645579</v>
      </c>
      <c r="L1743" t="s">
        <v>6692</v>
      </c>
    </row>
    <row r="1744" spans="11:12" x14ac:dyDescent="0.3">
      <c r="K1744" s="100">
        <v>203243424</v>
      </c>
      <c r="L1744" t="s">
        <v>3325</v>
      </c>
    </row>
    <row r="1745" spans="11:12" x14ac:dyDescent="0.3">
      <c r="K1745" s="100">
        <v>720190052</v>
      </c>
      <c r="L1745" t="s">
        <v>6527</v>
      </c>
    </row>
    <row r="1746" spans="11:12" x14ac:dyDescent="0.3">
      <c r="K1746" s="100">
        <v>137667193</v>
      </c>
      <c r="L1746" t="s">
        <v>2446</v>
      </c>
    </row>
    <row r="1747" spans="11:12" x14ac:dyDescent="0.3">
      <c r="K1747" s="100">
        <v>318121532</v>
      </c>
      <c r="L1747" t="s">
        <v>4860</v>
      </c>
    </row>
    <row r="1748" spans="11:12" x14ac:dyDescent="0.3">
      <c r="K1748" s="100">
        <v>209577270</v>
      </c>
      <c r="L1748" t="s">
        <v>3827</v>
      </c>
    </row>
    <row r="1749" spans="11:12" x14ac:dyDescent="0.3">
      <c r="K1749" s="100">
        <v>772849435</v>
      </c>
      <c r="L1749" t="s">
        <v>6812</v>
      </c>
    </row>
    <row r="1750" spans="11:12" x14ac:dyDescent="0.3">
      <c r="K1750" s="100">
        <v>772849559</v>
      </c>
      <c r="L1750" t="s">
        <v>6812</v>
      </c>
    </row>
    <row r="1751" spans="11:12" x14ac:dyDescent="0.3">
      <c r="K1751" s="100">
        <v>772850174</v>
      </c>
      <c r="L1751" t="s">
        <v>6812</v>
      </c>
    </row>
    <row r="1752" spans="11:12" x14ac:dyDescent="0.3">
      <c r="K1752" s="100">
        <v>664676680</v>
      </c>
      <c r="L1752" t="s">
        <v>6173</v>
      </c>
    </row>
    <row r="1753" spans="11:12" x14ac:dyDescent="0.3">
      <c r="K1753" s="100">
        <v>294875738</v>
      </c>
      <c r="L1753" t="s">
        <v>4680</v>
      </c>
    </row>
    <row r="1754" spans="11:12" x14ac:dyDescent="0.3">
      <c r="K1754" s="100">
        <v>913326253</v>
      </c>
      <c r="L1754" t="s">
        <v>7349</v>
      </c>
    </row>
    <row r="1755" spans="11:12" x14ac:dyDescent="0.3">
      <c r="K1755" s="100">
        <v>132772380</v>
      </c>
      <c r="L1755" t="s">
        <v>2388</v>
      </c>
    </row>
    <row r="1756" spans="11:12" x14ac:dyDescent="0.3">
      <c r="K1756" s="100">
        <v>263811674</v>
      </c>
      <c r="L1756" t="s">
        <v>4383</v>
      </c>
    </row>
    <row r="1757" spans="11:12" x14ac:dyDescent="0.3">
      <c r="K1757" s="100">
        <v>332979558</v>
      </c>
      <c r="L1757" t="s">
        <v>4967</v>
      </c>
    </row>
    <row r="1758" spans="11:12" x14ac:dyDescent="0.3">
      <c r="K1758" s="100">
        <v>303908706</v>
      </c>
      <c r="L1758" t="s">
        <v>4741</v>
      </c>
    </row>
    <row r="1759" spans="11:12" x14ac:dyDescent="0.3">
      <c r="K1759" s="100">
        <v>206313424</v>
      </c>
      <c r="L1759" t="s">
        <v>3578</v>
      </c>
    </row>
    <row r="1760" spans="11:12" x14ac:dyDescent="0.3">
      <c r="K1760" s="100">
        <v>862913299</v>
      </c>
      <c r="L1760" t="s">
        <v>7118</v>
      </c>
    </row>
    <row r="1761" spans="11:12" x14ac:dyDescent="0.3">
      <c r="K1761" s="100">
        <v>368400041</v>
      </c>
      <c r="L1761" t="s">
        <v>5245</v>
      </c>
    </row>
    <row r="1762" spans="11:12" x14ac:dyDescent="0.3">
      <c r="K1762" s="100">
        <v>197383666</v>
      </c>
      <c r="L1762" t="s">
        <v>2978</v>
      </c>
    </row>
    <row r="1763" spans="11:12" x14ac:dyDescent="0.3">
      <c r="K1763" s="100">
        <v>221986865</v>
      </c>
      <c r="L1763" t="s">
        <v>4019</v>
      </c>
    </row>
    <row r="1764" spans="11:12" x14ac:dyDescent="0.3">
      <c r="K1764" s="100">
        <v>353118048</v>
      </c>
      <c r="L1764" t="s">
        <v>5127</v>
      </c>
    </row>
    <row r="1765" spans="11:12" x14ac:dyDescent="0.3">
      <c r="K1765" s="100">
        <v>696558299</v>
      </c>
      <c r="L1765" t="s">
        <v>6431</v>
      </c>
    </row>
    <row r="1766" spans="11:12" x14ac:dyDescent="0.3">
      <c r="K1766" s="100">
        <v>137523493</v>
      </c>
      <c r="L1766" t="s">
        <v>2444</v>
      </c>
    </row>
    <row r="1767" spans="11:12" x14ac:dyDescent="0.3">
      <c r="K1767" s="100">
        <v>538020761</v>
      </c>
      <c r="L1767" t="s">
        <v>5775</v>
      </c>
    </row>
    <row r="1768" spans="11:12" x14ac:dyDescent="0.3">
      <c r="K1768" s="100">
        <v>350617949</v>
      </c>
      <c r="L1768" t="s">
        <v>5110</v>
      </c>
    </row>
    <row r="1769" spans="11:12" x14ac:dyDescent="0.3">
      <c r="K1769" s="100">
        <v>204720841</v>
      </c>
      <c r="L1769" t="s">
        <v>3476</v>
      </c>
    </row>
    <row r="1770" spans="11:12" x14ac:dyDescent="0.3">
      <c r="K1770" s="100">
        <v>505791860</v>
      </c>
      <c r="L1770" t="s">
        <v>5696</v>
      </c>
    </row>
    <row r="1771" spans="11:12" x14ac:dyDescent="0.3">
      <c r="K1771" s="100">
        <v>709451030</v>
      </c>
      <c r="L1771" t="s">
        <v>6484</v>
      </c>
    </row>
    <row r="1772" spans="11:12" x14ac:dyDescent="0.3">
      <c r="K1772" s="100">
        <v>709450859</v>
      </c>
      <c r="L1772" t="s">
        <v>6483</v>
      </c>
    </row>
    <row r="1773" spans="11:12" x14ac:dyDescent="0.3">
      <c r="K1773" s="100">
        <v>205079408</v>
      </c>
      <c r="L1773" t="s">
        <v>3512</v>
      </c>
    </row>
    <row r="1774" spans="11:12" x14ac:dyDescent="0.3">
      <c r="K1774" s="100">
        <v>402301368</v>
      </c>
      <c r="L1774" t="s">
        <v>5392</v>
      </c>
    </row>
    <row r="1775" spans="11:12" x14ac:dyDescent="0.3">
      <c r="K1775" s="100">
        <v>621514733</v>
      </c>
      <c r="L1775" t="s">
        <v>5948</v>
      </c>
    </row>
    <row r="1776" spans="11:12" x14ac:dyDescent="0.3">
      <c r="K1776" s="100">
        <v>275789054</v>
      </c>
      <c r="L1776" t="s">
        <v>4518</v>
      </c>
    </row>
    <row r="1777" spans="11:12" x14ac:dyDescent="0.3">
      <c r="K1777" s="100">
        <v>729885894</v>
      </c>
      <c r="L1777" t="s">
        <v>6609</v>
      </c>
    </row>
    <row r="1778" spans="11:12" x14ac:dyDescent="0.3">
      <c r="K1778" s="100">
        <v>298552876</v>
      </c>
      <c r="L1778" t="s">
        <v>4695</v>
      </c>
    </row>
    <row r="1779" spans="11:12" x14ac:dyDescent="0.3">
      <c r="K1779" s="100">
        <v>250492782</v>
      </c>
      <c r="L1779" t="s">
        <v>4275</v>
      </c>
    </row>
    <row r="1780" spans="11:12" x14ac:dyDescent="0.3">
      <c r="K1780" s="100">
        <v>990657050</v>
      </c>
      <c r="L1780" t="s">
        <v>7561</v>
      </c>
    </row>
    <row r="1781" spans="11:12" x14ac:dyDescent="0.3">
      <c r="K1781" s="100">
        <v>229025457</v>
      </c>
      <c r="L1781" t="s">
        <v>4084</v>
      </c>
    </row>
    <row r="1782" spans="11:12" x14ac:dyDescent="0.3">
      <c r="K1782" s="100">
        <v>733710454</v>
      </c>
      <c r="L1782" t="s">
        <v>6637</v>
      </c>
    </row>
    <row r="1783" spans="11:12" x14ac:dyDescent="0.3">
      <c r="K1783" s="100">
        <v>401749764</v>
      </c>
      <c r="L1783" t="s">
        <v>5390</v>
      </c>
    </row>
    <row r="1784" spans="11:12" x14ac:dyDescent="0.3">
      <c r="K1784" s="100">
        <v>689804284</v>
      </c>
      <c r="L1784" t="s">
        <v>6383</v>
      </c>
    </row>
    <row r="1785" spans="11:12" x14ac:dyDescent="0.3">
      <c r="K1785" s="100">
        <v>665965597</v>
      </c>
      <c r="L1785" t="s">
        <v>6179</v>
      </c>
    </row>
    <row r="1786" spans="11:12" x14ac:dyDescent="0.3">
      <c r="K1786" s="100">
        <v>905753614</v>
      </c>
      <c r="L1786" t="s">
        <v>7303</v>
      </c>
    </row>
    <row r="1787" spans="11:12" x14ac:dyDescent="0.3">
      <c r="K1787" s="100">
        <v>118756754</v>
      </c>
      <c r="L1787" t="s">
        <v>2207</v>
      </c>
    </row>
    <row r="1788" spans="11:12" x14ac:dyDescent="0.3">
      <c r="K1788" s="100">
        <v>201145828</v>
      </c>
      <c r="L1788" t="s">
        <v>3109</v>
      </c>
    </row>
    <row r="1789" spans="11:12" x14ac:dyDescent="0.3">
      <c r="K1789" s="100">
        <v>456136702</v>
      </c>
      <c r="L1789" t="s">
        <v>5545</v>
      </c>
    </row>
    <row r="1790" spans="11:12" x14ac:dyDescent="0.3">
      <c r="K1790" s="100">
        <v>206756890</v>
      </c>
      <c r="L1790" t="s">
        <v>3602</v>
      </c>
    </row>
    <row r="1791" spans="11:12" x14ac:dyDescent="0.3">
      <c r="K1791" s="100">
        <v>204361031</v>
      </c>
      <c r="L1791" t="s">
        <v>3446</v>
      </c>
    </row>
    <row r="1792" spans="11:12" x14ac:dyDescent="0.3">
      <c r="K1792" s="100">
        <v>362756553</v>
      </c>
      <c r="L1792" t="s">
        <v>5204</v>
      </c>
    </row>
    <row r="1793" spans="11:12" x14ac:dyDescent="0.3">
      <c r="K1793" s="100">
        <v>344945640</v>
      </c>
      <c r="L1793" t="s">
        <v>5066</v>
      </c>
    </row>
    <row r="1794" spans="11:12" x14ac:dyDescent="0.3">
      <c r="K1794" s="100">
        <v>200761360</v>
      </c>
      <c r="L1794" t="s">
        <v>3068</v>
      </c>
    </row>
    <row r="1795" spans="11:12" x14ac:dyDescent="0.3">
      <c r="K1795" s="100">
        <v>906047861</v>
      </c>
      <c r="L1795" t="s">
        <v>7305</v>
      </c>
    </row>
    <row r="1796" spans="11:12" x14ac:dyDescent="0.3">
      <c r="K1796" s="100">
        <v>669368577</v>
      </c>
      <c r="L1796" t="s">
        <v>6204</v>
      </c>
    </row>
    <row r="1797" spans="11:12" x14ac:dyDescent="0.3">
      <c r="K1797" s="100">
        <v>669369638</v>
      </c>
      <c r="L1797" t="s">
        <v>6204</v>
      </c>
    </row>
    <row r="1798" spans="11:12" x14ac:dyDescent="0.3">
      <c r="K1798" s="100">
        <v>135912697</v>
      </c>
      <c r="L1798" t="s">
        <v>2425</v>
      </c>
    </row>
    <row r="1799" spans="11:12" x14ac:dyDescent="0.3">
      <c r="K1799" s="100">
        <v>100021722</v>
      </c>
      <c r="L1799" t="s">
        <v>1974</v>
      </c>
    </row>
    <row r="1800" spans="11:12" x14ac:dyDescent="0.3">
      <c r="K1800" s="100">
        <v>261097599</v>
      </c>
      <c r="L1800" t="s">
        <v>4361</v>
      </c>
    </row>
    <row r="1801" spans="11:12" x14ac:dyDescent="0.3">
      <c r="K1801" s="100">
        <v>130401350</v>
      </c>
      <c r="L1801" t="s">
        <v>2358</v>
      </c>
    </row>
    <row r="1802" spans="11:12" x14ac:dyDescent="0.3">
      <c r="K1802" s="100">
        <v>209040966</v>
      </c>
      <c r="L1802" t="s">
        <v>3795</v>
      </c>
    </row>
    <row r="1803" spans="11:12" x14ac:dyDescent="0.3">
      <c r="K1803" s="100">
        <v>203740863</v>
      </c>
      <c r="L1803" t="s">
        <v>3377</v>
      </c>
    </row>
    <row r="1804" spans="11:12" x14ac:dyDescent="0.3">
      <c r="K1804" s="100">
        <v>642121146</v>
      </c>
      <c r="L1804" t="s">
        <v>6081</v>
      </c>
    </row>
    <row r="1805" spans="11:12" x14ac:dyDescent="0.3">
      <c r="K1805" s="100">
        <v>101291685</v>
      </c>
      <c r="L1805" t="s">
        <v>1995</v>
      </c>
    </row>
    <row r="1806" spans="11:12" x14ac:dyDescent="0.3">
      <c r="K1806" s="100">
        <v>666936493</v>
      </c>
      <c r="L1806" t="s">
        <v>6187</v>
      </c>
    </row>
    <row r="1807" spans="11:12" x14ac:dyDescent="0.3">
      <c r="K1807" s="100">
        <v>469047628</v>
      </c>
      <c r="L1807" t="s">
        <v>5600</v>
      </c>
    </row>
    <row r="1808" spans="11:12" x14ac:dyDescent="0.3">
      <c r="K1808" s="100">
        <v>697028234</v>
      </c>
      <c r="L1808" t="s">
        <v>6434</v>
      </c>
    </row>
    <row r="1809" spans="11:12" x14ac:dyDescent="0.3">
      <c r="K1809" s="100">
        <v>327247298</v>
      </c>
      <c r="L1809" t="s">
        <v>4931</v>
      </c>
    </row>
    <row r="1810" spans="11:12" x14ac:dyDescent="0.3">
      <c r="K1810" s="100">
        <v>843113621</v>
      </c>
      <c r="L1810" t="s">
        <v>7060</v>
      </c>
    </row>
    <row r="1811" spans="11:12" x14ac:dyDescent="0.3">
      <c r="K1811" s="100">
        <v>207006341</v>
      </c>
      <c r="L1811" t="s">
        <v>3628</v>
      </c>
    </row>
    <row r="1812" spans="11:12" x14ac:dyDescent="0.3">
      <c r="K1812" s="100">
        <v>161051624</v>
      </c>
      <c r="L1812" t="s">
        <v>2643</v>
      </c>
    </row>
    <row r="1813" spans="11:12" x14ac:dyDescent="0.3">
      <c r="K1813" s="100">
        <v>698655852</v>
      </c>
      <c r="L1813" t="s">
        <v>6448</v>
      </c>
    </row>
    <row r="1814" spans="11:12" x14ac:dyDescent="0.3">
      <c r="K1814" s="100">
        <v>644280209</v>
      </c>
      <c r="L1814" t="s">
        <v>6096</v>
      </c>
    </row>
    <row r="1815" spans="11:12" x14ac:dyDescent="0.3">
      <c r="K1815" s="100">
        <v>794316775</v>
      </c>
      <c r="L1815" t="s">
        <v>6965</v>
      </c>
    </row>
    <row r="1816" spans="11:12" x14ac:dyDescent="0.3">
      <c r="K1816" s="100">
        <v>686622932</v>
      </c>
      <c r="L1816" t="s">
        <v>6350</v>
      </c>
    </row>
    <row r="1817" spans="11:12" x14ac:dyDescent="0.3">
      <c r="K1817" s="100">
        <v>411653706</v>
      </c>
      <c r="L1817" t="s">
        <v>5415</v>
      </c>
    </row>
    <row r="1818" spans="11:12" x14ac:dyDescent="0.3">
      <c r="K1818" s="100">
        <v>203060722</v>
      </c>
      <c r="L1818" t="s">
        <v>3310</v>
      </c>
    </row>
    <row r="1819" spans="11:12" x14ac:dyDescent="0.3">
      <c r="K1819" s="100">
        <v>689309739</v>
      </c>
      <c r="L1819" t="s">
        <v>6381</v>
      </c>
    </row>
    <row r="1820" spans="11:12" x14ac:dyDescent="0.3">
      <c r="K1820" s="100">
        <v>104865356</v>
      </c>
      <c r="L1820" t="s">
        <v>2051</v>
      </c>
    </row>
    <row r="1821" spans="11:12" x14ac:dyDescent="0.3">
      <c r="K1821" s="100">
        <v>157747312</v>
      </c>
      <c r="L1821" t="s">
        <v>2619</v>
      </c>
    </row>
    <row r="1822" spans="11:12" x14ac:dyDescent="0.3">
      <c r="K1822" s="100">
        <v>874784605</v>
      </c>
      <c r="L1822" t="s">
        <v>7167</v>
      </c>
    </row>
    <row r="1823" spans="11:12" x14ac:dyDescent="0.3">
      <c r="K1823" s="100">
        <v>672289033</v>
      </c>
      <c r="L1823" t="s">
        <v>6225</v>
      </c>
    </row>
    <row r="1824" spans="11:12" x14ac:dyDescent="0.3">
      <c r="K1824" s="100">
        <v>236900835</v>
      </c>
      <c r="L1824" t="s">
        <v>4162</v>
      </c>
    </row>
    <row r="1825" spans="11:12" x14ac:dyDescent="0.3">
      <c r="K1825" s="100">
        <v>387973311</v>
      </c>
      <c r="L1825" t="s">
        <v>5327</v>
      </c>
    </row>
    <row r="1826" spans="11:12" x14ac:dyDescent="0.3">
      <c r="K1826" s="100">
        <v>200263875</v>
      </c>
      <c r="L1826" t="s">
        <v>3026</v>
      </c>
    </row>
    <row r="1827" spans="11:12" x14ac:dyDescent="0.3">
      <c r="K1827" s="100">
        <v>333367041</v>
      </c>
      <c r="L1827" t="s">
        <v>4974</v>
      </c>
    </row>
    <row r="1828" spans="11:12" x14ac:dyDescent="0.3">
      <c r="K1828" s="100">
        <v>241020932</v>
      </c>
      <c r="L1828" t="s">
        <v>4198</v>
      </c>
    </row>
    <row r="1829" spans="11:12" x14ac:dyDescent="0.3">
      <c r="K1829" s="100">
        <v>256664720</v>
      </c>
      <c r="L1829" t="s">
        <v>4319</v>
      </c>
    </row>
    <row r="1830" spans="11:12" x14ac:dyDescent="0.3">
      <c r="K1830" s="100">
        <v>449075188</v>
      </c>
      <c r="L1830" t="s">
        <v>5521</v>
      </c>
    </row>
    <row r="1831" spans="11:12" x14ac:dyDescent="0.3">
      <c r="K1831" s="100">
        <v>724548881</v>
      </c>
      <c r="L1831" t="s">
        <v>6567</v>
      </c>
    </row>
    <row r="1832" spans="11:12" x14ac:dyDescent="0.3">
      <c r="K1832" s="100">
        <v>757931451</v>
      </c>
      <c r="L1832" t="s">
        <v>6695</v>
      </c>
    </row>
    <row r="1833" spans="11:12" x14ac:dyDescent="0.3">
      <c r="K1833" s="100">
        <v>386553793</v>
      </c>
      <c r="L1833" t="s">
        <v>5319</v>
      </c>
    </row>
    <row r="1834" spans="11:12" x14ac:dyDescent="0.3">
      <c r="K1834" s="100">
        <v>350893245</v>
      </c>
      <c r="L1834" t="s">
        <v>5115</v>
      </c>
    </row>
    <row r="1835" spans="11:12" x14ac:dyDescent="0.3">
      <c r="K1835" s="100">
        <v>775467959</v>
      </c>
      <c r="L1835" t="s">
        <v>5115</v>
      </c>
    </row>
    <row r="1836" spans="11:12" x14ac:dyDescent="0.3">
      <c r="K1836" s="100">
        <v>293676712</v>
      </c>
      <c r="L1836" t="s">
        <v>4666</v>
      </c>
    </row>
    <row r="1837" spans="11:12" x14ac:dyDescent="0.3">
      <c r="K1837" s="100">
        <v>791098831</v>
      </c>
      <c r="L1837" t="s">
        <v>6936</v>
      </c>
    </row>
    <row r="1838" spans="11:12" x14ac:dyDescent="0.3">
      <c r="K1838" s="100">
        <v>264996473</v>
      </c>
      <c r="L1838" t="s">
        <v>4396</v>
      </c>
    </row>
    <row r="1839" spans="11:12" x14ac:dyDescent="0.3">
      <c r="K1839" s="100">
        <v>193648126</v>
      </c>
      <c r="L1839" t="s">
        <v>2948</v>
      </c>
    </row>
    <row r="1840" spans="11:12" x14ac:dyDescent="0.3">
      <c r="K1840" s="100">
        <v>241084981</v>
      </c>
      <c r="L1840" t="s">
        <v>4199</v>
      </c>
    </row>
    <row r="1841" spans="11:12" x14ac:dyDescent="0.3">
      <c r="K1841" s="100">
        <v>123996755</v>
      </c>
      <c r="L1841" t="s">
        <v>2268</v>
      </c>
    </row>
    <row r="1842" spans="11:12" x14ac:dyDescent="0.3">
      <c r="K1842" s="100">
        <v>400734720</v>
      </c>
      <c r="L1842" t="s">
        <v>5388</v>
      </c>
    </row>
    <row r="1843" spans="11:12" x14ac:dyDescent="0.3">
      <c r="K1843" s="100">
        <v>582584265</v>
      </c>
      <c r="L1843" t="s">
        <v>5884</v>
      </c>
    </row>
    <row r="1844" spans="11:12" x14ac:dyDescent="0.3">
      <c r="K1844" s="100">
        <v>622892413</v>
      </c>
      <c r="L1844" t="s">
        <v>5958</v>
      </c>
    </row>
    <row r="1845" spans="11:12" x14ac:dyDescent="0.3">
      <c r="K1845" s="100">
        <v>620960110</v>
      </c>
      <c r="L1845" t="s">
        <v>5945</v>
      </c>
    </row>
    <row r="1846" spans="11:12" x14ac:dyDescent="0.3">
      <c r="K1846" s="100">
        <v>670325091</v>
      </c>
      <c r="L1846" t="s">
        <v>6216</v>
      </c>
    </row>
    <row r="1847" spans="11:12" x14ac:dyDescent="0.3">
      <c r="K1847" s="100">
        <v>977086833</v>
      </c>
      <c r="L1847" t="s">
        <v>7524</v>
      </c>
    </row>
    <row r="1848" spans="11:12" x14ac:dyDescent="0.3">
      <c r="K1848" s="100">
        <v>781532975</v>
      </c>
      <c r="L1848" t="s">
        <v>6877</v>
      </c>
    </row>
    <row r="1849" spans="11:12" x14ac:dyDescent="0.3">
      <c r="K1849" s="100">
        <v>775840919</v>
      </c>
      <c r="L1849" t="s">
        <v>6835</v>
      </c>
    </row>
    <row r="1850" spans="11:12" x14ac:dyDescent="0.3">
      <c r="K1850" s="100">
        <v>774692916</v>
      </c>
      <c r="L1850" t="s">
        <v>6825</v>
      </c>
    </row>
    <row r="1851" spans="11:12" x14ac:dyDescent="0.3">
      <c r="K1851" s="100">
        <v>778385457</v>
      </c>
      <c r="L1851" t="s">
        <v>6853</v>
      </c>
    </row>
    <row r="1852" spans="11:12" x14ac:dyDescent="0.3">
      <c r="K1852" s="100">
        <v>778504278</v>
      </c>
      <c r="L1852" t="s">
        <v>6855</v>
      </c>
    </row>
    <row r="1853" spans="11:12" x14ac:dyDescent="0.3">
      <c r="K1853" s="100">
        <v>975943470</v>
      </c>
      <c r="L1853" t="s">
        <v>7518</v>
      </c>
    </row>
    <row r="1854" spans="11:12" x14ac:dyDescent="0.3">
      <c r="K1854" s="100">
        <v>778241390</v>
      </c>
      <c r="L1854" t="s">
        <v>6851</v>
      </c>
    </row>
    <row r="1855" spans="11:12" x14ac:dyDescent="0.3">
      <c r="K1855" s="100">
        <v>204155931</v>
      </c>
      <c r="L1855" t="s">
        <v>3416</v>
      </c>
    </row>
    <row r="1856" spans="11:12" x14ac:dyDescent="0.3">
      <c r="K1856" s="100">
        <v>781532312</v>
      </c>
      <c r="L1856" t="s">
        <v>6876</v>
      </c>
    </row>
    <row r="1857" spans="11:12" x14ac:dyDescent="0.3">
      <c r="K1857" s="100">
        <v>204321288</v>
      </c>
      <c r="L1857" t="s">
        <v>3442</v>
      </c>
    </row>
    <row r="1858" spans="11:12" x14ac:dyDescent="0.3">
      <c r="K1858" s="100">
        <v>204274333</v>
      </c>
      <c r="L1858" t="s">
        <v>3433</v>
      </c>
    </row>
    <row r="1859" spans="11:12" x14ac:dyDescent="0.3">
      <c r="K1859" s="100">
        <v>975943151</v>
      </c>
      <c r="L1859" t="s">
        <v>7517</v>
      </c>
    </row>
    <row r="1860" spans="11:12" x14ac:dyDescent="0.3">
      <c r="K1860" s="100">
        <v>785541073</v>
      </c>
      <c r="L1860" t="s">
        <v>6903</v>
      </c>
    </row>
    <row r="1861" spans="11:12" x14ac:dyDescent="0.3">
      <c r="K1861" s="100">
        <v>777244817</v>
      </c>
      <c r="L1861" t="s">
        <v>6842</v>
      </c>
    </row>
    <row r="1862" spans="11:12" x14ac:dyDescent="0.3">
      <c r="K1862" s="100">
        <v>777946331</v>
      </c>
      <c r="L1862" t="s">
        <v>6849</v>
      </c>
    </row>
    <row r="1863" spans="11:12" x14ac:dyDescent="0.3">
      <c r="K1863" s="100">
        <v>781372293</v>
      </c>
      <c r="L1863" t="s">
        <v>6874</v>
      </c>
    </row>
    <row r="1864" spans="11:12" x14ac:dyDescent="0.3">
      <c r="K1864" s="100">
        <v>235137847</v>
      </c>
      <c r="L1864" t="s">
        <v>4149</v>
      </c>
    </row>
    <row r="1865" spans="11:12" x14ac:dyDescent="0.3">
      <c r="K1865" s="100">
        <v>206284640</v>
      </c>
      <c r="L1865" t="s">
        <v>3577</v>
      </c>
    </row>
    <row r="1866" spans="11:12" x14ac:dyDescent="0.3">
      <c r="K1866" s="100">
        <v>610301649</v>
      </c>
      <c r="L1866" t="s">
        <v>5921</v>
      </c>
    </row>
    <row r="1867" spans="11:12" x14ac:dyDescent="0.3">
      <c r="K1867" s="100">
        <v>137461137</v>
      </c>
      <c r="L1867" t="s">
        <v>2441</v>
      </c>
    </row>
    <row r="1868" spans="11:12" x14ac:dyDescent="0.3">
      <c r="K1868" s="100">
        <v>689178529</v>
      </c>
      <c r="L1868" t="s">
        <v>6380</v>
      </c>
    </row>
    <row r="1869" spans="11:12" x14ac:dyDescent="0.3">
      <c r="K1869" s="100">
        <v>811178128</v>
      </c>
      <c r="L1869" t="s">
        <v>7023</v>
      </c>
    </row>
    <row r="1870" spans="11:12" x14ac:dyDescent="0.3">
      <c r="K1870" s="100">
        <v>272166412</v>
      </c>
      <c r="L1870" t="s">
        <v>4484</v>
      </c>
    </row>
    <row r="1871" spans="11:12" x14ac:dyDescent="0.3">
      <c r="K1871" s="100">
        <v>762538229</v>
      </c>
      <c r="L1871" t="s">
        <v>6715</v>
      </c>
    </row>
    <row r="1872" spans="11:12" x14ac:dyDescent="0.3">
      <c r="K1872" s="100">
        <v>229470620</v>
      </c>
      <c r="L1872" t="s">
        <v>4090</v>
      </c>
    </row>
    <row r="1873" spans="11:12" x14ac:dyDescent="0.3">
      <c r="K1873" s="100">
        <v>856107850</v>
      </c>
      <c r="L1873" t="s">
        <v>7097</v>
      </c>
    </row>
    <row r="1874" spans="11:12" x14ac:dyDescent="0.3">
      <c r="K1874" s="100">
        <v>276100009</v>
      </c>
      <c r="L1874" t="s">
        <v>4521</v>
      </c>
    </row>
    <row r="1875" spans="11:12" x14ac:dyDescent="0.3">
      <c r="K1875" s="100">
        <v>292677847</v>
      </c>
      <c r="L1875" t="s">
        <v>4654</v>
      </c>
    </row>
    <row r="1876" spans="11:12" x14ac:dyDescent="0.3">
      <c r="K1876" s="100">
        <v>127755825</v>
      </c>
      <c r="L1876" t="s">
        <v>2323</v>
      </c>
    </row>
    <row r="1877" spans="11:12" x14ac:dyDescent="0.3">
      <c r="K1877" s="100">
        <v>314571517</v>
      </c>
      <c r="L1877" t="s">
        <v>4837</v>
      </c>
    </row>
    <row r="1878" spans="11:12" x14ac:dyDescent="0.3">
      <c r="K1878" s="100">
        <v>869952303</v>
      </c>
      <c r="L1878" t="s">
        <v>7147</v>
      </c>
    </row>
    <row r="1879" spans="11:12" x14ac:dyDescent="0.3">
      <c r="K1879" s="100">
        <v>939744134</v>
      </c>
      <c r="L1879" t="s">
        <v>7147</v>
      </c>
    </row>
    <row r="1880" spans="11:12" x14ac:dyDescent="0.3">
      <c r="K1880" s="100">
        <v>206838745</v>
      </c>
      <c r="L1880" t="s">
        <v>3611</v>
      </c>
    </row>
    <row r="1881" spans="11:12" x14ac:dyDescent="0.3">
      <c r="K1881" s="100">
        <v>201555353</v>
      </c>
      <c r="L1881" t="s">
        <v>3149</v>
      </c>
    </row>
    <row r="1882" spans="11:12" x14ac:dyDescent="0.3">
      <c r="K1882" s="100">
        <v>435698506</v>
      </c>
      <c r="L1882" t="s">
        <v>5486</v>
      </c>
    </row>
    <row r="1883" spans="11:12" x14ac:dyDescent="0.3">
      <c r="K1883" s="100">
        <v>214616009</v>
      </c>
      <c r="L1883" t="s">
        <v>3957</v>
      </c>
    </row>
    <row r="1884" spans="11:12" x14ac:dyDescent="0.3">
      <c r="K1884" s="100">
        <v>204166375</v>
      </c>
      <c r="L1884" t="s">
        <v>792</v>
      </c>
    </row>
    <row r="1885" spans="11:12" x14ac:dyDescent="0.3">
      <c r="K1885" s="100">
        <v>210085631</v>
      </c>
      <c r="L1885" t="s">
        <v>792</v>
      </c>
    </row>
    <row r="1886" spans="11:12" x14ac:dyDescent="0.3">
      <c r="K1886" s="100" t="s">
        <v>1907</v>
      </c>
      <c r="L1886" t="s">
        <v>7693</v>
      </c>
    </row>
    <row r="1887" spans="11:12" x14ac:dyDescent="0.3">
      <c r="K1887" s="100">
        <v>544300008</v>
      </c>
      <c r="L1887" t="s">
        <v>5794</v>
      </c>
    </row>
    <row r="1888" spans="11:12" x14ac:dyDescent="0.3">
      <c r="K1888" s="100">
        <v>361400003</v>
      </c>
      <c r="L1888" t="s">
        <v>5194</v>
      </c>
    </row>
    <row r="1889" spans="11:12" x14ac:dyDescent="0.3">
      <c r="K1889" s="100">
        <v>340700007</v>
      </c>
      <c r="L1889" t="s">
        <v>5023</v>
      </c>
    </row>
    <row r="1890" spans="11:12" x14ac:dyDescent="0.3">
      <c r="K1890" s="100">
        <v>308600009</v>
      </c>
      <c r="L1890" t="s">
        <v>4777</v>
      </c>
    </row>
    <row r="1891" spans="11:12" x14ac:dyDescent="0.3">
      <c r="K1891" s="100">
        <v>488900005</v>
      </c>
      <c r="L1891" t="s">
        <v>5663</v>
      </c>
    </row>
    <row r="1892" spans="11:12" x14ac:dyDescent="0.3">
      <c r="K1892" s="100">
        <v>255500007</v>
      </c>
      <c r="L1892" t="s">
        <v>4313</v>
      </c>
    </row>
    <row r="1893" spans="11:12" x14ac:dyDescent="0.3">
      <c r="K1893" s="100">
        <v>246600007</v>
      </c>
      <c r="L1893" t="s">
        <v>4239</v>
      </c>
    </row>
    <row r="1894" spans="11:12" x14ac:dyDescent="0.3">
      <c r="K1894" s="100">
        <v>783700000</v>
      </c>
      <c r="L1894" t="s">
        <v>6893</v>
      </c>
    </row>
    <row r="1895" spans="11:12" x14ac:dyDescent="0.3">
      <c r="K1895" s="100" t="s">
        <v>1906</v>
      </c>
      <c r="L1895" t="s">
        <v>7682</v>
      </c>
    </row>
    <row r="1896" spans="11:12" x14ac:dyDescent="0.3">
      <c r="K1896" s="100" t="s">
        <v>1850</v>
      </c>
      <c r="L1896" t="s">
        <v>7623</v>
      </c>
    </row>
    <row r="1897" spans="11:12" x14ac:dyDescent="0.3">
      <c r="K1897" s="100" t="s">
        <v>1921</v>
      </c>
      <c r="L1897" t="s">
        <v>7681</v>
      </c>
    </row>
    <row r="1898" spans="11:12" x14ac:dyDescent="0.3">
      <c r="K1898" s="100">
        <v>316200001</v>
      </c>
      <c r="L1898" t="s">
        <v>4845</v>
      </c>
    </row>
    <row r="1899" spans="11:12" x14ac:dyDescent="0.3">
      <c r="K1899" s="100">
        <v>871100004</v>
      </c>
      <c r="L1899" t="s">
        <v>7149</v>
      </c>
    </row>
    <row r="1900" spans="11:12" x14ac:dyDescent="0.3">
      <c r="K1900" s="100">
        <v>364100000</v>
      </c>
      <c r="L1900" t="s">
        <v>5220</v>
      </c>
    </row>
    <row r="1901" spans="11:12" x14ac:dyDescent="0.3">
      <c r="K1901" s="100" t="s">
        <v>1922</v>
      </c>
      <c r="L1901" t="s">
        <v>7650</v>
      </c>
    </row>
    <row r="1902" spans="11:12" x14ac:dyDescent="0.3">
      <c r="K1902" s="100">
        <v>914400007</v>
      </c>
      <c r="L1902" t="s">
        <v>7351</v>
      </c>
    </row>
    <row r="1903" spans="11:12" x14ac:dyDescent="0.3">
      <c r="K1903" s="100">
        <v>786500001</v>
      </c>
      <c r="L1903" t="s">
        <v>6908</v>
      </c>
    </row>
    <row r="1904" spans="11:12" x14ac:dyDescent="0.3">
      <c r="K1904" s="100">
        <v>199300008</v>
      </c>
      <c r="L1904" t="s">
        <v>2987</v>
      </c>
    </row>
    <row r="1905" spans="11:12" x14ac:dyDescent="0.3">
      <c r="K1905" s="100">
        <v>145500001</v>
      </c>
      <c r="L1905" t="s">
        <v>2519</v>
      </c>
    </row>
    <row r="1906" spans="11:12" x14ac:dyDescent="0.3">
      <c r="K1906" s="100">
        <v>448300005</v>
      </c>
      <c r="L1906" t="s">
        <v>5517</v>
      </c>
    </row>
    <row r="1907" spans="11:12" x14ac:dyDescent="0.3">
      <c r="K1907" s="100" t="s">
        <v>1903</v>
      </c>
      <c r="L1907" t="s">
        <v>7593</v>
      </c>
    </row>
    <row r="1908" spans="11:12" x14ac:dyDescent="0.3">
      <c r="K1908" s="100">
        <v>648600003</v>
      </c>
      <c r="L1908" t="s">
        <v>6121</v>
      </c>
    </row>
    <row r="1909" spans="11:12" x14ac:dyDescent="0.3">
      <c r="K1909" s="100">
        <v>723700000</v>
      </c>
      <c r="L1909" t="s">
        <v>6560</v>
      </c>
    </row>
    <row r="1910" spans="11:12" x14ac:dyDescent="0.3">
      <c r="K1910" s="100" t="s">
        <v>1900</v>
      </c>
      <c r="L1910" t="s">
        <v>7683</v>
      </c>
    </row>
    <row r="1911" spans="11:12" x14ac:dyDescent="0.3">
      <c r="K1911" s="100">
        <v>879600006</v>
      </c>
      <c r="L1911" t="s">
        <v>7187</v>
      </c>
    </row>
    <row r="1912" spans="11:12" x14ac:dyDescent="0.3">
      <c r="K1912" s="100">
        <v>358800009</v>
      </c>
      <c r="L1912" t="s">
        <v>5180</v>
      </c>
    </row>
    <row r="1913" spans="11:12" x14ac:dyDescent="0.3">
      <c r="K1913" s="100">
        <v>354100002</v>
      </c>
      <c r="L1913" t="s">
        <v>5134</v>
      </c>
    </row>
    <row r="1914" spans="11:12" x14ac:dyDescent="0.3">
      <c r="K1914" s="100">
        <v>111100004</v>
      </c>
      <c r="L1914" t="s">
        <v>2115</v>
      </c>
    </row>
    <row r="1915" spans="11:12" x14ac:dyDescent="0.3">
      <c r="K1915" s="100" t="s">
        <v>1910</v>
      </c>
      <c r="L1915" t="s">
        <v>7666</v>
      </c>
    </row>
    <row r="1916" spans="11:12" x14ac:dyDescent="0.3">
      <c r="K1916" s="100" t="s">
        <v>1902</v>
      </c>
      <c r="L1916" t="s">
        <v>7668</v>
      </c>
    </row>
    <row r="1917" spans="11:12" x14ac:dyDescent="0.3">
      <c r="K1917" s="100">
        <v>416500002</v>
      </c>
      <c r="L1917" t="s">
        <v>5432</v>
      </c>
    </row>
    <row r="1918" spans="11:12" x14ac:dyDescent="0.3">
      <c r="K1918" s="100">
        <v>295900008</v>
      </c>
      <c r="L1918" t="s">
        <v>4685</v>
      </c>
    </row>
    <row r="1919" spans="11:12" x14ac:dyDescent="0.3">
      <c r="K1919" s="100">
        <v>622200007</v>
      </c>
      <c r="L1919" t="s">
        <v>5954</v>
      </c>
    </row>
    <row r="1920" spans="11:12" x14ac:dyDescent="0.3">
      <c r="K1920" s="100">
        <v>206400005</v>
      </c>
      <c r="L1920" t="s">
        <v>3583</v>
      </c>
    </row>
    <row r="1921" spans="11:12" x14ac:dyDescent="0.3">
      <c r="K1921" s="100">
        <v>195500002</v>
      </c>
      <c r="L1921" t="s">
        <v>2961</v>
      </c>
    </row>
    <row r="1922" spans="11:12" x14ac:dyDescent="0.3">
      <c r="K1922" s="100">
        <v>111900000</v>
      </c>
      <c r="L1922" t="s">
        <v>2121</v>
      </c>
    </row>
    <row r="1923" spans="11:12" x14ac:dyDescent="0.3">
      <c r="K1923" s="100">
        <v>404900005</v>
      </c>
      <c r="L1923" t="s">
        <v>5396</v>
      </c>
    </row>
    <row r="1924" spans="11:12" x14ac:dyDescent="0.3">
      <c r="K1924" s="100">
        <v>420600003</v>
      </c>
      <c r="L1924" t="s">
        <v>5440</v>
      </c>
    </row>
    <row r="1925" spans="11:12" x14ac:dyDescent="0.3">
      <c r="K1925" s="100">
        <v>784100006</v>
      </c>
      <c r="L1925" t="s">
        <v>6895</v>
      </c>
    </row>
    <row r="1926" spans="11:12" x14ac:dyDescent="0.3">
      <c r="K1926" s="100" t="s">
        <v>1923</v>
      </c>
      <c r="L1926" t="s">
        <v>7627</v>
      </c>
    </row>
    <row r="1927" spans="11:12" x14ac:dyDescent="0.3">
      <c r="K1927" s="100">
        <v>290300002</v>
      </c>
      <c r="L1927" t="s">
        <v>4635</v>
      </c>
    </row>
    <row r="1928" spans="11:12" x14ac:dyDescent="0.3">
      <c r="K1928" s="100">
        <v>110800002</v>
      </c>
      <c r="L1928" t="s">
        <v>2114</v>
      </c>
    </row>
    <row r="1929" spans="11:12" x14ac:dyDescent="0.3">
      <c r="K1929" s="100">
        <v>452900009</v>
      </c>
      <c r="L1929" t="s">
        <v>5533</v>
      </c>
    </row>
    <row r="1930" spans="11:12" x14ac:dyDescent="0.3">
      <c r="K1930" s="100">
        <v>128600000</v>
      </c>
      <c r="L1930" t="s">
        <v>2332</v>
      </c>
    </row>
    <row r="1931" spans="11:12" x14ac:dyDescent="0.3">
      <c r="K1931" s="100">
        <v>591800000</v>
      </c>
      <c r="L1931" t="s">
        <v>5904</v>
      </c>
    </row>
    <row r="1932" spans="11:12" x14ac:dyDescent="0.3">
      <c r="K1932" s="100">
        <v>985612650</v>
      </c>
      <c r="L1932" t="s">
        <v>7548</v>
      </c>
    </row>
    <row r="1933" spans="11:12" x14ac:dyDescent="0.3">
      <c r="K1933" s="100">
        <v>147500009</v>
      </c>
      <c r="L1933" t="s">
        <v>2539</v>
      </c>
    </row>
    <row r="1934" spans="11:12" x14ac:dyDescent="0.3">
      <c r="K1934" s="100">
        <v>991200002</v>
      </c>
      <c r="L1934" t="s">
        <v>7563</v>
      </c>
    </row>
    <row r="1935" spans="11:12" x14ac:dyDescent="0.3">
      <c r="K1935" s="100">
        <v>781200000</v>
      </c>
      <c r="L1935" t="s">
        <v>6872</v>
      </c>
    </row>
    <row r="1936" spans="11:12" x14ac:dyDescent="0.3">
      <c r="K1936" s="100">
        <v>175500006</v>
      </c>
      <c r="L1936" t="s">
        <v>2788</v>
      </c>
    </row>
    <row r="1937" spans="11:12" x14ac:dyDescent="0.3">
      <c r="K1937" s="100">
        <v>264000009</v>
      </c>
      <c r="L1937" t="s">
        <v>4384</v>
      </c>
    </row>
    <row r="1938" spans="11:12" x14ac:dyDescent="0.3">
      <c r="K1938" s="100">
        <v>461300006</v>
      </c>
      <c r="L1938" t="s">
        <v>5564</v>
      </c>
    </row>
    <row r="1939" spans="11:12" x14ac:dyDescent="0.3">
      <c r="K1939" s="100">
        <v>888000003</v>
      </c>
      <c r="L1939" t="s">
        <v>7224</v>
      </c>
    </row>
    <row r="1940" spans="11:12" x14ac:dyDescent="0.3">
      <c r="K1940" s="100">
        <v>913400003</v>
      </c>
      <c r="L1940" t="s">
        <v>7350</v>
      </c>
    </row>
    <row r="1941" spans="11:12" x14ac:dyDescent="0.3">
      <c r="K1941" s="100">
        <v>132800006</v>
      </c>
      <c r="L1941" t="s">
        <v>2389</v>
      </c>
    </row>
    <row r="1942" spans="11:12" x14ac:dyDescent="0.3">
      <c r="K1942" s="100">
        <v>290900000</v>
      </c>
      <c r="L1942" t="s">
        <v>4642</v>
      </c>
    </row>
    <row r="1943" spans="11:12" x14ac:dyDescent="0.3">
      <c r="K1943" s="100" t="s">
        <v>1899</v>
      </c>
      <c r="L1943" t="s">
        <v>7599</v>
      </c>
    </row>
    <row r="1944" spans="11:12" x14ac:dyDescent="0.3">
      <c r="K1944" s="100">
        <v>201800005</v>
      </c>
      <c r="L1944" t="s">
        <v>3178</v>
      </c>
    </row>
    <row r="1945" spans="11:12" x14ac:dyDescent="0.3">
      <c r="K1945" s="100" t="s">
        <v>1898</v>
      </c>
      <c r="L1945" t="s">
        <v>7685</v>
      </c>
    </row>
    <row r="1946" spans="11:12" x14ac:dyDescent="0.3">
      <c r="K1946" s="100">
        <v>515700005</v>
      </c>
      <c r="L1946" t="s">
        <v>5727</v>
      </c>
    </row>
    <row r="1947" spans="11:12" x14ac:dyDescent="0.3">
      <c r="K1947" s="100">
        <v>449000005</v>
      </c>
      <c r="L1947" t="s">
        <v>5520</v>
      </c>
    </row>
    <row r="1948" spans="11:12" x14ac:dyDescent="0.3">
      <c r="K1948" s="100">
        <v>163800004</v>
      </c>
      <c r="L1948" t="s">
        <v>2670</v>
      </c>
    </row>
    <row r="1949" spans="11:12" x14ac:dyDescent="0.3">
      <c r="K1949" s="100">
        <v>234800000</v>
      </c>
      <c r="L1949" t="s">
        <v>4145</v>
      </c>
    </row>
    <row r="1950" spans="11:12" x14ac:dyDescent="0.3">
      <c r="K1950" s="100">
        <v>873600004</v>
      </c>
      <c r="L1950" t="s">
        <v>7159</v>
      </c>
    </row>
    <row r="1951" spans="11:12" x14ac:dyDescent="0.3">
      <c r="K1951" s="100" t="s">
        <v>1905</v>
      </c>
      <c r="L1951" t="s">
        <v>7665</v>
      </c>
    </row>
    <row r="1952" spans="11:12" x14ac:dyDescent="0.3">
      <c r="K1952" s="100">
        <v>975500004</v>
      </c>
      <c r="L1952" t="s">
        <v>7515</v>
      </c>
    </row>
    <row r="1953" spans="11:12" x14ac:dyDescent="0.3">
      <c r="K1953" s="100" t="s">
        <v>1919</v>
      </c>
      <c r="L1953" t="s">
        <v>7686</v>
      </c>
    </row>
    <row r="1954" spans="11:12" x14ac:dyDescent="0.3">
      <c r="K1954" s="100">
        <v>543100005</v>
      </c>
      <c r="L1954" t="s">
        <v>5790</v>
      </c>
    </row>
    <row r="1955" spans="11:12" x14ac:dyDescent="0.3">
      <c r="K1955" s="100">
        <v>854100009</v>
      </c>
      <c r="L1955" t="s">
        <v>7085</v>
      </c>
    </row>
    <row r="1956" spans="11:12" x14ac:dyDescent="0.3">
      <c r="K1956" s="100">
        <v>429800005</v>
      </c>
      <c r="L1956" t="s">
        <v>5470</v>
      </c>
    </row>
    <row r="1957" spans="11:12" x14ac:dyDescent="0.3">
      <c r="K1957" s="100">
        <v>710100004</v>
      </c>
      <c r="L1957" t="s">
        <v>6486</v>
      </c>
    </row>
    <row r="1958" spans="11:12" x14ac:dyDescent="0.3">
      <c r="K1958" s="100">
        <v>867400001</v>
      </c>
      <c r="L1958" t="s">
        <v>6486</v>
      </c>
    </row>
    <row r="1959" spans="11:12" x14ac:dyDescent="0.3">
      <c r="K1959" s="100">
        <v>126400004</v>
      </c>
      <c r="L1959" t="s">
        <v>2299</v>
      </c>
    </row>
    <row r="1960" spans="11:12" x14ac:dyDescent="0.3">
      <c r="K1960" s="100" t="s">
        <v>1927</v>
      </c>
      <c r="L1960" t="s">
        <v>7605</v>
      </c>
    </row>
    <row r="1961" spans="11:12" x14ac:dyDescent="0.3">
      <c r="K1961" s="100">
        <v>330300000</v>
      </c>
      <c r="L1961" t="s">
        <v>4949</v>
      </c>
    </row>
    <row r="1962" spans="11:12" x14ac:dyDescent="0.3">
      <c r="K1962" s="100">
        <v>367800003</v>
      </c>
      <c r="L1962" t="s">
        <v>5241</v>
      </c>
    </row>
    <row r="1963" spans="11:12" x14ac:dyDescent="0.3">
      <c r="K1963" s="100">
        <v>106225141</v>
      </c>
      <c r="L1963" t="s">
        <v>2065</v>
      </c>
    </row>
    <row r="1964" spans="11:12" x14ac:dyDescent="0.3">
      <c r="K1964" s="100">
        <v>166591201</v>
      </c>
      <c r="L1964" t="s">
        <v>2701</v>
      </c>
    </row>
    <row r="1965" spans="11:12" x14ac:dyDescent="0.3">
      <c r="K1965" s="100">
        <v>118893409</v>
      </c>
      <c r="L1965" t="s">
        <v>2209</v>
      </c>
    </row>
    <row r="1966" spans="11:12" x14ac:dyDescent="0.3">
      <c r="K1966" s="100">
        <v>245381522</v>
      </c>
      <c r="L1966" t="s">
        <v>4227</v>
      </c>
    </row>
    <row r="1967" spans="11:12" x14ac:dyDescent="0.3">
      <c r="K1967" s="100">
        <v>131286511</v>
      </c>
      <c r="L1967" t="s">
        <v>2374</v>
      </c>
    </row>
    <row r="1968" spans="11:12" x14ac:dyDescent="0.3">
      <c r="K1968" s="100">
        <v>574786703</v>
      </c>
      <c r="L1968" t="s">
        <v>5860</v>
      </c>
    </row>
    <row r="1969" spans="11:12" x14ac:dyDescent="0.3">
      <c r="K1969" s="100">
        <v>355813029</v>
      </c>
      <c r="L1969" t="s">
        <v>5147</v>
      </c>
    </row>
    <row r="1970" spans="11:12" x14ac:dyDescent="0.3">
      <c r="K1970" s="100">
        <v>179300745</v>
      </c>
      <c r="L1970" t="s">
        <v>1728</v>
      </c>
    </row>
    <row r="1971" spans="11:12" x14ac:dyDescent="0.3">
      <c r="K1971" s="100">
        <v>469271722</v>
      </c>
      <c r="L1971" t="s">
        <v>5601</v>
      </c>
    </row>
    <row r="1972" spans="11:12" x14ac:dyDescent="0.3">
      <c r="K1972" s="100">
        <v>483652402</v>
      </c>
      <c r="L1972" t="s">
        <v>5650</v>
      </c>
    </row>
    <row r="1973" spans="11:12" x14ac:dyDescent="0.3">
      <c r="K1973" s="100">
        <v>246854181</v>
      </c>
      <c r="L1973" t="s">
        <v>4244</v>
      </c>
    </row>
    <row r="1974" spans="11:12" x14ac:dyDescent="0.3">
      <c r="K1974" s="100">
        <v>482707548</v>
      </c>
      <c r="L1974" t="s">
        <v>4244</v>
      </c>
    </row>
    <row r="1975" spans="11:12" x14ac:dyDescent="0.3">
      <c r="K1975" s="100">
        <v>125052380</v>
      </c>
      <c r="L1975" t="s">
        <v>2280</v>
      </c>
    </row>
    <row r="1976" spans="11:12" x14ac:dyDescent="0.3">
      <c r="K1976" s="100">
        <v>212865729</v>
      </c>
      <c r="L1976" t="s">
        <v>3938</v>
      </c>
    </row>
    <row r="1977" spans="11:12" x14ac:dyDescent="0.3">
      <c r="K1977" s="100">
        <v>233305421</v>
      </c>
      <c r="L1977" t="s">
        <v>4129</v>
      </c>
    </row>
    <row r="1978" spans="11:12" x14ac:dyDescent="0.3">
      <c r="K1978" s="100">
        <v>232742160</v>
      </c>
      <c r="L1978" t="s">
        <v>4120</v>
      </c>
    </row>
    <row r="1979" spans="11:12" x14ac:dyDescent="0.3">
      <c r="K1979" s="100">
        <v>232731648</v>
      </c>
      <c r="L1979" t="s">
        <v>4118</v>
      </c>
    </row>
    <row r="1980" spans="11:12" x14ac:dyDescent="0.3">
      <c r="K1980" s="100">
        <v>232749741</v>
      </c>
      <c r="L1980" t="s">
        <v>4121</v>
      </c>
    </row>
    <row r="1981" spans="11:12" x14ac:dyDescent="0.3">
      <c r="K1981" s="100">
        <v>203214819</v>
      </c>
      <c r="L1981" t="s">
        <v>3322</v>
      </c>
    </row>
    <row r="1982" spans="11:12" x14ac:dyDescent="0.3">
      <c r="K1982" s="100">
        <v>213644122</v>
      </c>
      <c r="L1982" t="s">
        <v>3322</v>
      </c>
    </row>
    <row r="1983" spans="11:12" x14ac:dyDescent="0.3">
      <c r="K1983" s="100">
        <v>232741120</v>
      </c>
      <c r="L1983" t="s">
        <v>4119</v>
      </c>
    </row>
    <row r="1984" spans="11:12" x14ac:dyDescent="0.3">
      <c r="K1984" s="100">
        <v>232787201</v>
      </c>
      <c r="L1984" t="s">
        <v>4123</v>
      </c>
    </row>
    <row r="1985" spans="11:12" x14ac:dyDescent="0.3">
      <c r="K1985" s="100">
        <v>500214163</v>
      </c>
      <c r="L1985" t="s">
        <v>5683</v>
      </c>
    </row>
    <row r="1986" spans="11:12" x14ac:dyDescent="0.3">
      <c r="K1986" s="100">
        <v>115767810</v>
      </c>
      <c r="L1986" t="s">
        <v>2171</v>
      </c>
    </row>
    <row r="1987" spans="11:12" x14ac:dyDescent="0.3">
      <c r="K1987" s="100">
        <v>130567649</v>
      </c>
      <c r="L1987" t="s">
        <v>2362</v>
      </c>
    </row>
    <row r="1988" spans="11:12" x14ac:dyDescent="0.3">
      <c r="K1988" s="100">
        <v>877625311</v>
      </c>
      <c r="L1988" t="s">
        <v>7181</v>
      </c>
    </row>
    <row r="1989" spans="11:12" x14ac:dyDescent="0.3">
      <c r="K1989" s="100">
        <v>449231902</v>
      </c>
      <c r="L1989" t="s">
        <v>5522</v>
      </c>
    </row>
    <row r="1990" spans="11:12" x14ac:dyDescent="0.3">
      <c r="K1990" s="100">
        <v>943305838</v>
      </c>
      <c r="L1990" t="s">
        <v>7428</v>
      </c>
    </row>
    <row r="1991" spans="11:12" x14ac:dyDescent="0.3">
      <c r="K1991" s="100">
        <v>620456233</v>
      </c>
      <c r="L1991" t="s">
        <v>5943</v>
      </c>
    </row>
    <row r="1992" spans="11:12" x14ac:dyDescent="0.3">
      <c r="K1992" s="100">
        <v>488660128</v>
      </c>
      <c r="L1992" t="s">
        <v>5660</v>
      </c>
    </row>
    <row r="1993" spans="11:12" x14ac:dyDescent="0.3">
      <c r="K1993" s="100">
        <v>274949295</v>
      </c>
      <c r="L1993" t="s">
        <v>4512</v>
      </c>
    </row>
    <row r="1994" spans="11:12" x14ac:dyDescent="0.3">
      <c r="K1994" s="100">
        <v>227825642</v>
      </c>
      <c r="L1994" t="s">
        <v>4072</v>
      </c>
    </row>
    <row r="1995" spans="11:12" x14ac:dyDescent="0.3">
      <c r="K1995" s="100">
        <v>316739458</v>
      </c>
      <c r="L1995" t="s">
        <v>4850</v>
      </c>
    </row>
    <row r="1996" spans="11:12" x14ac:dyDescent="0.3">
      <c r="K1996" s="100">
        <v>702724686</v>
      </c>
      <c r="L1996" t="s">
        <v>6455</v>
      </c>
    </row>
    <row r="1997" spans="11:12" x14ac:dyDescent="0.3">
      <c r="K1997" s="100">
        <v>273345400</v>
      </c>
      <c r="L1997" t="s">
        <v>4496</v>
      </c>
    </row>
    <row r="1998" spans="11:12" x14ac:dyDescent="0.3">
      <c r="K1998" s="100">
        <v>112052020</v>
      </c>
      <c r="L1998" t="s">
        <v>2126</v>
      </c>
    </row>
    <row r="1999" spans="11:12" x14ac:dyDescent="0.3">
      <c r="K1999" s="100">
        <v>154188851</v>
      </c>
      <c r="L1999" t="s">
        <v>2590</v>
      </c>
    </row>
    <row r="2000" spans="11:12" x14ac:dyDescent="0.3">
      <c r="K2000" s="100">
        <v>618764435</v>
      </c>
      <c r="L2000" t="s">
        <v>5931</v>
      </c>
    </row>
    <row r="2001" spans="11:12" x14ac:dyDescent="0.3">
      <c r="K2001" s="100">
        <v>925973912</v>
      </c>
      <c r="L2001" t="s">
        <v>7381</v>
      </c>
    </row>
    <row r="2002" spans="11:12" x14ac:dyDescent="0.3">
      <c r="K2002" s="100">
        <v>128009914</v>
      </c>
      <c r="L2002" t="s">
        <v>2327</v>
      </c>
    </row>
    <row r="2003" spans="11:12" x14ac:dyDescent="0.3">
      <c r="K2003" s="100">
        <v>209734774</v>
      </c>
      <c r="L2003" t="s">
        <v>3851</v>
      </c>
    </row>
    <row r="2004" spans="11:12" x14ac:dyDescent="0.3">
      <c r="K2004" s="100">
        <v>180065830</v>
      </c>
      <c r="L2004" t="s">
        <v>2836</v>
      </c>
    </row>
    <row r="2005" spans="11:12" x14ac:dyDescent="0.3">
      <c r="K2005" s="100">
        <v>203717982</v>
      </c>
      <c r="L2005" t="s">
        <v>3372</v>
      </c>
    </row>
    <row r="2006" spans="11:12" x14ac:dyDescent="0.3">
      <c r="K2006" s="100">
        <v>108650745</v>
      </c>
      <c r="L2006" t="s">
        <v>2092</v>
      </c>
    </row>
    <row r="2007" spans="11:12" x14ac:dyDescent="0.3">
      <c r="K2007" s="100">
        <v>253615290</v>
      </c>
      <c r="L2007" t="s">
        <v>4300</v>
      </c>
    </row>
    <row r="2008" spans="11:12" x14ac:dyDescent="0.3">
      <c r="K2008" s="100">
        <v>203436210</v>
      </c>
      <c r="L2008" t="s">
        <v>3342</v>
      </c>
    </row>
    <row r="2009" spans="11:12" x14ac:dyDescent="0.3">
      <c r="K2009" s="100">
        <v>369731785</v>
      </c>
      <c r="L2009" t="s">
        <v>5259</v>
      </c>
    </row>
    <row r="2010" spans="11:12" x14ac:dyDescent="0.3">
      <c r="K2010" s="100">
        <v>913232917</v>
      </c>
      <c r="L2010" t="s">
        <v>7348</v>
      </c>
    </row>
    <row r="2011" spans="11:12" x14ac:dyDescent="0.3">
      <c r="K2011" s="100">
        <v>204202295</v>
      </c>
      <c r="L2011" t="s">
        <v>3423</v>
      </c>
    </row>
    <row r="2012" spans="11:12" x14ac:dyDescent="0.3">
      <c r="K2012" s="100">
        <v>794321574</v>
      </c>
      <c r="L2012" t="s">
        <v>1338</v>
      </c>
    </row>
    <row r="2013" spans="11:12" x14ac:dyDescent="0.3">
      <c r="K2013" s="100">
        <v>168060963</v>
      </c>
      <c r="L2013" t="s">
        <v>2714</v>
      </c>
    </row>
    <row r="2014" spans="11:12" x14ac:dyDescent="0.3">
      <c r="K2014" s="100">
        <v>115819763</v>
      </c>
      <c r="L2014" t="s">
        <v>2173</v>
      </c>
    </row>
    <row r="2015" spans="11:12" x14ac:dyDescent="0.3">
      <c r="K2015" s="100">
        <v>161062669</v>
      </c>
      <c r="L2015" t="s">
        <v>2644</v>
      </c>
    </row>
    <row r="2016" spans="11:12" x14ac:dyDescent="0.3">
      <c r="K2016" s="100">
        <v>167282776</v>
      </c>
      <c r="L2016" t="s">
        <v>2708</v>
      </c>
    </row>
    <row r="2017" spans="11:12" x14ac:dyDescent="0.3">
      <c r="K2017" s="100">
        <v>759056477</v>
      </c>
      <c r="L2017" t="s">
        <v>6698</v>
      </c>
    </row>
    <row r="2018" spans="11:12" x14ac:dyDescent="0.3">
      <c r="K2018" s="100">
        <v>693221595</v>
      </c>
      <c r="L2018" t="s">
        <v>6407</v>
      </c>
    </row>
    <row r="2019" spans="11:12" x14ac:dyDescent="0.3">
      <c r="K2019" s="100">
        <v>312859530</v>
      </c>
      <c r="L2019" t="s">
        <v>4823</v>
      </c>
    </row>
    <row r="2020" spans="11:12" x14ac:dyDescent="0.3">
      <c r="K2020" s="100">
        <v>208507534</v>
      </c>
      <c r="L2020" t="s">
        <v>3764</v>
      </c>
    </row>
    <row r="2021" spans="11:12" x14ac:dyDescent="0.3">
      <c r="K2021" s="100">
        <v>121891808</v>
      </c>
      <c r="L2021" t="s">
        <v>2240</v>
      </c>
    </row>
    <row r="2022" spans="11:12" x14ac:dyDescent="0.3">
      <c r="K2022" s="100">
        <v>138958507</v>
      </c>
      <c r="L2022" t="s">
        <v>2464</v>
      </c>
    </row>
    <row r="2023" spans="11:12" x14ac:dyDescent="0.3">
      <c r="K2023" s="100">
        <v>161186929</v>
      </c>
      <c r="L2023" t="s">
        <v>2655</v>
      </c>
    </row>
    <row r="2024" spans="11:12" x14ac:dyDescent="0.3">
      <c r="K2024" s="100">
        <v>288205906</v>
      </c>
      <c r="L2024" t="s">
        <v>4608</v>
      </c>
    </row>
    <row r="2025" spans="11:12" x14ac:dyDescent="0.3">
      <c r="K2025" s="100">
        <v>271351097</v>
      </c>
      <c r="L2025" t="s">
        <v>4474</v>
      </c>
    </row>
    <row r="2026" spans="11:12" x14ac:dyDescent="0.3">
      <c r="K2026" s="100">
        <v>787629270</v>
      </c>
      <c r="L2026" t="s">
        <v>6919</v>
      </c>
    </row>
    <row r="2027" spans="11:12" x14ac:dyDescent="0.3">
      <c r="K2027" s="100">
        <v>681640240</v>
      </c>
      <c r="L2027" t="s">
        <v>6299</v>
      </c>
    </row>
    <row r="2028" spans="11:12" x14ac:dyDescent="0.3">
      <c r="K2028" s="100">
        <v>203491002</v>
      </c>
      <c r="L2028" t="s">
        <v>3352</v>
      </c>
    </row>
    <row r="2029" spans="11:12" x14ac:dyDescent="0.3">
      <c r="K2029" s="100">
        <v>338930224</v>
      </c>
      <c r="L2029" t="s">
        <v>5008</v>
      </c>
    </row>
    <row r="2030" spans="11:12" x14ac:dyDescent="0.3">
      <c r="K2030" s="100">
        <v>201757472</v>
      </c>
      <c r="L2030" t="s">
        <v>3170</v>
      </c>
    </row>
    <row r="2031" spans="11:12" x14ac:dyDescent="0.3">
      <c r="K2031" s="100">
        <v>139480554</v>
      </c>
      <c r="L2031" t="s">
        <v>2474</v>
      </c>
    </row>
    <row r="2032" spans="11:12" x14ac:dyDescent="0.3">
      <c r="K2032" s="100">
        <v>760811955</v>
      </c>
      <c r="L2032" t="s">
        <v>6706</v>
      </c>
    </row>
    <row r="2033" spans="11:12" x14ac:dyDescent="0.3">
      <c r="K2033" s="100">
        <v>201158070</v>
      </c>
      <c r="L2033" t="s">
        <v>1820</v>
      </c>
    </row>
    <row r="2034" spans="11:12" x14ac:dyDescent="0.3">
      <c r="K2034" s="100">
        <v>348492608</v>
      </c>
      <c r="L2034" t="s">
        <v>5093</v>
      </c>
    </row>
    <row r="2035" spans="11:12" x14ac:dyDescent="0.3">
      <c r="K2035" s="100">
        <v>502037234</v>
      </c>
      <c r="L2035" t="s">
        <v>5690</v>
      </c>
    </row>
    <row r="2036" spans="11:12" x14ac:dyDescent="0.3">
      <c r="K2036" s="100" t="s">
        <v>1963</v>
      </c>
      <c r="L2036" t="s">
        <v>5690</v>
      </c>
    </row>
    <row r="2037" spans="11:12" x14ac:dyDescent="0.3">
      <c r="K2037" s="100">
        <v>356331397</v>
      </c>
      <c r="L2037" t="s">
        <v>657</v>
      </c>
    </row>
    <row r="2038" spans="11:12" x14ac:dyDescent="0.3">
      <c r="K2038" s="100">
        <v>201380615</v>
      </c>
      <c r="L2038" t="s">
        <v>3136</v>
      </c>
    </row>
    <row r="2039" spans="11:12" x14ac:dyDescent="0.3">
      <c r="K2039" s="100">
        <v>631818250</v>
      </c>
      <c r="L2039" t="s">
        <v>6026</v>
      </c>
    </row>
    <row r="2040" spans="11:12" x14ac:dyDescent="0.3">
      <c r="K2040" s="100">
        <v>202082953</v>
      </c>
      <c r="L2040" t="s">
        <v>3213</v>
      </c>
    </row>
    <row r="2041" spans="11:12" x14ac:dyDescent="0.3">
      <c r="K2041" s="100">
        <v>372318414</v>
      </c>
      <c r="L2041" t="s">
        <v>5269</v>
      </c>
    </row>
    <row r="2042" spans="11:12" x14ac:dyDescent="0.3">
      <c r="K2042" s="100">
        <v>175374060</v>
      </c>
      <c r="L2042" t="s">
        <v>2785</v>
      </c>
    </row>
    <row r="2043" spans="11:12" x14ac:dyDescent="0.3">
      <c r="K2043" s="100">
        <v>239952682</v>
      </c>
      <c r="L2043" t="s">
        <v>2785</v>
      </c>
    </row>
    <row r="2044" spans="11:12" x14ac:dyDescent="0.3">
      <c r="K2044" s="100">
        <v>350849092</v>
      </c>
      <c r="L2044" t="s">
        <v>5113</v>
      </c>
    </row>
    <row r="2045" spans="11:12" x14ac:dyDescent="0.3">
      <c r="K2045" s="100">
        <v>475293860</v>
      </c>
      <c r="L2045" t="s">
        <v>5623</v>
      </c>
    </row>
    <row r="2046" spans="11:12" x14ac:dyDescent="0.3">
      <c r="K2046" s="100">
        <v>350228713</v>
      </c>
      <c r="L2046" t="s">
        <v>5105</v>
      </c>
    </row>
    <row r="2047" spans="11:12" x14ac:dyDescent="0.3">
      <c r="K2047" s="100">
        <v>968038893</v>
      </c>
      <c r="L2047" t="s">
        <v>7497</v>
      </c>
    </row>
    <row r="2048" spans="11:12" x14ac:dyDescent="0.3">
      <c r="K2048" s="100">
        <v>284557336</v>
      </c>
      <c r="L2048" t="s">
        <v>4577</v>
      </c>
    </row>
    <row r="2049" spans="11:12" x14ac:dyDescent="0.3">
      <c r="K2049" s="100">
        <v>218599257</v>
      </c>
      <c r="L2049" t="s">
        <v>3989</v>
      </c>
    </row>
    <row r="2050" spans="11:12" x14ac:dyDescent="0.3">
      <c r="K2050" s="100">
        <v>720158477</v>
      </c>
      <c r="L2050" t="s">
        <v>6526</v>
      </c>
    </row>
    <row r="2051" spans="11:12" x14ac:dyDescent="0.3">
      <c r="K2051" s="100">
        <v>920719910</v>
      </c>
      <c r="L2051" t="s">
        <v>7373</v>
      </c>
    </row>
    <row r="2052" spans="11:12" x14ac:dyDescent="0.3">
      <c r="K2052" s="100">
        <v>276503103</v>
      </c>
      <c r="L2052" t="s">
        <v>4524</v>
      </c>
    </row>
    <row r="2053" spans="11:12" x14ac:dyDescent="0.3">
      <c r="K2053" s="100">
        <v>780630493</v>
      </c>
      <c r="L2053" t="s">
        <v>6868</v>
      </c>
    </row>
    <row r="2054" spans="11:12" x14ac:dyDescent="0.3">
      <c r="K2054" s="100">
        <v>145772214</v>
      </c>
      <c r="L2054" t="s">
        <v>2522</v>
      </c>
    </row>
    <row r="2055" spans="11:12" x14ac:dyDescent="0.3">
      <c r="K2055" s="100">
        <v>172393608</v>
      </c>
      <c r="L2055" t="s">
        <v>2754</v>
      </c>
    </row>
    <row r="2056" spans="11:12" x14ac:dyDescent="0.3">
      <c r="K2056" s="100" t="s">
        <v>1947</v>
      </c>
      <c r="L2056" t="s">
        <v>7669</v>
      </c>
    </row>
    <row r="2057" spans="11:12" x14ac:dyDescent="0.3">
      <c r="K2057" s="100" t="s">
        <v>1958</v>
      </c>
      <c r="L2057" t="s">
        <v>7656</v>
      </c>
    </row>
    <row r="2058" spans="11:12" x14ac:dyDescent="0.3">
      <c r="K2058" s="100" t="s">
        <v>1950</v>
      </c>
      <c r="L2058" t="s">
        <v>7677</v>
      </c>
    </row>
    <row r="2059" spans="11:12" x14ac:dyDescent="0.3">
      <c r="K2059" s="100" t="s">
        <v>1837</v>
      </c>
      <c r="L2059" t="s">
        <v>7644</v>
      </c>
    </row>
    <row r="2060" spans="11:12" x14ac:dyDescent="0.3">
      <c r="K2060" s="100">
        <v>278661989</v>
      </c>
      <c r="L2060" t="s">
        <v>4540</v>
      </c>
    </row>
    <row r="2061" spans="11:12" x14ac:dyDescent="0.3">
      <c r="K2061" s="100">
        <v>782399772</v>
      </c>
      <c r="L2061" t="s">
        <v>6883</v>
      </c>
    </row>
    <row r="2062" spans="11:12" x14ac:dyDescent="0.3">
      <c r="K2062" s="100">
        <v>696557152</v>
      </c>
      <c r="L2062" t="s">
        <v>6430</v>
      </c>
    </row>
    <row r="2063" spans="11:12" x14ac:dyDescent="0.3">
      <c r="K2063" s="100">
        <v>325066180</v>
      </c>
      <c r="L2063" t="s">
        <v>4916</v>
      </c>
    </row>
    <row r="2064" spans="11:12" x14ac:dyDescent="0.3">
      <c r="K2064" s="100">
        <v>242917944</v>
      </c>
      <c r="L2064" t="s">
        <v>4209</v>
      </c>
    </row>
    <row r="2065" spans="11:12" x14ac:dyDescent="0.3">
      <c r="K2065" s="100">
        <v>703399061</v>
      </c>
      <c r="L2065" t="s">
        <v>6457</v>
      </c>
    </row>
    <row r="2066" spans="11:12" x14ac:dyDescent="0.3">
      <c r="K2066" s="100">
        <v>786936837</v>
      </c>
      <c r="L2066" t="s">
        <v>6914</v>
      </c>
    </row>
    <row r="2067" spans="11:12" x14ac:dyDescent="0.3">
      <c r="K2067" s="100">
        <v>201588412</v>
      </c>
      <c r="L2067" t="s">
        <v>3158</v>
      </c>
    </row>
    <row r="2068" spans="11:12" x14ac:dyDescent="0.3">
      <c r="K2068" s="100">
        <v>915737668</v>
      </c>
      <c r="L2068" t="s">
        <v>7359</v>
      </c>
    </row>
    <row r="2069" spans="11:12" x14ac:dyDescent="0.3">
      <c r="K2069" s="100">
        <v>678978698</v>
      </c>
      <c r="L2069" t="s">
        <v>6274</v>
      </c>
    </row>
    <row r="2070" spans="11:12" x14ac:dyDescent="0.3">
      <c r="K2070" s="100">
        <v>292191618</v>
      </c>
      <c r="L2070" t="s">
        <v>4652</v>
      </c>
    </row>
    <row r="2071" spans="11:12" x14ac:dyDescent="0.3">
      <c r="K2071" s="100">
        <v>305073113</v>
      </c>
      <c r="L2071" t="s">
        <v>4750</v>
      </c>
    </row>
    <row r="2072" spans="11:12" x14ac:dyDescent="0.3">
      <c r="K2072" s="100">
        <v>902398090</v>
      </c>
      <c r="L2072" t="s">
        <v>853</v>
      </c>
    </row>
    <row r="2073" spans="11:12" x14ac:dyDescent="0.3">
      <c r="K2073" s="100">
        <v>675579539</v>
      </c>
      <c r="L2073" t="s">
        <v>6256</v>
      </c>
    </row>
    <row r="2074" spans="11:12" x14ac:dyDescent="0.3">
      <c r="K2074" s="100">
        <v>458693005</v>
      </c>
      <c r="L2074" t="s">
        <v>5553</v>
      </c>
    </row>
    <row r="2075" spans="11:12" x14ac:dyDescent="0.3">
      <c r="K2075" s="100">
        <v>458902860</v>
      </c>
      <c r="L2075" t="s">
        <v>662</v>
      </c>
    </row>
    <row r="2076" spans="11:12" x14ac:dyDescent="0.3">
      <c r="K2076" s="100">
        <v>458682488</v>
      </c>
      <c r="L2076" t="s">
        <v>5551</v>
      </c>
    </row>
    <row r="2077" spans="11:12" x14ac:dyDescent="0.3">
      <c r="K2077" s="100">
        <v>643473542</v>
      </c>
      <c r="L2077" t="s">
        <v>5551</v>
      </c>
    </row>
    <row r="2078" spans="11:12" x14ac:dyDescent="0.3">
      <c r="K2078" s="100">
        <v>772023073</v>
      </c>
      <c r="L2078" t="s">
        <v>5551</v>
      </c>
    </row>
    <row r="2079" spans="11:12" x14ac:dyDescent="0.3">
      <c r="K2079" s="100">
        <v>886110863</v>
      </c>
      <c r="L2079" t="s">
        <v>5551</v>
      </c>
    </row>
    <row r="2080" spans="11:12" x14ac:dyDescent="0.3">
      <c r="K2080" s="100">
        <v>890910823</v>
      </c>
      <c r="L2080" t="s">
        <v>5551</v>
      </c>
    </row>
    <row r="2081" spans="11:12" x14ac:dyDescent="0.3">
      <c r="K2081" s="100">
        <v>204449771</v>
      </c>
      <c r="L2081" t="s">
        <v>3455</v>
      </c>
    </row>
    <row r="2082" spans="11:12" x14ac:dyDescent="0.3">
      <c r="K2082" s="100">
        <v>134689978</v>
      </c>
      <c r="L2082" t="s">
        <v>2414</v>
      </c>
    </row>
    <row r="2083" spans="11:12" x14ac:dyDescent="0.3">
      <c r="K2083" s="100" t="s">
        <v>1969</v>
      </c>
      <c r="L2083" t="s">
        <v>7638</v>
      </c>
    </row>
    <row r="2084" spans="11:12" x14ac:dyDescent="0.3">
      <c r="K2084" s="100">
        <v>750701043</v>
      </c>
      <c r="L2084" t="s">
        <v>6673</v>
      </c>
    </row>
    <row r="2085" spans="11:12" x14ac:dyDescent="0.3">
      <c r="K2085" s="100">
        <v>458693641</v>
      </c>
      <c r="L2085" t="s">
        <v>5554</v>
      </c>
    </row>
    <row r="2086" spans="11:12" x14ac:dyDescent="0.3">
      <c r="K2086" s="100">
        <v>458684120</v>
      </c>
      <c r="L2086" t="s">
        <v>5552</v>
      </c>
    </row>
    <row r="2087" spans="11:12" x14ac:dyDescent="0.3">
      <c r="K2087" s="100">
        <v>137837226</v>
      </c>
      <c r="L2087" t="s">
        <v>2450</v>
      </c>
    </row>
    <row r="2088" spans="11:12" x14ac:dyDescent="0.3">
      <c r="K2088" s="100">
        <v>207677522</v>
      </c>
      <c r="L2088" t="s">
        <v>2450</v>
      </c>
    </row>
    <row r="2089" spans="11:12" x14ac:dyDescent="0.3">
      <c r="K2089" s="100">
        <v>621828444</v>
      </c>
      <c r="L2089" t="s">
        <v>5952</v>
      </c>
    </row>
    <row r="2090" spans="11:12" x14ac:dyDescent="0.3">
      <c r="K2090" s="100">
        <v>138959805</v>
      </c>
      <c r="L2090" t="s">
        <v>2465</v>
      </c>
    </row>
    <row r="2091" spans="11:12" x14ac:dyDescent="0.3">
      <c r="K2091" s="100">
        <v>138994007</v>
      </c>
      <c r="L2091" t="s">
        <v>2465</v>
      </c>
    </row>
    <row r="2092" spans="11:12" x14ac:dyDescent="0.3">
      <c r="K2092" s="100">
        <v>506546206</v>
      </c>
      <c r="L2092" t="s">
        <v>2465</v>
      </c>
    </row>
    <row r="2093" spans="11:12" x14ac:dyDescent="0.3">
      <c r="K2093" s="100">
        <v>202086932</v>
      </c>
      <c r="L2093" t="s">
        <v>3215</v>
      </c>
    </row>
    <row r="2094" spans="11:12" x14ac:dyDescent="0.3">
      <c r="K2094" s="100">
        <v>118953681</v>
      </c>
      <c r="L2094" t="s">
        <v>2211</v>
      </c>
    </row>
    <row r="2095" spans="11:12" x14ac:dyDescent="0.3">
      <c r="K2095" s="100">
        <v>789655952</v>
      </c>
      <c r="L2095" t="s">
        <v>6931</v>
      </c>
    </row>
    <row r="2096" spans="11:12" x14ac:dyDescent="0.3">
      <c r="K2096" s="100">
        <v>209461384</v>
      </c>
      <c r="L2096" t="s">
        <v>3817</v>
      </c>
    </row>
    <row r="2097" spans="11:12" x14ac:dyDescent="0.3">
      <c r="K2097" s="100">
        <v>360422836</v>
      </c>
      <c r="L2097" t="s">
        <v>5188</v>
      </c>
    </row>
    <row r="2098" spans="11:12" x14ac:dyDescent="0.3">
      <c r="K2098" s="100">
        <v>360579832</v>
      </c>
      <c r="L2098" t="s">
        <v>5188</v>
      </c>
    </row>
    <row r="2099" spans="11:12" x14ac:dyDescent="0.3">
      <c r="K2099" s="100">
        <v>637407376</v>
      </c>
      <c r="L2099" t="s">
        <v>6063</v>
      </c>
    </row>
    <row r="2100" spans="11:12" x14ac:dyDescent="0.3">
      <c r="K2100" s="100">
        <v>102746562</v>
      </c>
      <c r="L2100" t="s">
        <v>2012</v>
      </c>
    </row>
    <row r="2101" spans="11:12" x14ac:dyDescent="0.3">
      <c r="K2101" s="100">
        <v>148451966</v>
      </c>
      <c r="L2101" t="s">
        <v>2545</v>
      </c>
    </row>
    <row r="2102" spans="11:12" x14ac:dyDescent="0.3">
      <c r="K2102" s="100">
        <v>355833011</v>
      </c>
      <c r="L2102" t="s">
        <v>5148</v>
      </c>
    </row>
    <row r="2103" spans="11:12" x14ac:dyDescent="0.3">
      <c r="K2103" s="100">
        <v>366751874</v>
      </c>
      <c r="L2103" t="s">
        <v>5234</v>
      </c>
    </row>
    <row r="2104" spans="11:12" x14ac:dyDescent="0.3">
      <c r="K2104" s="100">
        <v>974141876</v>
      </c>
      <c r="L2104" t="s">
        <v>7510</v>
      </c>
    </row>
    <row r="2105" spans="11:12" x14ac:dyDescent="0.3">
      <c r="K2105" s="100">
        <v>285554322</v>
      </c>
      <c r="L2105" t="s">
        <v>4588</v>
      </c>
    </row>
    <row r="2106" spans="11:12" x14ac:dyDescent="0.3">
      <c r="K2106" s="100">
        <v>233059277</v>
      </c>
      <c r="L2106" t="s">
        <v>4125</v>
      </c>
    </row>
    <row r="2107" spans="11:12" x14ac:dyDescent="0.3">
      <c r="K2107" s="100">
        <v>200174411</v>
      </c>
      <c r="L2107" t="s">
        <v>3014</v>
      </c>
    </row>
    <row r="2108" spans="11:12" x14ac:dyDescent="0.3">
      <c r="K2108" s="100">
        <v>868241101</v>
      </c>
      <c r="L2108" t="s">
        <v>7136</v>
      </c>
    </row>
    <row r="2109" spans="11:12" x14ac:dyDescent="0.3">
      <c r="K2109" s="100">
        <v>101309371</v>
      </c>
      <c r="L2109" t="s">
        <v>1997</v>
      </c>
    </row>
    <row r="2110" spans="11:12" x14ac:dyDescent="0.3">
      <c r="K2110" s="100">
        <v>262218198</v>
      </c>
      <c r="L2110" t="s">
        <v>4368</v>
      </c>
    </row>
    <row r="2111" spans="11:12" x14ac:dyDescent="0.3">
      <c r="K2111" s="100">
        <v>290877911</v>
      </c>
      <c r="L2111" t="s">
        <v>4641</v>
      </c>
    </row>
    <row r="2112" spans="11:12" x14ac:dyDescent="0.3">
      <c r="K2112" s="100">
        <v>336562635</v>
      </c>
      <c r="L2112" t="s">
        <v>4994</v>
      </c>
    </row>
    <row r="2113" spans="11:12" x14ac:dyDescent="0.3">
      <c r="K2113" s="100">
        <v>698832193</v>
      </c>
      <c r="L2113" t="s">
        <v>6450</v>
      </c>
    </row>
    <row r="2114" spans="11:12" x14ac:dyDescent="0.3">
      <c r="K2114" s="100">
        <v>231666133</v>
      </c>
      <c r="L2114" t="s">
        <v>4110</v>
      </c>
    </row>
    <row r="2115" spans="11:12" x14ac:dyDescent="0.3">
      <c r="K2115" s="100">
        <v>665716880</v>
      </c>
      <c r="L2115" t="s">
        <v>6177</v>
      </c>
    </row>
    <row r="2116" spans="11:12" x14ac:dyDescent="0.3">
      <c r="K2116" s="100">
        <v>203715020</v>
      </c>
      <c r="L2116" t="s">
        <v>3371</v>
      </c>
    </row>
    <row r="2117" spans="11:12" x14ac:dyDescent="0.3">
      <c r="K2117" s="100">
        <v>518187660</v>
      </c>
      <c r="L2117" t="s">
        <v>1047</v>
      </c>
    </row>
    <row r="2118" spans="11:12" x14ac:dyDescent="0.3">
      <c r="K2118" s="100">
        <v>630885531</v>
      </c>
      <c r="L2118" t="s">
        <v>6009</v>
      </c>
    </row>
    <row r="2119" spans="11:12" x14ac:dyDescent="0.3">
      <c r="K2119" s="100">
        <v>246011141</v>
      </c>
      <c r="L2119" t="s">
        <v>4233</v>
      </c>
    </row>
    <row r="2120" spans="11:12" x14ac:dyDescent="0.3">
      <c r="K2120" s="100">
        <v>103257883</v>
      </c>
      <c r="L2120" t="s">
        <v>2028</v>
      </c>
    </row>
    <row r="2121" spans="11:12" x14ac:dyDescent="0.3">
      <c r="K2121" s="100">
        <v>436896140</v>
      </c>
      <c r="L2121" t="s">
        <v>5493</v>
      </c>
    </row>
    <row r="2122" spans="11:12" x14ac:dyDescent="0.3">
      <c r="K2122" s="100">
        <v>745965180</v>
      </c>
      <c r="L2122" t="s">
        <v>6661</v>
      </c>
    </row>
    <row r="2123" spans="11:12" x14ac:dyDescent="0.3">
      <c r="K2123" s="100">
        <v>332455974</v>
      </c>
      <c r="L2123" t="s">
        <v>4962</v>
      </c>
    </row>
    <row r="2124" spans="11:12" x14ac:dyDescent="0.3">
      <c r="K2124" s="100">
        <v>686837831</v>
      </c>
      <c r="L2124" t="s">
        <v>6355</v>
      </c>
    </row>
    <row r="2125" spans="11:12" x14ac:dyDescent="0.3">
      <c r="K2125" s="100">
        <v>208589054</v>
      </c>
      <c r="L2125" t="s">
        <v>3774</v>
      </c>
    </row>
    <row r="2126" spans="11:12" x14ac:dyDescent="0.3">
      <c r="K2126" s="100" t="s">
        <v>1881</v>
      </c>
      <c r="L2126" t="s">
        <v>7579</v>
      </c>
    </row>
    <row r="2127" spans="11:12" x14ac:dyDescent="0.3">
      <c r="K2127" s="100">
        <v>166697646</v>
      </c>
      <c r="L2127" t="s">
        <v>2702</v>
      </c>
    </row>
    <row r="2128" spans="11:12" x14ac:dyDescent="0.3">
      <c r="K2128" s="100">
        <v>777792393</v>
      </c>
      <c r="L2128" t="s">
        <v>6847</v>
      </c>
    </row>
    <row r="2129" spans="11:12" x14ac:dyDescent="0.3">
      <c r="K2129" s="100">
        <v>390339720</v>
      </c>
      <c r="L2129" t="s">
        <v>5340</v>
      </c>
    </row>
    <row r="2130" spans="11:12" x14ac:dyDescent="0.3">
      <c r="K2130" s="100" t="s">
        <v>1878</v>
      </c>
      <c r="L2130" t="s">
        <v>7578</v>
      </c>
    </row>
    <row r="2131" spans="11:12" x14ac:dyDescent="0.3">
      <c r="K2131" s="100">
        <v>779108970</v>
      </c>
      <c r="L2131" t="s">
        <v>6858</v>
      </c>
    </row>
    <row r="2132" spans="11:12" x14ac:dyDescent="0.3">
      <c r="K2132" s="100">
        <v>208466391</v>
      </c>
      <c r="L2132" t="s">
        <v>3758</v>
      </c>
    </row>
    <row r="2133" spans="11:12" x14ac:dyDescent="0.3">
      <c r="K2133" s="100">
        <v>108816899</v>
      </c>
      <c r="L2133" t="s">
        <v>2096</v>
      </c>
    </row>
    <row r="2134" spans="11:12" x14ac:dyDescent="0.3">
      <c r="K2134" s="100">
        <v>388880686</v>
      </c>
      <c r="L2134" t="s">
        <v>5334</v>
      </c>
    </row>
    <row r="2135" spans="11:12" x14ac:dyDescent="0.3">
      <c r="K2135" s="100">
        <v>205275843</v>
      </c>
      <c r="L2135" t="s">
        <v>3529</v>
      </c>
    </row>
    <row r="2136" spans="11:12" x14ac:dyDescent="0.3">
      <c r="K2136" s="100">
        <v>118886500</v>
      </c>
      <c r="L2136" t="s">
        <v>2208</v>
      </c>
    </row>
    <row r="2137" spans="11:12" x14ac:dyDescent="0.3">
      <c r="K2137" s="100">
        <v>697266291</v>
      </c>
      <c r="L2137" t="s">
        <v>1093</v>
      </c>
    </row>
    <row r="2138" spans="11:12" x14ac:dyDescent="0.3">
      <c r="K2138" s="100">
        <v>672662605</v>
      </c>
      <c r="L2138" t="s">
        <v>6230</v>
      </c>
    </row>
    <row r="2139" spans="11:12" x14ac:dyDescent="0.3">
      <c r="K2139" s="100">
        <v>672708087</v>
      </c>
      <c r="L2139" t="s">
        <v>6230</v>
      </c>
    </row>
    <row r="2140" spans="11:12" x14ac:dyDescent="0.3">
      <c r="K2140" s="100">
        <v>672872901</v>
      </c>
      <c r="L2140" t="s">
        <v>6230</v>
      </c>
    </row>
    <row r="2141" spans="11:12" x14ac:dyDescent="0.3">
      <c r="K2141" s="100">
        <v>155373571</v>
      </c>
      <c r="L2141" t="s">
        <v>2603</v>
      </c>
    </row>
    <row r="2142" spans="11:12" x14ac:dyDescent="0.3">
      <c r="K2142" s="100">
        <v>116131714</v>
      </c>
      <c r="L2142" t="s">
        <v>2176</v>
      </c>
    </row>
    <row r="2143" spans="11:12" x14ac:dyDescent="0.3">
      <c r="K2143" s="100">
        <v>977451230</v>
      </c>
      <c r="L2143" t="s">
        <v>7527</v>
      </c>
    </row>
    <row r="2144" spans="11:12" x14ac:dyDescent="0.3">
      <c r="K2144" s="100">
        <v>306602535</v>
      </c>
      <c r="L2144" t="s">
        <v>4766</v>
      </c>
    </row>
    <row r="2145" spans="11:12" x14ac:dyDescent="0.3">
      <c r="K2145" s="100">
        <v>206858702</v>
      </c>
      <c r="L2145" t="s">
        <v>3617</v>
      </c>
    </row>
    <row r="2146" spans="11:12" x14ac:dyDescent="0.3">
      <c r="K2146" s="100">
        <v>961059879</v>
      </c>
      <c r="L2146" t="s">
        <v>7481</v>
      </c>
    </row>
    <row r="2147" spans="11:12" x14ac:dyDescent="0.3">
      <c r="K2147" s="100">
        <v>139559347</v>
      </c>
      <c r="L2147" t="s">
        <v>2475</v>
      </c>
    </row>
    <row r="2148" spans="11:12" x14ac:dyDescent="0.3">
      <c r="K2148" s="100">
        <v>375801051</v>
      </c>
      <c r="L2148" t="s">
        <v>5296</v>
      </c>
    </row>
    <row r="2149" spans="11:12" x14ac:dyDescent="0.3">
      <c r="K2149" s="100">
        <v>286246133</v>
      </c>
      <c r="L2149" t="s">
        <v>4590</v>
      </c>
    </row>
    <row r="2150" spans="11:12" x14ac:dyDescent="0.3">
      <c r="K2150" s="100">
        <v>151329977</v>
      </c>
      <c r="L2150" t="s">
        <v>2569</v>
      </c>
    </row>
    <row r="2151" spans="11:12" x14ac:dyDescent="0.3">
      <c r="K2151" s="100">
        <v>259458382</v>
      </c>
      <c r="L2151" t="s">
        <v>4347</v>
      </c>
    </row>
    <row r="2152" spans="11:12" x14ac:dyDescent="0.3">
      <c r="K2152" s="100">
        <v>248865016</v>
      </c>
      <c r="L2152" t="s">
        <v>4258</v>
      </c>
    </row>
    <row r="2153" spans="11:12" x14ac:dyDescent="0.3">
      <c r="K2153" s="100">
        <v>536543120</v>
      </c>
      <c r="L2153" t="s">
        <v>5768</v>
      </c>
    </row>
    <row r="2154" spans="11:12" x14ac:dyDescent="0.3">
      <c r="K2154" s="100">
        <v>255251023</v>
      </c>
      <c r="L2154" t="s">
        <v>4310</v>
      </c>
    </row>
    <row r="2155" spans="11:12" x14ac:dyDescent="0.3">
      <c r="K2155" s="100">
        <v>206900400</v>
      </c>
      <c r="L2155" t="s">
        <v>3624</v>
      </c>
    </row>
    <row r="2156" spans="11:12" x14ac:dyDescent="0.3">
      <c r="K2156" s="100">
        <v>145102863</v>
      </c>
      <c r="L2156" t="s">
        <v>2514</v>
      </c>
    </row>
    <row r="2157" spans="11:12" x14ac:dyDescent="0.3">
      <c r="K2157" s="100">
        <v>202090266</v>
      </c>
      <c r="L2157" t="s">
        <v>3216</v>
      </c>
    </row>
    <row r="2158" spans="11:12" x14ac:dyDescent="0.3">
      <c r="K2158" s="100">
        <v>200037580</v>
      </c>
      <c r="L2158" t="s">
        <v>3000</v>
      </c>
    </row>
    <row r="2159" spans="11:12" x14ac:dyDescent="0.3">
      <c r="K2159" s="100">
        <v>865262990</v>
      </c>
      <c r="L2159" t="s">
        <v>7124</v>
      </c>
    </row>
    <row r="2160" spans="11:12" x14ac:dyDescent="0.3">
      <c r="K2160" s="100">
        <v>800437741</v>
      </c>
      <c r="L2160" t="s">
        <v>6987</v>
      </c>
    </row>
    <row r="2161" spans="11:12" x14ac:dyDescent="0.3">
      <c r="K2161" s="100">
        <v>727269347</v>
      </c>
      <c r="L2161" t="s">
        <v>6582</v>
      </c>
    </row>
    <row r="2162" spans="11:12" x14ac:dyDescent="0.3">
      <c r="K2162" s="100">
        <v>175211586</v>
      </c>
      <c r="L2162" t="s">
        <v>2783</v>
      </c>
    </row>
    <row r="2163" spans="11:12" x14ac:dyDescent="0.3">
      <c r="K2163" s="100">
        <v>213190261</v>
      </c>
      <c r="L2163" t="s">
        <v>3940</v>
      </c>
    </row>
    <row r="2164" spans="11:12" x14ac:dyDescent="0.3">
      <c r="K2164" s="100">
        <v>313576760</v>
      </c>
      <c r="L2164" t="s">
        <v>4828</v>
      </c>
    </row>
    <row r="2165" spans="11:12" x14ac:dyDescent="0.3">
      <c r="K2165" s="100">
        <v>323529540</v>
      </c>
      <c r="L2165" t="s">
        <v>4904</v>
      </c>
    </row>
    <row r="2166" spans="11:12" x14ac:dyDescent="0.3">
      <c r="K2166" s="100">
        <v>279192494</v>
      </c>
      <c r="L2166" t="s">
        <v>4544</v>
      </c>
    </row>
    <row r="2167" spans="11:12" x14ac:dyDescent="0.3">
      <c r="K2167" s="100">
        <v>185732762</v>
      </c>
      <c r="L2167" t="s">
        <v>2885</v>
      </c>
    </row>
    <row r="2168" spans="11:12" x14ac:dyDescent="0.3">
      <c r="K2168" s="100">
        <v>286946003</v>
      </c>
      <c r="L2168" t="s">
        <v>4598</v>
      </c>
    </row>
    <row r="2169" spans="11:12" x14ac:dyDescent="0.3">
      <c r="K2169" s="100">
        <v>209781256</v>
      </c>
      <c r="L2169" t="s">
        <v>3856</v>
      </c>
    </row>
    <row r="2170" spans="11:12" x14ac:dyDescent="0.3">
      <c r="K2170" s="100">
        <v>760942715</v>
      </c>
      <c r="L2170" t="s">
        <v>6708</v>
      </c>
    </row>
    <row r="2171" spans="11:12" x14ac:dyDescent="0.3">
      <c r="K2171" s="100">
        <v>720207630</v>
      </c>
      <c r="L2171" t="s">
        <v>6528</v>
      </c>
    </row>
    <row r="2172" spans="11:12" x14ac:dyDescent="0.3">
      <c r="K2172" s="100">
        <v>723146976</v>
      </c>
      <c r="L2172" t="s">
        <v>6556</v>
      </c>
    </row>
    <row r="2173" spans="11:12" x14ac:dyDescent="0.3">
      <c r="K2173" s="100">
        <v>180710795</v>
      </c>
      <c r="L2173" t="s">
        <v>2840</v>
      </c>
    </row>
    <row r="2174" spans="11:12" x14ac:dyDescent="0.3">
      <c r="K2174" s="100">
        <v>137100002</v>
      </c>
      <c r="L2174" t="s">
        <v>2437</v>
      </c>
    </row>
    <row r="2175" spans="11:12" x14ac:dyDescent="0.3">
      <c r="K2175" s="100">
        <v>357800005</v>
      </c>
      <c r="L2175" t="s">
        <v>5162</v>
      </c>
    </row>
    <row r="2176" spans="11:12" x14ac:dyDescent="0.3">
      <c r="K2176" s="100">
        <v>545500000</v>
      </c>
      <c r="L2176" t="s">
        <v>5162</v>
      </c>
    </row>
    <row r="2177" spans="11:12" x14ac:dyDescent="0.3">
      <c r="K2177" s="100">
        <v>139085167</v>
      </c>
      <c r="L2177" t="s">
        <v>2467</v>
      </c>
    </row>
    <row r="2178" spans="11:12" x14ac:dyDescent="0.3">
      <c r="K2178" s="100">
        <v>148963452</v>
      </c>
      <c r="L2178" t="s">
        <v>2551</v>
      </c>
    </row>
    <row r="2179" spans="11:12" x14ac:dyDescent="0.3">
      <c r="K2179" s="100">
        <v>237901916</v>
      </c>
      <c r="L2179" t="s">
        <v>4175</v>
      </c>
    </row>
    <row r="2180" spans="11:12" x14ac:dyDescent="0.3">
      <c r="K2180" s="100">
        <v>640331283</v>
      </c>
      <c r="L2180" t="s">
        <v>6075</v>
      </c>
    </row>
    <row r="2181" spans="11:12" x14ac:dyDescent="0.3">
      <c r="K2181" s="100">
        <v>208186701</v>
      </c>
      <c r="L2181" t="s">
        <v>3733</v>
      </c>
    </row>
    <row r="2182" spans="11:12" x14ac:dyDescent="0.3">
      <c r="K2182" s="100">
        <v>142602741</v>
      </c>
      <c r="L2182" t="s">
        <v>2496</v>
      </c>
    </row>
    <row r="2183" spans="11:12" x14ac:dyDescent="0.3">
      <c r="K2183" s="100">
        <v>193874240</v>
      </c>
      <c r="L2183" t="s">
        <v>2950</v>
      </c>
    </row>
    <row r="2184" spans="11:12" x14ac:dyDescent="0.3">
      <c r="K2184" s="100">
        <v>430895052</v>
      </c>
      <c r="L2184" t="s">
        <v>5475</v>
      </c>
    </row>
    <row r="2185" spans="11:12" x14ac:dyDescent="0.3">
      <c r="K2185" s="100">
        <v>257401537</v>
      </c>
      <c r="L2185" t="s">
        <v>4328</v>
      </c>
    </row>
    <row r="2186" spans="11:12" x14ac:dyDescent="0.3">
      <c r="K2186" s="100">
        <v>666200314</v>
      </c>
      <c r="L2186" t="s">
        <v>6183</v>
      </c>
    </row>
    <row r="2187" spans="11:12" x14ac:dyDescent="0.3">
      <c r="K2187" s="100">
        <v>110693125</v>
      </c>
      <c r="L2187" t="s">
        <v>2113</v>
      </c>
    </row>
    <row r="2188" spans="11:12" x14ac:dyDescent="0.3">
      <c r="K2188" s="100">
        <v>943786836</v>
      </c>
      <c r="L2188" t="s">
        <v>7430</v>
      </c>
    </row>
    <row r="2189" spans="11:12" x14ac:dyDescent="0.3">
      <c r="K2189" s="100">
        <v>210011541</v>
      </c>
      <c r="L2189" t="s">
        <v>3879</v>
      </c>
    </row>
    <row r="2190" spans="11:12" x14ac:dyDescent="0.3">
      <c r="K2190" s="100">
        <v>842668565</v>
      </c>
      <c r="L2190" t="s">
        <v>7059</v>
      </c>
    </row>
    <row r="2191" spans="11:12" x14ac:dyDescent="0.3">
      <c r="K2191" s="100">
        <v>202883232</v>
      </c>
      <c r="L2191" t="s">
        <v>3293</v>
      </c>
    </row>
    <row r="2192" spans="11:12" x14ac:dyDescent="0.3">
      <c r="K2192" s="100">
        <v>355743403</v>
      </c>
      <c r="L2192" t="s">
        <v>5145</v>
      </c>
    </row>
    <row r="2193" spans="11:12" x14ac:dyDescent="0.3">
      <c r="K2193" s="100">
        <v>752957428</v>
      </c>
      <c r="L2193" t="s">
        <v>6683</v>
      </c>
    </row>
    <row r="2194" spans="11:12" x14ac:dyDescent="0.3">
      <c r="K2194" s="100">
        <v>647545599</v>
      </c>
      <c r="L2194" t="s">
        <v>6117</v>
      </c>
    </row>
    <row r="2195" spans="11:12" x14ac:dyDescent="0.3">
      <c r="K2195" s="100">
        <v>210997738</v>
      </c>
      <c r="L2195" t="s">
        <v>3913</v>
      </c>
    </row>
    <row r="2196" spans="11:12" x14ac:dyDescent="0.3">
      <c r="K2196" s="100">
        <v>895953717</v>
      </c>
      <c r="L2196" t="s">
        <v>7249</v>
      </c>
    </row>
    <row r="2197" spans="11:12" x14ac:dyDescent="0.3">
      <c r="K2197" s="100">
        <v>211072355</v>
      </c>
      <c r="L2197" t="s">
        <v>3922</v>
      </c>
    </row>
    <row r="2198" spans="11:12" x14ac:dyDescent="0.3">
      <c r="K2198" s="100" t="s">
        <v>1937</v>
      </c>
      <c r="L2198" t="s">
        <v>7678</v>
      </c>
    </row>
    <row r="2199" spans="11:12" x14ac:dyDescent="0.3">
      <c r="K2199" s="100">
        <v>140606537</v>
      </c>
      <c r="L2199" t="s">
        <v>2483</v>
      </c>
    </row>
    <row r="2200" spans="11:12" x14ac:dyDescent="0.3">
      <c r="K2200" s="100">
        <v>121795299</v>
      </c>
      <c r="L2200" t="s">
        <v>2237</v>
      </c>
    </row>
    <row r="2201" spans="11:12" x14ac:dyDescent="0.3">
      <c r="K2201" s="100">
        <v>201816369</v>
      </c>
      <c r="L2201" t="s">
        <v>3180</v>
      </c>
    </row>
    <row r="2202" spans="11:12" x14ac:dyDescent="0.3">
      <c r="K2202" s="100">
        <v>669206216</v>
      </c>
      <c r="L2202" t="s">
        <v>6202</v>
      </c>
    </row>
    <row r="2203" spans="11:12" x14ac:dyDescent="0.3">
      <c r="K2203" s="100">
        <v>211014150</v>
      </c>
      <c r="L2203" t="s">
        <v>3915</v>
      </c>
    </row>
    <row r="2204" spans="11:12" x14ac:dyDescent="0.3">
      <c r="K2204" s="100">
        <v>245112378</v>
      </c>
      <c r="L2204" t="s">
        <v>4223</v>
      </c>
    </row>
    <row r="2205" spans="11:12" x14ac:dyDescent="0.3">
      <c r="K2205" s="100">
        <v>112025545</v>
      </c>
      <c r="L2205" t="s">
        <v>2125</v>
      </c>
    </row>
    <row r="2206" spans="11:12" x14ac:dyDescent="0.3">
      <c r="K2206" s="100">
        <v>304030771</v>
      </c>
      <c r="L2206" t="s">
        <v>4743</v>
      </c>
    </row>
    <row r="2207" spans="11:12" x14ac:dyDescent="0.3">
      <c r="K2207" s="100">
        <v>317427905</v>
      </c>
      <c r="L2207" t="s">
        <v>4743</v>
      </c>
    </row>
    <row r="2208" spans="11:12" x14ac:dyDescent="0.3">
      <c r="K2208" s="100">
        <v>323791694</v>
      </c>
      <c r="L2208" t="s">
        <v>4743</v>
      </c>
    </row>
    <row r="2209" spans="11:12" x14ac:dyDescent="0.3">
      <c r="K2209" s="100">
        <v>810652853</v>
      </c>
      <c r="L2209" t="s">
        <v>4743</v>
      </c>
    </row>
    <row r="2210" spans="11:12" x14ac:dyDescent="0.3">
      <c r="K2210" s="100">
        <v>182128627</v>
      </c>
      <c r="L2210" t="s">
        <v>2855</v>
      </c>
    </row>
    <row r="2211" spans="11:12" x14ac:dyDescent="0.3">
      <c r="K2211" s="100">
        <v>114686107</v>
      </c>
      <c r="L2211" t="s">
        <v>2160</v>
      </c>
    </row>
    <row r="2212" spans="11:12" x14ac:dyDescent="0.3">
      <c r="K2212" s="100">
        <v>210985693</v>
      </c>
      <c r="L2212" t="s">
        <v>3912</v>
      </c>
    </row>
    <row r="2213" spans="11:12" x14ac:dyDescent="0.3">
      <c r="K2213" s="100">
        <v>981205430</v>
      </c>
      <c r="L2213" t="s">
        <v>7539</v>
      </c>
    </row>
    <row r="2214" spans="11:12" x14ac:dyDescent="0.3">
      <c r="K2214" s="100">
        <v>884677866</v>
      </c>
      <c r="L2214" t="s">
        <v>7208</v>
      </c>
    </row>
    <row r="2215" spans="11:12" x14ac:dyDescent="0.3">
      <c r="K2215" s="100">
        <v>209854626</v>
      </c>
      <c r="L2215" t="s">
        <v>3865</v>
      </c>
    </row>
    <row r="2216" spans="11:12" x14ac:dyDescent="0.3">
      <c r="K2216" s="100">
        <v>335274156</v>
      </c>
      <c r="L2216" t="s">
        <v>4987</v>
      </c>
    </row>
    <row r="2217" spans="11:12" x14ac:dyDescent="0.3">
      <c r="K2217" s="100">
        <v>201784045</v>
      </c>
      <c r="L2217" t="s">
        <v>611</v>
      </c>
    </row>
    <row r="2218" spans="11:12" x14ac:dyDescent="0.3">
      <c r="K2218" s="100">
        <v>652575137</v>
      </c>
      <c r="L2218" t="s">
        <v>611</v>
      </c>
    </row>
    <row r="2219" spans="11:12" x14ac:dyDescent="0.3">
      <c r="K2219" s="100">
        <v>266816308</v>
      </c>
      <c r="L2219" t="s">
        <v>4414</v>
      </c>
    </row>
    <row r="2220" spans="11:12" x14ac:dyDescent="0.3">
      <c r="K2220" s="100">
        <v>580050840</v>
      </c>
      <c r="L2220" t="s">
        <v>5876</v>
      </c>
    </row>
    <row r="2221" spans="11:12" x14ac:dyDescent="0.3">
      <c r="K2221" s="100">
        <v>246733406</v>
      </c>
      <c r="L2221" t="s">
        <v>4241</v>
      </c>
    </row>
    <row r="2222" spans="11:12" x14ac:dyDescent="0.3">
      <c r="K2222" s="100">
        <v>728573619</v>
      </c>
      <c r="L2222" t="s">
        <v>6587</v>
      </c>
    </row>
    <row r="2223" spans="11:12" x14ac:dyDescent="0.3">
      <c r="K2223" s="100">
        <v>210683453</v>
      </c>
      <c r="L2223" t="s">
        <v>3900</v>
      </c>
    </row>
    <row r="2224" spans="11:12" x14ac:dyDescent="0.3">
      <c r="K2224" s="100">
        <v>201584987</v>
      </c>
      <c r="L2224" t="s">
        <v>3157</v>
      </c>
    </row>
    <row r="2225" spans="11:12" x14ac:dyDescent="0.3">
      <c r="K2225" s="100">
        <v>216383460</v>
      </c>
      <c r="L2225" t="s">
        <v>3965</v>
      </c>
    </row>
    <row r="2226" spans="11:12" x14ac:dyDescent="0.3">
      <c r="K2226" s="100">
        <v>788497326</v>
      </c>
      <c r="L2226" t="s">
        <v>6927</v>
      </c>
    </row>
    <row r="2227" spans="11:12" x14ac:dyDescent="0.3">
      <c r="K2227" s="100">
        <v>358337376</v>
      </c>
      <c r="L2227" t="s">
        <v>5173</v>
      </c>
    </row>
    <row r="2228" spans="11:12" x14ac:dyDescent="0.3">
      <c r="K2228" s="100">
        <v>230325324</v>
      </c>
      <c r="L2228" t="s">
        <v>4101</v>
      </c>
    </row>
    <row r="2229" spans="11:12" x14ac:dyDescent="0.3">
      <c r="K2229" s="100">
        <v>139138686</v>
      </c>
      <c r="L2229" t="s">
        <v>2468</v>
      </c>
    </row>
    <row r="2230" spans="11:12" x14ac:dyDescent="0.3">
      <c r="K2230" s="100">
        <v>358249515</v>
      </c>
      <c r="L2230" t="s">
        <v>5170</v>
      </c>
    </row>
    <row r="2231" spans="11:12" x14ac:dyDescent="0.3">
      <c r="K2231" s="100">
        <v>358243339</v>
      </c>
      <c r="L2231" t="s">
        <v>5169</v>
      </c>
    </row>
    <row r="2232" spans="11:12" x14ac:dyDescent="0.3">
      <c r="K2232" s="100">
        <v>256319250</v>
      </c>
      <c r="L2232" t="s">
        <v>4316</v>
      </c>
    </row>
    <row r="2233" spans="11:12" x14ac:dyDescent="0.3">
      <c r="K2233" s="100">
        <v>356987934</v>
      </c>
      <c r="L2233" t="s">
        <v>5156</v>
      </c>
    </row>
    <row r="2234" spans="11:12" x14ac:dyDescent="0.3">
      <c r="K2234" s="100">
        <v>283903898</v>
      </c>
      <c r="L2234" t="s">
        <v>4575</v>
      </c>
    </row>
    <row r="2235" spans="11:12" x14ac:dyDescent="0.3">
      <c r="K2235" s="100">
        <v>715276887</v>
      </c>
      <c r="L2235" t="s">
        <v>6501</v>
      </c>
    </row>
    <row r="2236" spans="11:12" x14ac:dyDescent="0.3">
      <c r="K2236" s="100">
        <v>361120043</v>
      </c>
      <c r="L2236" t="s">
        <v>5192</v>
      </c>
    </row>
    <row r="2237" spans="11:12" x14ac:dyDescent="0.3">
      <c r="K2237" s="100">
        <v>197634472</v>
      </c>
      <c r="L2237" t="s">
        <v>2979</v>
      </c>
    </row>
    <row r="2238" spans="11:12" x14ac:dyDescent="0.3">
      <c r="K2238" s="100">
        <v>210008573</v>
      </c>
      <c r="L2238" t="s">
        <v>3878</v>
      </c>
    </row>
    <row r="2239" spans="11:12" x14ac:dyDescent="0.3">
      <c r="K2239" s="100">
        <v>880172611</v>
      </c>
      <c r="L2239" t="s">
        <v>7190</v>
      </c>
    </row>
    <row r="2240" spans="11:12" x14ac:dyDescent="0.3">
      <c r="K2240" s="100">
        <v>146883028</v>
      </c>
      <c r="L2240" t="s">
        <v>2536</v>
      </c>
    </row>
    <row r="2241" spans="11:12" x14ac:dyDescent="0.3">
      <c r="K2241" s="100">
        <v>810730471</v>
      </c>
      <c r="L2241" t="s">
        <v>7019</v>
      </c>
    </row>
    <row r="2242" spans="11:12" x14ac:dyDescent="0.3">
      <c r="K2242" s="100">
        <v>358958559</v>
      </c>
      <c r="L2242" t="s">
        <v>5182</v>
      </c>
    </row>
    <row r="2243" spans="11:12" x14ac:dyDescent="0.3">
      <c r="K2243" s="100">
        <v>358551173</v>
      </c>
      <c r="L2243" t="s">
        <v>5176</v>
      </c>
    </row>
    <row r="2244" spans="11:12" x14ac:dyDescent="0.3">
      <c r="K2244" s="100">
        <v>333262533</v>
      </c>
      <c r="L2244" t="s">
        <v>4973</v>
      </c>
    </row>
    <row r="2245" spans="11:12" x14ac:dyDescent="0.3">
      <c r="K2245" s="100">
        <v>623392082</v>
      </c>
      <c r="L2245" t="s">
        <v>5964</v>
      </c>
    </row>
    <row r="2246" spans="11:12" x14ac:dyDescent="0.3">
      <c r="K2246" s="100" t="s">
        <v>1926</v>
      </c>
      <c r="L2246" t="s">
        <v>7694</v>
      </c>
    </row>
    <row r="2247" spans="11:12" x14ac:dyDescent="0.3">
      <c r="K2247" s="100">
        <v>343306679</v>
      </c>
      <c r="L2247" t="s">
        <v>5043</v>
      </c>
    </row>
    <row r="2248" spans="11:12" x14ac:dyDescent="0.3">
      <c r="K2248" s="100" t="s">
        <v>1885</v>
      </c>
      <c r="L2248" t="s">
        <v>7646</v>
      </c>
    </row>
    <row r="2249" spans="11:12" x14ac:dyDescent="0.3">
      <c r="K2249" s="100">
        <v>960684699</v>
      </c>
      <c r="L2249" t="s">
        <v>7480</v>
      </c>
    </row>
    <row r="2250" spans="11:12" x14ac:dyDescent="0.3">
      <c r="K2250" s="100">
        <v>122167682</v>
      </c>
      <c r="L2250" t="s">
        <v>2243</v>
      </c>
    </row>
    <row r="2251" spans="11:12" x14ac:dyDescent="0.3">
      <c r="K2251" s="100">
        <v>759216652</v>
      </c>
      <c r="L2251" t="s">
        <v>6700</v>
      </c>
    </row>
    <row r="2252" spans="11:12" x14ac:dyDescent="0.3">
      <c r="K2252" s="100">
        <v>904897337</v>
      </c>
      <c r="L2252" t="s">
        <v>7296</v>
      </c>
    </row>
    <row r="2253" spans="11:12" x14ac:dyDescent="0.3">
      <c r="K2253" s="100">
        <v>685485540</v>
      </c>
      <c r="L2253" t="s">
        <v>6332</v>
      </c>
    </row>
    <row r="2254" spans="11:12" x14ac:dyDescent="0.3">
      <c r="K2254" s="100">
        <v>891497369</v>
      </c>
      <c r="L2254" t="s">
        <v>7235</v>
      </c>
    </row>
    <row r="2255" spans="11:12" x14ac:dyDescent="0.3">
      <c r="K2255" s="100">
        <v>171160847</v>
      </c>
      <c r="L2255" t="s">
        <v>2733</v>
      </c>
    </row>
    <row r="2256" spans="11:12" x14ac:dyDescent="0.3">
      <c r="K2256" s="100">
        <v>131985924</v>
      </c>
      <c r="L2256" t="s">
        <v>2380</v>
      </c>
    </row>
    <row r="2257" spans="11:12" x14ac:dyDescent="0.3">
      <c r="K2257" s="100">
        <v>523923560</v>
      </c>
      <c r="L2257" t="s">
        <v>5745</v>
      </c>
    </row>
    <row r="2258" spans="11:12" x14ac:dyDescent="0.3">
      <c r="K2258" s="100">
        <v>286437087</v>
      </c>
      <c r="L2258" t="s">
        <v>4592</v>
      </c>
    </row>
    <row r="2259" spans="11:12" x14ac:dyDescent="0.3">
      <c r="K2259" s="100">
        <v>207161946</v>
      </c>
      <c r="L2259" t="s">
        <v>3639</v>
      </c>
    </row>
    <row r="2260" spans="11:12" x14ac:dyDescent="0.3">
      <c r="K2260" s="100">
        <v>239527256</v>
      </c>
      <c r="L2260" t="s">
        <v>4190</v>
      </c>
    </row>
    <row r="2261" spans="11:12" x14ac:dyDescent="0.3">
      <c r="K2261" s="100">
        <v>193454364</v>
      </c>
      <c r="L2261" t="s">
        <v>2946</v>
      </c>
    </row>
    <row r="2262" spans="11:12" x14ac:dyDescent="0.3">
      <c r="K2262" s="100">
        <v>476613965</v>
      </c>
      <c r="L2262" t="s">
        <v>5632</v>
      </c>
    </row>
    <row r="2263" spans="11:12" x14ac:dyDescent="0.3">
      <c r="K2263" s="100">
        <v>204988498</v>
      </c>
      <c r="L2263" t="s">
        <v>3501</v>
      </c>
    </row>
    <row r="2264" spans="11:12" x14ac:dyDescent="0.3">
      <c r="K2264" s="100">
        <v>735433113</v>
      </c>
      <c r="L2264" t="s">
        <v>6648</v>
      </c>
    </row>
    <row r="2265" spans="11:12" x14ac:dyDescent="0.3">
      <c r="K2265" s="100">
        <v>309634438</v>
      </c>
      <c r="L2265" t="s">
        <v>4785</v>
      </c>
    </row>
    <row r="2266" spans="11:12" x14ac:dyDescent="0.3">
      <c r="K2266" s="100">
        <v>472927760</v>
      </c>
      <c r="L2266" t="s">
        <v>5616</v>
      </c>
    </row>
    <row r="2267" spans="11:12" x14ac:dyDescent="0.3">
      <c r="K2267" s="100">
        <v>100842637</v>
      </c>
      <c r="L2267" t="s">
        <v>1990</v>
      </c>
    </row>
    <row r="2268" spans="11:12" x14ac:dyDescent="0.3">
      <c r="K2268" s="100">
        <v>179467844</v>
      </c>
      <c r="L2268" t="s">
        <v>2829</v>
      </c>
    </row>
    <row r="2269" spans="11:12" x14ac:dyDescent="0.3">
      <c r="K2269" s="100">
        <v>904070416</v>
      </c>
      <c r="L2269" t="s">
        <v>7293</v>
      </c>
    </row>
    <row r="2270" spans="11:12" x14ac:dyDescent="0.3">
      <c r="K2270" s="100">
        <v>334963322</v>
      </c>
      <c r="L2270" t="s">
        <v>4985</v>
      </c>
    </row>
    <row r="2271" spans="11:12" x14ac:dyDescent="0.3">
      <c r="K2271" s="100">
        <v>203514372</v>
      </c>
      <c r="L2271" t="s">
        <v>3355</v>
      </c>
    </row>
    <row r="2272" spans="11:12" x14ac:dyDescent="0.3">
      <c r="K2272" s="100">
        <v>223648312</v>
      </c>
      <c r="L2272" t="s">
        <v>4035</v>
      </c>
    </row>
    <row r="2273" spans="11:12" x14ac:dyDescent="0.3">
      <c r="K2273" s="100">
        <v>191186230</v>
      </c>
      <c r="L2273" t="s">
        <v>2924</v>
      </c>
    </row>
    <row r="2274" spans="11:12" x14ac:dyDescent="0.3">
      <c r="K2274" s="100">
        <v>208398234</v>
      </c>
      <c r="L2274" t="s">
        <v>3753</v>
      </c>
    </row>
    <row r="2275" spans="11:12" x14ac:dyDescent="0.3">
      <c r="K2275" s="100">
        <v>628202354</v>
      </c>
      <c r="L2275" t="s">
        <v>5991</v>
      </c>
    </row>
    <row r="2276" spans="11:12" x14ac:dyDescent="0.3">
      <c r="K2276" s="100">
        <v>207433570</v>
      </c>
      <c r="L2276" t="s">
        <v>3666</v>
      </c>
    </row>
    <row r="2277" spans="11:12" x14ac:dyDescent="0.3">
      <c r="K2277" s="100">
        <v>843454429</v>
      </c>
      <c r="L2277" t="s">
        <v>7064</v>
      </c>
    </row>
    <row r="2278" spans="11:12" x14ac:dyDescent="0.3">
      <c r="K2278" s="100">
        <v>207250208</v>
      </c>
      <c r="L2278" t="s">
        <v>3646</v>
      </c>
    </row>
    <row r="2279" spans="11:12" x14ac:dyDescent="0.3">
      <c r="K2279" s="100">
        <v>301176589</v>
      </c>
      <c r="L2279" t="s">
        <v>4720</v>
      </c>
    </row>
    <row r="2280" spans="11:12" x14ac:dyDescent="0.3">
      <c r="K2280" s="100">
        <v>210962501</v>
      </c>
      <c r="L2280" t="s">
        <v>3909</v>
      </c>
    </row>
    <row r="2281" spans="11:12" x14ac:dyDescent="0.3">
      <c r="K2281" s="100">
        <v>517232149</v>
      </c>
      <c r="L2281" t="s">
        <v>5729</v>
      </c>
    </row>
    <row r="2282" spans="11:12" x14ac:dyDescent="0.3">
      <c r="K2282" s="100">
        <v>201571974</v>
      </c>
      <c r="L2282" t="s">
        <v>3154</v>
      </c>
    </row>
    <row r="2283" spans="11:12" x14ac:dyDescent="0.3">
      <c r="K2283" s="100">
        <v>770793610</v>
      </c>
      <c r="L2283" t="s">
        <v>6789</v>
      </c>
    </row>
    <row r="2284" spans="11:12" x14ac:dyDescent="0.3">
      <c r="K2284" s="100">
        <v>815790901</v>
      </c>
      <c r="L2284" t="s">
        <v>7036</v>
      </c>
    </row>
    <row r="2285" spans="11:12" x14ac:dyDescent="0.3">
      <c r="K2285" s="100">
        <v>230590621</v>
      </c>
      <c r="L2285" t="s">
        <v>4102</v>
      </c>
    </row>
    <row r="2286" spans="11:12" x14ac:dyDescent="0.3">
      <c r="K2286" s="100">
        <v>164614700</v>
      </c>
      <c r="L2286" t="s">
        <v>2681</v>
      </c>
    </row>
    <row r="2287" spans="11:12" x14ac:dyDescent="0.3">
      <c r="K2287" s="100">
        <v>387724214</v>
      </c>
      <c r="L2287" t="s">
        <v>2681</v>
      </c>
    </row>
    <row r="2288" spans="11:12" x14ac:dyDescent="0.3">
      <c r="K2288" s="100">
        <v>177108200</v>
      </c>
      <c r="L2288" t="s">
        <v>2809</v>
      </c>
    </row>
    <row r="2289" spans="11:12" x14ac:dyDescent="0.3">
      <c r="K2289" s="100">
        <v>131035381</v>
      </c>
      <c r="L2289" t="s">
        <v>2370</v>
      </c>
    </row>
    <row r="2290" spans="11:12" x14ac:dyDescent="0.3">
      <c r="K2290" s="100">
        <v>311124153</v>
      </c>
      <c r="L2290" t="s">
        <v>2370</v>
      </c>
    </row>
    <row r="2291" spans="11:12" x14ac:dyDescent="0.3">
      <c r="K2291" s="100">
        <v>575856802</v>
      </c>
      <c r="L2291" t="s">
        <v>5862</v>
      </c>
    </row>
    <row r="2292" spans="11:12" x14ac:dyDescent="0.3">
      <c r="K2292" s="100">
        <v>154485325</v>
      </c>
      <c r="L2292" t="s">
        <v>2592</v>
      </c>
    </row>
    <row r="2293" spans="11:12" x14ac:dyDescent="0.3">
      <c r="K2293" s="100">
        <v>127553653</v>
      </c>
      <c r="L2293" t="s">
        <v>2321</v>
      </c>
    </row>
    <row r="2294" spans="11:12" x14ac:dyDescent="0.3">
      <c r="K2294" s="100">
        <v>146668526</v>
      </c>
      <c r="L2294" t="s">
        <v>2532</v>
      </c>
    </row>
    <row r="2295" spans="11:12" x14ac:dyDescent="0.3">
      <c r="K2295" s="100">
        <v>240649888</v>
      </c>
      <c r="L2295" t="s">
        <v>4197</v>
      </c>
    </row>
    <row r="2296" spans="11:12" x14ac:dyDescent="0.3">
      <c r="K2296" s="100">
        <v>631336809</v>
      </c>
      <c r="L2296" t="s">
        <v>6021</v>
      </c>
    </row>
    <row r="2297" spans="11:12" x14ac:dyDescent="0.3">
      <c r="K2297" s="100">
        <v>165051360</v>
      </c>
      <c r="L2297" t="s">
        <v>2685</v>
      </c>
    </row>
    <row r="2298" spans="11:12" x14ac:dyDescent="0.3">
      <c r="K2298" s="100">
        <v>582603642</v>
      </c>
      <c r="L2298" t="s">
        <v>5886</v>
      </c>
    </row>
    <row r="2299" spans="11:12" x14ac:dyDescent="0.3">
      <c r="K2299" s="100">
        <v>311125893</v>
      </c>
      <c r="L2299" t="s">
        <v>4800</v>
      </c>
    </row>
    <row r="2300" spans="11:12" x14ac:dyDescent="0.3">
      <c r="K2300" s="100">
        <v>311296159</v>
      </c>
      <c r="L2300" t="s">
        <v>4803</v>
      </c>
    </row>
    <row r="2301" spans="11:12" x14ac:dyDescent="0.3">
      <c r="K2301" s="100">
        <v>873854049</v>
      </c>
      <c r="L2301" t="s">
        <v>7160</v>
      </c>
    </row>
    <row r="2302" spans="11:12" x14ac:dyDescent="0.3">
      <c r="K2302" s="100">
        <v>462636628</v>
      </c>
      <c r="L2302" t="s">
        <v>5569</v>
      </c>
    </row>
    <row r="2303" spans="11:12" x14ac:dyDescent="0.3">
      <c r="K2303" s="100">
        <v>238601088</v>
      </c>
      <c r="L2303" t="s">
        <v>4182</v>
      </c>
    </row>
    <row r="2304" spans="11:12" x14ac:dyDescent="0.3">
      <c r="K2304" s="100">
        <v>213758780</v>
      </c>
      <c r="L2304" t="s">
        <v>3946</v>
      </c>
    </row>
    <row r="2305" spans="11:12" x14ac:dyDescent="0.3">
      <c r="K2305" s="100">
        <v>394771481</v>
      </c>
      <c r="L2305" t="s">
        <v>3946</v>
      </c>
    </row>
    <row r="2306" spans="11:12" x14ac:dyDescent="0.3">
      <c r="K2306" s="100">
        <v>659753278</v>
      </c>
      <c r="L2306" t="s">
        <v>6154</v>
      </c>
    </row>
    <row r="2307" spans="11:12" x14ac:dyDescent="0.3">
      <c r="K2307" s="100">
        <v>201971397</v>
      </c>
      <c r="L2307" t="s">
        <v>3203</v>
      </c>
    </row>
    <row r="2308" spans="11:12" x14ac:dyDescent="0.3">
      <c r="K2308" s="100">
        <v>209942867</v>
      </c>
      <c r="L2308" t="s">
        <v>3870</v>
      </c>
    </row>
    <row r="2309" spans="11:12" x14ac:dyDescent="0.3">
      <c r="K2309" s="100">
        <v>762771250</v>
      </c>
      <c r="L2309" t="s">
        <v>6718</v>
      </c>
    </row>
    <row r="2310" spans="11:12" x14ac:dyDescent="0.3">
      <c r="K2310" s="100">
        <v>303087109</v>
      </c>
      <c r="L2310" t="s">
        <v>4736</v>
      </c>
    </row>
    <row r="2311" spans="11:12" x14ac:dyDescent="0.3">
      <c r="K2311" s="100">
        <v>224373295</v>
      </c>
      <c r="L2311" t="s">
        <v>4040</v>
      </c>
    </row>
    <row r="2312" spans="11:12" x14ac:dyDescent="0.3">
      <c r="K2312" s="100">
        <v>682723670</v>
      </c>
      <c r="L2312" t="s">
        <v>6306</v>
      </c>
    </row>
    <row r="2313" spans="11:12" x14ac:dyDescent="0.3">
      <c r="K2313" s="100">
        <v>261335506</v>
      </c>
      <c r="L2313" t="s">
        <v>4364</v>
      </c>
    </row>
    <row r="2314" spans="11:12" x14ac:dyDescent="0.3">
      <c r="K2314" s="100">
        <v>476710588</v>
      </c>
      <c r="L2314" t="s">
        <v>5633</v>
      </c>
    </row>
    <row r="2315" spans="11:12" x14ac:dyDescent="0.3">
      <c r="K2315" s="100">
        <v>720826895</v>
      </c>
      <c r="L2315" t="s">
        <v>6531</v>
      </c>
    </row>
    <row r="2316" spans="11:12" x14ac:dyDescent="0.3">
      <c r="K2316" s="100">
        <v>279188160</v>
      </c>
      <c r="L2316" t="s">
        <v>4543</v>
      </c>
    </row>
    <row r="2317" spans="11:12" x14ac:dyDescent="0.3">
      <c r="K2317" s="100">
        <v>318915172</v>
      </c>
      <c r="L2317" t="s">
        <v>4871</v>
      </c>
    </row>
    <row r="2318" spans="11:12" x14ac:dyDescent="0.3">
      <c r="K2318" s="100">
        <v>275921808</v>
      </c>
      <c r="L2318" t="s">
        <v>4520</v>
      </c>
    </row>
    <row r="2319" spans="11:12" x14ac:dyDescent="0.3">
      <c r="K2319" s="100">
        <v>429336309</v>
      </c>
      <c r="L2319" t="s">
        <v>5469</v>
      </c>
    </row>
    <row r="2320" spans="11:12" x14ac:dyDescent="0.3">
      <c r="K2320" s="100">
        <v>637019538</v>
      </c>
      <c r="L2320" t="s">
        <v>6060</v>
      </c>
    </row>
    <row r="2321" spans="11:12" x14ac:dyDescent="0.3">
      <c r="K2321" s="100">
        <v>382591437</v>
      </c>
      <c r="L2321" t="s">
        <v>5308</v>
      </c>
    </row>
    <row r="2322" spans="11:12" x14ac:dyDescent="0.3">
      <c r="K2322" s="100">
        <v>119559944</v>
      </c>
      <c r="L2322" t="s">
        <v>2219</v>
      </c>
    </row>
    <row r="2323" spans="11:12" x14ac:dyDescent="0.3">
      <c r="K2323" s="100">
        <v>275683297</v>
      </c>
      <c r="L2323" t="s">
        <v>4516</v>
      </c>
    </row>
    <row r="2324" spans="11:12" x14ac:dyDescent="0.3">
      <c r="K2324" s="100">
        <v>290145171</v>
      </c>
      <c r="L2324" t="s">
        <v>4631</v>
      </c>
    </row>
    <row r="2325" spans="11:12" x14ac:dyDescent="0.3">
      <c r="K2325" s="100">
        <v>363965539</v>
      </c>
      <c r="L2325" t="s">
        <v>5219</v>
      </c>
    </row>
    <row r="2326" spans="11:12" x14ac:dyDescent="0.3">
      <c r="K2326" s="100">
        <v>362993385</v>
      </c>
      <c r="L2326" t="s">
        <v>5209</v>
      </c>
    </row>
    <row r="2327" spans="11:12" x14ac:dyDescent="0.3">
      <c r="K2327" s="100">
        <v>726181179</v>
      </c>
      <c r="L2327" t="s">
        <v>6574</v>
      </c>
    </row>
    <row r="2328" spans="11:12" x14ac:dyDescent="0.3">
      <c r="K2328" s="100">
        <v>669045492</v>
      </c>
      <c r="L2328" t="s">
        <v>6201</v>
      </c>
    </row>
    <row r="2329" spans="11:12" x14ac:dyDescent="0.3">
      <c r="K2329" s="100">
        <v>166537444</v>
      </c>
      <c r="L2329" t="s">
        <v>2700</v>
      </c>
    </row>
    <row r="2330" spans="11:12" x14ac:dyDescent="0.3">
      <c r="K2330" s="100">
        <v>237678664</v>
      </c>
      <c r="L2330" t="s">
        <v>4173</v>
      </c>
    </row>
    <row r="2331" spans="11:12" x14ac:dyDescent="0.3">
      <c r="K2331" s="100">
        <v>619485017</v>
      </c>
      <c r="L2331" t="s">
        <v>5937</v>
      </c>
    </row>
    <row r="2332" spans="11:12" x14ac:dyDescent="0.3">
      <c r="K2332" s="100">
        <v>237678281</v>
      </c>
      <c r="L2332" t="s">
        <v>4171</v>
      </c>
    </row>
    <row r="2333" spans="11:12" x14ac:dyDescent="0.3">
      <c r="K2333" s="100">
        <v>237678567</v>
      </c>
      <c r="L2333" t="s">
        <v>4172</v>
      </c>
    </row>
    <row r="2334" spans="11:12" x14ac:dyDescent="0.3">
      <c r="K2334" s="100">
        <v>771790534</v>
      </c>
      <c r="L2334" t="s">
        <v>6796</v>
      </c>
    </row>
    <row r="2335" spans="11:12" x14ac:dyDescent="0.3">
      <c r="K2335" s="100">
        <v>220310388</v>
      </c>
      <c r="L2335" t="s">
        <v>4007</v>
      </c>
    </row>
    <row r="2336" spans="11:12" x14ac:dyDescent="0.3">
      <c r="K2336" s="100">
        <v>931317016</v>
      </c>
      <c r="L2336" t="s">
        <v>7395</v>
      </c>
    </row>
    <row r="2337" spans="11:12" x14ac:dyDescent="0.3">
      <c r="K2337" s="100" t="s">
        <v>1895</v>
      </c>
      <c r="L2337" t="s">
        <v>7633</v>
      </c>
    </row>
    <row r="2338" spans="11:12" x14ac:dyDescent="0.3">
      <c r="K2338" s="100">
        <v>250625235</v>
      </c>
      <c r="L2338" t="s">
        <v>4278</v>
      </c>
    </row>
    <row r="2339" spans="11:12" x14ac:dyDescent="0.3">
      <c r="K2339" s="100">
        <v>731502110</v>
      </c>
      <c r="L2339" t="s">
        <v>6627</v>
      </c>
    </row>
    <row r="2340" spans="11:12" x14ac:dyDescent="0.3">
      <c r="K2340" s="100">
        <v>555494602</v>
      </c>
      <c r="L2340" t="s">
        <v>5817</v>
      </c>
    </row>
    <row r="2341" spans="11:12" x14ac:dyDescent="0.3">
      <c r="K2341" s="100">
        <v>337256384</v>
      </c>
      <c r="L2341" t="s">
        <v>4998</v>
      </c>
    </row>
    <row r="2342" spans="11:12" x14ac:dyDescent="0.3">
      <c r="K2342" s="100">
        <v>126689853</v>
      </c>
      <c r="L2342" t="s">
        <v>2305</v>
      </c>
    </row>
    <row r="2343" spans="11:12" x14ac:dyDescent="0.3">
      <c r="K2343" s="100">
        <v>621544063</v>
      </c>
      <c r="L2343" t="s">
        <v>5949</v>
      </c>
    </row>
    <row r="2344" spans="11:12" x14ac:dyDescent="0.3">
      <c r="K2344" s="100">
        <v>339133840</v>
      </c>
      <c r="L2344" t="s">
        <v>650</v>
      </c>
    </row>
    <row r="2345" spans="11:12" x14ac:dyDescent="0.3">
      <c r="K2345" s="100">
        <v>780243074</v>
      </c>
      <c r="L2345" t="s">
        <v>6867</v>
      </c>
    </row>
    <row r="2346" spans="11:12" x14ac:dyDescent="0.3">
      <c r="K2346" s="100">
        <v>340854381</v>
      </c>
      <c r="L2346" t="s">
        <v>5026</v>
      </c>
    </row>
    <row r="2347" spans="11:12" x14ac:dyDescent="0.3">
      <c r="K2347" s="100">
        <v>337670504</v>
      </c>
      <c r="L2347" t="s">
        <v>5003</v>
      </c>
    </row>
    <row r="2348" spans="11:12" x14ac:dyDescent="0.3">
      <c r="K2348" s="100">
        <v>324970932</v>
      </c>
      <c r="L2348" t="s">
        <v>4915</v>
      </c>
    </row>
    <row r="2349" spans="11:12" x14ac:dyDescent="0.3">
      <c r="K2349" s="100">
        <v>324930175</v>
      </c>
      <c r="L2349" t="s">
        <v>4914</v>
      </c>
    </row>
    <row r="2350" spans="11:12" x14ac:dyDescent="0.3">
      <c r="K2350" s="100" t="s">
        <v>1930</v>
      </c>
      <c r="L2350" t="s">
        <v>7642</v>
      </c>
    </row>
    <row r="2351" spans="11:12" x14ac:dyDescent="0.3">
      <c r="K2351" s="100">
        <v>348595083</v>
      </c>
      <c r="L2351" t="s">
        <v>5095</v>
      </c>
    </row>
    <row r="2352" spans="11:12" x14ac:dyDescent="0.3">
      <c r="K2352" s="100">
        <v>114781703</v>
      </c>
      <c r="L2352" t="s">
        <v>2163</v>
      </c>
    </row>
    <row r="2353" spans="11:12" x14ac:dyDescent="0.3">
      <c r="K2353" s="100">
        <v>341186803</v>
      </c>
      <c r="L2353" t="s">
        <v>5028</v>
      </c>
    </row>
    <row r="2354" spans="11:12" x14ac:dyDescent="0.3">
      <c r="K2354" s="100">
        <v>806935239</v>
      </c>
      <c r="L2354" t="s">
        <v>7010</v>
      </c>
    </row>
    <row r="2355" spans="11:12" x14ac:dyDescent="0.3">
      <c r="K2355" s="100">
        <v>335735862</v>
      </c>
      <c r="L2355" t="s">
        <v>4990</v>
      </c>
    </row>
    <row r="2356" spans="11:12" x14ac:dyDescent="0.3">
      <c r="K2356" s="100">
        <v>552973720</v>
      </c>
      <c r="L2356" t="s">
        <v>5813</v>
      </c>
    </row>
    <row r="2357" spans="11:12" x14ac:dyDescent="0.3">
      <c r="K2357" s="100">
        <v>156729582</v>
      </c>
      <c r="L2357" t="s">
        <v>2610</v>
      </c>
    </row>
    <row r="2358" spans="11:12" x14ac:dyDescent="0.3">
      <c r="K2358" s="100">
        <v>646319030</v>
      </c>
      <c r="L2358" t="s">
        <v>6112</v>
      </c>
    </row>
    <row r="2359" spans="11:12" x14ac:dyDescent="0.3">
      <c r="K2359" s="100">
        <v>283247457</v>
      </c>
      <c r="L2359" t="s">
        <v>4571</v>
      </c>
    </row>
    <row r="2360" spans="11:12" x14ac:dyDescent="0.3">
      <c r="K2360" s="100">
        <v>208904188</v>
      </c>
      <c r="L2360" t="s">
        <v>3779</v>
      </c>
    </row>
    <row r="2361" spans="11:12" x14ac:dyDescent="0.3">
      <c r="K2361" s="100">
        <v>693522102</v>
      </c>
      <c r="L2361" t="s">
        <v>6408</v>
      </c>
    </row>
    <row r="2362" spans="11:12" x14ac:dyDescent="0.3">
      <c r="K2362" s="100">
        <v>664738120</v>
      </c>
      <c r="L2362" t="s">
        <v>6174</v>
      </c>
    </row>
    <row r="2363" spans="11:12" x14ac:dyDescent="0.3">
      <c r="K2363" s="100">
        <v>208992108</v>
      </c>
      <c r="L2363" t="s">
        <v>3785</v>
      </c>
    </row>
    <row r="2364" spans="11:12" x14ac:dyDescent="0.3">
      <c r="K2364" s="100">
        <v>209000388</v>
      </c>
      <c r="L2364" t="s">
        <v>3787</v>
      </c>
    </row>
    <row r="2365" spans="11:12" x14ac:dyDescent="0.3">
      <c r="K2365" s="100">
        <v>208992145</v>
      </c>
      <c r="L2365" t="s">
        <v>3786</v>
      </c>
    </row>
    <row r="2366" spans="11:12" x14ac:dyDescent="0.3">
      <c r="K2366" s="100">
        <v>208986364</v>
      </c>
      <c r="L2366" t="s">
        <v>3784</v>
      </c>
    </row>
    <row r="2367" spans="11:12" x14ac:dyDescent="0.3">
      <c r="K2367" s="100">
        <v>209665958</v>
      </c>
      <c r="L2367" t="s">
        <v>3843</v>
      </c>
    </row>
    <row r="2368" spans="11:12" x14ac:dyDescent="0.3">
      <c r="K2368" s="100">
        <v>209599602</v>
      </c>
      <c r="L2368" t="s">
        <v>3829</v>
      </c>
    </row>
    <row r="2369" spans="11:12" x14ac:dyDescent="0.3">
      <c r="K2369" s="100">
        <v>209599644</v>
      </c>
      <c r="L2369" t="s">
        <v>3830</v>
      </c>
    </row>
    <row r="2370" spans="11:12" x14ac:dyDescent="0.3">
      <c r="K2370" s="100">
        <v>207763320</v>
      </c>
      <c r="L2370" t="s">
        <v>3699</v>
      </c>
    </row>
    <row r="2371" spans="11:12" x14ac:dyDescent="0.3">
      <c r="K2371" s="100">
        <v>912089169</v>
      </c>
      <c r="L2371" t="s">
        <v>7343</v>
      </c>
    </row>
    <row r="2372" spans="11:12" x14ac:dyDescent="0.3">
      <c r="K2372" s="100">
        <v>692773276</v>
      </c>
      <c r="L2372" t="s">
        <v>6400</v>
      </c>
    </row>
    <row r="2373" spans="11:12" x14ac:dyDescent="0.3">
      <c r="K2373" s="100">
        <v>172778020</v>
      </c>
      <c r="L2373" t="s">
        <v>2762</v>
      </c>
    </row>
    <row r="2374" spans="11:12" x14ac:dyDescent="0.3">
      <c r="K2374" s="100">
        <v>201362868</v>
      </c>
      <c r="L2374" t="s">
        <v>3135</v>
      </c>
    </row>
    <row r="2375" spans="11:12" x14ac:dyDescent="0.3">
      <c r="K2375" s="100">
        <v>663692020</v>
      </c>
      <c r="L2375" t="s">
        <v>6170</v>
      </c>
    </row>
    <row r="2376" spans="11:12" x14ac:dyDescent="0.3">
      <c r="K2376" s="100">
        <v>115430092</v>
      </c>
      <c r="L2376" t="s">
        <v>2168</v>
      </c>
    </row>
    <row r="2377" spans="11:12" x14ac:dyDescent="0.3">
      <c r="K2377" s="100">
        <v>127173702</v>
      </c>
      <c r="L2377" t="s">
        <v>2314</v>
      </c>
    </row>
    <row r="2378" spans="11:12" x14ac:dyDescent="0.3">
      <c r="K2378" s="100">
        <v>687477545</v>
      </c>
      <c r="L2378" t="s">
        <v>6361</v>
      </c>
    </row>
    <row r="2379" spans="11:12" x14ac:dyDescent="0.3">
      <c r="K2379" s="100">
        <v>300028586</v>
      </c>
      <c r="L2379" t="s">
        <v>4707</v>
      </c>
    </row>
    <row r="2380" spans="11:12" x14ac:dyDescent="0.3">
      <c r="K2380" s="100">
        <v>669477490</v>
      </c>
      <c r="L2380" t="s">
        <v>6208</v>
      </c>
    </row>
    <row r="2381" spans="11:12" x14ac:dyDescent="0.3">
      <c r="K2381" s="100">
        <v>105926464</v>
      </c>
      <c r="L2381" t="s">
        <v>2063</v>
      </c>
    </row>
    <row r="2382" spans="11:12" x14ac:dyDescent="0.3">
      <c r="K2382" s="100">
        <v>103673003</v>
      </c>
      <c r="L2382" t="s">
        <v>2038</v>
      </c>
    </row>
    <row r="2383" spans="11:12" x14ac:dyDescent="0.3">
      <c r="K2383" s="100">
        <v>113140011</v>
      </c>
      <c r="L2383" t="s">
        <v>2140</v>
      </c>
    </row>
    <row r="2384" spans="11:12" x14ac:dyDescent="0.3">
      <c r="K2384" s="100">
        <v>332286986</v>
      </c>
      <c r="L2384" t="s">
        <v>4961</v>
      </c>
    </row>
    <row r="2385" spans="11:12" x14ac:dyDescent="0.3">
      <c r="K2385" s="100">
        <v>337427308</v>
      </c>
      <c r="L2385" t="s">
        <v>5001</v>
      </c>
    </row>
    <row r="2386" spans="11:12" x14ac:dyDescent="0.3">
      <c r="K2386" s="100">
        <v>538339547</v>
      </c>
      <c r="L2386" t="s">
        <v>5776</v>
      </c>
    </row>
    <row r="2387" spans="11:12" x14ac:dyDescent="0.3">
      <c r="K2387" s="100">
        <v>270153500</v>
      </c>
      <c r="L2387" t="s">
        <v>4461</v>
      </c>
    </row>
    <row r="2388" spans="11:12" x14ac:dyDescent="0.3">
      <c r="K2388" s="100">
        <v>653713533</v>
      </c>
      <c r="L2388" t="s">
        <v>6135</v>
      </c>
    </row>
    <row r="2389" spans="11:12" x14ac:dyDescent="0.3">
      <c r="K2389" s="100">
        <v>912131467</v>
      </c>
      <c r="L2389" t="s">
        <v>7344</v>
      </c>
    </row>
    <row r="2390" spans="11:12" x14ac:dyDescent="0.3">
      <c r="K2390" s="100">
        <v>203327312</v>
      </c>
      <c r="L2390" t="s">
        <v>3335</v>
      </c>
    </row>
    <row r="2391" spans="11:12" x14ac:dyDescent="0.3">
      <c r="K2391" s="100">
        <v>207329991</v>
      </c>
      <c r="L2391" t="s">
        <v>3654</v>
      </c>
    </row>
    <row r="2392" spans="11:12" x14ac:dyDescent="0.3">
      <c r="K2392" s="100">
        <v>718073278</v>
      </c>
      <c r="L2392" t="s">
        <v>6517</v>
      </c>
    </row>
    <row r="2393" spans="11:12" x14ac:dyDescent="0.3">
      <c r="K2393" s="100">
        <v>762307898</v>
      </c>
      <c r="L2393" t="s">
        <v>6713</v>
      </c>
    </row>
    <row r="2394" spans="11:12" x14ac:dyDescent="0.3">
      <c r="K2394" s="100">
        <v>692975120</v>
      </c>
      <c r="L2394" t="s">
        <v>6405</v>
      </c>
    </row>
    <row r="2395" spans="11:12" x14ac:dyDescent="0.3">
      <c r="K2395" s="100">
        <v>204591159</v>
      </c>
      <c r="L2395" t="s">
        <v>3467</v>
      </c>
    </row>
    <row r="2396" spans="11:12" x14ac:dyDescent="0.3">
      <c r="K2396" s="100">
        <v>588862003</v>
      </c>
      <c r="L2396" t="s">
        <v>5902</v>
      </c>
    </row>
    <row r="2397" spans="11:12" x14ac:dyDescent="0.3">
      <c r="K2397" s="100">
        <v>785515757</v>
      </c>
      <c r="L2397" t="s">
        <v>6902</v>
      </c>
    </row>
    <row r="2398" spans="11:12" x14ac:dyDescent="0.3">
      <c r="K2398" s="100">
        <v>204708585</v>
      </c>
      <c r="L2398" t="s">
        <v>3475</v>
      </c>
    </row>
    <row r="2399" spans="11:12" x14ac:dyDescent="0.3">
      <c r="K2399" s="100">
        <v>310187682</v>
      </c>
      <c r="L2399" t="s">
        <v>4792</v>
      </c>
    </row>
    <row r="2400" spans="11:12" x14ac:dyDescent="0.3">
      <c r="K2400" s="100">
        <v>310432865</v>
      </c>
      <c r="L2400" t="s">
        <v>4795</v>
      </c>
    </row>
    <row r="2401" spans="11:12" x14ac:dyDescent="0.3">
      <c r="K2401" s="100">
        <v>572783367</v>
      </c>
      <c r="L2401" t="s">
        <v>5848</v>
      </c>
    </row>
    <row r="2402" spans="11:12" x14ac:dyDescent="0.3">
      <c r="K2402" s="100">
        <v>245946789</v>
      </c>
      <c r="L2402" t="s">
        <v>4232</v>
      </c>
    </row>
    <row r="2403" spans="11:12" x14ac:dyDescent="0.3">
      <c r="K2403" s="100">
        <v>642173197</v>
      </c>
      <c r="L2403" t="s">
        <v>6083</v>
      </c>
    </row>
    <row r="2404" spans="11:12" x14ac:dyDescent="0.3">
      <c r="K2404" s="100">
        <v>398519051</v>
      </c>
      <c r="L2404" t="s">
        <v>5375</v>
      </c>
    </row>
    <row r="2405" spans="11:12" x14ac:dyDescent="0.3">
      <c r="K2405" s="100" t="s">
        <v>1882</v>
      </c>
      <c r="L2405" t="s">
        <v>7600</v>
      </c>
    </row>
    <row r="2406" spans="11:12" x14ac:dyDescent="0.3">
      <c r="K2406" s="100">
        <v>557200002</v>
      </c>
      <c r="L2406" t="s">
        <v>5821</v>
      </c>
    </row>
    <row r="2407" spans="11:12" x14ac:dyDescent="0.3">
      <c r="K2407" s="100">
        <v>710851387</v>
      </c>
      <c r="L2407" t="s">
        <v>6491</v>
      </c>
    </row>
    <row r="2408" spans="11:12" x14ac:dyDescent="0.3">
      <c r="K2408" s="100">
        <v>203879675</v>
      </c>
      <c r="L2408" t="s">
        <v>3388</v>
      </c>
    </row>
    <row r="2409" spans="11:12" x14ac:dyDescent="0.3">
      <c r="K2409" s="100">
        <v>203658657</v>
      </c>
      <c r="L2409" t="s">
        <v>3363</v>
      </c>
    </row>
    <row r="2410" spans="11:12" x14ac:dyDescent="0.3">
      <c r="K2410" s="100">
        <v>635193212</v>
      </c>
      <c r="L2410" t="s">
        <v>6049</v>
      </c>
    </row>
    <row r="2411" spans="11:12" x14ac:dyDescent="0.3">
      <c r="K2411" s="100">
        <v>254610968</v>
      </c>
      <c r="L2411" t="s">
        <v>4306</v>
      </c>
    </row>
    <row r="2412" spans="11:12" x14ac:dyDescent="0.3">
      <c r="K2412" s="100">
        <v>289840044</v>
      </c>
      <c r="L2412" t="s">
        <v>4626</v>
      </c>
    </row>
    <row r="2413" spans="11:12" x14ac:dyDescent="0.3">
      <c r="K2413" s="100">
        <v>290610818</v>
      </c>
      <c r="L2413" t="s">
        <v>4637</v>
      </c>
    </row>
    <row r="2414" spans="11:12" x14ac:dyDescent="0.3">
      <c r="K2414" s="100">
        <v>209640655</v>
      </c>
      <c r="L2414" t="s">
        <v>3838</v>
      </c>
    </row>
    <row r="2415" spans="11:12" x14ac:dyDescent="0.3">
      <c r="K2415" s="100">
        <v>206826170</v>
      </c>
      <c r="L2415" t="s">
        <v>3608</v>
      </c>
    </row>
    <row r="2416" spans="11:12" x14ac:dyDescent="0.3">
      <c r="K2416" s="100">
        <v>233464511</v>
      </c>
      <c r="L2416" t="s">
        <v>4132</v>
      </c>
    </row>
    <row r="2417" spans="11:12" x14ac:dyDescent="0.3">
      <c r="K2417" s="100">
        <v>958578598</v>
      </c>
      <c r="L2417" t="s">
        <v>7474</v>
      </c>
    </row>
    <row r="2418" spans="11:12" x14ac:dyDescent="0.3">
      <c r="K2418" s="100">
        <v>633250332</v>
      </c>
      <c r="L2418" t="s">
        <v>6034</v>
      </c>
    </row>
    <row r="2419" spans="11:12" x14ac:dyDescent="0.3">
      <c r="K2419" s="100">
        <v>247578684</v>
      </c>
      <c r="L2419" t="s">
        <v>4253</v>
      </c>
    </row>
    <row r="2420" spans="11:12" x14ac:dyDescent="0.3">
      <c r="K2420" s="100">
        <v>571332124</v>
      </c>
      <c r="L2420" t="s">
        <v>5845</v>
      </c>
    </row>
    <row r="2421" spans="11:12" x14ac:dyDescent="0.3">
      <c r="K2421" s="100">
        <v>756526375</v>
      </c>
      <c r="L2421" t="s">
        <v>5845</v>
      </c>
    </row>
    <row r="2422" spans="11:12" x14ac:dyDescent="0.3">
      <c r="K2422" s="100">
        <v>938065934</v>
      </c>
      <c r="L2422" t="s">
        <v>5845</v>
      </c>
    </row>
    <row r="2423" spans="11:12" x14ac:dyDescent="0.3">
      <c r="K2423" s="100">
        <v>893493336</v>
      </c>
      <c r="L2423" t="s">
        <v>7244</v>
      </c>
    </row>
    <row r="2424" spans="11:12" x14ac:dyDescent="0.3">
      <c r="K2424" s="100">
        <v>400068801</v>
      </c>
      <c r="L2424" t="s">
        <v>5384</v>
      </c>
    </row>
    <row r="2425" spans="11:12" x14ac:dyDescent="0.3">
      <c r="K2425" s="100">
        <v>513144920</v>
      </c>
      <c r="L2425" t="s">
        <v>5722</v>
      </c>
    </row>
    <row r="2426" spans="11:12" x14ac:dyDescent="0.3">
      <c r="K2426" s="100">
        <v>227704420</v>
      </c>
      <c r="L2426" t="s">
        <v>4071</v>
      </c>
    </row>
    <row r="2427" spans="11:12" x14ac:dyDescent="0.3">
      <c r="K2427" s="100">
        <v>375559358</v>
      </c>
      <c r="L2427" t="s">
        <v>5294</v>
      </c>
    </row>
    <row r="2428" spans="11:12" x14ac:dyDescent="0.3">
      <c r="K2428" s="100">
        <v>207438482</v>
      </c>
      <c r="L2428" t="s">
        <v>3668</v>
      </c>
    </row>
    <row r="2429" spans="11:12" x14ac:dyDescent="0.3">
      <c r="K2429" s="100">
        <v>206873044</v>
      </c>
      <c r="L2429" t="s">
        <v>3619</v>
      </c>
    </row>
    <row r="2430" spans="11:12" x14ac:dyDescent="0.3">
      <c r="K2430" s="100">
        <v>810624094</v>
      </c>
      <c r="L2430" t="s">
        <v>7018</v>
      </c>
    </row>
    <row r="2431" spans="11:12" x14ac:dyDescent="0.3">
      <c r="K2431" s="100">
        <v>333195097</v>
      </c>
      <c r="L2431" t="s">
        <v>4972</v>
      </c>
    </row>
    <row r="2432" spans="11:12" x14ac:dyDescent="0.3">
      <c r="K2432" s="100">
        <v>202851283</v>
      </c>
      <c r="L2432" t="s">
        <v>3289</v>
      </c>
    </row>
    <row r="2433" spans="11:12" x14ac:dyDescent="0.3">
      <c r="K2433" s="100">
        <v>206184974</v>
      </c>
      <c r="L2433" t="s">
        <v>3571</v>
      </c>
    </row>
    <row r="2434" spans="11:12" x14ac:dyDescent="0.3">
      <c r="K2434" s="100">
        <v>905792458</v>
      </c>
      <c r="L2434" t="s">
        <v>7304</v>
      </c>
    </row>
    <row r="2435" spans="11:12" x14ac:dyDescent="0.3">
      <c r="K2435" s="100">
        <v>178466046</v>
      </c>
      <c r="L2435" t="s">
        <v>2817</v>
      </c>
    </row>
    <row r="2436" spans="11:12" x14ac:dyDescent="0.3">
      <c r="K2436" s="100">
        <v>138762580</v>
      </c>
      <c r="L2436" t="s">
        <v>2461</v>
      </c>
    </row>
    <row r="2437" spans="11:12" x14ac:dyDescent="0.3">
      <c r="K2437" s="100">
        <v>227289287</v>
      </c>
      <c r="L2437" t="s">
        <v>4065</v>
      </c>
    </row>
    <row r="2438" spans="11:12" x14ac:dyDescent="0.3">
      <c r="K2438" s="100">
        <v>568256000</v>
      </c>
      <c r="L2438" t="s">
        <v>5838</v>
      </c>
    </row>
    <row r="2439" spans="11:12" x14ac:dyDescent="0.3">
      <c r="K2439" s="100">
        <v>207607635</v>
      </c>
      <c r="L2439" t="s">
        <v>3686</v>
      </c>
    </row>
    <row r="2440" spans="11:12" x14ac:dyDescent="0.3">
      <c r="K2440" s="100">
        <v>362588146</v>
      </c>
      <c r="L2440" t="s">
        <v>5202</v>
      </c>
    </row>
    <row r="2441" spans="11:12" x14ac:dyDescent="0.3">
      <c r="K2441" s="100">
        <v>708655597</v>
      </c>
      <c r="L2441" t="s">
        <v>6479</v>
      </c>
    </row>
    <row r="2442" spans="11:12" x14ac:dyDescent="0.3">
      <c r="K2442" s="100">
        <v>791813409</v>
      </c>
      <c r="L2442" t="s">
        <v>6940</v>
      </c>
    </row>
    <row r="2443" spans="11:12" x14ac:dyDescent="0.3">
      <c r="K2443" s="100">
        <v>210206998</v>
      </c>
      <c r="L2443" t="s">
        <v>3895</v>
      </c>
    </row>
    <row r="2444" spans="11:12" x14ac:dyDescent="0.3">
      <c r="K2444" s="100">
        <v>618854116</v>
      </c>
      <c r="L2444" t="s">
        <v>5932</v>
      </c>
    </row>
    <row r="2445" spans="11:12" x14ac:dyDescent="0.3">
      <c r="K2445" s="100">
        <v>719324800</v>
      </c>
      <c r="L2445" t="s">
        <v>6523</v>
      </c>
    </row>
    <row r="2446" spans="11:12" x14ac:dyDescent="0.3">
      <c r="K2446" s="100">
        <v>369912356</v>
      </c>
      <c r="L2446" t="s">
        <v>5261</v>
      </c>
    </row>
    <row r="2447" spans="11:12" x14ac:dyDescent="0.3">
      <c r="K2447" s="100">
        <v>777441396</v>
      </c>
      <c r="L2447" t="s">
        <v>6843</v>
      </c>
    </row>
    <row r="2448" spans="11:12" x14ac:dyDescent="0.3">
      <c r="K2448" s="100">
        <v>172355668</v>
      </c>
      <c r="L2448" t="s">
        <v>2751</v>
      </c>
    </row>
    <row r="2449" spans="11:12" x14ac:dyDescent="0.3">
      <c r="K2449" s="100">
        <v>262059405</v>
      </c>
      <c r="L2449" t="s">
        <v>4367</v>
      </c>
    </row>
    <row r="2450" spans="11:12" x14ac:dyDescent="0.3">
      <c r="K2450" s="100">
        <v>670200760</v>
      </c>
      <c r="L2450" t="s">
        <v>639</v>
      </c>
    </row>
    <row r="2451" spans="11:12" x14ac:dyDescent="0.3">
      <c r="K2451" s="100">
        <v>260499823</v>
      </c>
      <c r="L2451" t="s">
        <v>4353</v>
      </c>
    </row>
    <row r="2452" spans="11:12" x14ac:dyDescent="0.3">
      <c r="K2452" s="100">
        <v>856152235</v>
      </c>
      <c r="L2452" t="s">
        <v>7098</v>
      </c>
    </row>
    <row r="2453" spans="11:12" x14ac:dyDescent="0.3">
      <c r="K2453" s="100">
        <v>877142221</v>
      </c>
      <c r="L2453" t="s">
        <v>7179</v>
      </c>
    </row>
    <row r="2454" spans="11:12" x14ac:dyDescent="0.3">
      <c r="K2454" s="100">
        <v>645152581</v>
      </c>
      <c r="L2454" t="s">
        <v>6102</v>
      </c>
    </row>
    <row r="2455" spans="11:12" x14ac:dyDescent="0.3">
      <c r="K2455" s="100">
        <v>206424919</v>
      </c>
      <c r="L2455" t="s">
        <v>3584</v>
      </c>
    </row>
    <row r="2456" spans="11:12" x14ac:dyDescent="0.3">
      <c r="K2456" s="100">
        <v>263761104</v>
      </c>
      <c r="L2456" t="s">
        <v>4382</v>
      </c>
    </row>
    <row r="2457" spans="11:12" x14ac:dyDescent="0.3">
      <c r="K2457" s="100">
        <v>295368061</v>
      </c>
      <c r="L2457" t="s">
        <v>4682</v>
      </c>
    </row>
    <row r="2458" spans="11:12" x14ac:dyDescent="0.3">
      <c r="K2458" s="100">
        <v>205947287</v>
      </c>
      <c r="L2458" t="s">
        <v>3553</v>
      </c>
    </row>
    <row r="2459" spans="11:12" x14ac:dyDescent="0.3">
      <c r="K2459" s="100">
        <v>783162717</v>
      </c>
      <c r="L2459" t="s">
        <v>6890</v>
      </c>
    </row>
    <row r="2460" spans="11:12" x14ac:dyDescent="0.3">
      <c r="K2460" s="100">
        <v>202638786</v>
      </c>
      <c r="L2460" t="s">
        <v>3268</v>
      </c>
    </row>
    <row r="2461" spans="11:12" x14ac:dyDescent="0.3">
      <c r="K2461" s="100" t="s">
        <v>1839</v>
      </c>
      <c r="L2461" t="s">
        <v>7617</v>
      </c>
    </row>
    <row r="2462" spans="11:12" x14ac:dyDescent="0.3">
      <c r="K2462" s="100">
        <v>316407218</v>
      </c>
      <c r="L2462" t="s">
        <v>4847</v>
      </c>
    </row>
    <row r="2463" spans="11:12" x14ac:dyDescent="0.3">
      <c r="K2463" s="100">
        <v>882768228</v>
      </c>
      <c r="L2463" t="s">
        <v>7201</v>
      </c>
    </row>
    <row r="2464" spans="11:12" x14ac:dyDescent="0.3">
      <c r="K2464" s="100">
        <v>485734066</v>
      </c>
      <c r="L2464" t="s">
        <v>5654</v>
      </c>
    </row>
    <row r="2465" spans="11:12" x14ac:dyDescent="0.3">
      <c r="K2465" s="100">
        <v>638430118</v>
      </c>
      <c r="L2465" t="s">
        <v>6068</v>
      </c>
    </row>
    <row r="2466" spans="11:12" x14ac:dyDescent="0.3">
      <c r="K2466" s="100">
        <v>208362643</v>
      </c>
      <c r="L2466" t="s">
        <v>1252</v>
      </c>
    </row>
    <row r="2467" spans="11:12" x14ac:dyDescent="0.3">
      <c r="K2467" s="100">
        <v>206532462</v>
      </c>
      <c r="L2467" t="s">
        <v>3591</v>
      </c>
    </row>
    <row r="2468" spans="11:12" x14ac:dyDescent="0.3">
      <c r="K2468" s="100">
        <v>263100697</v>
      </c>
      <c r="L2468" t="s">
        <v>4374</v>
      </c>
    </row>
    <row r="2469" spans="11:12" x14ac:dyDescent="0.3">
      <c r="K2469" s="100">
        <v>635226137</v>
      </c>
      <c r="L2469" t="s">
        <v>6050</v>
      </c>
    </row>
    <row r="2470" spans="11:12" x14ac:dyDescent="0.3">
      <c r="K2470" s="100">
        <v>211296917</v>
      </c>
      <c r="L2470" t="s">
        <v>3925</v>
      </c>
    </row>
    <row r="2471" spans="11:12" x14ac:dyDescent="0.3">
      <c r="K2471" s="100">
        <v>247528911</v>
      </c>
      <c r="L2471" t="s">
        <v>4252</v>
      </c>
    </row>
    <row r="2472" spans="11:12" x14ac:dyDescent="0.3">
      <c r="K2472" s="100">
        <v>301401507</v>
      </c>
      <c r="L2472" t="s">
        <v>4722</v>
      </c>
    </row>
    <row r="2473" spans="11:12" x14ac:dyDescent="0.3">
      <c r="K2473" s="100">
        <v>212445517</v>
      </c>
      <c r="L2473" t="s">
        <v>3934</v>
      </c>
    </row>
    <row r="2474" spans="11:12" x14ac:dyDescent="0.3">
      <c r="K2474" s="100">
        <v>202406083</v>
      </c>
      <c r="L2474" t="s">
        <v>3248</v>
      </c>
    </row>
    <row r="2475" spans="11:12" x14ac:dyDescent="0.3">
      <c r="K2475" s="100">
        <v>643760355</v>
      </c>
      <c r="L2475" t="s">
        <v>6091</v>
      </c>
    </row>
    <row r="2476" spans="11:12" x14ac:dyDescent="0.3">
      <c r="K2476" s="100">
        <v>637846493</v>
      </c>
      <c r="L2476" t="s">
        <v>6066</v>
      </c>
    </row>
    <row r="2477" spans="11:12" x14ac:dyDescent="0.3">
      <c r="K2477" s="100">
        <v>212364282</v>
      </c>
      <c r="L2477" t="s">
        <v>3932</v>
      </c>
    </row>
    <row r="2478" spans="11:12" x14ac:dyDescent="0.3">
      <c r="K2478" s="100">
        <v>350380396</v>
      </c>
      <c r="L2478" t="s">
        <v>5106</v>
      </c>
    </row>
    <row r="2479" spans="11:12" x14ac:dyDescent="0.3">
      <c r="K2479" s="100">
        <v>658614479</v>
      </c>
      <c r="L2479" t="s">
        <v>6151</v>
      </c>
    </row>
    <row r="2480" spans="11:12" x14ac:dyDescent="0.3">
      <c r="K2480" s="100">
        <v>814782727</v>
      </c>
      <c r="L2480" t="s">
        <v>7034</v>
      </c>
    </row>
    <row r="2481" spans="11:12" x14ac:dyDescent="0.3">
      <c r="K2481" s="100">
        <v>369589253</v>
      </c>
      <c r="L2481" t="s">
        <v>5256</v>
      </c>
    </row>
    <row r="2482" spans="11:12" x14ac:dyDescent="0.3">
      <c r="K2482" s="100">
        <v>201906260</v>
      </c>
      <c r="L2482" t="s">
        <v>1208</v>
      </c>
    </row>
    <row r="2483" spans="11:12" x14ac:dyDescent="0.3">
      <c r="K2483" s="100">
        <v>300127460</v>
      </c>
      <c r="L2483" t="s">
        <v>4710</v>
      </c>
    </row>
    <row r="2484" spans="11:12" x14ac:dyDescent="0.3">
      <c r="K2484" s="100">
        <v>363218288</v>
      </c>
      <c r="L2484" t="s">
        <v>5213</v>
      </c>
    </row>
    <row r="2485" spans="11:12" x14ac:dyDescent="0.3">
      <c r="K2485" s="100">
        <v>125118500</v>
      </c>
      <c r="L2485" t="s">
        <v>2282</v>
      </c>
    </row>
    <row r="2486" spans="11:12" x14ac:dyDescent="0.3">
      <c r="K2486" s="100">
        <v>202483541</v>
      </c>
      <c r="L2486" t="s">
        <v>3256</v>
      </c>
    </row>
    <row r="2487" spans="11:12" x14ac:dyDescent="0.3">
      <c r="K2487" s="100">
        <v>651383269</v>
      </c>
      <c r="L2487" t="s">
        <v>6129</v>
      </c>
    </row>
    <row r="2488" spans="11:12" x14ac:dyDescent="0.3">
      <c r="K2488" s="100">
        <v>330465859</v>
      </c>
      <c r="L2488" t="s">
        <v>4951</v>
      </c>
    </row>
    <row r="2489" spans="11:12" x14ac:dyDescent="0.3">
      <c r="K2489" s="100">
        <v>330389915</v>
      </c>
      <c r="L2489" t="s">
        <v>4950</v>
      </c>
    </row>
    <row r="2490" spans="11:12" x14ac:dyDescent="0.3">
      <c r="K2490" s="100">
        <v>100065568</v>
      </c>
      <c r="L2490" t="s">
        <v>1977</v>
      </c>
    </row>
    <row r="2491" spans="11:12" x14ac:dyDescent="0.3">
      <c r="K2491" s="100">
        <v>113001518</v>
      </c>
      <c r="L2491" t="s">
        <v>1977</v>
      </c>
    </row>
    <row r="2492" spans="11:12" x14ac:dyDescent="0.3">
      <c r="K2492" s="100">
        <v>127956200</v>
      </c>
      <c r="L2492" t="s">
        <v>1977</v>
      </c>
    </row>
    <row r="2493" spans="11:12" x14ac:dyDescent="0.3">
      <c r="K2493" s="100">
        <v>249933147</v>
      </c>
      <c r="L2493" t="s">
        <v>4268</v>
      </c>
    </row>
    <row r="2494" spans="11:12" x14ac:dyDescent="0.3">
      <c r="K2494" s="100">
        <v>804509232</v>
      </c>
      <c r="L2494" t="s">
        <v>6992</v>
      </c>
    </row>
    <row r="2495" spans="11:12" x14ac:dyDescent="0.3">
      <c r="K2495" s="100">
        <v>729296511</v>
      </c>
      <c r="L2495" t="s">
        <v>6604</v>
      </c>
    </row>
    <row r="2496" spans="11:12" x14ac:dyDescent="0.3">
      <c r="K2496" s="100">
        <v>787827152</v>
      </c>
      <c r="L2496" t="s">
        <v>6920</v>
      </c>
    </row>
    <row r="2497" spans="11:12" x14ac:dyDescent="0.3">
      <c r="K2497" s="100">
        <v>201746667</v>
      </c>
      <c r="L2497" t="s">
        <v>1633</v>
      </c>
    </row>
    <row r="2498" spans="11:12" x14ac:dyDescent="0.3">
      <c r="K2498" s="100">
        <v>249975451</v>
      </c>
      <c r="L2498" t="s">
        <v>4270</v>
      </c>
    </row>
    <row r="2499" spans="11:12" x14ac:dyDescent="0.3">
      <c r="K2499" s="100">
        <v>107014020</v>
      </c>
      <c r="L2499" t="s">
        <v>2073</v>
      </c>
    </row>
    <row r="2500" spans="11:12" x14ac:dyDescent="0.3">
      <c r="K2500" s="100">
        <v>204472156</v>
      </c>
      <c r="L2500" t="s">
        <v>3458</v>
      </c>
    </row>
    <row r="2501" spans="11:12" x14ac:dyDescent="0.3">
      <c r="K2501" s="100">
        <v>627906153</v>
      </c>
      <c r="L2501" t="s">
        <v>5988</v>
      </c>
    </row>
    <row r="2502" spans="11:12" x14ac:dyDescent="0.3">
      <c r="K2502" s="100">
        <v>548735220</v>
      </c>
      <c r="L2502" t="s">
        <v>5801</v>
      </c>
    </row>
    <row r="2503" spans="11:12" x14ac:dyDescent="0.3">
      <c r="K2503" s="100">
        <v>202394111</v>
      </c>
      <c r="L2503" t="s">
        <v>935</v>
      </c>
    </row>
    <row r="2504" spans="11:12" x14ac:dyDescent="0.3">
      <c r="K2504" s="100">
        <v>204822082</v>
      </c>
      <c r="L2504" t="s">
        <v>3482</v>
      </c>
    </row>
    <row r="2505" spans="11:12" x14ac:dyDescent="0.3">
      <c r="K2505" s="100">
        <v>210186762</v>
      </c>
      <c r="L2505" t="s">
        <v>3892</v>
      </c>
    </row>
    <row r="2506" spans="11:12" x14ac:dyDescent="0.3">
      <c r="K2506" s="100">
        <v>202969653</v>
      </c>
      <c r="L2506" t="s">
        <v>3302</v>
      </c>
    </row>
    <row r="2507" spans="11:12" x14ac:dyDescent="0.3">
      <c r="K2507" s="100">
        <v>201156007</v>
      </c>
      <c r="L2507" t="s">
        <v>3111</v>
      </c>
    </row>
    <row r="2508" spans="11:12" x14ac:dyDescent="0.3">
      <c r="K2508" s="100">
        <v>207740517</v>
      </c>
      <c r="L2508" t="s">
        <v>3693</v>
      </c>
    </row>
    <row r="2509" spans="11:12" x14ac:dyDescent="0.3">
      <c r="K2509" s="100">
        <v>716343120</v>
      </c>
      <c r="L2509" t="s">
        <v>6504</v>
      </c>
    </row>
    <row r="2510" spans="11:12" x14ac:dyDescent="0.3">
      <c r="K2510" s="100">
        <v>764398491</v>
      </c>
      <c r="L2510" t="s">
        <v>6731</v>
      </c>
    </row>
    <row r="2511" spans="11:12" x14ac:dyDescent="0.3">
      <c r="K2511" s="100">
        <v>984363958</v>
      </c>
      <c r="L2511" t="s">
        <v>7544</v>
      </c>
    </row>
    <row r="2512" spans="11:12" x14ac:dyDescent="0.3">
      <c r="K2512" s="100">
        <v>203649750</v>
      </c>
      <c r="L2512" t="s">
        <v>3362</v>
      </c>
    </row>
    <row r="2513" spans="11:12" x14ac:dyDescent="0.3">
      <c r="K2513" s="100">
        <v>171579406</v>
      </c>
      <c r="L2513" t="s">
        <v>2741</v>
      </c>
    </row>
    <row r="2514" spans="11:12" x14ac:dyDescent="0.3">
      <c r="K2514" s="100">
        <v>760128120</v>
      </c>
      <c r="L2514" t="s">
        <v>6704</v>
      </c>
    </row>
    <row r="2515" spans="11:12" x14ac:dyDescent="0.3">
      <c r="K2515" s="100">
        <v>294658343</v>
      </c>
      <c r="L2515" t="s">
        <v>4679</v>
      </c>
    </row>
    <row r="2516" spans="11:12" x14ac:dyDescent="0.3">
      <c r="K2516" s="100">
        <v>987363894</v>
      </c>
      <c r="L2516" t="s">
        <v>7556</v>
      </c>
    </row>
    <row r="2517" spans="11:12" x14ac:dyDescent="0.3">
      <c r="K2517" s="100">
        <v>892100772</v>
      </c>
      <c r="L2517" t="s">
        <v>7240</v>
      </c>
    </row>
    <row r="2518" spans="11:12" x14ac:dyDescent="0.3">
      <c r="K2518" s="100">
        <v>204889230</v>
      </c>
      <c r="L2518" t="s">
        <v>3486</v>
      </c>
    </row>
    <row r="2519" spans="11:12" x14ac:dyDescent="0.3">
      <c r="K2519" s="100">
        <v>290054478</v>
      </c>
      <c r="L2519" t="s">
        <v>4629</v>
      </c>
    </row>
    <row r="2520" spans="11:12" x14ac:dyDescent="0.3">
      <c r="K2520" s="100">
        <v>437982104</v>
      </c>
      <c r="L2520" t="s">
        <v>5494</v>
      </c>
    </row>
    <row r="2521" spans="11:12" x14ac:dyDescent="0.3">
      <c r="K2521" s="100">
        <v>433945948</v>
      </c>
      <c r="L2521" t="s">
        <v>5483</v>
      </c>
    </row>
    <row r="2522" spans="11:12" x14ac:dyDescent="0.3">
      <c r="K2522" s="100">
        <v>204303379</v>
      </c>
      <c r="L2522" t="s">
        <v>3441</v>
      </c>
    </row>
    <row r="2523" spans="11:12" x14ac:dyDescent="0.3">
      <c r="K2523" s="100">
        <v>242060580</v>
      </c>
      <c r="L2523" t="s">
        <v>4203</v>
      </c>
    </row>
    <row r="2524" spans="11:12" x14ac:dyDescent="0.3">
      <c r="K2524" s="100">
        <v>179119803</v>
      </c>
      <c r="L2524" t="s">
        <v>2827</v>
      </c>
    </row>
    <row r="2525" spans="11:12" x14ac:dyDescent="0.3">
      <c r="K2525" s="100">
        <v>151224580</v>
      </c>
      <c r="L2525" t="s">
        <v>2568</v>
      </c>
    </row>
    <row r="2526" spans="11:12" x14ac:dyDescent="0.3">
      <c r="K2526" s="100">
        <v>206858402</v>
      </c>
      <c r="L2526" t="s">
        <v>3616</v>
      </c>
    </row>
    <row r="2527" spans="11:12" x14ac:dyDescent="0.3">
      <c r="K2527" s="100">
        <v>939474412</v>
      </c>
      <c r="L2527" t="s">
        <v>7418</v>
      </c>
    </row>
    <row r="2528" spans="11:12" x14ac:dyDescent="0.3">
      <c r="K2528" s="100">
        <v>209078634</v>
      </c>
      <c r="L2528" t="s">
        <v>3799</v>
      </c>
    </row>
    <row r="2529" spans="11:12" x14ac:dyDescent="0.3">
      <c r="K2529" s="100">
        <v>129832762</v>
      </c>
      <c r="L2529" t="s">
        <v>2352</v>
      </c>
    </row>
    <row r="2530" spans="11:12" x14ac:dyDescent="0.3">
      <c r="K2530" s="100">
        <v>238084199</v>
      </c>
      <c r="L2530" t="s">
        <v>2352</v>
      </c>
    </row>
    <row r="2531" spans="11:12" x14ac:dyDescent="0.3">
      <c r="K2531" s="100">
        <v>651351596</v>
      </c>
      <c r="L2531" t="s">
        <v>6128</v>
      </c>
    </row>
    <row r="2532" spans="11:12" x14ac:dyDescent="0.3">
      <c r="K2532" s="100">
        <v>326555584</v>
      </c>
      <c r="L2532" t="s">
        <v>4924</v>
      </c>
    </row>
    <row r="2533" spans="11:12" x14ac:dyDescent="0.3">
      <c r="K2533" s="100">
        <v>168705883</v>
      </c>
      <c r="L2533" t="s">
        <v>2719</v>
      </c>
    </row>
    <row r="2534" spans="11:12" x14ac:dyDescent="0.3">
      <c r="K2534" s="100" t="s">
        <v>1853</v>
      </c>
      <c r="L2534" t="s">
        <v>7581</v>
      </c>
    </row>
    <row r="2535" spans="11:12" x14ac:dyDescent="0.3">
      <c r="K2535" s="100">
        <v>209680660</v>
      </c>
      <c r="L2535" t="s">
        <v>3846</v>
      </c>
    </row>
    <row r="2536" spans="11:12" x14ac:dyDescent="0.3">
      <c r="K2536" s="100">
        <v>180982345</v>
      </c>
      <c r="L2536" t="s">
        <v>2843</v>
      </c>
    </row>
    <row r="2537" spans="11:12" x14ac:dyDescent="0.3">
      <c r="K2537" s="100" t="s">
        <v>1861</v>
      </c>
      <c r="L2537" t="s">
        <v>7687</v>
      </c>
    </row>
    <row r="2538" spans="11:12" x14ac:dyDescent="0.3">
      <c r="K2538" s="100">
        <v>968998773</v>
      </c>
      <c r="L2538" t="s">
        <v>7498</v>
      </c>
    </row>
    <row r="2539" spans="11:12" x14ac:dyDescent="0.3">
      <c r="K2539" s="100">
        <v>955102193</v>
      </c>
      <c r="L2539" t="s">
        <v>7458</v>
      </c>
    </row>
    <row r="2540" spans="11:12" x14ac:dyDescent="0.3">
      <c r="K2540" s="100">
        <v>209514343</v>
      </c>
      <c r="L2540" t="s">
        <v>3819</v>
      </c>
    </row>
    <row r="2541" spans="11:12" x14ac:dyDescent="0.3">
      <c r="K2541" s="100">
        <v>121755084</v>
      </c>
      <c r="L2541" t="s">
        <v>2236</v>
      </c>
    </row>
    <row r="2542" spans="11:12" x14ac:dyDescent="0.3">
      <c r="K2542" s="100">
        <v>730803150</v>
      </c>
      <c r="L2542" t="s">
        <v>6616</v>
      </c>
    </row>
    <row r="2543" spans="11:12" x14ac:dyDescent="0.3">
      <c r="K2543" s="100">
        <v>299134806</v>
      </c>
      <c r="L2543" t="s">
        <v>4699</v>
      </c>
    </row>
    <row r="2544" spans="11:12" x14ac:dyDescent="0.3">
      <c r="K2544" s="100">
        <v>292875126</v>
      </c>
      <c r="L2544" t="s">
        <v>4656</v>
      </c>
    </row>
    <row r="2545" spans="11:12" x14ac:dyDescent="0.3">
      <c r="K2545" s="100">
        <v>302005869</v>
      </c>
      <c r="L2545" t="s">
        <v>4727</v>
      </c>
    </row>
    <row r="2546" spans="11:12" x14ac:dyDescent="0.3">
      <c r="K2546" s="100">
        <v>131980663</v>
      </c>
      <c r="L2546" t="s">
        <v>2379</v>
      </c>
    </row>
    <row r="2547" spans="11:12" x14ac:dyDescent="0.3">
      <c r="K2547" s="100">
        <v>942503075</v>
      </c>
      <c r="L2547" t="s">
        <v>7425</v>
      </c>
    </row>
    <row r="2548" spans="11:12" x14ac:dyDescent="0.3">
      <c r="K2548" s="100">
        <v>200027598</v>
      </c>
      <c r="L2548" t="s">
        <v>2996</v>
      </c>
    </row>
    <row r="2549" spans="11:12" x14ac:dyDescent="0.3">
      <c r="K2549" s="100">
        <v>867595694</v>
      </c>
      <c r="L2549" t="s">
        <v>7135</v>
      </c>
    </row>
    <row r="2550" spans="11:12" x14ac:dyDescent="0.3">
      <c r="K2550" s="100">
        <v>205062800</v>
      </c>
      <c r="L2550" t="s">
        <v>3507</v>
      </c>
    </row>
    <row r="2551" spans="11:12" x14ac:dyDescent="0.3">
      <c r="K2551" s="100">
        <v>663573799</v>
      </c>
      <c r="L2551" t="s">
        <v>6169</v>
      </c>
    </row>
    <row r="2552" spans="11:12" x14ac:dyDescent="0.3">
      <c r="K2552" s="100">
        <v>519883660</v>
      </c>
      <c r="L2552" t="s">
        <v>5735</v>
      </c>
    </row>
    <row r="2553" spans="11:12" x14ac:dyDescent="0.3">
      <c r="K2553" s="100">
        <v>336777658</v>
      </c>
      <c r="L2553" t="s">
        <v>4996</v>
      </c>
    </row>
    <row r="2554" spans="11:12" x14ac:dyDescent="0.3">
      <c r="K2554" s="100">
        <v>341997658</v>
      </c>
      <c r="L2554" t="s">
        <v>4996</v>
      </c>
    </row>
    <row r="2555" spans="11:12" x14ac:dyDescent="0.3">
      <c r="K2555" s="100">
        <v>630632854</v>
      </c>
      <c r="L2555" t="s">
        <v>6008</v>
      </c>
    </row>
    <row r="2556" spans="11:12" x14ac:dyDescent="0.3">
      <c r="K2556" s="100">
        <v>786264154</v>
      </c>
      <c r="L2556" t="s">
        <v>6907</v>
      </c>
    </row>
    <row r="2557" spans="11:12" x14ac:dyDescent="0.3">
      <c r="K2557" s="100">
        <v>905075616</v>
      </c>
      <c r="L2557" t="s">
        <v>7297</v>
      </c>
    </row>
    <row r="2558" spans="11:12" x14ac:dyDescent="0.3">
      <c r="K2558" s="100">
        <v>793679874</v>
      </c>
      <c r="L2558" t="s">
        <v>6962</v>
      </c>
    </row>
    <row r="2559" spans="11:12" x14ac:dyDescent="0.3">
      <c r="K2559" s="100">
        <v>128486526</v>
      </c>
      <c r="L2559" t="s">
        <v>1818</v>
      </c>
    </row>
    <row r="2560" spans="11:12" x14ac:dyDescent="0.3">
      <c r="K2560" s="100">
        <v>281138308</v>
      </c>
      <c r="L2560" t="s">
        <v>1818</v>
      </c>
    </row>
    <row r="2561" spans="11:12" x14ac:dyDescent="0.3">
      <c r="K2561" s="100">
        <v>322729464</v>
      </c>
      <c r="L2561" t="s">
        <v>4899</v>
      </c>
    </row>
    <row r="2562" spans="11:12" x14ac:dyDescent="0.3">
      <c r="K2562" s="100">
        <v>209881050</v>
      </c>
      <c r="L2562" t="s">
        <v>3866</v>
      </c>
    </row>
    <row r="2563" spans="11:12" x14ac:dyDescent="0.3">
      <c r="K2563" s="100">
        <v>454771885</v>
      </c>
      <c r="L2563" t="s">
        <v>5540</v>
      </c>
    </row>
    <row r="2564" spans="11:12" x14ac:dyDescent="0.3">
      <c r="K2564" s="100">
        <v>869064998</v>
      </c>
      <c r="L2564" t="s">
        <v>5540</v>
      </c>
    </row>
    <row r="2565" spans="11:12" x14ac:dyDescent="0.3">
      <c r="K2565" s="100">
        <v>205522523</v>
      </c>
      <c r="L2565" t="s">
        <v>3540</v>
      </c>
    </row>
    <row r="2566" spans="11:12" x14ac:dyDescent="0.3">
      <c r="K2566" s="100">
        <v>114202185</v>
      </c>
      <c r="L2566" t="s">
        <v>2157</v>
      </c>
    </row>
    <row r="2567" spans="11:12" x14ac:dyDescent="0.3">
      <c r="K2567" s="100">
        <v>137134438</v>
      </c>
      <c r="L2567" t="s">
        <v>2438</v>
      </c>
    </row>
    <row r="2568" spans="11:12" x14ac:dyDescent="0.3">
      <c r="K2568" s="100">
        <v>483305168</v>
      </c>
      <c r="L2568" t="s">
        <v>5649</v>
      </c>
    </row>
    <row r="2569" spans="11:12" x14ac:dyDescent="0.3">
      <c r="K2569" s="100">
        <v>160852208</v>
      </c>
      <c r="L2569" t="s">
        <v>2640</v>
      </c>
    </row>
    <row r="2570" spans="11:12" x14ac:dyDescent="0.3">
      <c r="K2570" s="100">
        <v>791879426</v>
      </c>
      <c r="L2570" t="s">
        <v>6942</v>
      </c>
    </row>
    <row r="2571" spans="11:12" x14ac:dyDescent="0.3">
      <c r="K2571" s="100">
        <v>863425069</v>
      </c>
      <c r="L2571" t="s">
        <v>7120</v>
      </c>
    </row>
    <row r="2572" spans="11:12" x14ac:dyDescent="0.3">
      <c r="K2572" s="100">
        <v>768015511</v>
      </c>
      <c r="L2572" t="s">
        <v>6766</v>
      </c>
    </row>
    <row r="2573" spans="11:12" x14ac:dyDescent="0.3">
      <c r="K2573" s="100">
        <v>637667807</v>
      </c>
      <c r="L2573" t="s">
        <v>6064</v>
      </c>
    </row>
    <row r="2574" spans="11:12" x14ac:dyDescent="0.3">
      <c r="K2574" s="100">
        <v>580760724</v>
      </c>
      <c r="L2574" t="s">
        <v>5879</v>
      </c>
    </row>
    <row r="2575" spans="11:12" x14ac:dyDescent="0.3">
      <c r="K2575" s="100">
        <v>770577780</v>
      </c>
      <c r="L2575" t="s">
        <v>6785</v>
      </c>
    </row>
    <row r="2576" spans="11:12" x14ac:dyDescent="0.3">
      <c r="K2576" s="100">
        <v>788007116</v>
      </c>
      <c r="L2576" t="s">
        <v>1527</v>
      </c>
    </row>
    <row r="2577" spans="11:12" x14ac:dyDescent="0.3">
      <c r="K2577" s="100">
        <v>203035045</v>
      </c>
      <c r="L2577" t="s">
        <v>3308</v>
      </c>
    </row>
    <row r="2578" spans="11:12" x14ac:dyDescent="0.3">
      <c r="K2578" s="100">
        <v>200260803</v>
      </c>
      <c r="L2578" t="s">
        <v>3024</v>
      </c>
    </row>
    <row r="2579" spans="11:12" x14ac:dyDescent="0.3">
      <c r="K2579" s="100">
        <v>227383178</v>
      </c>
      <c r="L2579" t="s">
        <v>4067</v>
      </c>
    </row>
    <row r="2580" spans="11:12" x14ac:dyDescent="0.3">
      <c r="K2580" s="100">
        <v>321254888</v>
      </c>
      <c r="L2580" t="s">
        <v>4890</v>
      </c>
    </row>
    <row r="2581" spans="11:12" x14ac:dyDescent="0.3">
      <c r="K2581" s="100">
        <v>846431691</v>
      </c>
      <c r="L2581" t="s">
        <v>7069</v>
      </c>
    </row>
    <row r="2582" spans="11:12" x14ac:dyDescent="0.3">
      <c r="K2582" s="100">
        <v>630547822</v>
      </c>
      <c r="L2582" t="s">
        <v>6007</v>
      </c>
    </row>
    <row r="2583" spans="11:12" x14ac:dyDescent="0.3">
      <c r="K2583" s="100">
        <v>202838204</v>
      </c>
      <c r="L2583" t="s">
        <v>3286</v>
      </c>
    </row>
    <row r="2584" spans="11:12" x14ac:dyDescent="0.3">
      <c r="K2584" s="100">
        <v>766266398</v>
      </c>
      <c r="L2584" t="s">
        <v>6752</v>
      </c>
    </row>
    <row r="2585" spans="11:12" x14ac:dyDescent="0.3">
      <c r="K2585" s="100">
        <v>641277797</v>
      </c>
      <c r="L2585" t="s">
        <v>6078</v>
      </c>
    </row>
    <row r="2586" spans="11:12" x14ac:dyDescent="0.3">
      <c r="K2586" s="100">
        <v>154680411</v>
      </c>
      <c r="L2586" t="s">
        <v>2595</v>
      </c>
    </row>
    <row r="2587" spans="11:12" x14ac:dyDescent="0.3">
      <c r="K2587" s="100">
        <v>264992605</v>
      </c>
      <c r="L2587" t="s">
        <v>4394</v>
      </c>
    </row>
    <row r="2588" spans="11:12" x14ac:dyDescent="0.3">
      <c r="K2588" s="100">
        <v>428659961</v>
      </c>
      <c r="L2588" t="s">
        <v>5467</v>
      </c>
    </row>
    <row r="2589" spans="11:12" x14ac:dyDescent="0.3">
      <c r="K2589" s="100">
        <v>217161444</v>
      </c>
      <c r="L2589" t="s">
        <v>3970</v>
      </c>
    </row>
    <row r="2590" spans="11:12" x14ac:dyDescent="0.3">
      <c r="K2590" s="100">
        <v>322705913</v>
      </c>
      <c r="L2590" t="s">
        <v>4898</v>
      </c>
    </row>
    <row r="2591" spans="11:12" x14ac:dyDescent="0.3">
      <c r="K2591" s="100">
        <v>145999405</v>
      </c>
      <c r="L2591" t="s">
        <v>2525</v>
      </c>
    </row>
    <row r="2592" spans="11:12" x14ac:dyDescent="0.3">
      <c r="K2592" s="100">
        <v>778867052</v>
      </c>
      <c r="L2592" t="s">
        <v>6857</v>
      </c>
    </row>
    <row r="2593" spans="11:12" x14ac:dyDescent="0.3">
      <c r="K2593" s="100">
        <v>626663419</v>
      </c>
      <c r="L2593" t="s">
        <v>5982</v>
      </c>
    </row>
    <row r="2594" spans="11:12" x14ac:dyDescent="0.3">
      <c r="K2594" s="100">
        <v>207373384</v>
      </c>
      <c r="L2594" t="s">
        <v>3658</v>
      </c>
    </row>
    <row r="2595" spans="11:12" x14ac:dyDescent="0.3">
      <c r="K2595" s="100">
        <v>272886687</v>
      </c>
      <c r="L2595" t="s">
        <v>4493</v>
      </c>
    </row>
    <row r="2596" spans="11:12" x14ac:dyDescent="0.3">
      <c r="K2596" s="100">
        <v>778322994</v>
      </c>
      <c r="L2596" t="s">
        <v>6852</v>
      </c>
    </row>
    <row r="2597" spans="11:12" x14ac:dyDescent="0.3">
      <c r="K2597" s="100">
        <v>140288225</v>
      </c>
      <c r="L2597" t="s">
        <v>2480</v>
      </c>
    </row>
    <row r="2598" spans="11:12" x14ac:dyDescent="0.3">
      <c r="K2598" s="100">
        <v>868564024</v>
      </c>
      <c r="L2598" t="s">
        <v>7140</v>
      </c>
    </row>
    <row r="2599" spans="11:12" x14ac:dyDescent="0.3">
      <c r="K2599" s="100">
        <v>205122690</v>
      </c>
      <c r="L2599" t="s">
        <v>3518</v>
      </c>
    </row>
    <row r="2600" spans="11:12" x14ac:dyDescent="0.3">
      <c r="K2600" s="100">
        <v>180057544</v>
      </c>
      <c r="L2600" t="s">
        <v>2835</v>
      </c>
    </row>
    <row r="2601" spans="11:12" x14ac:dyDescent="0.3">
      <c r="K2601" s="100">
        <v>882337553</v>
      </c>
      <c r="L2601" t="s">
        <v>7199</v>
      </c>
    </row>
    <row r="2602" spans="11:12" x14ac:dyDescent="0.3">
      <c r="K2602" s="100">
        <v>669878958</v>
      </c>
      <c r="L2602" t="s">
        <v>6213</v>
      </c>
    </row>
    <row r="2603" spans="11:12" x14ac:dyDescent="0.3">
      <c r="K2603" s="100">
        <v>950005475</v>
      </c>
      <c r="L2603" t="s">
        <v>7446</v>
      </c>
    </row>
    <row r="2604" spans="11:12" x14ac:dyDescent="0.3">
      <c r="K2604" s="100">
        <v>165770129</v>
      </c>
      <c r="L2604" t="s">
        <v>2690</v>
      </c>
    </row>
    <row r="2605" spans="11:12" x14ac:dyDescent="0.3">
      <c r="K2605" s="100">
        <v>275178063</v>
      </c>
      <c r="L2605" t="s">
        <v>4515</v>
      </c>
    </row>
    <row r="2606" spans="11:12" x14ac:dyDescent="0.3">
      <c r="K2606" s="100">
        <v>252767649</v>
      </c>
      <c r="L2606" t="s">
        <v>4295</v>
      </c>
    </row>
    <row r="2607" spans="11:12" x14ac:dyDescent="0.3">
      <c r="K2607" s="100">
        <v>719104665</v>
      </c>
      <c r="L2607" t="s">
        <v>6521</v>
      </c>
    </row>
    <row r="2608" spans="11:12" x14ac:dyDescent="0.3">
      <c r="K2608" s="100">
        <v>793424035</v>
      </c>
      <c r="L2608" t="s">
        <v>6958</v>
      </c>
    </row>
    <row r="2609" spans="11:12" x14ac:dyDescent="0.3">
      <c r="K2609" s="100">
        <v>148914389</v>
      </c>
      <c r="L2609" t="s">
        <v>812</v>
      </c>
    </row>
    <row r="2610" spans="11:12" x14ac:dyDescent="0.3">
      <c r="K2610" s="100">
        <v>184830043</v>
      </c>
      <c r="L2610" t="s">
        <v>2881</v>
      </c>
    </row>
    <row r="2611" spans="11:12" x14ac:dyDescent="0.3">
      <c r="K2611" s="100">
        <v>314096037</v>
      </c>
      <c r="L2611" t="s">
        <v>4834</v>
      </c>
    </row>
    <row r="2612" spans="11:12" x14ac:dyDescent="0.3">
      <c r="K2612" s="100">
        <v>633652139</v>
      </c>
      <c r="L2612" t="s">
        <v>6039</v>
      </c>
    </row>
    <row r="2613" spans="11:12" x14ac:dyDescent="0.3">
      <c r="K2613" s="100">
        <v>103390036</v>
      </c>
      <c r="L2613" t="s">
        <v>2032</v>
      </c>
    </row>
    <row r="2614" spans="11:12" x14ac:dyDescent="0.3">
      <c r="K2614" s="100">
        <v>220558738</v>
      </c>
      <c r="L2614" t="s">
        <v>4011</v>
      </c>
    </row>
    <row r="2615" spans="11:12" x14ac:dyDescent="0.3">
      <c r="K2615" s="100">
        <v>623500721</v>
      </c>
      <c r="L2615" t="s">
        <v>5965</v>
      </c>
    </row>
    <row r="2616" spans="11:12" x14ac:dyDescent="0.3">
      <c r="K2616" s="100">
        <v>915987435</v>
      </c>
      <c r="L2616" t="s">
        <v>612</v>
      </c>
    </row>
    <row r="2617" spans="11:12" x14ac:dyDescent="0.3">
      <c r="K2617" s="100">
        <v>183330489</v>
      </c>
      <c r="L2617" t="s">
        <v>2868</v>
      </c>
    </row>
    <row r="2618" spans="11:12" x14ac:dyDescent="0.3">
      <c r="K2618" s="100">
        <v>370335117</v>
      </c>
      <c r="L2618" t="s">
        <v>5262</v>
      </c>
    </row>
    <row r="2619" spans="11:12" x14ac:dyDescent="0.3">
      <c r="K2619" s="100">
        <v>856832309</v>
      </c>
      <c r="L2619" t="s">
        <v>7101</v>
      </c>
    </row>
    <row r="2620" spans="11:12" x14ac:dyDescent="0.3">
      <c r="K2620" s="100">
        <v>767036949</v>
      </c>
      <c r="L2620" t="s">
        <v>6756</v>
      </c>
    </row>
    <row r="2621" spans="11:12" x14ac:dyDescent="0.3">
      <c r="K2621" s="100">
        <v>204298198</v>
      </c>
      <c r="L2621" t="s">
        <v>3438</v>
      </c>
    </row>
    <row r="2622" spans="11:12" x14ac:dyDescent="0.3">
      <c r="K2622" s="100">
        <v>636995690</v>
      </c>
      <c r="L2622" t="s">
        <v>6059</v>
      </c>
    </row>
    <row r="2623" spans="11:12" x14ac:dyDescent="0.3">
      <c r="K2623" s="100">
        <v>665546918</v>
      </c>
      <c r="L2623" t="s">
        <v>6175</v>
      </c>
    </row>
    <row r="2624" spans="11:12" x14ac:dyDescent="0.3">
      <c r="K2624" s="100">
        <v>688082072</v>
      </c>
      <c r="L2624" t="s">
        <v>6366</v>
      </c>
    </row>
    <row r="2625" spans="11:12" x14ac:dyDescent="0.3">
      <c r="K2625" s="100">
        <v>786702992</v>
      </c>
      <c r="L2625" t="s">
        <v>6910</v>
      </c>
    </row>
    <row r="2626" spans="11:12" x14ac:dyDescent="0.3">
      <c r="K2626" s="100">
        <v>188130208</v>
      </c>
      <c r="L2626" t="s">
        <v>2904</v>
      </c>
    </row>
    <row r="2627" spans="11:12" x14ac:dyDescent="0.3">
      <c r="K2627" s="100">
        <v>391109206</v>
      </c>
      <c r="L2627" t="s">
        <v>5346</v>
      </c>
    </row>
    <row r="2628" spans="11:12" x14ac:dyDescent="0.3">
      <c r="K2628" s="100">
        <v>680077525</v>
      </c>
      <c r="L2628" t="s">
        <v>6281</v>
      </c>
    </row>
    <row r="2629" spans="11:12" x14ac:dyDescent="0.3">
      <c r="K2629" s="100">
        <v>201745974</v>
      </c>
      <c r="L2629" t="s">
        <v>3168</v>
      </c>
    </row>
    <row r="2630" spans="11:12" x14ac:dyDescent="0.3">
      <c r="K2630" s="100">
        <v>319820540</v>
      </c>
      <c r="L2630" t="s">
        <v>4878</v>
      </c>
    </row>
    <row r="2631" spans="11:12" x14ac:dyDescent="0.3">
      <c r="K2631" s="100">
        <v>757213460</v>
      </c>
      <c r="L2631" t="s">
        <v>6693</v>
      </c>
    </row>
    <row r="2632" spans="11:12" x14ac:dyDescent="0.3">
      <c r="K2632" s="100">
        <v>772257678</v>
      </c>
      <c r="L2632" t="s">
        <v>6803</v>
      </c>
    </row>
    <row r="2633" spans="11:12" x14ac:dyDescent="0.3">
      <c r="K2633" s="100">
        <v>674130759</v>
      </c>
      <c r="L2633" t="s">
        <v>6241</v>
      </c>
    </row>
    <row r="2634" spans="11:12" x14ac:dyDescent="0.3">
      <c r="K2634" s="100">
        <v>143013731</v>
      </c>
      <c r="L2634" t="s">
        <v>1296</v>
      </c>
    </row>
    <row r="2635" spans="11:12" x14ac:dyDescent="0.3">
      <c r="K2635" s="100">
        <v>436613245</v>
      </c>
      <c r="L2635" t="s">
        <v>5490</v>
      </c>
    </row>
    <row r="2636" spans="11:12" x14ac:dyDescent="0.3">
      <c r="K2636" s="100">
        <v>133295984</v>
      </c>
      <c r="L2636" t="s">
        <v>2397</v>
      </c>
    </row>
    <row r="2637" spans="11:12" x14ac:dyDescent="0.3">
      <c r="K2637" s="100">
        <v>264558212</v>
      </c>
      <c r="L2637" t="s">
        <v>4388</v>
      </c>
    </row>
    <row r="2638" spans="11:12" x14ac:dyDescent="0.3">
      <c r="K2638" s="100">
        <v>245523181</v>
      </c>
      <c r="L2638" t="s">
        <v>4230</v>
      </c>
    </row>
    <row r="2639" spans="11:12" x14ac:dyDescent="0.3">
      <c r="K2639" s="100">
        <v>728920858</v>
      </c>
      <c r="L2639" t="s">
        <v>1395</v>
      </c>
    </row>
    <row r="2640" spans="11:12" x14ac:dyDescent="0.3">
      <c r="K2640" s="100">
        <v>666109929</v>
      </c>
      <c r="L2640" t="s">
        <v>6181</v>
      </c>
    </row>
    <row r="2641" spans="11:12" x14ac:dyDescent="0.3">
      <c r="K2641" s="100">
        <v>979952635</v>
      </c>
      <c r="L2641" t="s">
        <v>7535</v>
      </c>
    </row>
    <row r="2642" spans="11:12" x14ac:dyDescent="0.3">
      <c r="K2642" s="100">
        <v>282870100</v>
      </c>
      <c r="L2642" t="s">
        <v>4570</v>
      </c>
    </row>
    <row r="2643" spans="11:12" x14ac:dyDescent="0.3">
      <c r="K2643" s="100">
        <v>319014071</v>
      </c>
      <c r="L2643" t="s">
        <v>4872</v>
      </c>
    </row>
    <row r="2644" spans="11:12" x14ac:dyDescent="0.3">
      <c r="K2644" s="100">
        <v>473102242</v>
      </c>
      <c r="L2644" t="s">
        <v>5617</v>
      </c>
    </row>
    <row r="2645" spans="11:12" x14ac:dyDescent="0.3">
      <c r="K2645" s="100">
        <v>684531859</v>
      </c>
      <c r="L2645" t="s">
        <v>6320</v>
      </c>
    </row>
    <row r="2646" spans="11:12" x14ac:dyDescent="0.3">
      <c r="K2646" s="100">
        <v>152766130</v>
      </c>
      <c r="L2646" t="s">
        <v>2580</v>
      </c>
    </row>
    <row r="2647" spans="11:12" x14ac:dyDescent="0.3">
      <c r="K2647" s="100">
        <v>705658722</v>
      </c>
      <c r="L2647" t="s">
        <v>6465</v>
      </c>
    </row>
    <row r="2648" spans="11:12" x14ac:dyDescent="0.3">
      <c r="K2648" s="100">
        <v>334793940</v>
      </c>
      <c r="L2648" t="s">
        <v>4982</v>
      </c>
    </row>
    <row r="2649" spans="11:12" x14ac:dyDescent="0.3">
      <c r="K2649" s="100">
        <v>662950459</v>
      </c>
      <c r="L2649" t="s">
        <v>6166</v>
      </c>
    </row>
    <row r="2650" spans="11:12" x14ac:dyDescent="0.3">
      <c r="K2650" s="100">
        <v>341771153</v>
      </c>
      <c r="L2650" t="s">
        <v>5032</v>
      </c>
    </row>
    <row r="2651" spans="11:12" x14ac:dyDescent="0.3">
      <c r="K2651" s="100">
        <v>368874949</v>
      </c>
      <c r="L2651" t="s">
        <v>5251</v>
      </c>
    </row>
    <row r="2652" spans="11:12" x14ac:dyDescent="0.3">
      <c r="K2652" s="100">
        <v>131226900</v>
      </c>
      <c r="L2652" t="s">
        <v>2373</v>
      </c>
    </row>
    <row r="2653" spans="11:12" x14ac:dyDescent="0.3">
      <c r="K2653" s="100">
        <v>224404751</v>
      </c>
      <c r="L2653" t="s">
        <v>4041</v>
      </c>
    </row>
    <row r="2654" spans="11:12" x14ac:dyDescent="0.3">
      <c r="K2654" s="100">
        <v>856947483</v>
      </c>
      <c r="L2654" t="s">
        <v>7102</v>
      </c>
    </row>
    <row r="2655" spans="11:12" x14ac:dyDescent="0.3">
      <c r="K2655" s="100">
        <v>126279981</v>
      </c>
      <c r="L2655" t="s">
        <v>2298</v>
      </c>
    </row>
    <row r="2656" spans="11:12" x14ac:dyDescent="0.3">
      <c r="K2656" s="100">
        <v>689089631</v>
      </c>
      <c r="L2656" t="s">
        <v>6379</v>
      </c>
    </row>
    <row r="2657" spans="11:12" x14ac:dyDescent="0.3">
      <c r="K2657" s="100">
        <v>294282084</v>
      </c>
      <c r="L2657" t="s">
        <v>4674</v>
      </c>
    </row>
    <row r="2658" spans="11:12" x14ac:dyDescent="0.3">
      <c r="K2658" s="100">
        <v>967943592</v>
      </c>
      <c r="L2658" t="s">
        <v>7495</v>
      </c>
    </row>
    <row r="2659" spans="11:12" x14ac:dyDescent="0.3">
      <c r="K2659" s="100">
        <v>258029879</v>
      </c>
      <c r="L2659" t="s">
        <v>4334</v>
      </c>
    </row>
    <row r="2660" spans="11:12" x14ac:dyDescent="0.3">
      <c r="K2660" s="100">
        <v>200760565</v>
      </c>
      <c r="L2660" t="s">
        <v>3067</v>
      </c>
    </row>
    <row r="2661" spans="11:12" x14ac:dyDescent="0.3">
      <c r="K2661" s="100">
        <v>206994788</v>
      </c>
      <c r="L2661" t="s">
        <v>3627</v>
      </c>
    </row>
    <row r="2662" spans="11:12" x14ac:dyDescent="0.3">
      <c r="K2662" s="100">
        <v>540517860</v>
      </c>
      <c r="L2662" t="s">
        <v>1461</v>
      </c>
    </row>
    <row r="2663" spans="11:12" x14ac:dyDescent="0.3">
      <c r="K2663" s="100">
        <v>583891420</v>
      </c>
      <c r="L2663" t="s">
        <v>5891</v>
      </c>
    </row>
    <row r="2664" spans="11:12" x14ac:dyDescent="0.3">
      <c r="K2664" s="100">
        <v>245846215</v>
      </c>
      <c r="L2664" t="s">
        <v>4231</v>
      </c>
    </row>
    <row r="2665" spans="11:12" x14ac:dyDescent="0.3">
      <c r="K2665" s="100">
        <v>273805265</v>
      </c>
      <c r="L2665" t="s">
        <v>4503</v>
      </c>
    </row>
    <row r="2666" spans="11:12" x14ac:dyDescent="0.3">
      <c r="K2666" s="100">
        <v>763787702</v>
      </c>
      <c r="L2666" t="s">
        <v>6728</v>
      </c>
    </row>
    <row r="2667" spans="11:12" x14ac:dyDescent="0.3">
      <c r="K2667" s="100">
        <v>200350496</v>
      </c>
      <c r="L2667" t="s">
        <v>3036</v>
      </c>
    </row>
    <row r="2668" spans="11:12" x14ac:dyDescent="0.3">
      <c r="K2668" s="100">
        <v>221663160</v>
      </c>
      <c r="L2668" t="s">
        <v>4017</v>
      </c>
    </row>
    <row r="2669" spans="11:12" x14ac:dyDescent="0.3">
      <c r="K2669" s="100">
        <v>920917550</v>
      </c>
      <c r="L2669" t="s">
        <v>7375</v>
      </c>
    </row>
    <row r="2670" spans="11:12" x14ac:dyDescent="0.3">
      <c r="K2670" s="100">
        <v>920917399</v>
      </c>
      <c r="L2670" t="s">
        <v>7374</v>
      </c>
    </row>
    <row r="2671" spans="11:12" x14ac:dyDescent="0.3">
      <c r="K2671" s="100">
        <v>201353137</v>
      </c>
      <c r="L2671" t="s">
        <v>3134</v>
      </c>
    </row>
    <row r="2672" spans="11:12" x14ac:dyDescent="0.3">
      <c r="K2672" s="100">
        <v>138251446</v>
      </c>
      <c r="L2672" t="s">
        <v>2453</v>
      </c>
    </row>
    <row r="2673" spans="11:12" x14ac:dyDescent="0.3">
      <c r="K2673" s="100">
        <v>527500001</v>
      </c>
      <c r="L2673" t="s">
        <v>5751</v>
      </c>
    </row>
    <row r="2674" spans="11:12" x14ac:dyDescent="0.3">
      <c r="K2674" s="100">
        <v>197298502</v>
      </c>
      <c r="L2674" t="s">
        <v>2975</v>
      </c>
    </row>
    <row r="2675" spans="11:12" x14ac:dyDescent="0.3">
      <c r="K2675" s="100">
        <v>154963928</v>
      </c>
      <c r="L2675" t="s">
        <v>2598</v>
      </c>
    </row>
    <row r="2676" spans="11:12" x14ac:dyDescent="0.3">
      <c r="K2676" s="100" t="s">
        <v>1846</v>
      </c>
      <c r="L2676" t="s">
        <v>7598</v>
      </c>
    </row>
    <row r="2677" spans="11:12" x14ac:dyDescent="0.3">
      <c r="K2677" s="100">
        <v>568717880</v>
      </c>
      <c r="L2677" t="s">
        <v>5841</v>
      </c>
    </row>
    <row r="2678" spans="11:12" x14ac:dyDescent="0.3">
      <c r="K2678" s="100">
        <v>268581669</v>
      </c>
      <c r="L2678" t="s">
        <v>4437</v>
      </c>
    </row>
    <row r="2679" spans="11:12" x14ac:dyDescent="0.3">
      <c r="K2679" s="100">
        <v>309967208</v>
      </c>
      <c r="L2679" t="s">
        <v>4437</v>
      </c>
    </row>
    <row r="2680" spans="11:12" x14ac:dyDescent="0.3">
      <c r="K2680" s="100">
        <v>200422862</v>
      </c>
      <c r="L2680" t="s">
        <v>3045</v>
      </c>
    </row>
    <row r="2681" spans="11:12" x14ac:dyDescent="0.3">
      <c r="K2681" s="100">
        <v>265984118</v>
      </c>
      <c r="L2681" t="s">
        <v>4406</v>
      </c>
    </row>
    <row r="2682" spans="11:12" x14ac:dyDescent="0.3">
      <c r="K2682" s="100">
        <v>204970468</v>
      </c>
      <c r="L2682" t="s">
        <v>3496</v>
      </c>
    </row>
    <row r="2683" spans="11:12" x14ac:dyDescent="0.3">
      <c r="K2683" s="100">
        <v>944080350</v>
      </c>
      <c r="L2683" t="s">
        <v>7431</v>
      </c>
    </row>
    <row r="2684" spans="11:12" x14ac:dyDescent="0.3">
      <c r="K2684" s="100">
        <v>678879096</v>
      </c>
      <c r="L2684" t="s">
        <v>6273</v>
      </c>
    </row>
    <row r="2685" spans="11:12" x14ac:dyDescent="0.3">
      <c r="K2685" s="100">
        <v>794568570</v>
      </c>
      <c r="L2685" t="s">
        <v>6967</v>
      </c>
    </row>
    <row r="2686" spans="11:12" x14ac:dyDescent="0.3">
      <c r="K2686" s="100">
        <v>203123857</v>
      </c>
      <c r="L2686" t="s">
        <v>3316</v>
      </c>
    </row>
    <row r="2687" spans="11:12" x14ac:dyDescent="0.3">
      <c r="K2687" s="100">
        <v>703062717</v>
      </c>
      <c r="L2687" t="s">
        <v>6456</v>
      </c>
    </row>
    <row r="2688" spans="11:12" x14ac:dyDescent="0.3">
      <c r="K2688" s="100">
        <v>135069582</v>
      </c>
      <c r="L2688" t="s">
        <v>2417</v>
      </c>
    </row>
    <row r="2689" spans="11:12" x14ac:dyDescent="0.3">
      <c r="K2689" s="100">
        <v>188106226</v>
      </c>
      <c r="L2689" t="s">
        <v>2903</v>
      </c>
    </row>
    <row r="2690" spans="11:12" x14ac:dyDescent="0.3">
      <c r="K2690" s="100">
        <v>209360568</v>
      </c>
      <c r="L2690" t="s">
        <v>3813</v>
      </c>
    </row>
    <row r="2691" spans="11:12" x14ac:dyDescent="0.3">
      <c r="K2691" s="100">
        <v>286454534</v>
      </c>
      <c r="L2691" t="s">
        <v>3813</v>
      </c>
    </row>
    <row r="2692" spans="11:12" x14ac:dyDescent="0.3">
      <c r="K2692" s="100">
        <v>189235992</v>
      </c>
      <c r="L2692" t="s">
        <v>2912</v>
      </c>
    </row>
    <row r="2693" spans="11:12" x14ac:dyDescent="0.3">
      <c r="K2693" s="100">
        <v>919629037</v>
      </c>
      <c r="L2693" t="s">
        <v>7371</v>
      </c>
    </row>
    <row r="2694" spans="11:12" x14ac:dyDescent="0.3">
      <c r="K2694" s="100">
        <v>435139507</v>
      </c>
      <c r="L2694" t="s">
        <v>5485</v>
      </c>
    </row>
    <row r="2695" spans="11:12" x14ac:dyDescent="0.3">
      <c r="K2695" s="100">
        <v>200584453</v>
      </c>
      <c r="L2695" t="s">
        <v>3060</v>
      </c>
    </row>
    <row r="2696" spans="11:12" x14ac:dyDescent="0.3">
      <c r="K2696" s="100">
        <v>515658700</v>
      </c>
      <c r="L2696" t="s">
        <v>5726</v>
      </c>
    </row>
    <row r="2697" spans="11:12" x14ac:dyDescent="0.3">
      <c r="K2697" s="100">
        <v>250208227</v>
      </c>
      <c r="L2697" t="s">
        <v>4272</v>
      </c>
    </row>
    <row r="2698" spans="11:12" x14ac:dyDescent="0.3">
      <c r="K2698" s="100">
        <v>209989474</v>
      </c>
      <c r="L2698" t="s">
        <v>3875</v>
      </c>
    </row>
    <row r="2699" spans="11:12" x14ac:dyDescent="0.3">
      <c r="K2699" s="100">
        <v>808326124</v>
      </c>
      <c r="L2699" t="s">
        <v>7014</v>
      </c>
    </row>
    <row r="2700" spans="11:12" x14ac:dyDescent="0.3">
      <c r="K2700" s="100" t="s">
        <v>1880</v>
      </c>
      <c r="L2700" t="s">
        <v>7602</v>
      </c>
    </row>
    <row r="2701" spans="11:12" x14ac:dyDescent="0.3">
      <c r="K2701" s="100">
        <v>202633615</v>
      </c>
      <c r="L2701" t="s">
        <v>3267</v>
      </c>
    </row>
    <row r="2702" spans="11:12" x14ac:dyDescent="0.3">
      <c r="K2702" s="100">
        <v>289225919</v>
      </c>
      <c r="L2702" t="s">
        <v>4616</v>
      </c>
    </row>
    <row r="2703" spans="11:12" x14ac:dyDescent="0.3">
      <c r="K2703" s="100">
        <v>163033380</v>
      </c>
      <c r="L2703" t="s">
        <v>2668</v>
      </c>
    </row>
    <row r="2704" spans="11:12" x14ac:dyDescent="0.3">
      <c r="K2704" s="100">
        <v>810485302</v>
      </c>
      <c r="L2704" t="s">
        <v>7017</v>
      </c>
    </row>
    <row r="2705" spans="11:12" x14ac:dyDescent="0.3">
      <c r="K2705" s="100">
        <v>145230390</v>
      </c>
      <c r="L2705" t="s">
        <v>2516</v>
      </c>
    </row>
    <row r="2706" spans="11:12" x14ac:dyDescent="0.3">
      <c r="K2706" s="100">
        <v>203512745</v>
      </c>
      <c r="L2706" t="s">
        <v>3354</v>
      </c>
    </row>
    <row r="2707" spans="11:12" x14ac:dyDescent="0.3">
      <c r="K2707" s="100">
        <v>881473003</v>
      </c>
      <c r="L2707" t="s">
        <v>7195</v>
      </c>
    </row>
    <row r="2708" spans="11:12" x14ac:dyDescent="0.3">
      <c r="K2708" s="100">
        <v>203858628</v>
      </c>
      <c r="L2708" t="s">
        <v>3385</v>
      </c>
    </row>
    <row r="2709" spans="11:12" x14ac:dyDescent="0.3">
      <c r="K2709" s="100">
        <v>291363083</v>
      </c>
      <c r="L2709" t="s">
        <v>4646</v>
      </c>
    </row>
    <row r="2710" spans="11:12" x14ac:dyDescent="0.3">
      <c r="K2710" s="100">
        <v>267653119</v>
      </c>
      <c r="L2710" t="s">
        <v>4428</v>
      </c>
    </row>
    <row r="2711" spans="11:12" x14ac:dyDescent="0.3">
      <c r="K2711" s="100">
        <v>272803366</v>
      </c>
      <c r="L2711" t="s">
        <v>4488</v>
      </c>
    </row>
    <row r="2712" spans="11:12" x14ac:dyDescent="0.3">
      <c r="K2712" s="100">
        <v>461538541</v>
      </c>
      <c r="L2712" t="s">
        <v>5565</v>
      </c>
    </row>
    <row r="2713" spans="11:12" x14ac:dyDescent="0.3">
      <c r="K2713" s="100">
        <v>204835109</v>
      </c>
      <c r="L2713" t="s">
        <v>3483</v>
      </c>
    </row>
    <row r="2714" spans="11:12" x14ac:dyDescent="0.3">
      <c r="K2714" s="100">
        <v>100043963</v>
      </c>
      <c r="L2714" t="s">
        <v>1976</v>
      </c>
    </row>
    <row r="2715" spans="11:12" x14ac:dyDescent="0.3">
      <c r="K2715" s="100">
        <v>722267630</v>
      </c>
      <c r="L2715" t="s">
        <v>6546</v>
      </c>
    </row>
    <row r="2716" spans="11:12" x14ac:dyDescent="0.3">
      <c r="K2716" s="100">
        <v>105040164</v>
      </c>
      <c r="L2716" t="s">
        <v>2055</v>
      </c>
    </row>
    <row r="2717" spans="11:12" x14ac:dyDescent="0.3">
      <c r="K2717" s="100">
        <v>205561384</v>
      </c>
      <c r="L2717" t="s">
        <v>3542</v>
      </c>
    </row>
    <row r="2718" spans="11:12" x14ac:dyDescent="0.3">
      <c r="K2718" s="100">
        <v>421430241</v>
      </c>
      <c r="L2718" t="s">
        <v>5446</v>
      </c>
    </row>
    <row r="2719" spans="11:12" x14ac:dyDescent="0.3">
      <c r="K2719" s="100">
        <v>209063375</v>
      </c>
      <c r="L2719" t="s">
        <v>3796</v>
      </c>
    </row>
    <row r="2720" spans="11:12" x14ac:dyDescent="0.3">
      <c r="K2720" s="100">
        <v>207491894</v>
      </c>
      <c r="L2720" t="s">
        <v>3677</v>
      </c>
    </row>
    <row r="2721" spans="11:12" x14ac:dyDescent="0.3">
      <c r="K2721" s="100">
        <v>723734177</v>
      </c>
      <c r="L2721" t="s">
        <v>6563</v>
      </c>
    </row>
    <row r="2722" spans="11:12" x14ac:dyDescent="0.3">
      <c r="K2722" s="100">
        <v>573685040</v>
      </c>
      <c r="L2722" t="s">
        <v>5850</v>
      </c>
    </row>
    <row r="2723" spans="11:12" x14ac:dyDescent="0.3">
      <c r="K2723" s="100">
        <v>721361993</v>
      </c>
      <c r="L2723" t="s">
        <v>6538</v>
      </c>
    </row>
    <row r="2724" spans="11:12" x14ac:dyDescent="0.3">
      <c r="K2724" s="100">
        <v>962212611</v>
      </c>
      <c r="L2724" t="s">
        <v>7488</v>
      </c>
    </row>
    <row r="2725" spans="11:12" x14ac:dyDescent="0.3">
      <c r="K2725" s="100">
        <v>200091259</v>
      </c>
      <c r="L2725" t="s">
        <v>3008</v>
      </c>
    </row>
    <row r="2726" spans="11:12" x14ac:dyDescent="0.3">
      <c r="K2726" s="100">
        <v>106661847</v>
      </c>
      <c r="L2726" t="s">
        <v>2069</v>
      </c>
    </row>
    <row r="2727" spans="11:12" x14ac:dyDescent="0.3">
      <c r="K2727" s="100">
        <v>127430020</v>
      </c>
      <c r="L2727" t="s">
        <v>2318</v>
      </c>
    </row>
    <row r="2728" spans="11:12" x14ac:dyDescent="0.3">
      <c r="K2728" s="100">
        <v>300087540</v>
      </c>
      <c r="L2728" t="s">
        <v>4709</v>
      </c>
    </row>
    <row r="2729" spans="11:12" x14ac:dyDescent="0.3">
      <c r="K2729" s="100">
        <v>343843852</v>
      </c>
      <c r="L2729" t="s">
        <v>5052</v>
      </c>
    </row>
    <row r="2730" spans="11:12" x14ac:dyDescent="0.3">
      <c r="K2730" s="100">
        <v>667515394</v>
      </c>
      <c r="L2730" t="s">
        <v>6191</v>
      </c>
    </row>
    <row r="2731" spans="11:12" x14ac:dyDescent="0.3">
      <c r="K2731" s="100">
        <v>406566641</v>
      </c>
      <c r="L2731" t="s">
        <v>5404</v>
      </c>
    </row>
    <row r="2732" spans="11:12" x14ac:dyDescent="0.3">
      <c r="K2732" s="100">
        <v>428502302</v>
      </c>
      <c r="L2732" t="s">
        <v>5466</v>
      </c>
    </row>
    <row r="2733" spans="11:12" x14ac:dyDescent="0.3">
      <c r="K2733" s="100">
        <v>623210758</v>
      </c>
      <c r="L2733" t="s">
        <v>5960</v>
      </c>
    </row>
    <row r="2734" spans="11:12" x14ac:dyDescent="0.3">
      <c r="K2734" s="100">
        <v>361813189</v>
      </c>
      <c r="L2734" t="s">
        <v>5197</v>
      </c>
    </row>
    <row r="2735" spans="11:12" x14ac:dyDescent="0.3">
      <c r="K2735" s="100">
        <v>722676815</v>
      </c>
      <c r="L2735" t="s">
        <v>6554</v>
      </c>
    </row>
    <row r="2736" spans="11:12" x14ac:dyDescent="0.3">
      <c r="K2736" s="100">
        <v>327676105</v>
      </c>
      <c r="L2736" t="s">
        <v>4934</v>
      </c>
    </row>
    <row r="2737" spans="11:12" x14ac:dyDescent="0.3">
      <c r="K2737" s="100">
        <v>294269711</v>
      </c>
      <c r="L2737" t="s">
        <v>4672</v>
      </c>
    </row>
    <row r="2738" spans="11:12" x14ac:dyDescent="0.3">
      <c r="K2738" s="100">
        <v>466270229</v>
      </c>
      <c r="L2738" t="s">
        <v>5586</v>
      </c>
    </row>
    <row r="2739" spans="11:12" x14ac:dyDescent="0.3">
      <c r="K2739" s="100">
        <v>451169041</v>
      </c>
      <c r="L2739" t="s">
        <v>5527</v>
      </c>
    </row>
    <row r="2740" spans="11:12" x14ac:dyDescent="0.3">
      <c r="K2740" s="100">
        <v>624865693</v>
      </c>
      <c r="L2740" t="s">
        <v>5972</v>
      </c>
    </row>
    <row r="2741" spans="11:12" x14ac:dyDescent="0.3">
      <c r="K2741" s="100">
        <v>305116246</v>
      </c>
      <c r="L2741" t="s">
        <v>4751</v>
      </c>
    </row>
    <row r="2742" spans="11:12" x14ac:dyDescent="0.3">
      <c r="K2742" s="100">
        <v>586819348</v>
      </c>
      <c r="L2742" t="s">
        <v>5898</v>
      </c>
    </row>
    <row r="2743" spans="11:12" x14ac:dyDescent="0.3">
      <c r="K2743" s="100">
        <v>634167307</v>
      </c>
      <c r="L2743" t="s">
        <v>6042</v>
      </c>
    </row>
    <row r="2744" spans="11:12" x14ac:dyDescent="0.3">
      <c r="K2744" s="100">
        <v>984625430</v>
      </c>
      <c r="L2744" t="s">
        <v>7545</v>
      </c>
    </row>
    <row r="2745" spans="11:12" x14ac:dyDescent="0.3">
      <c r="K2745" s="100">
        <v>362903106</v>
      </c>
      <c r="L2745" t="s">
        <v>5206</v>
      </c>
    </row>
    <row r="2746" spans="11:12" x14ac:dyDescent="0.3">
      <c r="K2746" s="100">
        <v>204805234</v>
      </c>
      <c r="L2746" t="s">
        <v>3480</v>
      </c>
    </row>
    <row r="2747" spans="11:12" x14ac:dyDescent="0.3">
      <c r="K2747" s="100">
        <v>309334361</v>
      </c>
      <c r="L2747" t="s">
        <v>4783</v>
      </c>
    </row>
    <row r="2748" spans="11:12" x14ac:dyDescent="0.3">
      <c r="K2748" s="100">
        <v>309334787</v>
      </c>
      <c r="L2748" t="s">
        <v>4783</v>
      </c>
    </row>
    <row r="2749" spans="11:12" x14ac:dyDescent="0.3">
      <c r="K2749" s="100">
        <v>264396425</v>
      </c>
      <c r="L2749" t="s">
        <v>4386</v>
      </c>
    </row>
    <row r="2750" spans="11:12" x14ac:dyDescent="0.3">
      <c r="K2750" s="100">
        <v>318671222</v>
      </c>
      <c r="L2750" t="s">
        <v>4865</v>
      </c>
    </row>
    <row r="2751" spans="11:12" x14ac:dyDescent="0.3">
      <c r="K2751" s="100">
        <v>207484869</v>
      </c>
      <c r="L2751" t="s">
        <v>3676</v>
      </c>
    </row>
    <row r="2752" spans="11:12" x14ac:dyDescent="0.3">
      <c r="K2752" s="100">
        <v>262718778</v>
      </c>
      <c r="L2752" t="s">
        <v>4372</v>
      </c>
    </row>
    <row r="2753" spans="11:12" x14ac:dyDescent="0.3">
      <c r="K2753" s="100">
        <v>365828369</v>
      </c>
      <c r="L2753" t="s">
        <v>5226</v>
      </c>
    </row>
    <row r="2754" spans="11:12" x14ac:dyDescent="0.3">
      <c r="K2754" s="100">
        <v>732917071</v>
      </c>
      <c r="L2754" t="s">
        <v>6634</v>
      </c>
    </row>
    <row r="2755" spans="11:12" x14ac:dyDescent="0.3">
      <c r="K2755" s="100">
        <v>114729515</v>
      </c>
      <c r="L2755" t="s">
        <v>2161</v>
      </c>
    </row>
    <row r="2756" spans="11:12" x14ac:dyDescent="0.3">
      <c r="K2756" s="100">
        <v>976040694</v>
      </c>
      <c r="L2756" t="s">
        <v>7519</v>
      </c>
    </row>
    <row r="2757" spans="11:12" x14ac:dyDescent="0.3">
      <c r="K2757" s="100">
        <v>122535371</v>
      </c>
      <c r="L2757" t="s">
        <v>2248</v>
      </c>
    </row>
    <row r="2758" spans="11:12" x14ac:dyDescent="0.3">
      <c r="K2758" s="100">
        <v>759600002</v>
      </c>
      <c r="L2758" t="s">
        <v>6701</v>
      </c>
    </row>
    <row r="2759" spans="11:12" x14ac:dyDescent="0.3">
      <c r="K2759" s="100">
        <v>678077410</v>
      </c>
      <c r="L2759" t="s">
        <v>6267</v>
      </c>
    </row>
    <row r="2760" spans="11:12" x14ac:dyDescent="0.3">
      <c r="K2760" s="100">
        <v>285904609</v>
      </c>
      <c r="L2760" t="s">
        <v>4589</v>
      </c>
    </row>
    <row r="2761" spans="11:12" x14ac:dyDescent="0.3">
      <c r="K2761" s="100" t="s">
        <v>1875</v>
      </c>
      <c r="L2761" t="s">
        <v>7690</v>
      </c>
    </row>
    <row r="2762" spans="11:12" x14ac:dyDescent="0.3">
      <c r="K2762" s="100">
        <v>294528440</v>
      </c>
      <c r="L2762" t="s">
        <v>4676</v>
      </c>
    </row>
    <row r="2763" spans="11:12" x14ac:dyDescent="0.3">
      <c r="K2763" s="100">
        <v>323702349</v>
      </c>
      <c r="L2763" t="s">
        <v>4906</v>
      </c>
    </row>
    <row r="2764" spans="11:12" x14ac:dyDescent="0.3">
      <c r="K2764" s="100">
        <v>721474798</v>
      </c>
      <c r="L2764" t="s">
        <v>6539</v>
      </c>
    </row>
    <row r="2765" spans="11:12" x14ac:dyDescent="0.3">
      <c r="K2765" s="100">
        <v>534380020</v>
      </c>
      <c r="L2765" t="s">
        <v>5766</v>
      </c>
    </row>
    <row r="2766" spans="11:12" x14ac:dyDescent="0.3">
      <c r="K2766" s="100">
        <v>117130002</v>
      </c>
      <c r="L2766" t="s">
        <v>631</v>
      </c>
    </row>
    <row r="2767" spans="11:12" x14ac:dyDescent="0.3">
      <c r="K2767" s="100">
        <v>325485582</v>
      </c>
      <c r="L2767" t="s">
        <v>4919</v>
      </c>
    </row>
    <row r="2768" spans="11:12" x14ac:dyDescent="0.3">
      <c r="K2768" s="100">
        <v>133776532</v>
      </c>
      <c r="L2768" t="s">
        <v>2404</v>
      </c>
    </row>
    <row r="2769" spans="11:12" x14ac:dyDescent="0.3">
      <c r="K2769" s="100">
        <v>112396527</v>
      </c>
      <c r="L2769" t="s">
        <v>2130</v>
      </c>
    </row>
    <row r="2770" spans="11:12" x14ac:dyDescent="0.3">
      <c r="K2770" s="100">
        <v>188632009</v>
      </c>
      <c r="L2770" t="s">
        <v>2906</v>
      </c>
    </row>
    <row r="2771" spans="11:12" x14ac:dyDescent="0.3">
      <c r="K2771" s="100">
        <v>200044832</v>
      </c>
      <c r="L2771" t="s">
        <v>3002</v>
      </c>
    </row>
    <row r="2772" spans="11:12" x14ac:dyDescent="0.3">
      <c r="K2772" s="100">
        <v>385800959</v>
      </c>
      <c r="L2772" t="s">
        <v>5318</v>
      </c>
    </row>
    <row r="2773" spans="11:12" x14ac:dyDescent="0.3">
      <c r="K2773" s="100">
        <v>200983404</v>
      </c>
      <c r="L2773" t="s">
        <v>3094</v>
      </c>
    </row>
    <row r="2774" spans="11:12" x14ac:dyDescent="0.3">
      <c r="K2774" s="100">
        <v>249913006</v>
      </c>
      <c r="L2774" t="s">
        <v>4267</v>
      </c>
    </row>
    <row r="2775" spans="11:12" x14ac:dyDescent="0.3">
      <c r="K2775" s="100">
        <v>542728280</v>
      </c>
      <c r="L2775" t="s">
        <v>660</v>
      </c>
    </row>
    <row r="2776" spans="11:12" x14ac:dyDescent="0.3">
      <c r="K2776" s="100">
        <v>155499842</v>
      </c>
      <c r="L2776" t="s">
        <v>2605</v>
      </c>
    </row>
    <row r="2777" spans="11:12" x14ac:dyDescent="0.3">
      <c r="K2777" s="100">
        <v>672305900</v>
      </c>
      <c r="L2777" t="s">
        <v>6227</v>
      </c>
    </row>
    <row r="2778" spans="11:12" x14ac:dyDescent="0.3">
      <c r="K2778" s="100">
        <v>806231657</v>
      </c>
      <c r="L2778" t="s">
        <v>6227</v>
      </c>
    </row>
    <row r="2779" spans="11:12" x14ac:dyDescent="0.3">
      <c r="K2779" s="100">
        <v>274344288</v>
      </c>
      <c r="L2779" t="s">
        <v>4509</v>
      </c>
    </row>
    <row r="2780" spans="11:12" x14ac:dyDescent="0.3">
      <c r="K2780" s="100">
        <v>132731853</v>
      </c>
      <c r="L2780" t="s">
        <v>2387</v>
      </c>
    </row>
    <row r="2781" spans="11:12" x14ac:dyDescent="0.3">
      <c r="K2781" s="100">
        <v>135433721</v>
      </c>
      <c r="L2781" t="s">
        <v>2387</v>
      </c>
    </row>
    <row r="2782" spans="11:12" x14ac:dyDescent="0.3">
      <c r="K2782" s="100">
        <v>244638384</v>
      </c>
      <c r="L2782" t="s">
        <v>2387</v>
      </c>
    </row>
    <row r="2783" spans="11:12" x14ac:dyDescent="0.3">
      <c r="K2783" s="100">
        <v>120271784</v>
      </c>
      <c r="L2783" t="s">
        <v>2222</v>
      </c>
    </row>
    <row r="2784" spans="11:12" x14ac:dyDescent="0.3">
      <c r="K2784" s="100">
        <v>198551660</v>
      </c>
      <c r="L2784" t="s">
        <v>2984</v>
      </c>
    </row>
    <row r="2785" spans="11:12" x14ac:dyDescent="0.3">
      <c r="K2785" s="100">
        <v>152922191</v>
      </c>
      <c r="L2785" t="s">
        <v>2583</v>
      </c>
    </row>
    <row r="2786" spans="11:12" x14ac:dyDescent="0.3">
      <c r="K2786" s="100">
        <v>128729003</v>
      </c>
      <c r="L2786" t="s">
        <v>2334</v>
      </c>
    </row>
    <row r="2787" spans="11:12" x14ac:dyDescent="0.3">
      <c r="K2787" s="100">
        <v>329485625</v>
      </c>
      <c r="L2787" t="s">
        <v>4946</v>
      </c>
    </row>
    <row r="2788" spans="11:12" x14ac:dyDescent="0.3">
      <c r="K2788" s="100">
        <v>308714810</v>
      </c>
      <c r="L2788" t="s">
        <v>4778</v>
      </c>
    </row>
    <row r="2789" spans="11:12" x14ac:dyDescent="0.3">
      <c r="K2789" s="100">
        <v>235045150</v>
      </c>
      <c r="L2789" t="s">
        <v>4147</v>
      </c>
    </row>
    <row r="2790" spans="11:12" x14ac:dyDescent="0.3">
      <c r="K2790" s="100">
        <v>809211282</v>
      </c>
      <c r="L2790" t="s">
        <v>7015</v>
      </c>
    </row>
    <row r="2791" spans="11:12" x14ac:dyDescent="0.3">
      <c r="K2791" s="100">
        <v>323340048</v>
      </c>
      <c r="L2791" t="s">
        <v>4901</v>
      </c>
    </row>
    <row r="2792" spans="11:12" x14ac:dyDescent="0.3">
      <c r="K2792" s="100">
        <v>464813845</v>
      </c>
      <c r="L2792" t="s">
        <v>5578</v>
      </c>
    </row>
    <row r="2793" spans="11:12" x14ac:dyDescent="0.3">
      <c r="K2793" s="100">
        <v>313497801</v>
      </c>
      <c r="L2793" t="s">
        <v>4827</v>
      </c>
    </row>
    <row r="2794" spans="11:12" x14ac:dyDescent="0.3">
      <c r="K2794" s="100">
        <v>688201209</v>
      </c>
      <c r="L2794" t="s">
        <v>850</v>
      </c>
    </row>
    <row r="2795" spans="11:12" x14ac:dyDescent="0.3">
      <c r="K2795" s="100">
        <v>253885668</v>
      </c>
      <c r="L2795" t="s">
        <v>4302</v>
      </c>
    </row>
    <row r="2796" spans="11:12" x14ac:dyDescent="0.3">
      <c r="K2796" s="100">
        <v>118274512</v>
      </c>
      <c r="L2796" t="s">
        <v>2202</v>
      </c>
    </row>
    <row r="2797" spans="11:12" x14ac:dyDescent="0.3">
      <c r="K2797" s="100">
        <v>197702559</v>
      </c>
      <c r="L2797" t="s">
        <v>2980</v>
      </c>
    </row>
    <row r="2798" spans="11:12" x14ac:dyDescent="0.3">
      <c r="K2798" s="100">
        <v>197332620</v>
      </c>
      <c r="L2798" t="s">
        <v>2977</v>
      </c>
    </row>
    <row r="2799" spans="11:12" x14ac:dyDescent="0.3">
      <c r="K2799" s="100">
        <v>717587626</v>
      </c>
      <c r="L2799" t="s">
        <v>6513</v>
      </c>
    </row>
    <row r="2800" spans="11:12" x14ac:dyDescent="0.3">
      <c r="K2800" s="100">
        <v>440350380</v>
      </c>
      <c r="L2800" t="s">
        <v>5497</v>
      </c>
    </row>
    <row r="2801" spans="11:12" x14ac:dyDescent="0.3">
      <c r="K2801" s="100">
        <v>322334435</v>
      </c>
      <c r="L2801" t="s">
        <v>4896</v>
      </c>
    </row>
    <row r="2802" spans="11:12" x14ac:dyDescent="0.3">
      <c r="K2802" s="100">
        <v>260850100</v>
      </c>
      <c r="L2802" t="s">
        <v>4358</v>
      </c>
    </row>
    <row r="2803" spans="11:12" x14ac:dyDescent="0.3">
      <c r="K2803" s="100">
        <v>852980257</v>
      </c>
      <c r="L2803" t="s">
        <v>7083</v>
      </c>
    </row>
    <row r="2804" spans="11:12" x14ac:dyDescent="0.3">
      <c r="K2804" s="100">
        <v>318720533</v>
      </c>
      <c r="L2804" t="s">
        <v>4867</v>
      </c>
    </row>
    <row r="2805" spans="11:12" x14ac:dyDescent="0.3">
      <c r="K2805" s="100">
        <v>312340704</v>
      </c>
      <c r="L2805" t="s">
        <v>4815</v>
      </c>
    </row>
    <row r="2806" spans="11:12" x14ac:dyDescent="0.3">
      <c r="K2806" s="100">
        <v>358721893</v>
      </c>
      <c r="L2806" t="s">
        <v>5178</v>
      </c>
    </row>
    <row r="2807" spans="11:12" x14ac:dyDescent="0.3">
      <c r="K2807" s="100">
        <v>798499424</v>
      </c>
      <c r="L2807" t="s">
        <v>6981</v>
      </c>
    </row>
    <row r="2808" spans="11:12" x14ac:dyDescent="0.3">
      <c r="K2808" s="100">
        <v>347722480</v>
      </c>
      <c r="L2808" t="s">
        <v>5089</v>
      </c>
    </row>
    <row r="2809" spans="11:12" x14ac:dyDescent="0.3">
      <c r="K2809" s="100">
        <v>986391738</v>
      </c>
      <c r="L2809" t="s">
        <v>7552</v>
      </c>
    </row>
    <row r="2810" spans="11:12" x14ac:dyDescent="0.3">
      <c r="K2810" s="100">
        <v>129296038</v>
      </c>
      <c r="L2810" t="s">
        <v>2344</v>
      </c>
    </row>
    <row r="2811" spans="11:12" x14ac:dyDescent="0.3">
      <c r="K2811" s="100">
        <v>872268006</v>
      </c>
      <c r="L2811" t="s">
        <v>2344</v>
      </c>
    </row>
    <row r="2812" spans="11:12" x14ac:dyDescent="0.3">
      <c r="K2812" s="100">
        <v>319092471</v>
      </c>
      <c r="L2812" t="s">
        <v>4874</v>
      </c>
    </row>
    <row r="2813" spans="11:12" x14ac:dyDescent="0.3">
      <c r="K2813" s="100" t="s">
        <v>1849</v>
      </c>
      <c r="L2813" t="s">
        <v>7632</v>
      </c>
    </row>
    <row r="2814" spans="11:12" x14ac:dyDescent="0.3">
      <c r="K2814" s="100">
        <v>355925684</v>
      </c>
      <c r="L2814" t="s">
        <v>5149</v>
      </c>
    </row>
    <row r="2815" spans="11:12" x14ac:dyDescent="0.3">
      <c r="K2815" s="100">
        <v>626353444</v>
      </c>
      <c r="L2815" t="s">
        <v>5980</v>
      </c>
    </row>
    <row r="2816" spans="11:12" x14ac:dyDescent="0.3">
      <c r="K2816" s="100">
        <v>436235488</v>
      </c>
      <c r="L2816" t="s">
        <v>5487</v>
      </c>
    </row>
    <row r="2817" spans="11:12" x14ac:dyDescent="0.3">
      <c r="K2817" s="100">
        <v>209350558</v>
      </c>
      <c r="L2817" t="s">
        <v>3811</v>
      </c>
    </row>
    <row r="2818" spans="11:12" x14ac:dyDescent="0.3">
      <c r="K2818" s="100">
        <v>303003681</v>
      </c>
      <c r="L2818" t="s">
        <v>4735</v>
      </c>
    </row>
    <row r="2819" spans="11:12" x14ac:dyDescent="0.3">
      <c r="K2819" s="100">
        <v>450188255</v>
      </c>
      <c r="L2819" t="s">
        <v>5523</v>
      </c>
    </row>
    <row r="2820" spans="11:12" x14ac:dyDescent="0.3">
      <c r="K2820" s="100">
        <v>843479189</v>
      </c>
      <c r="L2820" t="s">
        <v>7065</v>
      </c>
    </row>
    <row r="2821" spans="11:12" x14ac:dyDescent="0.3">
      <c r="K2821" s="100">
        <v>620882453</v>
      </c>
      <c r="L2821" t="s">
        <v>5944</v>
      </c>
    </row>
    <row r="2822" spans="11:12" x14ac:dyDescent="0.3">
      <c r="K2822" s="100">
        <v>884405190</v>
      </c>
      <c r="L2822" t="s">
        <v>7206</v>
      </c>
    </row>
    <row r="2823" spans="11:12" x14ac:dyDescent="0.3">
      <c r="K2823" s="100">
        <v>311241206</v>
      </c>
      <c r="L2823" t="s">
        <v>4802</v>
      </c>
    </row>
    <row r="2824" spans="11:12" x14ac:dyDescent="0.3">
      <c r="K2824" s="100">
        <v>346145013</v>
      </c>
      <c r="L2824" t="s">
        <v>5076</v>
      </c>
    </row>
    <row r="2825" spans="11:12" x14ac:dyDescent="0.3">
      <c r="K2825" s="100">
        <v>224327048</v>
      </c>
      <c r="L2825" t="s">
        <v>4039</v>
      </c>
    </row>
    <row r="2826" spans="11:12" x14ac:dyDescent="0.3">
      <c r="K2826" s="100">
        <v>238089743</v>
      </c>
      <c r="L2826" t="s">
        <v>4176</v>
      </c>
    </row>
    <row r="2827" spans="11:12" x14ac:dyDescent="0.3">
      <c r="K2827" s="100">
        <v>550865742</v>
      </c>
      <c r="L2827" t="s">
        <v>5808</v>
      </c>
    </row>
    <row r="2828" spans="11:12" x14ac:dyDescent="0.3">
      <c r="K2828" s="100">
        <v>391710520</v>
      </c>
      <c r="L2828" t="s">
        <v>5351</v>
      </c>
    </row>
    <row r="2829" spans="11:12" x14ac:dyDescent="0.3">
      <c r="K2829" s="100">
        <v>929157834</v>
      </c>
      <c r="L2829" t="s">
        <v>7390</v>
      </c>
    </row>
    <row r="2830" spans="11:12" x14ac:dyDescent="0.3">
      <c r="K2830" s="100">
        <v>688776333</v>
      </c>
      <c r="L2830" t="s">
        <v>6375</v>
      </c>
    </row>
    <row r="2831" spans="11:12" x14ac:dyDescent="0.3">
      <c r="K2831" s="100">
        <v>341302072</v>
      </c>
      <c r="L2831" t="s">
        <v>5031</v>
      </c>
    </row>
    <row r="2832" spans="11:12" x14ac:dyDescent="0.3">
      <c r="K2832" s="100">
        <v>200535286</v>
      </c>
      <c r="L2832" t="s">
        <v>3052</v>
      </c>
    </row>
    <row r="2833" spans="11:12" x14ac:dyDescent="0.3">
      <c r="K2833" s="100">
        <v>558626488</v>
      </c>
      <c r="L2833" t="s">
        <v>5825</v>
      </c>
    </row>
    <row r="2834" spans="11:12" x14ac:dyDescent="0.3">
      <c r="K2834" s="100" t="s">
        <v>1841</v>
      </c>
      <c r="L2834" t="s">
        <v>7595</v>
      </c>
    </row>
    <row r="2835" spans="11:12" x14ac:dyDescent="0.3">
      <c r="K2835" s="100">
        <v>225927073</v>
      </c>
      <c r="L2835" t="s">
        <v>4056</v>
      </c>
    </row>
    <row r="2836" spans="11:12" x14ac:dyDescent="0.3">
      <c r="K2836" s="100">
        <v>267971471</v>
      </c>
      <c r="L2836" t="s">
        <v>622</v>
      </c>
    </row>
    <row r="2837" spans="11:12" x14ac:dyDescent="0.3">
      <c r="K2837" s="100">
        <v>788457170</v>
      </c>
      <c r="L2837" t="s">
        <v>6926</v>
      </c>
    </row>
    <row r="2838" spans="11:12" x14ac:dyDescent="0.3">
      <c r="K2838" s="100">
        <v>203669166</v>
      </c>
      <c r="L2838" t="s">
        <v>3364</v>
      </c>
    </row>
    <row r="2839" spans="11:12" x14ac:dyDescent="0.3">
      <c r="K2839" s="100">
        <v>464720928</v>
      </c>
      <c r="L2839" t="s">
        <v>5577</v>
      </c>
    </row>
    <row r="2840" spans="11:12" x14ac:dyDescent="0.3">
      <c r="K2840" s="100">
        <v>472871188</v>
      </c>
      <c r="L2840" t="s">
        <v>5614</v>
      </c>
    </row>
    <row r="2841" spans="11:12" x14ac:dyDescent="0.3">
      <c r="K2841" s="100">
        <v>196939245</v>
      </c>
      <c r="L2841" t="s">
        <v>2971</v>
      </c>
    </row>
    <row r="2842" spans="11:12" x14ac:dyDescent="0.3">
      <c r="K2842" s="100">
        <v>530297128</v>
      </c>
      <c r="L2842" t="s">
        <v>5759</v>
      </c>
    </row>
    <row r="2843" spans="11:12" x14ac:dyDescent="0.3">
      <c r="K2843" s="100">
        <v>361225325</v>
      </c>
      <c r="L2843" t="s">
        <v>5193</v>
      </c>
    </row>
    <row r="2844" spans="11:12" x14ac:dyDescent="0.3">
      <c r="K2844" s="100">
        <v>481346681</v>
      </c>
      <c r="L2844" t="s">
        <v>5645</v>
      </c>
    </row>
    <row r="2845" spans="11:12" x14ac:dyDescent="0.3">
      <c r="K2845" s="100">
        <v>264612632</v>
      </c>
      <c r="L2845" t="s">
        <v>4391</v>
      </c>
    </row>
    <row r="2846" spans="11:12" x14ac:dyDescent="0.3">
      <c r="K2846" s="100">
        <v>318522391</v>
      </c>
      <c r="L2846" t="s">
        <v>4391</v>
      </c>
    </row>
    <row r="2847" spans="11:12" x14ac:dyDescent="0.3">
      <c r="K2847" s="100">
        <v>323425299</v>
      </c>
      <c r="L2847" t="s">
        <v>4391</v>
      </c>
    </row>
    <row r="2848" spans="11:12" x14ac:dyDescent="0.3">
      <c r="K2848" s="100">
        <v>203492468</v>
      </c>
      <c r="L2848" t="s">
        <v>625</v>
      </c>
    </row>
    <row r="2849" spans="11:12" x14ac:dyDescent="0.3">
      <c r="K2849" s="100">
        <v>203492471</v>
      </c>
      <c r="L2849" t="s">
        <v>625</v>
      </c>
    </row>
    <row r="2850" spans="11:12" x14ac:dyDescent="0.3">
      <c r="K2850" s="100">
        <v>327001612</v>
      </c>
      <c r="L2850" t="s">
        <v>4929</v>
      </c>
    </row>
    <row r="2851" spans="11:12" x14ac:dyDescent="0.3">
      <c r="K2851" s="100">
        <v>769137408</v>
      </c>
      <c r="L2851" t="s">
        <v>6771</v>
      </c>
    </row>
    <row r="2852" spans="11:12" x14ac:dyDescent="0.3">
      <c r="K2852" s="100">
        <v>171938015</v>
      </c>
      <c r="L2852" t="s">
        <v>2747</v>
      </c>
    </row>
    <row r="2853" spans="11:12" x14ac:dyDescent="0.3">
      <c r="K2853" s="100">
        <v>465920483</v>
      </c>
      <c r="L2853" t="s">
        <v>5584</v>
      </c>
    </row>
    <row r="2854" spans="11:12" x14ac:dyDescent="0.3">
      <c r="K2854" s="100">
        <v>705748756</v>
      </c>
      <c r="L2854" t="s">
        <v>6466</v>
      </c>
    </row>
    <row r="2855" spans="11:12" x14ac:dyDescent="0.3">
      <c r="K2855" s="100">
        <v>770078679</v>
      </c>
      <c r="L2855" t="s">
        <v>6782</v>
      </c>
    </row>
    <row r="2856" spans="11:12" x14ac:dyDescent="0.3">
      <c r="K2856" s="100">
        <v>161167460</v>
      </c>
      <c r="L2856" t="s">
        <v>2653</v>
      </c>
    </row>
    <row r="2857" spans="11:12" x14ac:dyDescent="0.3">
      <c r="K2857" s="100">
        <v>708925276</v>
      </c>
      <c r="L2857" t="s">
        <v>6481</v>
      </c>
    </row>
    <row r="2858" spans="11:12" x14ac:dyDescent="0.3">
      <c r="K2858" s="100">
        <v>780144670</v>
      </c>
      <c r="L2858" t="s">
        <v>6866</v>
      </c>
    </row>
    <row r="2859" spans="11:12" x14ac:dyDescent="0.3">
      <c r="K2859" s="100">
        <v>204921252</v>
      </c>
      <c r="L2859" t="s">
        <v>3488</v>
      </c>
    </row>
    <row r="2860" spans="11:12" x14ac:dyDescent="0.3">
      <c r="K2860" s="100">
        <v>316390650</v>
      </c>
      <c r="L2860" t="s">
        <v>4846</v>
      </c>
    </row>
    <row r="2861" spans="11:12" x14ac:dyDescent="0.3">
      <c r="K2861" s="100">
        <v>122816796</v>
      </c>
      <c r="L2861" t="s">
        <v>2253</v>
      </c>
    </row>
    <row r="2862" spans="11:12" x14ac:dyDescent="0.3">
      <c r="K2862" s="100">
        <v>302688206</v>
      </c>
      <c r="L2862" t="s">
        <v>4732</v>
      </c>
    </row>
    <row r="2863" spans="11:12" x14ac:dyDescent="0.3">
      <c r="K2863" s="100">
        <v>203719331</v>
      </c>
      <c r="L2863" t="s">
        <v>3373</v>
      </c>
    </row>
    <row r="2864" spans="11:12" x14ac:dyDescent="0.3">
      <c r="K2864" s="100">
        <v>204125269</v>
      </c>
      <c r="L2864" t="s">
        <v>3411</v>
      </c>
    </row>
    <row r="2865" spans="11:12" x14ac:dyDescent="0.3">
      <c r="K2865" s="100">
        <v>656364998</v>
      </c>
      <c r="L2865" t="s">
        <v>610</v>
      </c>
    </row>
    <row r="2866" spans="11:12" x14ac:dyDescent="0.3">
      <c r="K2866" s="100">
        <v>358297773</v>
      </c>
      <c r="L2866" t="s">
        <v>5171</v>
      </c>
    </row>
    <row r="2867" spans="11:12" x14ac:dyDescent="0.3">
      <c r="K2867" s="100">
        <v>149699244</v>
      </c>
      <c r="L2867" t="s">
        <v>2556</v>
      </c>
    </row>
    <row r="2868" spans="11:12" x14ac:dyDescent="0.3">
      <c r="K2868" s="100">
        <v>735270850</v>
      </c>
      <c r="L2868" t="s">
        <v>6647</v>
      </c>
    </row>
    <row r="2869" spans="11:12" x14ac:dyDescent="0.3">
      <c r="K2869" s="100">
        <v>160337788</v>
      </c>
      <c r="L2869" t="s">
        <v>2634</v>
      </c>
    </row>
    <row r="2870" spans="11:12" x14ac:dyDescent="0.3">
      <c r="K2870" s="100">
        <v>363508235</v>
      </c>
      <c r="L2870" t="s">
        <v>5214</v>
      </c>
    </row>
    <row r="2871" spans="11:12" x14ac:dyDescent="0.3">
      <c r="K2871" s="100">
        <v>158929660</v>
      </c>
      <c r="L2871" t="s">
        <v>2627</v>
      </c>
    </row>
    <row r="2872" spans="11:12" x14ac:dyDescent="0.3">
      <c r="K2872" s="100">
        <v>154580980</v>
      </c>
      <c r="L2872" t="s">
        <v>2594</v>
      </c>
    </row>
    <row r="2873" spans="11:12" x14ac:dyDescent="0.3">
      <c r="K2873" s="100">
        <v>157111515</v>
      </c>
      <c r="L2873" t="s">
        <v>2614</v>
      </c>
    </row>
    <row r="2874" spans="11:12" x14ac:dyDescent="0.3">
      <c r="K2874" s="100">
        <v>139391144</v>
      </c>
      <c r="L2874" t="s">
        <v>2472</v>
      </c>
    </row>
    <row r="2875" spans="11:12" x14ac:dyDescent="0.3">
      <c r="K2875" s="100">
        <v>272025878</v>
      </c>
      <c r="L2875" t="s">
        <v>4482</v>
      </c>
    </row>
    <row r="2876" spans="11:12" x14ac:dyDescent="0.3">
      <c r="K2876" s="100">
        <v>187162769</v>
      </c>
      <c r="L2876" t="s">
        <v>2892</v>
      </c>
    </row>
    <row r="2877" spans="11:12" x14ac:dyDescent="0.3">
      <c r="K2877" s="100">
        <v>635670991</v>
      </c>
      <c r="L2877" t="s">
        <v>6052</v>
      </c>
    </row>
    <row r="2878" spans="11:12" x14ac:dyDescent="0.3">
      <c r="K2878" s="100">
        <v>635241730</v>
      </c>
      <c r="L2878" t="s">
        <v>617</v>
      </c>
    </row>
    <row r="2879" spans="11:12" x14ac:dyDescent="0.3">
      <c r="K2879" s="100">
        <v>247442006</v>
      </c>
      <c r="L2879" t="s">
        <v>4251</v>
      </c>
    </row>
    <row r="2880" spans="11:12" x14ac:dyDescent="0.3">
      <c r="K2880" s="100">
        <v>391543020</v>
      </c>
      <c r="L2880" t="s">
        <v>5348</v>
      </c>
    </row>
    <row r="2881" spans="11:12" x14ac:dyDescent="0.3">
      <c r="K2881" s="100">
        <v>206881445</v>
      </c>
      <c r="L2881" t="s">
        <v>3621</v>
      </c>
    </row>
    <row r="2882" spans="11:12" x14ac:dyDescent="0.3">
      <c r="K2882" s="100">
        <v>160754583</v>
      </c>
      <c r="L2882" t="s">
        <v>2639</v>
      </c>
    </row>
    <row r="2883" spans="11:12" x14ac:dyDescent="0.3">
      <c r="K2883" s="100">
        <v>281584251</v>
      </c>
      <c r="L2883" t="s">
        <v>4558</v>
      </c>
    </row>
    <row r="2884" spans="11:12" x14ac:dyDescent="0.3">
      <c r="K2884" s="100">
        <v>203558627</v>
      </c>
      <c r="L2884" t="s">
        <v>3357</v>
      </c>
    </row>
    <row r="2885" spans="11:12" x14ac:dyDescent="0.3">
      <c r="K2885" s="100">
        <v>447664968</v>
      </c>
      <c r="L2885" t="s">
        <v>5516</v>
      </c>
    </row>
    <row r="2886" spans="11:12" x14ac:dyDescent="0.3">
      <c r="K2886" s="100">
        <v>159287661</v>
      </c>
      <c r="L2886" t="s">
        <v>2628</v>
      </c>
    </row>
    <row r="2887" spans="11:12" x14ac:dyDescent="0.3">
      <c r="K2887" s="100">
        <v>200352103</v>
      </c>
      <c r="L2887" t="s">
        <v>3037</v>
      </c>
    </row>
    <row r="2888" spans="11:12" x14ac:dyDescent="0.3">
      <c r="K2888" s="100">
        <v>210183665</v>
      </c>
      <c r="L2888" t="s">
        <v>3891</v>
      </c>
    </row>
    <row r="2889" spans="11:12" x14ac:dyDescent="0.3">
      <c r="K2889" s="100">
        <v>192697549</v>
      </c>
      <c r="L2889" t="s">
        <v>2939</v>
      </c>
    </row>
    <row r="2890" spans="11:12" x14ac:dyDescent="0.3">
      <c r="K2890" s="100">
        <v>209306321</v>
      </c>
      <c r="L2890" t="s">
        <v>3809</v>
      </c>
    </row>
    <row r="2891" spans="11:12" x14ac:dyDescent="0.3">
      <c r="K2891" s="100">
        <v>294629149</v>
      </c>
      <c r="L2891" t="s">
        <v>4678</v>
      </c>
    </row>
    <row r="2892" spans="11:12" x14ac:dyDescent="0.3">
      <c r="K2892" s="100">
        <v>928249735</v>
      </c>
      <c r="L2892" t="s">
        <v>7387</v>
      </c>
    </row>
    <row r="2893" spans="11:12" x14ac:dyDescent="0.3">
      <c r="K2893" s="100">
        <v>406362728</v>
      </c>
      <c r="L2893" t="s">
        <v>5403</v>
      </c>
    </row>
    <row r="2894" spans="11:12" x14ac:dyDescent="0.3">
      <c r="K2894" s="100">
        <v>665646700</v>
      </c>
      <c r="L2894" t="s">
        <v>6176</v>
      </c>
    </row>
    <row r="2895" spans="11:12" x14ac:dyDescent="0.3">
      <c r="K2895" s="100">
        <v>773305170</v>
      </c>
      <c r="L2895" t="s">
        <v>6816</v>
      </c>
    </row>
    <row r="2896" spans="11:12" x14ac:dyDescent="0.3">
      <c r="K2896" s="100">
        <v>137902290</v>
      </c>
      <c r="L2896" t="s">
        <v>2451</v>
      </c>
    </row>
    <row r="2897" spans="11:12" x14ac:dyDescent="0.3">
      <c r="K2897" s="100">
        <v>684005790</v>
      </c>
      <c r="L2897" t="s">
        <v>6315</v>
      </c>
    </row>
    <row r="2898" spans="11:12" x14ac:dyDescent="0.3">
      <c r="K2898" s="100">
        <v>175596356</v>
      </c>
      <c r="L2898" t="s">
        <v>2790</v>
      </c>
    </row>
    <row r="2899" spans="11:12" x14ac:dyDescent="0.3">
      <c r="K2899" s="100">
        <v>258585569</v>
      </c>
      <c r="L2899" t="s">
        <v>4340</v>
      </c>
    </row>
    <row r="2900" spans="11:12" x14ac:dyDescent="0.3">
      <c r="K2900" s="100">
        <v>306252720</v>
      </c>
      <c r="L2900" t="s">
        <v>4762</v>
      </c>
    </row>
    <row r="2901" spans="11:12" x14ac:dyDescent="0.3">
      <c r="K2901" s="100">
        <v>451501224</v>
      </c>
      <c r="L2901" t="s">
        <v>5531</v>
      </c>
    </row>
    <row r="2902" spans="11:12" x14ac:dyDescent="0.3">
      <c r="K2902" s="100">
        <v>203801709</v>
      </c>
      <c r="L2902" t="s">
        <v>3382</v>
      </c>
    </row>
    <row r="2903" spans="11:12" x14ac:dyDescent="0.3">
      <c r="K2903" s="100">
        <v>210848720</v>
      </c>
      <c r="L2903" t="s">
        <v>3902</v>
      </c>
    </row>
    <row r="2904" spans="11:12" x14ac:dyDescent="0.3">
      <c r="K2904" s="100">
        <v>951164518</v>
      </c>
      <c r="L2904" t="s">
        <v>7449</v>
      </c>
    </row>
    <row r="2905" spans="11:12" x14ac:dyDescent="0.3">
      <c r="K2905" s="100">
        <v>712637323</v>
      </c>
      <c r="L2905" t="s">
        <v>6494</v>
      </c>
    </row>
    <row r="2906" spans="11:12" x14ac:dyDescent="0.3">
      <c r="K2906" s="100">
        <v>344335826</v>
      </c>
      <c r="L2906" t="s">
        <v>5062</v>
      </c>
    </row>
    <row r="2907" spans="11:12" x14ac:dyDescent="0.3">
      <c r="K2907" s="100">
        <v>136295950</v>
      </c>
      <c r="L2907" t="s">
        <v>2429</v>
      </c>
    </row>
    <row r="2908" spans="11:12" x14ac:dyDescent="0.3">
      <c r="K2908" s="100">
        <v>177956520</v>
      </c>
      <c r="L2908" t="s">
        <v>2429</v>
      </c>
    </row>
    <row r="2909" spans="11:12" x14ac:dyDescent="0.3">
      <c r="K2909" s="100">
        <v>142925460</v>
      </c>
      <c r="L2909" t="s">
        <v>2501</v>
      </c>
    </row>
    <row r="2910" spans="11:12" x14ac:dyDescent="0.3">
      <c r="K2910" s="100">
        <v>279667859</v>
      </c>
      <c r="L2910" t="s">
        <v>4550</v>
      </c>
    </row>
    <row r="2911" spans="11:12" x14ac:dyDescent="0.3">
      <c r="K2911" s="100">
        <v>627961731</v>
      </c>
      <c r="L2911" t="s">
        <v>5989</v>
      </c>
    </row>
    <row r="2912" spans="11:12" x14ac:dyDescent="0.3">
      <c r="K2912" s="100">
        <v>113446587</v>
      </c>
      <c r="L2912" t="s">
        <v>2146</v>
      </c>
    </row>
    <row r="2913" spans="11:12" x14ac:dyDescent="0.3">
      <c r="K2913" s="100">
        <v>248430818</v>
      </c>
      <c r="L2913" t="s">
        <v>4256</v>
      </c>
    </row>
    <row r="2914" spans="11:12" x14ac:dyDescent="0.3">
      <c r="K2914" s="100">
        <v>204908721</v>
      </c>
      <c r="L2914" t="s">
        <v>3487</v>
      </c>
    </row>
    <row r="2915" spans="11:12" x14ac:dyDescent="0.3">
      <c r="K2915" s="100">
        <v>236153207</v>
      </c>
      <c r="L2915" t="s">
        <v>4158</v>
      </c>
    </row>
    <row r="2916" spans="11:12" x14ac:dyDescent="0.3">
      <c r="K2916" s="100">
        <v>209242443</v>
      </c>
      <c r="L2916" t="s">
        <v>3806</v>
      </c>
    </row>
    <row r="2917" spans="11:12" x14ac:dyDescent="0.3">
      <c r="K2917" s="100">
        <v>208501463</v>
      </c>
      <c r="L2917" t="s">
        <v>3763</v>
      </c>
    </row>
    <row r="2918" spans="11:12" x14ac:dyDescent="0.3">
      <c r="K2918" s="100">
        <v>656734558</v>
      </c>
      <c r="L2918" t="s">
        <v>6145</v>
      </c>
    </row>
    <row r="2919" spans="11:12" x14ac:dyDescent="0.3">
      <c r="K2919" s="100">
        <v>202353157</v>
      </c>
      <c r="L2919" t="s">
        <v>3238</v>
      </c>
    </row>
    <row r="2920" spans="11:12" x14ac:dyDescent="0.3">
      <c r="K2920" s="100">
        <v>941576010</v>
      </c>
      <c r="L2920" t="s">
        <v>7424</v>
      </c>
    </row>
    <row r="2921" spans="11:12" x14ac:dyDescent="0.3">
      <c r="K2921" s="100">
        <v>249322113</v>
      </c>
      <c r="L2921" t="s">
        <v>4262</v>
      </c>
    </row>
    <row r="2922" spans="11:12" x14ac:dyDescent="0.3">
      <c r="K2922" s="100">
        <v>995422832</v>
      </c>
      <c r="L2922" t="s">
        <v>7571</v>
      </c>
    </row>
    <row r="2923" spans="11:12" x14ac:dyDescent="0.3">
      <c r="K2923" s="100">
        <v>160713763</v>
      </c>
      <c r="L2923" t="s">
        <v>2637</v>
      </c>
    </row>
    <row r="2924" spans="11:12" x14ac:dyDescent="0.3">
      <c r="K2924" s="100">
        <v>500294060</v>
      </c>
      <c r="L2924" t="s">
        <v>5684</v>
      </c>
    </row>
    <row r="2925" spans="11:12" x14ac:dyDescent="0.3">
      <c r="K2925" s="100">
        <v>485597409</v>
      </c>
      <c r="L2925" t="s">
        <v>5653</v>
      </c>
    </row>
    <row r="2926" spans="11:12" x14ac:dyDescent="0.3">
      <c r="K2926" s="100">
        <v>643879808</v>
      </c>
      <c r="L2926" t="s">
        <v>6094</v>
      </c>
    </row>
    <row r="2927" spans="11:12" x14ac:dyDescent="0.3">
      <c r="K2927" s="100">
        <v>500844280</v>
      </c>
      <c r="L2927" t="s">
        <v>5687</v>
      </c>
    </row>
    <row r="2928" spans="11:12" x14ac:dyDescent="0.3">
      <c r="K2928" s="100">
        <v>214370468</v>
      </c>
      <c r="L2928" t="s">
        <v>3951</v>
      </c>
    </row>
    <row r="2929" spans="11:12" x14ac:dyDescent="0.3">
      <c r="K2929" s="100">
        <v>656473550</v>
      </c>
      <c r="L2929" t="s">
        <v>6143</v>
      </c>
    </row>
    <row r="2930" spans="11:12" x14ac:dyDescent="0.3">
      <c r="K2930" s="100">
        <v>227354364</v>
      </c>
      <c r="L2930" t="s">
        <v>4066</v>
      </c>
    </row>
    <row r="2931" spans="11:12" x14ac:dyDescent="0.3">
      <c r="K2931" s="100">
        <v>716947017</v>
      </c>
      <c r="L2931" t="s">
        <v>6509</v>
      </c>
    </row>
    <row r="2932" spans="11:12" x14ac:dyDescent="0.3">
      <c r="K2932" s="100">
        <v>113433922</v>
      </c>
      <c r="L2932" t="s">
        <v>2145</v>
      </c>
    </row>
    <row r="2933" spans="11:12" x14ac:dyDescent="0.3">
      <c r="K2933" s="100">
        <v>978279333</v>
      </c>
      <c r="L2933" t="s">
        <v>7530</v>
      </c>
    </row>
    <row r="2934" spans="11:12" x14ac:dyDescent="0.3">
      <c r="K2934" s="100">
        <v>636957496</v>
      </c>
      <c r="L2934" t="s">
        <v>6058</v>
      </c>
    </row>
    <row r="2935" spans="11:12" x14ac:dyDescent="0.3">
      <c r="K2935" s="100">
        <v>475426908</v>
      </c>
      <c r="L2935" t="s">
        <v>5624</v>
      </c>
    </row>
    <row r="2936" spans="11:12" x14ac:dyDescent="0.3">
      <c r="K2936" s="100">
        <v>132274924</v>
      </c>
      <c r="L2936" t="s">
        <v>2382</v>
      </c>
    </row>
    <row r="2937" spans="11:12" x14ac:dyDescent="0.3">
      <c r="K2937" s="100">
        <v>631253350</v>
      </c>
      <c r="L2937" t="s">
        <v>6019</v>
      </c>
    </row>
    <row r="2938" spans="11:12" x14ac:dyDescent="0.3">
      <c r="K2938" s="100">
        <v>637683705</v>
      </c>
      <c r="L2938" t="s">
        <v>6065</v>
      </c>
    </row>
    <row r="2939" spans="11:12" x14ac:dyDescent="0.3">
      <c r="K2939" s="100">
        <v>126629737</v>
      </c>
      <c r="L2939" t="s">
        <v>2303</v>
      </c>
    </row>
    <row r="2940" spans="11:12" x14ac:dyDescent="0.3">
      <c r="K2940" s="100">
        <v>196894411</v>
      </c>
      <c r="L2940" t="s">
        <v>2969</v>
      </c>
    </row>
    <row r="2941" spans="11:12" x14ac:dyDescent="0.3">
      <c r="K2941" s="100" t="s">
        <v>1949</v>
      </c>
      <c r="L2941" t="s">
        <v>7580</v>
      </c>
    </row>
    <row r="2942" spans="11:12" x14ac:dyDescent="0.3">
      <c r="K2942" s="100">
        <v>411857727</v>
      </c>
      <c r="L2942" t="s">
        <v>5418</v>
      </c>
    </row>
    <row r="2943" spans="11:12" x14ac:dyDescent="0.3">
      <c r="K2943" s="100">
        <v>287246315</v>
      </c>
      <c r="L2943" t="s">
        <v>4600</v>
      </c>
    </row>
    <row r="2944" spans="11:12" x14ac:dyDescent="0.3">
      <c r="K2944" s="100">
        <v>164522091</v>
      </c>
      <c r="L2944" t="s">
        <v>2680</v>
      </c>
    </row>
    <row r="2945" spans="11:12" x14ac:dyDescent="0.3">
      <c r="K2945" s="100">
        <v>396287013</v>
      </c>
      <c r="L2945" t="s">
        <v>5371</v>
      </c>
    </row>
    <row r="2946" spans="11:12" x14ac:dyDescent="0.3">
      <c r="K2946" s="100">
        <v>116783444</v>
      </c>
      <c r="L2946" t="s">
        <v>2181</v>
      </c>
    </row>
    <row r="2947" spans="11:12" x14ac:dyDescent="0.3">
      <c r="K2947" s="100">
        <v>881746778</v>
      </c>
      <c r="L2947" t="s">
        <v>7198</v>
      </c>
    </row>
    <row r="2948" spans="11:12" x14ac:dyDescent="0.3">
      <c r="K2948" s="100">
        <v>217303150</v>
      </c>
      <c r="L2948" t="s">
        <v>3973</v>
      </c>
    </row>
    <row r="2949" spans="11:12" x14ac:dyDescent="0.3">
      <c r="K2949" s="100">
        <v>209821948</v>
      </c>
      <c r="L2949" t="s">
        <v>3859</v>
      </c>
    </row>
    <row r="2950" spans="11:12" x14ac:dyDescent="0.3">
      <c r="K2950" s="100">
        <v>224850409</v>
      </c>
      <c r="L2950" t="s">
        <v>4045</v>
      </c>
    </row>
    <row r="2951" spans="11:12" x14ac:dyDescent="0.3">
      <c r="K2951" s="100">
        <v>201814544</v>
      </c>
      <c r="L2951" t="s">
        <v>672</v>
      </c>
    </row>
    <row r="2952" spans="11:12" x14ac:dyDescent="0.3">
      <c r="K2952" s="100">
        <v>282368528</v>
      </c>
      <c r="L2952" t="s">
        <v>4568</v>
      </c>
    </row>
    <row r="2953" spans="11:12" x14ac:dyDescent="0.3">
      <c r="K2953" s="100">
        <v>200036657</v>
      </c>
      <c r="L2953" t="s">
        <v>1817</v>
      </c>
    </row>
    <row r="2954" spans="11:12" x14ac:dyDescent="0.3">
      <c r="K2954" s="100">
        <v>206121212</v>
      </c>
      <c r="L2954" t="s">
        <v>3566</v>
      </c>
    </row>
    <row r="2955" spans="11:12" x14ac:dyDescent="0.3">
      <c r="K2955" s="100" t="s">
        <v>1862</v>
      </c>
      <c r="L2955" t="s">
        <v>7636</v>
      </c>
    </row>
    <row r="2956" spans="11:12" x14ac:dyDescent="0.3">
      <c r="K2956" s="100">
        <v>151701400</v>
      </c>
      <c r="L2956" t="s">
        <v>2571</v>
      </c>
    </row>
    <row r="2957" spans="11:12" x14ac:dyDescent="0.3">
      <c r="K2957" s="100">
        <v>123849701</v>
      </c>
      <c r="L2957" t="s">
        <v>2262</v>
      </c>
    </row>
    <row r="2958" spans="11:12" x14ac:dyDescent="0.3">
      <c r="K2958" s="100">
        <v>643841002</v>
      </c>
      <c r="L2958" t="s">
        <v>6093</v>
      </c>
    </row>
    <row r="2959" spans="11:12" x14ac:dyDescent="0.3">
      <c r="K2959" s="100">
        <v>207393384</v>
      </c>
      <c r="L2959" t="s">
        <v>3663</v>
      </c>
    </row>
    <row r="2960" spans="11:12" x14ac:dyDescent="0.3">
      <c r="K2960" s="100">
        <v>660603930</v>
      </c>
      <c r="L2960" t="s">
        <v>6158</v>
      </c>
    </row>
    <row r="2961" spans="11:12" x14ac:dyDescent="0.3">
      <c r="K2961" s="100">
        <v>735479393</v>
      </c>
      <c r="L2961" t="s">
        <v>6649</v>
      </c>
    </row>
    <row r="2962" spans="11:12" x14ac:dyDescent="0.3">
      <c r="K2962" s="100">
        <v>792878857</v>
      </c>
      <c r="L2962" t="s">
        <v>6952</v>
      </c>
    </row>
    <row r="2963" spans="11:12" x14ac:dyDescent="0.3">
      <c r="K2963" s="100">
        <v>264423117</v>
      </c>
      <c r="L2963" t="s">
        <v>4387</v>
      </c>
    </row>
    <row r="2964" spans="11:12" x14ac:dyDescent="0.3">
      <c r="K2964" s="100">
        <v>730809239</v>
      </c>
      <c r="L2964" t="s">
        <v>6617</v>
      </c>
    </row>
    <row r="2965" spans="11:12" x14ac:dyDescent="0.3">
      <c r="K2965" s="100">
        <v>306907573</v>
      </c>
      <c r="L2965" t="s">
        <v>4768</v>
      </c>
    </row>
    <row r="2966" spans="11:12" x14ac:dyDescent="0.3">
      <c r="K2966" s="100">
        <v>731820350</v>
      </c>
      <c r="L2966" t="s">
        <v>6628</v>
      </c>
    </row>
    <row r="2967" spans="11:12" x14ac:dyDescent="0.3">
      <c r="K2967" s="100">
        <v>811554197</v>
      </c>
      <c r="L2967" t="s">
        <v>7028</v>
      </c>
    </row>
    <row r="2968" spans="11:12" x14ac:dyDescent="0.3">
      <c r="K2968" s="100">
        <v>204156274</v>
      </c>
      <c r="L2968" t="s">
        <v>3417</v>
      </c>
    </row>
    <row r="2969" spans="11:12" x14ac:dyDescent="0.3">
      <c r="K2969" s="100">
        <v>606120885</v>
      </c>
      <c r="L2969" t="s">
        <v>655</v>
      </c>
    </row>
    <row r="2970" spans="11:12" x14ac:dyDescent="0.3">
      <c r="K2970" s="100">
        <v>205073850</v>
      </c>
      <c r="L2970" t="s">
        <v>3511</v>
      </c>
    </row>
    <row r="2971" spans="11:12" x14ac:dyDescent="0.3">
      <c r="K2971" s="100">
        <v>148235546</v>
      </c>
      <c r="L2971" t="s">
        <v>2543</v>
      </c>
    </row>
    <row r="2972" spans="11:12" x14ac:dyDescent="0.3">
      <c r="K2972" s="100">
        <v>202667086</v>
      </c>
      <c r="L2972" t="s">
        <v>3270</v>
      </c>
    </row>
    <row r="2973" spans="11:12" x14ac:dyDescent="0.3">
      <c r="K2973" s="100">
        <v>265408125</v>
      </c>
      <c r="L2973" t="s">
        <v>4401</v>
      </c>
    </row>
    <row r="2974" spans="11:12" x14ac:dyDescent="0.3">
      <c r="K2974" s="100">
        <v>204199259</v>
      </c>
      <c r="L2974" t="s">
        <v>3422</v>
      </c>
    </row>
    <row r="2975" spans="11:12" x14ac:dyDescent="0.3">
      <c r="K2975" s="100">
        <v>286986498</v>
      </c>
      <c r="L2975" t="s">
        <v>4599</v>
      </c>
    </row>
    <row r="2976" spans="11:12" x14ac:dyDescent="0.3">
      <c r="K2976" s="100">
        <v>427839109</v>
      </c>
      <c r="L2976" t="s">
        <v>5464</v>
      </c>
    </row>
    <row r="2977" spans="11:12" x14ac:dyDescent="0.3">
      <c r="K2977" s="100">
        <v>156235172</v>
      </c>
      <c r="L2977" t="s">
        <v>2608</v>
      </c>
    </row>
    <row r="2978" spans="11:12" x14ac:dyDescent="0.3">
      <c r="K2978" s="100">
        <v>127392188</v>
      </c>
      <c r="L2978" t="s">
        <v>2317</v>
      </c>
    </row>
    <row r="2979" spans="11:12" x14ac:dyDescent="0.3">
      <c r="K2979" s="100">
        <v>368671690</v>
      </c>
      <c r="L2979" t="s">
        <v>5248</v>
      </c>
    </row>
    <row r="2980" spans="11:12" x14ac:dyDescent="0.3">
      <c r="K2980" s="100">
        <v>269909803</v>
      </c>
      <c r="L2980" t="s">
        <v>4457</v>
      </c>
    </row>
    <row r="2981" spans="11:12" x14ac:dyDescent="0.3">
      <c r="K2981" s="100">
        <v>207323399</v>
      </c>
      <c r="L2981" t="s">
        <v>3652</v>
      </c>
    </row>
    <row r="2982" spans="11:12" x14ac:dyDescent="0.3">
      <c r="K2982" s="100">
        <v>138760618</v>
      </c>
      <c r="L2982" t="s">
        <v>2460</v>
      </c>
    </row>
    <row r="2983" spans="11:12" x14ac:dyDescent="0.3">
      <c r="K2983" s="100">
        <v>315507405</v>
      </c>
      <c r="L2983" t="s">
        <v>4842</v>
      </c>
    </row>
    <row r="2984" spans="11:12" x14ac:dyDescent="0.3">
      <c r="K2984" s="100">
        <v>315515220</v>
      </c>
      <c r="L2984" t="s">
        <v>4842</v>
      </c>
    </row>
    <row r="2985" spans="11:12" x14ac:dyDescent="0.3">
      <c r="K2985" s="100">
        <v>200153442</v>
      </c>
      <c r="L2985" t="s">
        <v>3012</v>
      </c>
    </row>
    <row r="2986" spans="11:12" x14ac:dyDescent="0.3">
      <c r="K2986" s="100">
        <v>678451380</v>
      </c>
      <c r="L2986" t="s">
        <v>6270</v>
      </c>
    </row>
    <row r="2987" spans="11:12" x14ac:dyDescent="0.3">
      <c r="K2987" s="100">
        <v>209838315</v>
      </c>
      <c r="L2987" t="s">
        <v>3861</v>
      </c>
    </row>
    <row r="2988" spans="11:12" x14ac:dyDescent="0.3">
      <c r="K2988" s="100">
        <v>508882220</v>
      </c>
      <c r="L2988" t="s">
        <v>5708</v>
      </c>
    </row>
    <row r="2989" spans="11:12" x14ac:dyDescent="0.3">
      <c r="K2989" s="100">
        <v>717527313</v>
      </c>
      <c r="L2989" t="s">
        <v>6512</v>
      </c>
    </row>
    <row r="2990" spans="11:12" x14ac:dyDescent="0.3">
      <c r="K2990" s="100">
        <v>200023923</v>
      </c>
      <c r="L2990" t="s">
        <v>2995</v>
      </c>
    </row>
    <row r="2991" spans="11:12" x14ac:dyDescent="0.3">
      <c r="K2991" s="100">
        <v>685379473</v>
      </c>
      <c r="L2991" t="s">
        <v>6328</v>
      </c>
    </row>
    <row r="2992" spans="11:12" x14ac:dyDescent="0.3">
      <c r="K2992" s="100">
        <v>208066073</v>
      </c>
      <c r="L2992" t="s">
        <v>3722</v>
      </c>
    </row>
    <row r="2993" spans="11:12" x14ac:dyDescent="0.3">
      <c r="K2993" s="100">
        <v>360888916</v>
      </c>
      <c r="L2993" t="s">
        <v>5191</v>
      </c>
    </row>
    <row r="2994" spans="11:12" x14ac:dyDescent="0.3">
      <c r="K2994" s="100">
        <v>536854940</v>
      </c>
      <c r="L2994" t="s">
        <v>5771</v>
      </c>
    </row>
    <row r="2995" spans="11:12" x14ac:dyDescent="0.3">
      <c r="K2995" s="100">
        <v>373517623</v>
      </c>
      <c r="L2995" t="s">
        <v>5280</v>
      </c>
    </row>
    <row r="2996" spans="11:12" x14ac:dyDescent="0.3">
      <c r="K2996" s="100">
        <v>209701377</v>
      </c>
      <c r="L2996" t="s">
        <v>3847</v>
      </c>
    </row>
    <row r="2997" spans="11:12" x14ac:dyDescent="0.3">
      <c r="K2997" s="100">
        <v>669996080</v>
      </c>
      <c r="L2997" t="s">
        <v>6214</v>
      </c>
    </row>
    <row r="2998" spans="11:12" x14ac:dyDescent="0.3">
      <c r="K2998" s="100">
        <v>200332882</v>
      </c>
      <c r="L2998" t="s">
        <v>3035</v>
      </c>
    </row>
    <row r="2999" spans="11:12" x14ac:dyDescent="0.3">
      <c r="K2999" s="100">
        <v>200553689</v>
      </c>
      <c r="L2999" t="s">
        <v>3055</v>
      </c>
    </row>
    <row r="3000" spans="11:12" x14ac:dyDescent="0.3">
      <c r="K3000" s="100">
        <v>671366913</v>
      </c>
      <c r="L3000" t="s">
        <v>6221</v>
      </c>
    </row>
    <row r="3001" spans="11:12" x14ac:dyDescent="0.3">
      <c r="K3001" s="100">
        <v>299217697</v>
      </c>
      <c r="L3001" t="s">
        <v>4701</v>
      </c>
    </row>
    <row r="3002" spans="11:12" x14ac:dyDescent="0.3">
      <c r="K3002" s="100">
        <v>203596767</v>
      </c>
      <c r="L3002" t="s">
        <v>3360</v>
      </c>
    </row>
    <row r="3003" spans="11:12" x14ac:dyDescent="0.3">
      <c r="K3003" s="100">
        <v>203674599</v>
      </c>
      <c r="L3003" t="s">
        <v>3365</v>
      </c>
    </row>
    <row r="3004" spans="11:12" x14ac:dyDescent="0.3">
      <c r="K3004" s="100">
        <v>150429030</v>
      </c>
      <c r="L3004" t="s">
        <v>2563</v>
      </c>
    </row>
    <row r="3005" spans="11:12" x14ac:dyDescent="0.3">
      <c r="K3005" s="100">
        <v>243044391</v>
      </c>
      <c r="L3005" t="s">
        <v>4213</v>
      </c>
    </row>
    <row r="3006" spans="11:12" x14ac:dyDescent="0.3">
      <c r="K3006" s="100">
        <v>388083735</v>
      </c>
      <c r="L3006" t="s">
        <v>5328</v>
      </c>
    </row>
    <row r="3007" spans="11:12" x14ac:dyDescent="0.3">
      <c r="K3007" s="100">
        <v>205632946</v>
      </c>
      <c r="L3007" t="s">
        <v>3546</v>
      </c>
    </row>
    <row r="3008" spans="11:12" x14ac:dyDescent="0.3">
      <c r="K3008" s="100">
        <v>720329131</v>
      </c>
      <c r="L3008" t="s">
        <v>6529</v>
      </c>
    </row>
    <row r="3009" spans="11:12" x14ac:dyDescent="0.3">
      <c r="K3009" s="100">
        <v>631670792</v>
      </c>
      <c r="L3009" t="s">
        <v>1307</v>
      </c>
    </row>
    <row r="3010" spans="11:12" x14ac:dyDescent="0.3">
      <c r="K3010" s="100">
        <v>204528562</v>
      </c>
      <c r="L3010" t="s">
        <v>3459</v>
      </c>
    </row>
    <row r="3011" spans="11:12" x14ac:dyDescent="0.3">
      <c r="K3011" s="100">
        <v>352705357</v>
      </c>
      <c r="L3011" t="s">
        <v>5124</v>
      </c>
    </row>
    <row r="3012" spans="11:12" x14ac:dyDescent="0.3">
      <c r="K3012" s="100">
        <v>202642333</v>
      </c>
      <c r="L3012" t="s">
        <v>3269</v>
      </c>
    </row>
    <row r="3013" spans="11:12" x14ac:dyDescent="0.3">
      <c r="K3013" s="100">
        <v>649647305</v>
      </c>
      <c r="L3013" t="s">
        <v>6124</v>
      </c>
    </row>
    <row r="3014" spans="11:12" x14ac:dyDescent="0.3">
      <c r="K3014" s="100">
        <v>384490697</v>
      </c>
      <c r="L3014" t="s">
        <v>5313</v>
      </c>
    </row>
    <row r="3015" spans="11:12" x14ac:dyDescent="0.3">
      <c r="K3015" s="100">
        <v>291505252</v>
      </c>
      <c r="L3015" t="s">
        <v>4648</v>
      </c>
    </row>
    <row r="3016" spans="11:12" x14ac:dyDescent="0.3">
      <c r="K3016" s="100">
        <v>239756484</v>
      </c>
      <c r="L3016" t="s">
        <v>4192</v>
      </c>
    </row>
    <row r="3017" spans="11:12" x14ac:dyDescent="0.3">
      <c r="K3017" s="100">
        <v>339092753</v>
      </c>
      <c r="L3017" t="s">
        <v>5010</v>
      </c>
    </row>
    <row r="3018" spans="11:12" x14ac:dyDescent="0.3">
      <c r="K3018" s="100">
        <v>816865506</v>
      </c>
      <c r="L3018" t="s">
        <v>7037</v>
      </c>
    </row>
    <row r="3019" spans="11:12" x14ac:dyDescent="0.3">
      <c r="K3019" s="100">
        <v>192098203</v>
      </c>
      <c r="L3019" t="s">
        <v>2936</v>
      </c>
    </row>
    <row r="3020" spans="11:12" x14ac:dyDescent="0.3">
      <c r="K3020" s="100">
        <v>743770366</v>
      </c>
      <c r="L3020" t="s">
        <v>6655</v>
      </c>
    </row>
    <row r="3021" spans="11:12" x14ac:dyDescent="0.3">
      <c r="K3021" s="100">
        <v>200862808</v>
      </c>
      <c r="L3021" t="s">
        <v>3080</v>
      </c>
    </row>
    <row r="3022" spans="11:12" x14ac:dyDescent="0.3">
      <c r="K3022" s="100">
        <v>270808174</v>
      </c>
      <c r="L3022" t="s">
        <v>4468</v>
      </c>
    </row>
    <row r="3023" spans="11:12" x14ac:dyDescent="0.3">
      <c r="K3023" s="100">
        <v>282323729</v>
      </c>
      <c r="L3023" t="s">
        <v>4567</v>
      </c>
    </row>
    <row r="3024" spans="11:12" x14ac:dyDescent="0.3">
      <c r="K3024" s="100">
        <v>672299420</v>
      </c>
      <c r="L3024" t="s">
        <v>6226</v>
      </c>
    </row>
    <row r="3025" spans="11:12" x14ac:dyDescent="0.3">
      <c r="K3025" s="100">
        <v>311144464</v>
      </c>
      <c r="L3025" t="s">
        <v>4801</v>
      </c>
    </row>
    <row r="3026" spans="11:12" x14ac:dyDescent="0.3">
      <c r="K3026" s="100">
        <v>161180360</v>
      </c>
      <c r="L3026" t="s">
        <v>2654</v>
      </c>
    </row>
    <row r="3027" spans="11:12" x14ac:dyDescent="0.3">
      <c r="K3027" s="100">
        <v>373687022</v>
      </c>
      <c r="L3027" t="s">
        <v>5281</v>
      </c>
    </row>
    <row r="3028" spans="11:12" x14ac:dyDescent="0.3">
      <c r="K3028" s="100">
        <v>858960797</v>
      </c>
      <c r="L3028" t="s">
        <v>7110</v>
      </c>
    </row>
    <row r="3029" spans="11:12" x14ac:dyDescent="0.3">
      <c r="K3029" s="100">
        <v>393234903</v>
      </c>
      <c r="L3029" t="s">
        <v>5355</v>
      </c>
    </row>
    <row r="3030" spans="11:12" x14ac:dyDescent="0.3">
      <c r="K3030" s="100">
        <v>414150365</v>
      </c>
      <c r="L3030" t="s">
        <v>5355</v>
      </c>
    </row>
    <row r="3031" spans="11:12" x14ac:dyDescent="0.3">
      <c r="K3031" s="100">
        <v>244490360</v>
      </c>
      <c r="L3031" t="s">
        <v>4219</v>
      </c>
    </row>
    <row r="3032" spans="11:12" x14ac:dyDescent="0.3">
      <c r="K3032" s="100">
        <v>239203647</v>
      </c>
      <c r="L3032" t="s">
        <v>4189</v>
      </c>
    </row>
    <row r="3033" spans="11:12" x14ac:dyDescent="0.3">
      <c r="K3033" s="100">
        <v>237497724</v>
      </c>
      <c r="L3033" t="s">
        <v>4166</v>
      </c>
    </row>
    <row r="3034" spans="11:12" x14ac:dyDescent="0.3">
      <c r="K3034" s="100">
        <v>318620296</v>
      </c>
      <c r="L3034" t="s">
        <v>4864</v>
      </c>
    </row>
    <row r="3035" spans="11:12" x14ac:dyDescent="0.3">
      <c r="K3035" s="100">
        <v>201006804</v>
      </c>
      <c r="L3035" t="s">
        <v>3097</v>
      </c>
    </row>
    <row r="3036" spans="11:12" x14ac:dyDescent="0.3">
      <c r="K3036" s="100">
        <v>150695732</v>
      </c>
      <c r="L3036" t="s">
        <v>2564</v>
      </c>
    </row>
    <row r="3037" spans="11:12" x14ac:dyDescent="0.3">
      <c r="K3037" s="100">
        <v>661009845</v>
      </c>
      <c r="L3037" t="s">
        <v>6162</v>
      </c>
    </row>
    <row r="3038" spans="11:12" x14ac:dyDescent="0.3">
      <c r="K3038" s="100">
        <v>193642764</v>
      </c>
      <c r="L3038" t="s">
        <v>2947</v>
      </c>
    </row>
    <row r="3039" spans="11:12" x14ac:dyDescent="0.3">
      <c r="K3039" s="100">
        <v>916682476</v>
      </c>
      <c r="L3039" t="s">
        <v>7362</v>
      </c>
    </row>
    <row r="3040" spans="11:12" x14ac:dyDescent="0.3">
      <c r="K3040" s="100">
        <v>629992847</v>
      </c>
      <c r="L3040" t="s">
        <v>6001</v>
      </c>
    </row>
    <row r="3041" spans="11:12" x14ac:dyDescent="0.3">
      <c r="K3041" s="100">
        <v>253477474</v>
      </c>
      <c r="L3041" t="s">
        <v>4298</v>
      </c>
    </row>
    <row r="3042" spans="11:12" x14ac:dyDescent="0.3">
      <c r="K3042" s="100">
        <v>205958465</v>
      </c>
      <c r="L3042" t="s">
        <v>3554</v>
      </c>
    </row>
    <row r="3043" spans="11:12" x14ac:dyDescent="0.3">
      <c r="K3043" s="100">
        <v>838502962</v>
      </c>
      <c r="L3043" t="s">
        <v>7057</v>
      </c>
    </row>
    <row r="3044" spans="11:12" x14ac:dyDescent="0.3">
      <c r="K3044" s="100">
        <v>686047237</v>
      </c>
      <c r="L3044" t="s">
        <v>6337</v>
      </c>
    </row>
    <row r="3045" spans="11:12" x14ac:dyDescent="0.3">
      <c r="K3045" s="100">
        <v>206970535</v>
      </c>
      <c r="L3045" t="s">
        <v>3626</v>
      </c>
    </row>
    <row r="3046" spans="11:12" x14ac:dyDescent="0.3">
      <c r="K3046" s="100">
        <v>672370957</v>
      </c>
      <c r="L3046" t="s">
        <v>6228</v>
      </c>
    </row>
    <row r="3047" spans="11:12" x14ac:dyDescent="0.3">
      <c r="K3047" s="100">
        <v>207211240</v>
      </c>
      <c r="L3047" t="s">
        <v>3641</v>
      </c>
    </row>
    <row r="3048" spans="11:12" x14ac:dyDescent="0.3">
      <c r="K3048" s="100">
        <v>208096041</v>
      </c>
      <c r="L3048" t="s">
        <v>3728</v>
      </c>
    </row>
    <row r="3049" spans="11:12" x14ac:dyDescent="0.3">
      <c r="K3049" s="100">
        <v>393956275</v>
      </c>
      <c r="L3049" t="s">
        <v>5361</v>
      </c>
    </row>
    <row r="3050" spans="11:12" x14ac:dyDescent="0.3">
      <c r="K3050" s="100">
        <v>205363716</v>
      </c>
      <c r="L3050" t="s">
        <v>3531</v>
      </c>
    </row>
    <row r="3051" spans="11:12" x14ac:dyDescent="0.3">
      <c r="K3051" s="100">
        <v>200148668</v>
      </c>
      <c r="L3051" t="s">
        <v>3011</v>
      </c>
    </row>
    <row r="3052" spans="11:12" x14ac:dyDescent="0.3">
      <c r="K3052" s="100">
        <v>191064461</v>
      </c>
      <c r="L3052" t="s">
        <v>2923</v>
      </c>
    </row>
    <row r="3053" spans="11:12" x14ac:dyDescent="0.3">
      <c r="K3053" s="100">
        <v>805720336</v>
      </c>
      <c r="L3053" t="s">
        <v>7001</v>
      </c>
    </row>
    <row r="3054" spans="11:12" x14ac:dyDescent="0.3">
      <c r="K3054" s="100">
        <v>896989812</v>
      </c>
      <c r="L3054" t="s">
        <v>7253</v>
      </c>
    </row>
    <row r="3055" spans="11:12" x14ac:dyDescent="0.3">
      <c r="K3055" s="100">
        <v>200543116</v>
      </c>
      <c r="L3055" t="s">
        <v>3053</v>
      </c>
    </row>
    <row r="3056" spans="11:12" x14ac:dyDescent="0.3">
      <c r="K3056" s="100">
        <v>209229171</v>
      </c>
      <c r="L3056" t="s">
        <v>1411</v>
      </c>
    </row>
    <row r="3057" spans="11:12" x14ac:dyDescent="0.3">
      <c r="K3057" s="100">
        <v>107239766</v>
      </c>
      <c r="L3057" t="s">
        <v>2076</v>
      </c>
    </row>
    <row r="3058" spans="11:12" x14ac:dyDescent="0.3">
      <c r="K3058" s="100">
        <v>196575561</v>
      </c>
      <c r="L3058" t="s">
        <v>2967</v>
      </c>
    </row>
    <row r="3059" spans="11:12" x14ac:dyDescent="0.3">
      <c r="K3059" s="100">
        <v>793273410</v>
      </c>
      <c r="L3059" t="s">
        <v>6957</v>
      </c>
    </row>
    <row r="3060" spans="11:12" x14ac:dyDescent="0.3">
      <c r="K3060" s="100">
        <v>390700504</v>
      </c>
      <c r="L3060" t="s">
        <v>5344</v>
      </c>
    </row>
    <row r="3061" spans="11:12" x14ac:dyDescent="0.3">
      <c r="K3061" s="100">
        <v>926024035</v>
      </c>
      <c r="L3061" t="s">
        <v>7383</v>
      </c>
    </row>
    <row r="3062" spans="11:12" x14ac:dyDescent="0.3">
      <c r="K3062" s="100">
        <v>413130000</v>
      </c>
      <c r="L3062" t="s">
        <v>5423</v>
      </c>
    </row>
    <row r="3063" spans="11:12" x14ac:dyDescent="0.3">
      <c r="K3063" s="100">
        <v>318387877</v>
      </c>
      <c r="L3063" t="s">
        <v>4862</v>
      </c>
    </row>
    <row r="3064" spans="11:12" x14ac:dyDescent="0.3">
      <c r="K3064" s="100">
        <v>399541042</v>
      </c>
      <c r="L3064" t="s">
        <v>5380</v>
      </c>
    </row>
    <row r="3065" spans="11:12" x14ac:dyDescent="0.3">
      <c r="K3065" s="100">
        <v>251906599</v>
      </c>
      <c r="L3065" t="s">
        <v>4290</v>
      </c>
    </row>
    <row r="3066" spans="11:12" x14ac:dyDescent="0.3">
      <c r="K3066" s="100">
        <v>787338011</v>
      </c>
      <c r="L3066" t="s">
        <v>6917</v>
      </c>
    </row>
    <row r="3067" spans="11:12" x14ac:dyDescent="0.3">
      <c r="K3067" s="100" t="s">
        <v>1884</v>
      </c>
      <c r="L3067" t="s">
        <v>7582</v>
      </c>
    </row>
    <row r="3068" spans="11:12" x14ac:dyDescent="0.3">
      <c r="K3068" s="100">
        <v>798851799</v>
      </c>
      <c r="L3068" t="s">
        <v>6984</v>
      </c>
    </row>
    <row r="3069" spans="11:12" x14ac:dyDescent="0.3">
      <c r="K3069" s="100">
        <v>734222305</v>
      </c>
      <c r="L3069" t="s">
        <v>671</v>
      </c>
    </row>
    <row r="3070" spans="11:12" x14ac:dyDescent="0.3">
      <c r="K3070" s="100">
        <v>940221315</v>
      </c>
      <c r="L3070" t="s">
        <v>7421</v>
      </c>
    </row>
    <row r="3071" spans="11:12" x14ac:dyDescent="0.3">
      <c r="K3071" s="100">
        <v>165524640</v>
      </c>
      <c r="L3071" t="s">
        <v>2688</v>
      </c>
    </row>
    <row r="3072" spans="11:12" x14ac:dyDescent="0.3">
      <c r="K3072" s="100">
        <v>217977665</v>
      </c>
      <c r="L3072" t="s">
        <v>3983</v>
      </c>
    </row>
    <row r="3073" spans="11:12" x14ac:dyDescent="0.3">
      <c r="K3073" s="100">
        <v>125177352</v>
      </c>
      <c r="L3073" t="s">
        <v>2283</v>
      </c>
    </row>
    <row r="3074" spans="11:12" x14ac:dyDescent="0.3">
      <c r="K3074" s="100">
        <v>143836525</v>
      </c>
      <c r="L3074" t="s">
        <v>2504</v>
      </c>
    </row>
    <row r="3075" spans="11:12" x14ac:dyDescent="0.3">
      <c r="K3075" s="100">
        <v>206824768</v>
      </c>
      <c r="L3075" t="s">
        <v>3607</v>
      </c>
    </row>
    <row r="3076" spans="11:12" x14ac:dyDescent="0.3">
      <c r="K3076" s="100">
        <v>106651019</v>
      </c>
      <c r="L3076" t="s">
        <v>2067</v>
      </c>
    </row>
    <row r="3077" spans="11:12" x14ac:dyDescent="0.3">
      <c r="K3077" s="100">
        <v>950534290</v>
      </c>
      <c r="L3077" t="s">
        <v>7448</v>
      </c>
    </row>
    <row r="3078" spans="11:12" x14ac:dyDescent="0.3">
      <c r="K3078" s="100">
        <v>301365721</v>
      </c>
      <c r="L3078" t="s">
        <v>4721</v>
      </c>
    </row>
    <row r="3079" spans="11:12" x14ac:dyDescent="0.3">
      <c r="K3079" s="100">
        <v>172368220</v>
      </c>
      <c r="L3079" t="s">
        <v>2752</v>
      </c>
    </row>
    <row r="3080" spans="11:12" x14ac:dyDescent="0.3">
      <c r="K3080" s="100">
        <v>208918542</v>
      </c>
      <c r="L3080" t="s">
        <v>914</v>
      </c>
    </row>
    <row r="3081" spans="11:12" x14ac:dyDescent="0.3">
      <c r="K3081" s="100">
        <v>707915153</v>
      </c>
      <c r="L3081" t="s">
        <v>6473</v>
      </c>
    </row>
    <row r="3082" spans="11:12" x14ac:dyDescent="0.3">
      <c r="K3082" s="100">
        <v>552990781</v>
      </c>
      <c r="L3082" t="s">
        <v>5814</v>
      </c>
    </row>
    <row r="3083" spans="11:12" x14ac:dyDescent="0.3">
      <c r="K3083" s="100">
        <v>320646472</v>
      </c>
      <c r="L3083" t="s">
        <v>4883</v>
      </c>
    </row>
    <row r="3084" spans="11:12" x14ac:dyDescent="0.3">
      <c r="K3084" s="100">
        <v>677594500</v>
      </c>
      <c r="L3084" t="s">
        <v>6263</v>
      </c>
    </row>
    <row r="3085" spans="11:12" x14ac:dyDescent="0.3">
      <c r="K3085" s="100">
        <v>426068486</v>
      </c>
      <c r="L3085" t="s">
        <v>5456</v>
      </c>
    </row>
    <row r="3086" spans="11:12" x14ac:dyDescent="0.3">
      <c r="K3086" s="100">
        <v>204371759</v>
      </c>
      <c r="L3086" t="s">
        <v>3449</v>
      </c>
    </row>
    <row r="3087" spans="11:12" x14ac:dyDescent="0.3">
      <c r="K3087" s="100">
        <v>206623971</v>
      </c>
      <c r="L3087" t="s">
        <v>3593</v>
      </c>
    </row>
    <row r="3088" spans="11:12" x14ac:dyDescent="0.3">
      <c r="K3088" s="100">
        <v>203212924</v>
      </c>
      <c r="L3088" t="s">
        <v>3321</v>
      </c>
    </row>
    <row r="3089" spans="11:12" x14ac:dyDescent="0.3">
      <c r="K3089" s="100">
        <v>715593289</v>
      </c>
      <c r="L3089" t="s">
        <v>6503</v>
      </c>
    </row>
    <row r="3090" spans="11:12" x14ac:dyDescent="0.3">
      <c r="K3090" s="100">
        <v>216850645</v>
      </c>
      <c r="L3090" t="s">
        <v>3967</v>
      </c>
    </row>
    <row r="3091" spans="11:12" x14ac:dyDescent="0.3">
      <c r="K3091" s="100">
        <v>352414239</v>
      </c>
      <c r="L3091" t="s">
        <v>5123</v>
      </c>
    </row>
    <row r="3092" spans="11:12" x14ac:dyDescent="0.3">
      <c r="K3092" s="100">
        <v>708409669</v>
      </c>
      <c r="L3092" t="s">
        <v>6476</v>
      </c>
    </row>
    <row r="3093" spans="11:12" x14ac:dyDescent="0.3">
      <c r="K3093" s="100">
        <v>201391297</v>
      </c>
      <c r="L3093" t="s">
        <v>3138</v>
      </c>
    </row>
    <row r="3094" spans="11:12" x14ac:dyDescent="0.3">
      <c r="K3094" s="100">
        <v>203768206</v>
      </c>
      <c r="L3094" t="s">
        <v>3379</v>
      </c>
    </row>
    <row r="3095" spans="11:12" x14ac:dyDescent="0.3">
      <c r="K3095" s="100">
        <v>129065443</v>
      </c>
      <c r="L3095" t="s">
        <v>2338</v>
      </c>
    </row>
    <row r="3096" spans="11:12" x14ac:dyDescent="0.3">
      <c r="K3096" s="100">
        <v>116478609</v>
      </c>
      <c r="L3096" t="s">
        <v>2178</v>
      </c>
    </row>
    <row r="3097" spans="11:12" x14ac:dyDescent="0.3">
      <c r="K3097" s="100">
        <v>201890794</v>
      </c>
      <c r="L3097" t="s">
        <v>3193</v>
      </c>
    </row>
    <row r="3098" spans="11:12" x14ac:dyDescent="0.3">
      <c r="K3098" s="100">
        <v>300172547</v>
      </c>
      <c r="L3098" t="s">
        <v>4711</v>
      </c>
    </row>
    <row r="3099" spans="11:12" x14ac:dyDescent="0.3">
      <c r="K3099" s="100">
        <v>209017771</v>
      </c>
      <c r="L3099" t="s">
        <v>3792</v>
      </c>
    </row>
    <row r="3100" spans="11:12" x14ac:dyDescent="0.3">
      <c r="K3100" s="100">
        <v>637266306</v>
      </c>
      <c r="L3100" t="s">
        <v>6062</v>
      </c>
    </row>
    <row r="3101" spans="11:12" x14ac:dyDescent="0.3">
      <c r="K3101" s="100">
        <v>464033769</v>
      </c>
      <c r="L3101" t="s">
        <v>5572</v>
      </c>
    </row>
    <row r="3102" spans="11:12" x14ac:dyDescent="0.3">
      <c r="K3102" s="100">
        <v>187841550</v>
      </c>
      <c r="L3102" t="s">
        <v>2900</v>
      </c>
    </row>
    <row r="3103" spans="11:12" x14ac:dyDescent="0.3">
      <c r="K3103" s="100">
        <v>200912023</v>
      </c>
      <c r="L3103" t="s">
        <v>3086</v>
      </c>
    </row>
    <row r="3104" spans="11:12" x14ac:dyDescent="0.3">
      <c r="K3104" s="100">
        <v>200986677</v>
      </c>
      <c r="L3104" t="s">
        <v>3095</v>
      </c>
    </row>
    <row r="3105" spans="11:12" x14ac:dyDescent="0.3">
      <c r="K3105" s="100">
        <v>261090260</v>
      </c>
      <c r="L3105" t="s">
        <v>4359</v>
      </c>
    </row>
    <row r="3106" spans="11:12" x14ac:dyDescent="0.3">
      <c r="K3106" s="100">
        <v>828227149</v>
      </c>
      <c r="L3106" t="s">
        <v>7048</v>
      </c>
    </row>
    <row r="3107" spans="11:12" x14ac:dyDescent="0.3">
      <c r="K3107" s="100" t="s">
        <v>1908</v>
      </c>
      <c r="L3107" t="s">
        <v>7618</v>
      </c>
    </row>
    <row r="3108" spans="11:12" x14ac:dyDescent="0.3">
      <c r="K3108" s="100">
        <v>308880672</v>
      </c>
      <c r="L3108" t="s">
        <v>4780</v>
      </c>
    </row>
    <row r="3109" spans="11:12" x14ac:dyDescent="0.3">
      <c r="K3109" s="100">
        <v>161158429</v>
      </c>
      <c r="L3109" t="s">
        <v>2652</v>
      </c>
    </row>
    <row r="3110" spans="11:12" x14ac:dyDescent="0.3">
      <c r="K3110" s="100">
        <v>368999741</v>
      </c>
      <c r="L3110" t="s">
        <v>5253</v>
      </c>
    </row>
    <row r="3111" spans="11:12" x14ac:dyDescent="0.3">
      <c r="K3111" s="100">
        <v>290054788</v>
      </c>
      <c r="L3111" t="s">
        <v>4630</v>
      </c>
    </row>
    <row r="3112" spans="11:12" x14ac:dyDescent="0.3">
      <c r="K3112" s="100">
        <v>356482000</v>
      </c>
      <c r="L3112" t="s">
        <v>1822</v>
      </c>
    </row>
    <row r="3113" spans="11:12" x14ac:dyDescent="0.3">
      <c r="K3113" s="100">
        <v>125968090</v>
      </c>
      <c r="L3113" t="s">
        <v>636</v>
      </c>
    </row>
    <row r="3114" spans="11:12" x14ac:dyDescent="0.3">
      <c r="K3114" s="100">
        <v>197849320</v>
      </c>
      <c r="L3114" t="s">
        <v>636</v>
      </c>
    </row>
    <row r="3115" spans="11:12" x14ac:dyDescent="0.3">
      <c r="K3115" s="100">
        <v>204290065</v>
      </c>
      <c r="L3115" t="s">
        <v>3436</v>
      </c>
    </row>
    <row r="3116" spans="11:12" x14ac:dyDescent="0.3">
      <c r="K3116" s="100">
        <v>680188939</v>
      </c>
      <c r="L3116" t="s">
        <v>6283</v>
      </c>
    </row>
    <row r="3117" spans="11:12" x14ac:dyDescent="0.3">
      <c r="K3117" s="100">
        <v>558933607</v>
      </c>
      <c r="L3117" t="s">
        <v>5826</v>
      </c>
    </row>
    <row r="3118" spans="11:12" x14ac:dyDescent="0.3">
      <c r="K3118" s="100">
        <v>208207963</v>
      </c>
      <c r="L3118" t="s">
        <v>3737</v>
      </c>
    </row>
    <row r="3119" spans="11:12" x14ac:dyDescent="0.3">
      <c r="K3119" s="100">
        <v>213131966</v>
      </c>
      <c r="L3119" t="s">
        <v>3939</v>
      </c>
    </row>
    <row r="3120" spans="11:12" x14ac:dyDescent="0.3">
      <c r="K3120" s="100">
        <v>475548540</v>
      </c>
      <c r="L3120" t="s">
        <v>3939</v>
      </c>
    </row>
    <row r="3121" spans="11:12" x14ac:dyDescent="0.3">
      <c r="K3121" s="100">
        <v>709312359</v>
      </c>
      <c r="L3121" t="s">
        <v>6482</v>
      </c>
    </row>
    <row r="3122" spans="11:12" x14ac:dyDescent="0.3">
      <c r="K3122" s="100">
        <v>783043696</v>
      </c>
      <c r="L3122" t="s">
        <v>6889</v>
      </c>
    </row>
    <row r="3123" spans="11:12" x14ac:dyDescent="0.3">
      <c r="K3123" s="100">
        <v>111994188</v>
      </c>
      <c r="L3123" t="s">
        <v>2123</v>
      </c>
    </row>
    <row r="3124" spans="11:12" x14ac:dyDescent="0.3">
      <c r="K3124" s="100">
        <v>367573325</v>
      </c>
      <c r="L3124" t="s">
        <v>5239</v>
      </c>
    </row>
    <row r="3125" spans="11:12" x14ac:dyDescent="0.3">
      <c r="K3125" s="100">
        <v>205511048</v>
      </c>
      <c r="L3125" t="s">
        <v>3539</v>
      </c>
    </row>
    <row r="3126" spans="11:12" x14ac:dyDescent="0.3">
      <c r="K3126" s="100">
        <v>819700001</v>
      </c>
      <c r="L3126" t="s">
        <v>7040</v>
      </c>
    </row>
    <row r="3127" spans="11:12" x14ac:dyDescent="0.3">
      <c r="K3127" s="100">
        <v>203643890</v>
      </c>
      <c r="L3127" t="s">
        <v>3361</v>
      </c>
    </row>
    <row r="3128" spans="11:12" x14ac:dyDescent="0.3">
      <c r="K3128" s="100">
        <v>876368765</v>
      </c>
      <c r="L3128" t="s">
        <v>7177</v>
      </c>
    </row>
    <row r="3129" spans="11:12" x14ac:dyDescent="0.3">
      <c r="K3129" s="100">
        <v>223999964</v>
      </c>
      <c r="L3129" t="s">
        <v>4036</v>
      </c>
    </row>
    <row r="3130" spans="11:12" x14ac:dyDescent="0.3">
      <c r="K3130" s="100">
        <v>299689891</v>
      </c>
      <c r="L3130" t="s">
        <v>4704</v>
      </c>
    </row>
    <row r="3131" spans="11:12" x14ac:dyDescent="0.3">
      <c r="K3131" s="100">
        <v>119345502</v>
      </c>
      <c r="L3131" t="s">
        <v>2218</v>
      </c>
    </row>
    <row r="3132" spans="11:12" x14ac:dyDescent="0.3">
      <c r="K3132" s="100">
        <v>883080297</v>
      </c>
      <c r="L3132" t="s">
        <v>7202</v>
      </c>
    </row>
    <row r="3133" spans="11:12" x14ac:dyDescent="0.3">
      <c r="K3133" s="100">
        <v>642528599</v>
      </c>
      <c r="L3133" t="s">
        <v>6084</v>
      </c>
    </row>
    <row r="3134" spans="11:12" x14ac:dyDescent="0.3">
      <c r="K3134" s="100">
        <v>720966654</v>
      </c>
      <c r="L3134" t="s">
        <v>6533</v>
      </c>
    </row>
    <row r="3135" spans="11:12" x14ac:dyDescent="0.3">
      <c r="K3135" s="100">
        <v>115406507</v>
      </c>
      <c r="L3135" t="s">
        <v>2167</v>
      </c>
    </row>
    <row r="3136" spans="11:12" x14ac:dyDescent="0.3">
      <c r="K3136" s="100">
        <v>485524401</v>
      </c>
      <c r="L3136" t="s">
        <v>5652</v>
      </c>
    </row>
    <row r="3137" spans="11:12" x14ac:dyDescent="0.3">
      <c r="K3137" s="100">
        <v>208543385</v>
      </c>
      <c r="L3137" t="s">
        <v>3771</v>
      </c>
    </row>
    <row r="3138" spans="11:12" x14ac:dyDescent="0.3">
      <c r="K3138" s="100">
        <v>970325379</v>
      </c>
      <c r="L3138" t="s">
        <v>7505</v>
      </c>
    </row>
    <row r="3139" spans="11:12" x14ac:dyDescent="0.3">
      <c r="K3139" s="100">
        <v>704011067</v>
      </c>
      <c r="L3139" t="s">
        <v>6461</v>
      </c>
    </row>
    <row r="3140" spans="11:12" x14ac:dyDescent="0.3">
      <c r="K3140" s="100">
        <v>100205629</v>
      </c>
      <c r="L3140" t="s">
        <v>1981</v>
      </c>
    </row>
    <row r="3141" spans="11:12" x14ac:dyDescent="0.3">
      <c r="K3141" s="100">
        <v>767928858</v>
      </c>
      <c r="L3141" t="s">
        <v>6765</v>
      </c>
    </row>
    <row r="3142" spans="11:12" x14ac:dyDescent="0.3">
      <c r="K3142" s="100">
        <v>485392157</v>
      </c>
      <c r="L3142" t="s">
        <v>5651</v>
      </c>
    </row>
    <row r="3143" spans="11:12" x14ac:dyDescent="0.3">
      <c r="K3143" s="100">
        <v>201675472</v>
      </c>
      <c r="L3143" t="s">
        <v>3162</v>
      </c>
    </row>
    <row r="3144" spans="11:12" x14ac:dyDescent="0.3">
      <c r="K3144" s="100">
        <v>187612276</v>
      </c>
      <c r="L3144" t="s">
        <v>2897</v>
      </c>
    </row>
    <row r="3145" spans="11:12" x14ac:dyDescent="0.3">
      <c r="K3145" s="100">
        <v>202081678</v>
      </c>
      <c r="L3145" t="s">
        <v>3212</v>
      </c>
    </row>
    <row r="3146" spans="11:12" x14ac:dyDescent="0.3">
      <c r="K3146" s="100">
        <v>202383289</v>
      </c>
      <c r="L3146" t="s">
        <v>3241</v>
      </c>
    </row>
    <row r="3147" spans="11:12" x14ac:dyDescent="0.3">
      <c r="K3147" s="100">
        <v>308055191</v>
      </c>
      <c r="L3147" t="s">
        <v>4774</v>
      </c>
    </row>
    <row r="3148" spans="11:12" x14ac:dyDescent="0.3">
      <c r="K3148" s="100" t="s">
        <v>1847</v>
      </c>
      <c r="L3148" t="s">
        <v>7667</v>
      </c>
    </row>
    <row r="3149" spans="11:12" x14ac:dyDescent="0.3">
      <c r="K3149" s="100">
        <v>245341091</v>
      </c>
      <c r="L3149" t="s">
        <v>4226</v>
      </c>
    </row>
    <row r="3150" spans="11:12" x14ac:dyDescent="0.3">
      <c r="K3150" s="100">
        <v>686606538</v>
      </c>
      <c r="L3150" t="s">
        <v>6349</v>
      </c>
    </row>
    <row r="3151" spans="11:12" x14ac:dyDescent="0.3">
      <c r="K3151" s="100">
        <v>109057746</v>
      </c>
      <c r="L3151" t="s">
        <v>2099</v>
      </c>
    </row>
    <row r="3152" spans="11:12" x14ac:dyDescent="0.3">
      <c r="K3152" s="100">
        <v>626871755</v>
      </c>
      <c r="L3152" t="s">
        <v>5984</v>
      </c>
    </row>
    <row r="3153" spans="11:12" x14ac:dyDescent="0.3">
      <c r="K3153" s="100">
        <v>121804549</v>
      </c>
      <c r="L3153" t="s">
        <v>2238</v>
      </c>
    </row>
    <row r="3154" spans="11:12" x14ac:dyDescent="0.3">
      <c r="K3154" s="100">
        <v>938792917</v>
      </c>
      <c r="L3154" t="s">
        <v>7415</v>
      </c>
    </row>
    <row r="3155" spans="11:12" x14ac:dyDescent="0.3">
      <c r="K3155" s="100">
        <v>468113481</v>
      </c>
      <c r="L3155" t="s">
        <v>5594</v>
      </c>
    </row>
    <row r="3156" spans="11:12" x14ac:dyDescent="0.3">
      <c r="K3156" s="100">
        <v>625400970</v>
      </c>
      <c r="L3156" t="s">
        <v>5974</v>
      </c>
    </row>
    <row r="3157" spans="11:12" x14ac:dyDescent="0.3">
      <c r="K3157" s="100">
        <v>580851320</v>
      </c>
      <c r="L3157" t="s">
        <v>5880</v>
      </c>
    </row>
    <row r="3158" spans="11:12" x14ac:dyDescent="0.3">
      <c r="K3158" s="100">
        <v>106795584</v>
      </c>
      <c r="L3158" t="s">
        <v>2071</v>
      </c>
    </row>
    <row r="3159" spans="11:12" x14ac:dyDescent="0.3">
      <c r="K3159" s="100">
        <v>774944141</v>
      </c>
      <c r="L3159" t="s">
        <v>6830</v>
      </c>
    </row>
    <row r="3160" spans="11:12" x14ac:dyDescent="0.3">
      <c r="K3160" s="100">
        <v>955511956</v>
      </c>
      <c r="L3160" t="s">
        <v>7463</v>
      </c>
    </row>
    <row r="3161" spans="11:12" x14ac:dyDescent="0.3">
      <c r="K3161" s="100">
        <v>528879225</v>
      </c>
      <c r="L3161" t="s">
        <v>5755</v>
      </c>
    </row>
    <row r="3162" spans="11:12" x14ac:dyDescent="0.3">
      <c r="K3162" s="100">
        <v>324468595</v>
      </c>
      <c r="L3162" t="s">
        <v>4910</v>
      </c>
    </row>
    <row r="3163" spans="11:12" x14ac:dyDescent="0.3">
      <c r="K3163" s="100">
        <v>205083573</v>
      </c>
      <c r="L3163" t="s">
        <v>3513</v>
      </c>
    </row>
    <row r="3164" spans="11:12" x14ac:dyDescent="0.3">
      <c r="K3164" s="100">
        <v>203065952</v>
      </c>
      <c r="L3164" t="s">
        <v>3311</v>
      </c>
    </row>
    <row r="3165" spans="11:12" x14ac:dyDescent="0.3">
      <c r="K3165" s="100">
        <v>207845587</v>
      </c>
      <c r="L3165" t="s">
        <v>3710</v>
      </c>
    </row>
    <row r="3166" spans="11:12" x14ac:dyDescent="0.3">
      <c r="K3166" s="100">
        <v>204756620</v>
      </c>
      <c r="L3166" t="s">
        <v>3477</v>
      </c>
    </row>
    <row r="3167" spans="11:12" x14ac:dyDescent="0.3">
      <c r="K3167" s="100">
        <v>777827952</v>
      </c>
      <c r="L3167" t="s">
        <v>6848</v>
      </c>
    </row>
    <row r="3168" spans="11:12" x14ac:dyDescent="0.3">
      <c r="K3168" s="100">
        <v>203803814</v>
      </c>
      <c r="L3168" t="s">
        <v>3383</v>
      </c>
    </row>
    <row r="3169" spans="11:12" x14ac:dyDescent="0.3">
      <c r="K3169" s="100">
        <v>631938396</v>
      </c>
      <c r="L3169" t="s">
        <v>6027</v>
      </c>
    </row>
    <row r="3170" spans="11:12" x14ac:dyDescent="0.3">
      <c r="K3170" s="100" t="s">
        <v>1866</v>
      </c>
      <c r="L3170" t="s">
        <v>7695</v>
      </c>
    </row>
    <row r="3171" spans="11:12" x14ac:dyDescent="0.3">
      <c r="K3171" s="100">
        <v>288404437</v>
      </c>
      <c r="L3171" t="s">
        <v>4609</v>
      </c>
    </row>
    <row r="3172" spans="11:12" x14ac:dyDescent="0.3">
      <c r="K3172" s="100">
        <v>132077746</v>
      </c>
      <c r="L3172" t="s">
        <v>2381</v>
      </c>
    </row>
    <row r="3173" spans="11:12" x14ac:dyDescent="0.3">
      <c r="K3173" s="100">
        <v>209031950</v>
      </c>
      <c r="L3173" t="s">
        <v>3793</v>
      </c>
    </row>
    <row r="3174" spans="11:12" x14ac:dyDescent="0.3">
      <c r="K3174" s="100">
        <v>203474416</v>
      </c>
      <c r="L3174" t="s">
        <v>3349</v>
      </c>
    </row>
    <row r="3175" spans="11:12" x14ac:dyDescent="0.3">
      <c r="K3175" s="100">
        <v>690542412</v>
      </c>
      <c r="L3175" t="s">
        <v>6387</v>
      </c>
    </row>
    <row r="3176" spans="11:12" x14ac:dyDescent="0.3">
      <c r="K3176" s="100">
        <v>398161521</v>
      </c>
      <c r="L3176" t="s">
        <v>1816</v>
      </c>
    </row>
    <row r="3177" spans="11:12" x14ac:dyDescent="0.3">
      <c r="K3177" s="100">
        <v>747033889</v>
      </c>
      <c r="L3177" t="s">
        <v>6665</v>
      </c>
    </row>
    <row r="3178" spans="11:12" x14ac:dyDescent="0.3">
      <c r="K3178" s="100">
        <v>288451770</v>
      </c>
      <c r="L3178" t="s">
        <v>4610</v>
      </c>
    </row>
    <row r="3179" spans="11:12" x14ac:dyDescent="0.3">
      <c r="K3179" s="100">
        <v>911080419</v>
      </c>
      <c r="L3179" t="s">
        <v>7334</v>
      </c>
    </row>
    <row r="3180" spans="11:12" x14ac:dyDescent="0.3">
      <c r="K3180" s="100">
        <v>261831872</v>
      </c>
      <c r="L3180" t="s">
        <v>4366</v>
      </c>
    </row>
    <row r="3181" spans="11:12" x14ac:dyDescent="0.3">
      <c r="K3181" s="100">
        <v>915120717</v>
      </c>
      <c r="L3181" t="s">
        <v>7354</v>
      </c>
    </row>
    <row r="3182" spans="11:12" x14ac:dyDescent="0.3">
      <c r="K3182" s="100">
        <v>632545231</v>
      </c>
      <c r="L3182" t="s">
        <v>901</v>
      </c>
    </row>
    <row r="3183" spans="11:12" x14ac:dyDescent="0.3">
      <c r="K3183" s="100">
        <v>690503310</v>
      </c>
      <c r="L3183" t="s">
        <v>6386</v>
      </c>
    </row>
    <row r="3184" spans="11:12" x14ac:dyDescent="0.3">
      <c r="K3184" s="100">
        <v>207436284</v>
      </c>
      <c r="L3184" t="s">
        <v>3667</v>
      </c>
    </row>
    <row r="3185" spans="11:12" x14ac:dyDescent="0.3">
      <c r="K3185" s="100">
        <v>145242169</v>
      </c>
      <c r="L3185" t="s">
        <v>2517</v>
      </c>
    </row>
    <row r="3186" spans="11:12" x14ac:dyDescent="0.3">
      <c r="K3186" s="100">
        <v>125780857</v>
      </c>
      <c r="L3186" t="s">
        <v>2290</v>
      </c>
    </row>
    <row r="3187" spans="11:12" x14ac:dyDescent="0.3">
      <c r="K3187" s="100">
        <v>136987658</v>
      </c>
      <c r="L3187" t="s">
        <v>2435</v>
      </c>
    </row>
    <row r="3188" spans="11:12" x14ac:dyDescent="0.3">
      <c r="K3188" s="100">
        <v>912596974</v>
      </c>
      <c r="L3188" t="s">
        <v>7345</v>
      </c>
    </row>
    <row r="3189" spans="11:12" x14ac:dyDescent="0.3">
      <c r="K3189" s="100">
        <v>959742219</v>
      </c>
      <c r="L3189" t="s">
        <v>7475</v>
      </c>
    </row>
    <row r="3190" spans="11:12" x14ac:dyDescent="0.3">
      <c r="K3190" s="100">
        <v>353222660</v>
      </c>
      <c r="L3190" t="s">
        <v>5128</v>
      </c>
    </row>
    <row r="3191" spans="11:12" x14ac:dyDescent="0.3">
      <c r="K3191" s="100">
        <v>330642122</v>
      </c>
      <c r="L3191" t="s">
        <v>4955</v>
      </c>
    </row>
    <row r="3192" spans="11:12" x14ac:dyDescent="0.3">
      <c r="K3192" s="100">
        <v>643755238</v>
      </c>
      <c r="L3192" t="s">
        <v>6090</v>
      </c>
    </row>
    <row r="3193" spans="11:12" x14ac:dyDescent="0.3">
      <c r="K3193" s="100">
        <v>144862007</v>
      </c>
      <c r="L3193" t="s">
        <v>2511</v>
      </c>
    </row>
    <row r="3194" spans="11:12" x14ac:dyDescent="0.3">
      <c r="K3194" s="100">
        <v>184614944</v>
      </c>
      <c r="L3194" t="s">
        <v>2878</v>
      </c>
    </row>
    <row r="3195" spans="11:12" x14ac:dyDescent="0.3">
      <c r="K3195" s="100">
        <v>675561060</v>
      </c>
      <c r="L3195" t="s">
        <v>6255</v>
      </c>
    </row>
    <row r="3196" spans="11:12" x14ac:dyDescent="0.3">
      <c r="K3196" s="100">
        <v>171356164</v>
      </c>
      <c r="L3196" t="s">
        <v>2739</v>
      </c>
    </row>
    <row r="3197" spans="11:12" x14ac:dyDescent="0.3">
      <c r="K3197" s="100">
        <v>611837526</v>
      </c>
      <c r="L3197" t="s">
        <v>1829</v>
      </c>
    </row>
    <row r="3198" spans="11:12" x14ac:dyDescent="0.3">
      <c r="K3198" s="100">
        <v>199793403</v>
      </c>
      <c r="L3198" t="s">
        <v>2992</v>
      </c>
    </row>
    <row r="3199" spans="11:12" x14ac:dyDescent="0.3">
      <c r="K3199" s="100">
        <v>682224703</v>
      </c>
      <c r="L3199" t="s">
        <v>6303</v>
      </c>
    </row>
    <row r="3200" spans="11:12" x14ac:dyDescent="0.3">
      <c r="K3200" s="100">
        <v>765132789</v>
      </c>
      <c r="L3200" t="s">
        <v>6742</v>
      </c>
    </row>
    <row r="3201" spans="11:12" x14ac:dyDescent="0.3">
      <c r="K3201" s="100">
        <v>786727553</v>
      </c>
      <c r="L3201" t="s">
        <v>6911</v>
      </c>
    </row>
    <row r="3202" spans="11:12" x14ac:dyDescent="0.3">
      <c r="K3202" s="100">
        <v>516996420</v>
      </c>
      <c r="L3202" t="s">
        <v>5728</v>
      </c>
    </row>
    <row r="3203" spans="11:12" x14ac:dyDescent="0.3">
      <c r="K3203" s="100">
        <v>885363830</v>
      </c>
      <c r="L3203" t="s">
        <v>7212</v>
      </c>
    </row>
    <row r="3204" spans="11:12" x14ac:dyDescent="0.3">
      <c r="K3204" s="100">
        <v>646176867</v>
      </c>
      <c r="L3204" t="s">
        <v>6110</v>
      </c>
    </row>
    <row r="3205" spans="11:12" x14ac:dyDescent="0.3">
      <c r="K3205" s="100">
        <v>955012550</v>
      </c>
      <c r="L3205" t="s">
        <v>7457</v>
      </c>
    </row>
    <row r="3206" spans="11:12" x14ac:dyDescent="0.3">
      <c r="K3206" s="100">
        <v>345587535</v>
      </c>
      <c r="L3206" t="s">
        <v>5072</v>
      </c>
    </row>
    <row r="3207" spans="11:12" x14ac:dyDescent="0.3">
      <c r="K3207" s="100">
        <v>917037744</v>
      </c>
      <c r="L3207" t="s">
        <v>7363</v>
      </c>
    </row>
    <row r="3208" spans="11:12" x14ac:dyDescent="0.3">
      <c r="K3208" s="100">
        <v>938121079</v>
      </c>
      <c r="L3208" t="s">
        <v>7411</v>
      </c>
    </row>
    <row r="3209" spans="11:12" x14ac:dyDescent="0.3">
      <c r="K3209" s="100">
        <v>222714106</v>
      </c>
      <c r="L3209" t="s">
        <v>4027</v>
      </c>
    </row>
    <row r="3210" spans="11:12" x14ac:dyDescent="0.3">
      <c r="K3210" s="100">
        <v>264864208</v>
      </c>
      <c r="L3210" t="s">
        <v>4393</v>
      </c>
    </row>
    <row r="3211" spans="11:12" x14ac:dyDescent="0.3">
      <c r="K3211" s="100">
        <v>112729879</v>
      </c>
      <c r="L3211" t="s">
        <v>2134</v>
      </c>
    </row>
    <row r="3212" spans="11:12" x14ac:dyDescent="0.3">
      <c r="K3212" s="100">
        <v>104298834</v>
      </c>
      <c r="L3212" t="s">
        <v>2046</v>
      </c>
    </row>
    <row r="3213" spans="11:12" x14ac:dyDescent="0.3">
      <c r="K3213" s="100">
        <v>290639816</v>
      </c>
      <c r="L3213" t="s">
        <v>2046</v>
      </c>
    </row>
    <row r="3214" spans="11:12" x14ac:dyDescent="0.3">
      <c r="K3214" s="100">
        <v>305994618</v>
      </c>
      <c r="L3214" t="s">
        <v>2046</v>
      </c>
    </row>
    <row r="3215" spans="11:12" x14ac:dyDescent="0.3">
      <c r="K3215" s="100">
        <v>855775255</v>
      </c>
      <c r="L3215" t="s">
        <v>2046</v>
      </c>
    </row>
    <row r="3216" spans="11:12" x14ac:dyDescent="0.3">
      <c r="K3216" s="100">
        <v>166044642</v>
      </c>
      <c r="L3216" t="s">
        <v>2695</v>
      </c>
    </row>
    <row r="3217" spans="11:12" x14ac:dyDescent="0.3">
      <c r="K3217" s="100">
        <v>250761520</v>
      </c>
      <c r="L3217" t="s">
        <v>4280</v>
      </c>
    </row>
    <row r="3218" spans="11:12" x14ac:dyDescent="0.3">
      <c r="K3218" s="100">
        <v>316921345</v>
      </c>
      <c r="L3218" t="s">
        <v>4851</v>
      </c>
    </row>
    <row r="3219" spans="11:12" x14ac:dyDescent="0.3">
      <c r="K3219" s="100">
        <v>559491446</v>
      </c>
      <c r="L3219" t="s">
        <v>5827</v>
      </c>
    </row>
    <row r="3220" spans="11:12" x14ac:dyDescent="0.3">
      <c r="K3220" s="100">
        <v>146695426</v>
      </c>
      <c r="L3220" t="s">
        <v>2533</v>
      </c>
    </row>
    <row r="3221" spans="11:12" x14ac:dyDescent="0.3">
      <c r="K3221" s="100">
        <v>986994777</v>
      </c>
      <c r="L3221" t="s">
        <v>7554</v>
      </c>
    </row>
    <row r="3222" spans="11:12" x14ac:dyDescent="0.3">
      <c r="K3222" s="100">
        <v>269633352</v>
      </c>
      <c r="L3222" t="s">
        <v>4451</v>
      </c>
    </row>
    <row r="3223" spans="11:12" x14ac:dyDescent="0.3">
      <c r="K3223" s="100">
        <v>267504199</v>
      </c>
      <c r="L3223" t="s">
        <v>4426</v>
      </c>
    </row>
    <row r="3224" spans="11:12" x14ac:dyDescent="0.3">
      <c r="K3224" s="100">
        <v>317247567</v>
      </c>
      <c r="L3224" t="s">
        <v>4854</v>
      </c>
    </row>
    <row r="3225" spans="11:12" x14ac:dyDescent="0.3">
      <c r="K3225" s="100">
        <v>161286737</v>
      </c>
      <c r="L3225" t="s">
        <v>2659</v>
      </c>
    </row>
    <row r="3226" spans="11:12" x14ac:dyDescent="0.3">
      <c r="K3226" s="100">
        <v>698753439</v>
      </c>
      <c r="L3226" t="s">
        <v>6449</v>
      </c>
    </row>
    <row r="3227" spans="11:12" x14ac:dyDescent="0.3">
      <c r="K3227" s="100">
        <v>698144750</v>
      </c>
      <c r="L3227" t="s">
        <v>6443</v>
      </c>
    </row>
    <row r="3228" spans="11:12" x14ac:dyDescent="0.3">
      <c r="K3228" s="100">
        <v>123919505</v>
      </c>
      <c r="L3228" t="s">
        <v>2265</v>
      </c>
    </row>
    <row r="3229" spans="11:12" x14ac:dyDescent="0.3">
      <c r="K3229" s="100">
        <v>664199319</v>
      </c>
      <c r="L3229" t="s">
        <v>6172</v>
      </c>
    </row>
    <row r="3230" spans="11:12" x14ac:dyDescent="0.3">
      <c r="K3230" s="100">
        <v>235240980</v>
      </c>
      <c r="L3230" t="s">
        <v>4152</v>
      </c>
    </row>
    <row r="3231" spans="11:12" x14ac:dyDescent="0.3">
      <c r="K3231" s="100">
        <v>264587360</v>
      </c>
      <c r="L3231" t="s">
        <v>4389</v>
      </c>
    </row>
    <row r="3232" spans="11:12" x14ac:dyDescent="0.3">
      <c r="K3232" s="100">
        <v>282322501</v>
      </c>
      <c r="L3232" t="s">
        <v>4566</v>
      </c>
    </row>
    <row r="3233" spans="11:12" x14ac:dyDescent="0.3">
      <c r="K3233" s="100">
        <v>210155974</v>
      </c>
      <c r="L3233" t="s">
        <v>3890</v>
      </c>
    </row>
    <row r="3234" spans="11:12" x14ac:dyDescent="0.3">
      <c r="K3234" s="100">
        <v>996650170</v>
      </c>
      <c r="L3234" t="s">
        <v>7576</v>
      </c>
    </row>
    <row r="3235" spans="11:12" x14ac:dyDescent="0.3">
      <c r="K3235" s="100">
        <v>303980105</v>
      </c>
      <c r="L3235" t="s">
        <v>4742</v>
      </c>
    </row>
    <row r="3236" spans="11:12" x14ac:dyDescent="0.3">
      <c r="K3236" s="100">
        <v>454936302</v>
      </c>
      <c r="L3236" t="s">
        <v>5541</v>
      </c>
    </row>
    <row r="3237" spans="11:12" x14ac:dyDescent="0.3">
      <c r="K3237" s="100">
        <v>674146892</v>
      </c>
      <c r="L3237" t="s">
        <v>6242</v>
      </c>
    </row>
    <row r="3238" spans="11:12" x14ac:dyDescent="0.3">
      <c r="K3238" s="100">
        <v>345009477</v>
      </c>
      <c r="L3238" t="s">
        <v>5067</v>
      </c>
    </row>
    <row r="3239" spans="11:12" x14ac:dyDescent="0.3">
      <c r="K3239" s="100">
        <v>692404858</v>
      </c>
      <c r="L3239" t="s">
        <v>6398</v>
      </c>
    </row>
    <row r="3240" spans="11:12" x14ac:dyDescent="0.3">
      <c r="K3240" s="100">
        <v>160461861</v>
      </c>
      <c r="L3240" t="s">
        <v>2635</v>
      </c>
    </row>
    <row r="3241" spans="11:12" x14ac:dyDescent="0.3">
      <c r="K3241" s="100">
        <v>263124758</v>
      </c>
      <c r="L3241" t="s">
        <v>4375</v>
      </c>
    </row>
    <row r="3242" spans="11:12" x14ac:dyDescent="0.3">
      <c r="K3242" s="100">
        <v>104675638</v>
      </c>
      <c r="L3242" t="s">
        <v>2049</v>
      </c>
    </row>
    <row r="3243" spans="11:12" x14ac:dyDescent="0.3">
      <c r="K3243" s="100">
        <v>202050580</v>
      </c>
      <c r="L3243" t="s">
        <v>3209</v>
      </c>
    </row>
    <row r="3244" spans="11:12" x14ac:dyDescent="0.3">
      <c r="K3244" s="100">
        <v>723860490</v>
      </c>
      <c r="L3244" t="s">
        <v>6564</v>
      </c>
    </row>
    <row r="3245" spans="11:12" x14ac:dyDescent="0.3">
      <c r="K3245" s="100">
        <v>312039052</v>
      </c>
      <c r="L3245" t="s">
        <v>4812</v>
      </c>
    </row>
    <row r="3246" spans="11:12" x14ac:dyDescent="0.3">
      <c r="K3246" s="100">
        <v>989686976</v>
      </c>
      <c r="L3246" t="s">
        <v>7559</v>
      </c>
    </row>
    <row r="3247" spans="11:12" x14ac:dyDescent="0.3">
      <c r="K3247" s="100">
        <v>618436470</v>
      </c>
      <c r="L3247" t="s">
        <v>5929</v>
      </c>
    </row>
    <row r="3248" spans="11:12" x14ac:dyDescent="0.3">
      <c r="K3248" s="100">
        <v>334599264</v>
      </c>
      <c r="L3248" t="s">
        <v>4981</v>
      </c>
    </row>
    <row r="3249" spans="11:12" x14ac:dyDescent="0.3">
      <c r="K3249" s="100">
        <v>271467397</v>
      </c>
      <c r="L3249" t="s">
        <v>4475</v>
      </c>
    </row>
    <row r="3250" spans="11:12" x14ac:dyDescent="0.3">
      <c r="K3250" s="100">
        <v>203295212</v>
      </c>
      <c r="L3250" t="s">
        <v>3332</v>
      </c>
    </row>
    <row r="3251" spans="11:12" x14ac:dyDescent="0.3">
      <c r="K3251" s="100">
        <v>726410542</v>
      </c>
      <c r="L3251" t="s">
        <v>6576</v>
      </c>
    </row>
    <row r="3252" spans="11:12" x14ac:dyDescent="0.3">
      <c r="K3252" s="100">
        <v>265166261</v>
      </c>
      <c r="L3252" t="s">
        <v>4398</v>
      </c>
    </row>
    <row r="3253" spans="11:12" x14ac:dyDescent="0.3">
      <c r="K3253" s="100">
        <v>522834220</v>
      </c>
      <c r="L3253" t="s">
        <v>5740</v>
      </c>
    </row>
    <row r="3254" spans="11:12" x14ac:dyDescent="0.3">
      <c r="K3254" s="100">
        <v>346306653</v>
      </c>
      <c r="L3254" t="s">
        <v>5078</v>
      </c>
    </row>
    <row r="3255" spans="11:12" x14ac:dyDescent="0.3">
      <c r="K3255" s="100">
        <v>232750871</v>
      </c>
      <c r="L3255" t="s">
        <v>4122</v>
      </c>
    </row>
    <row r="3256" spans="11:12" x14ac:dyDescent="0.3">
      <c r="K3256" s="100">
        <v>307456222</v>
      </c>
      <c r="L3256" t="s">
        <v>4771</v>
      </c>
    </row>
    <row r="3257" spans="11:12" x14ac:dyDescent="0.3">
      <c r="K3257" s="100">
        <v>204091301</v>
      </c>
      <c r="L3257" t="s">
        <v>3407</v>
      </c>
    </row>
    <row r="3258" spans="11:12" x14ac:dyDescent="0.3">
      <c r="K3258" s="100">
        <v>461782302</v>
      </c>
      <c r="L3258" t="s">
        <v>5566</v>
      </c>
    </row>
    <row r="3259" spans="11:12" x14ac:dyDescent="0.3">
      <c r="K3259" s="100">
        <v>574223440</v>
      </c>
      <c r="L3259" t="s">
        <v>5855</v>
      </c>
    </row>
    <row r="3260" spans="11:12" x14ac:dyDescent="0.3">
      <c r="K3260" s="100">
        <v>205192404</v>
      </c>
      <c r="L3260" t="s">
        <v>3521</v>
      </c>
    </row>
    <row r="3261" spans="11:12" x14ac:dyDescent="0.3">
      <c r="K3261" s="100">
        <v>698575298</v>
      </c>
      <c r="L3261" t="s">
        <v>6446</v>
      </c>
    </row>
    <row r="3262" spans="11:12" x14ac:dyDescent="0.3">
      <c r="K3262" s="100">
        <v>898588270</v>
      </c>
      <c r="L3262" t="s">
        <v>7263</v>
      </c>
    </row>
    <row r="3263" spans="11:12" x14ac:dyDescent="0.3">
      <c r="K3263" s="100">
        <v>307013967</v>
      </c>
      <c r="L3263" t="s">
        <v>4770</v>
      </c>
    </row>
    <row r="3264" spans="11:12" x14ac:dyDescent="0.3">
      <c r="K3264" s="100">
        <v>388865423</v>
      </c>
      <c r="L3264" t="s">
        <v>5333</v>
      </c>
    </row>
    <row r="3265" spans="11:12" x14ac:dyDescent="0.3">
      <c r="K3265" s="100">
        <v>202559851</v>
      </c>
      <c r="L3265" t="s">
        <v>3263</v>
      </c>
    </row>
    <row r="3266" spans="11:12" x14ac:dyDescent="0.3">
      <c r="K3266" s="100">
        <v>103983347</v>
      </c>
      <c r="L3266" t="s">
        <v>2042</v>
      </c>
    </row>
    <row r="3267" spans="11:12" x14ac:dyDescent="0.3">
      <c r="K3267" s="100">
        <v>180955550</v>
      </c>
      <c r="L3267" t="s">
        <v>2842</v>
      </c>
    </row>
    <row r="3268" spans="11:12" x14ac:dyDescent="0.3">
      <c r="K3268" s="100">
        <v>444178868</v>
      </c>
      <c r="L3268" t="s">
        <v>5509</v>
      </c>
    </row>
    <row r="3269" spans="11:12" x14ac:dyDescent="0.3">
      <c r="K3269" s="100">
        <v>763386031</v>
      </c>
      <c r="L3269" t="s">
        <v>6724</v>
      </c>
    </row>
    <row r="3270" spans="11:12" x14ac:dyDescent="0.3">
      <c r="K3270" s="100">
        <v>337318983</v>
      </c>
      <c r="L3270" t="s">
        <v>5000</v>
      </c>
    </row>
    <row r="3271" spans="11:12" x14ac:dyDescent="0.3">
      <c r="K3271" s="100">
        <v>393422467</v>
      </c>
      <c r="L3271" t="s">
        <v>5357</v>
      </c>
    </row>
    <row r="3272" spans="11:12" x14ac:dyDescent="0.3">
      <c r="K3272" s="100">
        <v>169024642</v>
      </c>
      <c r="L3272" t="s">
        <v>2724</v>
      </c>
    </row>
    <row r="3273" spans="11:12" x14ac:dyDescent="0.3">
      <c r="K3273" s="100">
        <v>208199287</v>
      </c>
      <c r="L3273" t="s">
        <v>3735</v>
      </c>
    </row>
    <row r="3274" spans="11:12" x14ac:dyDescent="0.3">
      <c r="K3274" s="100">
        <v>417566848</v>
      </c>
      <c r="L3274" t="s">
        <v>5434</v>
      </c>
    </row>
    <row r="3275" spans="11:12" x14ac:dyDescent="0.3">
      <c r="K3275" s="100">
        <v>441952562</v>
      </c>
      <c r="L3275" t="s">
        <v>5504</v>
      </c>
    </row>
    <row r="3276" spans="11:12" x14ac:dyDescent="0.3">
      <c r="K3276" s="100">
        <v>570854968</v>
      </c>
      <c r="L3276" t="s">
        <v>5843</v>
      </c>
    </row>
    <row r="3277" spans="11:12" x14ac:dyDescent="0.3">
      <c r="K3277" s="100">
        <v>103349133</v>
      </c>
      <c r="L3277" t="s">
        <v>2030</v>
      </c>
    </row>
    <row r="3278" spans="11:12" x14ac:dyDescent="0.3">
      <c r="K3278" s="100">
        <v>324080066</v>
      </c>
      <c r="L3278" t="s">
        <v>4909</v>
      </c>
    </row>
    <row r="3279" spans="11:12" x14ac:dyDescent="0.3">
      <c r="K3279" s="100">
        <v>323894167</v>
      </c>
      <c r="L3279" t="s">
        <v>4908</v>
      </c>
    </row>
    <row r="3280" spans="11:12" x14ac:dyDescent="0.3">
      <c r="K3280" s="100">
        <v>411828620</v>
      </c>
      <c r="L3280" t="s">
        <v>5417</v>
      </c>
    </row>
    <row r="3281" spans="11:12" x14ac:dyDescent="0.3">
      <c r="K3281" s="100">
        <v>294277013</v>
      </c>
      <c r="L3281" t="s">
        <v>4673</v>
      </c>
    </row>
    <row r="3282" spans="11:12" x14ac:dyDescent="0.3">
      <c r="K3282" s="100">
        <v>320970547</v>
      </c>
      <c r="L3282" t="s">
        <v>4886</v>
      </c>
    </row>
    <row r="3283" spans="11:12" x14ac:dyDescent="0.3">
      <c r="K3283" s="100">
        <v>322166001</v>
      </c>
      <c r="L3283" t="s">
        <v>4886</v>
      </c>
    </row>
    <row r="3284" spans="11:12" x14ac:dyDescent="0.3">
      <c r="K3284" s="100">
        <v>410780640</v>
      </c>
      <c r="L3284" t="s">
        <v>5413</v>
      </c>
    </row>
    <row r="3285" spans="11:12" x14ac:dyDescent="0.3">
      <c r="K3285" s="100">
        <v>202478921</v>
      </c>
      <c r="L3285" t="s">
        <v>3253</v>
      </c>
    </row>
    <row r="3286" spans="11:12" x14ac:dyDescent="0.3">
      <c r="K3286" s="100">
        <v>925489875</v>
      </c>
      <c r="L3286" t="s">
        <v>7378</v>
      </c>
    </row>
    <row r="3287" spans="11:12" x14ac:dyDescent="0.3">
      <c r="K3287" s="100">
        <v>131348185</v>
      </c>
      <c r="L3287" t="s">
        <v>2375</v>
      </c>
    </row>
    <row r="3288" spans="11:12" x14ac:dyDescent="0.3">
      <c r="K3288" s="100">
        <v>764969685</v>
      </c>
      <c r="L3288" t="s">
        <v>6737</v>
      </c>
    </row>
    <row r="3289" spans="11:12" x14ac:dyDescent="0.3">
      <c r="K3289" s="100">
        <v>699715590</v>
      </c>
      <c r="L3289" t="s">
        <v>6453</v>
      </c>
    </row>
    <row r="3290" spans="11:12" x14ac:dyDescent="0.3">
      <c r="K3290" s="100">
        <v>204980419</v>
      </c>
      <c r="L3290" t="s">
        <v>3499</v>
      </c>
    </row>
    <row r="3291" spans="11:12" x14ac:dyDescent="0.3">
      <c r="K3291" s="100">
        <v>811512117</v>
      </c>
      <c r="L3291" t="s">
        <v>7027</v>
      </c>
    </row>
    <row r="3292" spans="11:12" x14ac:dyDescent="0.3">
      <c r="K3292" s="100">
        <v>120883755</v>
      </c>
      <c r="L3292" t="s">
        <v>2230</v>
      </c>
    </row>
    <row r="3293" spans="11:12" x14ac:dyDescent="0.3">
      <c r="K3293" s="100">
        <v>208252868</v>
      </c>
      <c r="L3293" t="s">
        <v>3741</v>
      </c>
    </row>
    <row r="3294" spans="11:12" x14ac:dyDescent="0.3">
      <c r="K3294" s="100">
        <v>628330247</v>
      </c>
      <c r="L3294" t="s">
        <v>5993</v>
      </c>
    </row>
    <row r="3295" spans="11:12" x14ac:dyDescent="0.3">
      <c r="K3295" s="100">
        <v>343863241</v>
      </c>
      <c r="L3295" t="s">
        <v>5053</v>
      </c>
    </row>
    <row r="3296" spans="11:12" x14ac:dyDescent="0.3">
      <c r="K3296" s="100">
        <v>410208229</v>
      </c>
      <c r="L3296" t="s">
        <v>5053</v>
      </c>
    </row>
    <row r="3297" spans="11:12" x14ac:dyDescent="0.3">
      <c r="K3297" s="100">
        <v>980146111</v>
      </c>
      <c r="L3297" t="s">
        <v>7536</v>
      </c>
    </row>
    <row r="3298" spans="11:12" x14ac:dyDescent="0.3">
      <c r="K3298" s="100">
        <v>647231136</v>
      </c>
      <c r="L3298" t="s">
        <v>6115</v>
      </c>
    </row>
    <row r="3299" spans="11:12" x14ac:dyDescent="0.3">
      <c r="K3299" s="100">
        <v>647229590</v>
      </c>
      <c r="L3299" t="s">
        <v>6114</v>
      </c>
    </row>
    <row r="3300" spans="11:12" x14ac:dyDescent="0.3">
      <c r="K3300" s="100">
        <v>593800008</v>
      </c>
      <c r="L3300" t="s">
        <v>5907</v>
      </c>
    </row>
    <row r="3301" spans="11:12" x14ac:dyDescent="0.3">
      <c r="K3301" s="100">
        <v>683847593</v>
      </c>
      <c r="L3301" t="s">
        <v>6312</v>
      </c>
    </row>
    <row r="3302" spans="11:12" x14ac:dyDescent="0.3">
      <c r="K3302" s="100">
        <v>199725033</v>
      </c>
      <c r="L3302" t="s">
        <v>2989</v>
      </c>
    </row>
    <row r="3303" spans="11:12" x14ac:dyDescent="0.3">
      <c r="K3303" s="100">
        <v>187855071</v>
      </c>
      <c r="L3303" t="s">
        <v>2901</v>
      </c>
    </row>
    <row r="3304" spans="11:12" x14ac:dyDescent="0.3">
      <c r="K3304" s="100">
        <v>121199211</v>
      </c>
      <c r="L3304" t="s">
        <v>2234</v>
      </c>
    </row>
    <row r="3305" spans="11:12" x14ac:dyDescent="0.3">
      <c r="K3305" s="100">
        <v>790732839</v>
      </c>
      <c r="L3305" t="s">
        <v>6935</v>
      </c>
    </row>
    <row r="3306" spans="11:12" x14ac:dyDescent="0.3">
      <c r="K3306" s="100">
        <v>810814136</v>
      </c>
      <c r="L3306" t="s">
        <v>7020</v>
      </c>
    </row>
    <row r="3307" spans="11:12" x14ac:dyDescent="0.3">
      <c r="K3307" s="100">
        <v>206833026</v>
      </c>
      <c r="L3307" t="s">
        <v>3610</v>
      </c>
    </row>
    <row r="3308" spans="11:12" x14ac:dyDescent="0.3">
      <c r="K3308" s="100">
        <v>366485171</v>
      </c>
      <c r="L3308" t="s">
        <v>5231</v>
      </c>
    </row>
    <row r="3309" spans="11:12" x14ac:dyDescent="0.3">
      <c r="K3309" s="100">
        <v>871865477</v>
      </c>
      <c r="L3309" t="s">
        <v>7150</v>
      </c>
    </row>
    <row r="3310" spans="11:12" x14ac:dyDescent="0.3">
      <c r="K3310" s="100">
        <v>757676656</v>
      </c>
      <c r="L3310" t="s">
        <v>6694</v>
      </c>
    </row>
    <row r="3311" spans="11:12" x14ac:dyDescent="0.3">
      <c r="K3311" s="100">
        <v>286600000</v>
      </c>
      <c r="L3311" t="s">
        <v>4596</v>
      </c>
    </row>
    <row r="3312" spans="11:12" x14ac:dyDescent="0.3">
      <c r="K3312" s="100">
        <v>375382237</v>
      </c>
      <c r="L3312" t="s">
        <v>5290</v>
      </c>
    </row>
    <row r="3313" spans="11:12" x14ac:dyDescent="0.3">
      <c r="K3313" s="100">
        <v>265237932</v>
      </c>
      <c r="L3313" t="s">
        <v>4399</v>
      </c>
    </row>
    <row r="3314" spans="11:12" x14ac:dyDescent="0.3">
      <c r="K3314" s="100">
        <v>110182910</v>
      </c>
      <c r="L3314" t="s">
        <v>2107</v>
      </c>
    </row>
    <row r="3315" spans="11:12" x14ac:dyDescent="0.3">
      <c r="K3315" s="100">
        <v>238405840</v>
      </c>
      <c r="L3315" t="s">
        <v>4179</v>
      </c>
    </row>
    <row r="3316" spans="11:12" x14ac:dyDescent="0.3">
      <c r="K3316" s="100">
        <v>357859557</v>
      </c>
      <c r="L3316" t="s">
        <v>5163</v>
      </c>
    </row>
    <row r="3317" spans="11:12" x14ac:dyDescent="0.3">
      <c r="K3317" s="100">
        <v>537497319</v>
      </c>
      <c r="L3317" t="s">
        <v>5773</v>
      </c>
    </row>
    <row r="3318" spans="11:12" x14ac:dyDescent="0.3">
      <c r="K3318" s="100">
        <v>782681338</v>
      </c>
      <c r="L3318" t="s">
        <v>6885</v>
      </c>
    </row>
    <row r="3319" spans="11:12" x14ac:dyDescent="0.3">
      <c r="K3319" s="100">
        <v>202183409</v>
      </c>
      <c r="L3319" t="s">
        <v>664</v>
      </c>
    </row>
    <row r="3320" spans="11:12" x14ac:dyDescent="0.3">
      <c r="K3320" s="100">
        <v>805794976</v>
      </c>
      <c r="L3320" t="s">
        <v>7003</v>
      </c>
    </row>
    <row r="3321" spans="11:12" x14ac:dyDescent="0.3">
      <c r="K3321" s="100">
        <v>469402681</v>
      </c>
      <c r="L3321" t="s">
        <v>5602</v>
      </c>
    </row>
    <row r="3322" spans="11:12" x14ac:dyDescent="0.3">
      <c r="K3322" s="100">
        <v>625919444</v>
      </c>
      <c r="L3322" t="s">
        <v>5977</v>
      </c>
    </row>
    <row r="3323" spans="11:12" x14ac:dyDescent="0.3">
      <c r="K3323" s="100">
        <v>203394572</v>
      </c>
      <c r="L3323" t="s">
        <v>3340</v>
      </c>
    </row>
    <row r="3324" spans="11:12" x14ac:dyDescent="0.3">
      <c r="K3324" s="100">
        <v>984046332</v>
      </c>
      <c r="L3324" t="s">
        <v>7543</v>
      </c>
    </row>
    <row r="3325" spans="11:12" x14ac:dyDescent="0.3">
      <c r="K3325" s="100">
        <v>373374326</v>
      </c>
      <c r="L3325" t="s">
        <v>5278</v>
      </c>
    </row>
    <row r="3326" spans="11:12" x14ac:dyDescent="0.3">
      <c r="K3326" s="100">
        <v>245121415</v>
      </c>
      <c r="L3326" t="s">
        <v>4224</v>
      </c>
    </row>
    <row r="3327" spans="11:12" x14ac:dyDescent="0.3">
      <c r="K3327" s="100">
        <v>201512141</v>
      </c>
      <c r="L3327" t="s">
        <v>3144</v>
      </c>
    </row>
    <row r="3328" spans="11:12" x14ac:dyDescent="0.3">
      <c r="K3328" s="100">
        <v>154696199</v>
      </c>
      <c r="L3328" t="s">
        <v>2596</v>
      </c>
    </row>
    <row r="3329" spans="11:12" x14ac:dyDescent="0.3">
      <c r="K3329" s="100">
        <v>318461937</v>
      </c>
      <c r="L3329" t="s">
        <v>4863</v>
      </c>
    </row>
    <row r="3330" spans="11:12" x14ac:dyDescent="0.3">
      <c r="K3330" s="100">
        <v>776927597</v>
      </c>
      <c r="L3330" t="s">
        <v>6840</v>
      </c>
    </row>
    <row r="3331" spans="11:12" x14ac:dyDescent="0.3">
      <c r="K3331" s="100">
        <v>881660164</v>
      </c>
      <c r="L3331" t="s">
        <v>7196</v>
      </c>
    </row>
    <row r="3332" spans="11:12" x14ac:dyDescent="0.3">
      <c r="K3332" s="100">
        <v>436466404</v>
      </c>
      <c r="L3332" t="s">
        <v>5489</v>
      </c>
    </row>
    <row r="3333" spans="11:12" x14ac:dyDescent="0.3">
      <c r="K3333" s="100">
        <v>660184856</v>
      </c>
      <c r="L3333" t="s">
        <v>6156</v>
      </c>
    </row>
    <row r="3334" spans="11:12" x14ac:dyDescent="0.3">
      <c r="K3334" s="100">
        <v>976946790</v>
      </c>
      <c r="L3334" t="s">
        <v>7523</v>
      </c>
    </row>
    <row r="3335" spans="11:12" x14ac:dyDescent="0.3">
      <c r="K3335" s="100">
        <v>347757780</v>
      </c>
      <c r="L3335" t="s">
        <v>5090</v>
      </c>
    </row>
    <row r="3336" spans="11:12" x14ac:dyDescent="0.3">
      <c r="K3336" s="100">
        <v>200818679</v>
      </c>
      <c r="L3336" t="s">
        <v>3075</v>
      </c>
    </row>
    <row r="3337" spans="11:12" x14ac:dyDescent="0.3">
      <c r="K3337" s="100">
        <v>152078340</v>
      </c>
      <c r="L3337" t="s">
        <v>2575</v>
      </c>
    </row>
    <row r="3338" spans="11:12" x14ac:dyDescent="0.3">
      <c r="K3338" s="100">
        <v>202208473</v>
      </c>
      <c r="L3338" t="s">
        <v>3226</v>
      </c>
    </row>
    <row r="3339" spans="11:12" x14ac:dyDescent="0.3">
      <c r="K3339" s="100">
        <v>209145189</v>
      </c>
      <c r="L3339" t="s">
        <v>3803</v>
      </c>
    </row>
    <row r="3340" spans="11:12" x14ac:dyDescent="0.3">
      <c r="K3340" s="100">
        <v>113831812</v>
      </c>
      <c r="L3340" t="s">
        <v>2152</v>
      </c>
    </row>
    <row r="3341" spans="11:12" x14ac:dyDescent="0.3">
      <c r="K3341" s="100">
        <v>624474074</v>
      </c>
      <c r="L3341" t="s">
        <v>5970</v>
      </c>
    </row>
    <row r="3342" spans="11:12" x14ac:dyDescent="0.3">
      <c r="K3342" s="100">
        <v>410486300</v>
      </c>
      <c r="L3342" t="s">
        <v>5412</v>
      </c>
    </row>
    <row r="3343" spans="11:12" x14ac:dyDescent="0.3">
      <c r="K3343" s="100" t="s">
        <v>1917</v>
      </c>
      <c r="L3343" t="s">
        <v>7609</v>
      </c>
    </row>
    <row r="3344" spans="11:12" x14ac:dyDescent="0.3">
      <c r="K3344" s="100">
        <v>619249852</v>
      </c>
      <c r="L3344" t="s">
        <v>5933</v>
      </c>
    </row>
    <row r="3345" spans="11:12" x14ac:dyDescent="0.3">
      <c r="K3345" s="100">
        <v>669759088</v>
      </c>
      <c r="L3345" t="s">
        <v>6210</v>
      </c>
    </row>
    <row r="3346" spans="11:12" x14ac:dyDescent="0.3">
      <c r="K3346" s="100">
        <v>138439275</v>
      </c>
      <c r="L3346" t="s">
        <v>2455</v>
      </c>
    </row>
    <row r="3347" spans="11:12" x14ac:dyDescent="0.3">
      <c r="K3347" s="100">
        <v>204642494</v>
      </c>
      <c r="L3347" t="s">
        <v>3470</v>
      </c>
    </row>
    <row r="3348" spans="11:12" x14ac:dyDescent="0.3">
      <c r="K3348" s="100">
        <v>668046312</v>
      </c>
      <c r="L3348" t="s">
        <v>6195</v>
      </c>
    </row>
    <row r="3349" spans="11:12" x14ac:dyDescent="0.3">
      <c r="K3349" s="100">
        <v>214411300</v>
      </c>
      <c r="L3349" t="s">
        <v>3953</v>
      </c>
    </row>
    <row r="3350" spans="11:12" x14ac:dyDescent="0.3">
      <c r="K3350" s="100">
        <v>873872292</v>
      </c>
      <c r="L3350" t="s">
        <v>7161</v>
      </c>
    </row>
    <row r="3351" spans="11:12" x14ac:dyDescent="0.3">
      <c r="K3351" s="100">
        <v>501600008</v>
      </c>
      <c r="L3351" t="s">
        <v>5688</v>
      </c>
    </row>
    <row r="3352" spans="11:12" x14ac:dyDescent="0.3">
      <c r="K3352" s="100">
        <v>283592634</v>
      </c>
      <c r="L3352" t="s">
        <v>4573</v>
      </c>
    </row>
    <row r="3353" spans="11:12" x14ac:dyDescent="0.3">
      <c r="K3353" s="100">
        <v>412561163</v>
      </c>
      <c r="L3353" t="s">
        <v>5421</v>
      </c>
    </row>
    <row r="3354" spans="11:12" x14ac:dyDescent="0.3">
      <c r="K3354" s="100">
        <v>272995525</v>
      </c>
      <c r="L3354" t="s">
        <v>4494</v>
      </c>
    </row>
    <row r="3355" spans="11:12" x14ac:dyDescent="0.3">
      <c r="K3355" s="100">
        <v>847765402</v>
      </c>
      <c r="L3355" t="s">
        <v>7073</v>
      </c>
    </row>
    <row r="3356" spans="11:12" x14ac:dyDescent="0.3">
      <c r="K3356" s="100">
        <v>229421948</v>
      </c>
      <c r="L3356" t="s">
        <v>4089</v>
      </c>
    </row>
    <row r="3357" spans="11:12" x14ac:dyDescent="0.3">
      <c r="K3357" s="100">
        <v>208677926</v>
      </c>
      <c r="L3357" t="s">
        <v>3776</v>
      </c>
    </row>
    <row r="3358" spans="11:12" x14ac:dyDescent="0.3">
      <c r="K3358" s="100">
        <v>207227690</v>
      </c>
      <c r="L3358" t="s">
        <v>3644</v>
      </c>
    </row>
    <row r="3359" spans="11:12" x14ac:dyDescent="0.3">
      <c r="K3359" s="100">
        <v>725772572</v>
      </c>
      <c r="L3359" t="s">
        <v>6571</v>
      </c>
    </row>
    <row r="3360" spans="11:12" x14ac:dyDescent="0.3">
      <c r="K3360" s="100">
        <v>203312312</v>
      </c>
      <c r="L3360" t="s">
        <v>3334</v>
      </c>
    </row>
    <row r="3361" spans="11:12" x14ac:dyDescent="0.3">
      <c r="K3361" s="100">
        <v>161653543</v>
      </c>
      <c r="L3361" t="s">
        <v>2661</v>
      </c>
    </row>
    <row r="3362" spans="11:12" x14ac:dyDescent="0.3">
      <c r="K3362" s="100">
        <v>281998641</v>
      </c>
      <c r="L3362" t="s">
        <v>4563</v>
      </c>
    </row>
    <row r="3363" spans="11:12" x14ac:dyDescent="0.3">
      <c r="K3363" s="100">
        <v>459631860</v>
      </c>
      <c r="L3363" t="s">
        <v>5557</v>
      </c>
    </row>
    <row r="3364" spans="11:12" x14ac:dyDescent="0.3">
      <c r="K3364" s="100">
        <v>712951540</v>
      </c>
      <c r="L3364" t="s">
        <v>6495</v>
      </c>
    </row>
    <row r="3365" spans="11:12" x14ac:dyDescent="0.3">
      <c r="K3365" s="100">
        <v>208116967</v>
      </c>
      <c r="L3365" t="s">
        <v>3729</v>
      </c>
    </row>
    <row r="3366" spans="11:12" x14ac:dyDescent="0.3">
      <c r="K3366" s="100">
        <v>539496760</v>
      </c>
      <c r="L3366" t="s">
        <v>5780</v>
      </c>
    </row>
    <row r="3367" spans="11:12" x14ac:dyDescent="0.3">
      <c r="K3367" s="100">
        <v>203268746</v>
      </c>
      <c r="L3367" t="s">
        <v>3329</v>
      </c>
    </row>
    <row r="3368" spans="11:12" x14ac:dyDescent="0.3">
      <c r="K3368" s="100">
        <v>318070202</v>
      </c>
      <c r="L3368" t="s">
        <v>4859</v>
      </c>
    </row>
    <row r="3369" spans="11:12" x14ac:dyDescent="0.3">
      <c r="K3369" s="100">
        <v>639961435</v>
      </c>
      <c r="L3369" t="s">
        <v>6073</v>
      </c>
    </row>
    <row r="3370" spans="11:12" x14ac:dyDescent="0.3">
      <c r="K3370" s="100">
        <v>764903030</v>
      </c>
      <c r="L3370" t="s">
        <v>6736</v>
      </c>
    </row>
    <row r="3371" spans="11:12" x14ac:dyDescent="0.3">
      <c r="K3371" s="100">
        <v>317377193</v>
      </c>
      <c r="L3371" t="s">
        <v>4855</v>
      </c>
    </row>
    <row r="3372" spans="11:12" x14ac:dyDescent="0.3">
      <c r="K3372" s="100">
        <v>376078752</v>
      </c>
      <c r="L3372" t="s">
        <v>5297</v>
      </c>
    </row>
    <row r="3373" spans="11:12" x14ac:dyDescent="0.3">
      <c r="K3373" s="100">
        <v>126165552</v>
      </c>
      <c r="L3373" t="s">
        <v>2296</v>
      </c>
    </row>
    <row r="3374" spans="11:12" x14ac:dyDescent="0.3">
      <c r="K3374" s="100">
        <v>200000620</v>
      </c>
      <c r="L3374" t="s">
        <v>2994</v>
      </c>
    </row>
    <row r="3375" spans="11:12" x14ac:dyDescent="0.3">
      <c r="K3375" s="100">
        <v>203489182</v>
      </c>
      <c r="L3375" t="s">
        <v>3351</v>
      </c>
    </row>
    <row r="3376" spans="11:12" x14ac:dyDescent="0.3">
      <c r="K3376" s="100">
        <v>195779384</v>
      </c>
      <c r="L3376" t="s">
        <v>2963</v>
      </c>
    </row>
    <row r="3377" spans="11:12" x14ac:dyDescent="0.3">
      <c r="K3377" s="100">
        <v>202880975</v>
      </c>
      <c r="L3377" t="s">
        <v>3292</v>
      </c>
    </row>
    <row r="3378" spans="11:12" x14ac:dyDescent="0.3">
      <c r="K3378" s="100">
        <v>260453777</v>
      </c>
      <c r="L3378" t="s">
        <v>4352</v>
      </c>
    </row>
    <row r="3379" spans="11:12" x14ac:dyDescent="0.3">
      <c r="K3379" s="100">
        <v>919842032</v>
      </c>
      <c r="L3379" t="s">
        <v>7372</v>
      </c>
    </row>
    <row r="3380" spans="11:12" x14ac:dyDescent="0.3">
      <c r="K3380" s="100">
        <v>974183153</v>
      </c>
      <c r="L3380" t="s">
        <v>7511</v>
      </c>
    </row>
    <row r="3381" spans="11:12" x14ac:dyDescent="0.3">
      <c r="K3381" s="100">
        <v>244793770</v>
      </c>
      <c r="L3381" t="s">
        <v>4221</v>
      </c>
    </row>
    <row r="3382" spans="11:12" x14ac:dyDescent="0.3">
      <c r="K3382" s="100">
        <v>328902109</v>
      </c>
      <c r="L3382" t="s">
        <v>4221</v>
      </c>
    </row>
    <row r="3383" spans="11:12" x14ac:dyDescent="0.3">
      <c r="K3383" s="100">
        <v>674059094</v>
      </c>
      <c r="L3383" t="s">
        <v>6239</v>
      </c>
    </row>
    <row r="3384" spans="11:12" x14ac:dyDescent="0.3">
      <c r="K3384" s="100">
        <v>211017445</v>
      </c>
      <c r="L3384" t="s">
        <v>3917</v>
      </c>
    </row>
    <row r="3385" spans="11:12" x14ac:dyDescent="0.3">
      <c r="K3385" s="100">
        <v>788208057</v>
      </c>
      <c r="L3385" t="s">
        <v>6922</v>
      </c>
    </row>
    <row r="3386" spans="11:12" x14ac:dyDescent="0.3">
      <c r="K3386" s="100">
        <v>202900003</v>
      </c>
      <c r="L3386" t="s">
        <v>3297</v>
      </c>
    </row>
    <row r="3387" spans="11:12" x14ac:dyDescent="0.3">
      <c r="K3387" s="100">
        <v>112780602</v>
      </c>
      <c r="L3387" t="s">
        <v>2135</v>
      </c>
    </row>
    <row r="3388" spans="11:12" x14ac:dyDescent="0.3">
      <c r="K3388" s="100">
        <v>281335553</v>
      </c>
      <c r="L3388" t="s">
        <v>4557</v>
      </c>
    </row>
    <row r="3389" spans="11:12" x14ac:dyDescent="0.3">
      <c r="K3389" s="100">
        <v>281686518</v>
      </c>
      <c r="L3389" t="s">
        <v>4557</v>
      </c>
    </row>
    <row r="3390" spans="11:12" x14ac:dyDescent="0.3">
      <c r="K3390" s="100">
        <v>333981211</v>
      </c>
      <c r="L3390" t="s">
        <v>4557</v>
      </c>
    </row>
    <row r="3391" spans="11:12" x14ac:dyDescent="0.3">
      <c r="K3391" s="100">
        <v>734560294</v>
      </c>
      <c r="L3391" t="s">
        <v>6644</v>
      </c>
    </row>
    <row r="3392" spans="11:12" x14ac:dyDescent="0.3">
      <c r="K3392" s="100">
        <v>375409992</v>
      </c>
      <c r="L3392" t="s">
        <v>5292</v>
      </c>
    </row>
    <row r="3393" spans="11:12" x14ac:dyDescent="0.3">
      <c r="K3393" s="100">
        <v>531678141</v>
      </c>
      <c r="L3393" t="s">
        <v>5761</v>
      </c>
    </row>
    <row r="3394" spans="11:12" x14ac:dyDescent="0.3">
      <c r="K3394" s="100">
        <v>201521141</v>
      </c>
      <c r="L3394" t="s">
        <v>3145</v>
      </c>
    </row>
    <row r="3395" spans="11:12" x14ac:dyDescent="0.3">
      <c r="K3395" s="100">
        <v>293129954</v>
      </c>
      <c r="L3395" t="s">
        <v>4660</v>
      </c>
    </row>
    <row r="3396" spans="11:12" x14ac:dyDescent="0.3">
      <c r="K3396" s="100">
        <v>258704274</v>
      </c>
      <c r="L3396" t="s">
        <v>4342</v>
      </c>
    </row>
    <row r="3397" spans="11:12" x14ac:dyDescent="0.3">
      <c r="K3397" s="100">
        <v>638608863</v>
      </c>
      <c r="L3397" t="s">
        <v>6069</v>
      </c>
    </row>
    <row r="3398" spans="11:12" x14ac:dyDescent="0.3">
      <c r="K3398" s="100">
        <v>231656286</v>
      </c>
      <c r="L3398" t="s">
        <v>4109</v>
      </c>
    </row>
    <row r="3399" spans="11:12" x14ac:dyDescent="0.3">
      <c r="K3399" s="100">
        <v>107322418</v>
      </c>
      <c r="L3399" t="s">
        <v>2077</v>
      </c>
    </row>
    <row r="3400" spans="11:12" x14ac:dyDescent="0.3">
      <c r="K3400" s="100">
        <v>202467177</v>
      </c>
      <c r="L3400" t="s">
        <v>3251</v>
      </c>
    </row>
    <row r="3401" spans="11:12" x14ac:dyDescent="0.3">
      <c r="K3401" s="100">
        <v>620271047</v>
      </c>
      <c r="L3401" t="s">
        <v>5942</v>
      </c>
    </row>
    <row r="3402" spans="11:12" x14ac:dyDescent="0.3">
      <c r="K3402" s="100">
        <v>226625720</v>
      </c>
      <c r="L3402" t="s">
        <v>4057</v>
      </c>
    </row>
    <row r="3403" spans="11:12" x14ac:dyDescent="0.3">
      <c r="K3403" s="100">
        <v>281987887</v>
      </c>
      <c r="L3403" t="s">
        <v>4562</v>
      </c>
    </row>
    <row r="3404" spans="11:12" x14ac:dyDescent="0.3">
      <c r="K3404" s="100">
        <v>230936889</v>
      </c>
      <c r="L3404" t="s">
        <v>4106</v>
      </c>
    </row>
    <row r="3405" spans="11:12" x14ac:dyDescent="0.3">
      <c r="K3405" s="100">
        <v>311106872</v>
      </c>
      <c r="L3405" t="s">
        <v>4799</v>
      </c>
    </row>
    <row r="3406" spans="11:12" x14ac:dyDescent="0.3">
      <c r="K3406" s="100">
        <v>202898097</v>
      </c>
      <c r="L3406" t="s">
        <v>3295</v>
      </c>
    </row>
    <row r="3407" spans="11:12" x14ac:dyDescent="0.3">
      <c r="K3407" s="100">
        <v>117205681</v>
      </c>
      <c r="L3407" t="s">
        <v>2187</v>
      </c>
    </row>
    <row r="3408" spans="11:12" x14ac:dyDescent="0.3">
      <c r="K3408" s="100">
        <v>529826320</v>
      </c>
      <c r="L3408" t="s">
        <v>596</v>
      </c>
    </row>
    <row r="3409" spans="11:12" x14ac:dyDescent="0.3">
      <c r="K3409" s="100">
        <v>643318423</v>
      </c>
      <c r="L3409" t="s">
        <v>6087</v>
      </c>
    </row>
    <row r="3410" spans="11:12" x14ac:dyDescent="0.3">
      <c r="K3410" s="100">
        <v>721325679</v>
      </c>
      <c r="L3410" t="s">
        <v>6537</v>
      </c>
    </row>
    <row r="3411" spans="11:12" x14ac:dyDescent="0.3">
      <c r="K3411" s="100">
        <v>498695825</v>
      </c>
      <c r="L3411" t="s">
        <v>5681</v>
      </c>
    </row>
    <row r="3412" spans="11:12" x14ac:dyDescent="0.3">
      <c r="K3412" s="100">
        <v>670085090</v>
      </c>
      <c r="L3412" t="s">
        <v>6215</v>
      </c>
    </row>
    <row r="3413" spans="11:12" x14ac:dyDescent="0.3">
      <c r="K3413" s="100">
        <v>204949330</v>
      </c>
      <c r="L3413" t="s">
        <v>3492</v>
      </c>
    </row>
    <row r="3414" spans="11:12" x14ac:dyDescent="0.3">
      <c r="K3414" s="100">
        <v>100438224</v>
      </c>
      <c r="L3414" t="s">
        <v>1983</v>
      </c>
    </row>
    <row r="3415" spans="11:12" x14ac:dyDescent="0.3">
      <c r="K3415" s="100">
        <v>146299156</v>
      </c>
      <c r="L3415" t="s">
        <v>2526</v>
      </c>
    </row>
    <row r="3416" spans="11:12" x14ac:dyDescent="0.3">
      <c r="K3416" s="100">
        <v>399371180</v>
      </c>
      <c r="L3416" t="s">
        <v>2526</v>
      </c>
    </row>
    <row r="3417" spans="11:12" x14ac:dyDescent="0.3">
      <c r="K3417" s="100">
        <v>719535801</v>
      </c>
      <c r="L3417" t="s">
        <v>6524</v>
      </c>
    </row>
    <row r="3418" spans="11:12" x14ac:dyDescent="0.3">
      <c r="K3418" s="100">
        <v>207484123</v>
      </c>
      <c r="L3418" t="s">
        <v>3675</v>
      </c>
    </row>
    <row r="3419" spans="11:12" x14ac:dyDescent="0.3">
      <c r="K3419" s="100">
        <v>202192814</v>
      </c>
      <c r="L3419" t="s">
        <v>3222</v>
      </c>
    </row>
    <row r="3420" spans="11:12" x14ac:dyDescent="0.3">
      <c r="K3420" s="100">
        <v>442330344</v>
      </c>
      <c r="L3420" t="s">
        <v>5507</v>
      </c>
    </row>
    <row r="3421" spans="11:12" x14ac:dyDescent="0.3">
      <c r="K3421" s="100">
        <v>142805731</v>
      </c>
      <c r="L3421" t="s">
        <v>2498</v>
      </c>
    </row>
    <row r="3422" spans="11:12" x14ac:dyDescent="0.3">
      <c r="K3422" s="100">
        <v>151949665</v>
      </c>
      <c r="L3422" t="s">
        <v>2574</v>
      </c>
    </row>
    <row r="3423" spans="11:12" x14ac:dyDescent="0.3">
      <c r="K3423" s="100">
        <v>359124899</v>
      </c>
      <c r="L3423" t="s">
        <v>5185</v>
      </c>
    </row>
    <row r="3424" spans="11:12" x14ac:dyDescent="0.3">
      <c r="K3424" s="100">
        <v>209738740</v>
      </c>
      <c r="L3424" t="s">
        <v>3852</v>
      </c>
    </row>
    <row r="3425" spans="11:12" x14ac:dyDescent="0.3">
      <c r="K3425" s="100">
        <v>204300675</v>
      </c>
      <c r="L3425" t="s">
        <v>3440</v>
      </c>
    </row>
    <row r="3426" spans="11:12" x14ac:dyDescent="0.3">
      <c r="K3426" s="100">
        <v>115637096</v>
      </c>
      <c r="L3426" t="s">
        <v>2170</v>
      </c>
    </row>
    <row r="3427" spans="11:12" x14ac:dyDescent="0.3">
      <c r="K3427" s="100">
        <v>202337594</v>
      </c>
      <c r="L3427" t="s">
        <v>3237</v>
      </c>
    </row>
    <row r="3428" spans="11:12" x14ac:dyDescent="0.3">
      <c r="K3428" s="100">
        <v>211015133</v>
      </c>
      <c r="L3428" t="s">
        <v>3916</v>
      </c>
    </row>
    <row r="3429" spans="11:12" x14ac:dyDescent="0.3">
      <c r="K3429" s="100">
        <v>390644426</v>
      </c>
      <c r="L3429" t="s">
        <v>5343</v>
      </c>
    </row>
    <row r="3430" spans="11:12" x14ac:dyDescent="0.3">
      <c r="K3430" s="100">
        <v>657082945</v>
      </c>
      <c r="L3430" t="s">
        <v>6146</v>
      </c>
    </row>
    <row r="3431" spans="11:12" x14ac:dyDescent="0.3">
      <c r="K3431" s="100">
        <v>946227854</v>
      </c>
      <c r="L3431" t="s">
        <v>7437</v>
      </c>
    </row>
    <row r="3432" spans="11:12" x14ac:dyDescent="0.3">
      <c r="K3432" s="100">
        <v>201841770</v>
      </c>
      <c r="L3432" t="s">
        <v>3186</v>
      </c>
    </row>
    <row r="3433" spans="11:12" x14ac:dyDescent="0.3">
      <c r="K3433" s="100">
        <v>415680902</v>
      </c>
      <c r="L3433" t="s">
        <v>5431</v>
      </c>
    </row>
    <row r="3434" spans="11:12" x14ac:dyDescent="0.3">
      <c r="K3434" s="100">
        <v>406144666</v>
      </c>
      <c r="L3434" t="s">
        <v>5402</v>
      </c>
    </row>
    <row r="3435" spans="11:12" x14ac:dyDescent="0.3">
      <c r="K3435" s="100">
        <v>173390769</v>
      </c>
      <c r="L3435" t="s">
        <v>2773</v>
      </c>
    </row>
    <row r="3436" spans="11:12" x14ac:dyDescent="0.3">
      <c r="K3436" s="100">
        <v>207824798</v>
      </c>
      <c r="L3436" t="s">
        <v>3706</v>
      </c>
    </row>
    <row r="3437" spans="11:12" x14ac:dyDescent="0.3">
      <c r="K3437" s="100">
        <v>340999568</v>
      </c>
      <c r="L3437" t="s">
        <v>5027</v>
      </c>
    </row>
    <row r="3438" spans="11:12" x14ac:dyDescent="0.3">
      <c r="K3438" s="100">
        <v>313260348</v>
      </c>
      <c r="L3438" t="s">
        <v>4826</v>
      </c>
    </row>
    <row r="3439" spans="11:12" x14ac:dyDescent="0.3">
      <c r="K3439" s="100">
        <v>869486647</v>
      </c>
      <c r="L3439" t="s">
        <v>7145</v>
      </c>
    </row>
    <row r="3440" spans="11:12" x14ac:dyDescent="0.3">
      <c r="K3440" s="100">
        <v>211310758</v>
      </c>
      <c r="L3440" t="s">
        <v>3926</v>
      </c>
    </row>
    <row r="3441" spans="11:12" x14ac:dyDescent="0.3">
      <c r="K3441" s="100" t="s">
        <v>1946</v>
      </c>
      <c r="L3441" t="s">
        <v>7655</v>
      </c>
    </row>
    <row r="3442" spans="11:12" x14ac:dyDescent="0.3">
      <c r="K3442" s="100">
        <v>102132440</v>
      </c>
      <c r="L3442" t="s">
        <v>2007</v>
      </c>
    </row>
    <row r="3443" spans="11:12" x14ac:dyDescent="0.3">
      <c r="K3443" s="100">
        <v>202382232</v>
      </c>
      <c r="L3443" t="s">
        <v>3240</v>
      </c>
    </row>
    <row r="3444" spans="11:12" x14ac:dyDescent="0.3">
      <c r="K3444" s="100">
        <v>528399860</v>
      </c>
      <c r="L3444" t="s">
        <v>5753</v>
      </c>
    </row>
    <row r="3445" spans="11:12" x14ac:dyDescent="0.3">
      <c r="K3445" s="100">
        <v>372737468</v>
      </c>
      <c r="L3445" t="s">
        <v>5274</v>
      </c>
    </row>
    <row r="3446" spans="11:12" x14ac:dyDescent="0.3">
      <c r="K3446" s="100">
        <v>107547622</v>
      </c>
      <c r="L3446" t="s">
        <v>2080</v>
      </c>
    </row>
    <row r="3447" spans="11:12" x14ac:dyDescent="0.3">
      <c r="K3447" s="100">
        <v>604079721</v>
      </c>
      <c r="L3447" t="s">
        <v>5915</v>
      </c>
    </row>
    <row r="3448" spans="11:12" x14ac:dyDescent="0.3">
      <c r="K3448" s="100">
        <v>604025427</v>
      </c>
      <c r="L3448" t="s">
        <v>5914</v>
      </c>
    </row>
    <row r="3449" spans="11:12" x14ac:dyDescent="0.3">
      <c r="K3449" s="100">
        <v>726787433</v>
      </c>
      <c r="L3449" t="s">
        <v>6577</v>
      </c>
    </row>
    <row r="3450" spans="11:12" x14ac:dyDescent="0.3">
      <c r="K3450" s="100">
        <v>201830337</v>
      </c>
      <c r="L3450" t="s">
        <v>3184</v>
      </c>
    </row>
    <row r="3451" spans="11:12" x14ac:dyDescent="0.3">
      <c r="K3451" s="100">
        <v>309345193</v>
      </c>
      <c r="L3451" t="s">
        <v>4784</v>
      </c>
    </row>
    <row r="3452" spans="11:12" x14ac:dyDescent="0.3">
      <c r="K3452" s="100">
        <v>948322897</v>
      </c>
      <c r="L3452" t="s">
        <v>7441</v>
      </c>
    </row>
    <row r="3453" spans="11:12" x14ac:dyDescent="0.3">
      <c r="K3453" s="100">
        <v>502882902</v>
      </c>
      <c r="L3453" t="s">
        <v>5692</v>
      </c>
    </row>
    <row r="3454" spans="11:12" x14ac:dyDescent="0.3">
      <c r="K3454" s="100">
        <v>614184183</v>
      </c>
      <c r="L3454" t="s">
        <v>5926</v>
      </c>
    </row>
    <row r="3455" spans="11:12" x14ac:dyDescent="0.3">
      <c r="K3455" s="100">
        <v>226954074</v>
      </c>
      <c r="L3455" t="s">
        <v>4060</v>
      </c>
    </row>
    <row r="3456" spans="11:12" x14ac:dyDescent="0.3">
      <c r="K3456" s="100">
        <v>894753625</v>
      </c>
      <c r="L3456" t="s">
        <v>7246</v>
      </c>
    </row>
    <row r="3457" spans="11:12" x14ac:dyDescent="0.3">
      <c r="K3457" s="100">
        <v>854717413</v>
      </c>
      <c r="L3457" t="s">
        <v>7089</v>
      </c>
    </row>
    <row r="3458" spans="11:12" x14ac:dyDescent="0.3">
      <c r="K3458" s="100">
        <v>952227572</v>
      </c>
      <c r="L3458" t="s">
        <v>7450</v>
      </c>
    </row>
    <row r="3459" spans="11:12" x14ac:dyDescent="0.3">
      <c r="K3459" s="100">
        <v>774644733</v>
      </c>
      <c r="L3459" t="s">
        <v>6823</v>
      </c>
    </row>
    <row r="3460" spans="11:12" x14ac:dyDescent="0.3">
      <c r="K3460" s="100">
        <v>865960131</v>
      </c>
      <c r="L3460" t="s">
        <v>7130</v>
      </c>
    </row>
    <row r="3461" spans="11:12" x14ac:dyDescent="0.3">
      <c r="K3461" s="100">
        <v>730489773</v>
      </c>
      <c r="L3461" t="s">
        <v>6613</v>
      </c>
    </row>
    <row r="3462" spans="11:12" x14ac:dyDescent="0.3">
      <c r="K3462" s="100">
        <v>302696047</v>
      </c>
      <c r="L3462" t="s">
        <v>4733</v>
      </c>
    </row>
    <row r="3463" spans="11:12" x14ac:dyDescent="0.3">
      <c r="K3463" s="100">
        <v>688192226</v>
      </c>
      <c r="L3463" t="s">
        <v>6368</v>
      </c>
    </row>
    <row r="3464" spans="11:12" x14ac:dyDescent="0.3">
      <c r="K3464" s="100">
        <v>279054059</v>
      </c>
      <c r="L3464" t="s">
        <v>4542</v>
      </c>
    </row>
    <row r="3465" spans="11:12" x14ac:dyDescent="0.3">
      <c r="K3465" s="100">
        <v>203862965</v>
      </c>
      <c r="L3465" t="s">
        <v>1364</v>
      </c>
    </row>
    <row r="3466" spans="11:12" x14ac:dyDescent="0.3">
      <c r="K3466" s="100">
        <v>648121814</v>
      </c>
      <c r="L3466" t="s">
        <v>6120</v>
      </c>
    </row>
    <row r="3467" spans="11:12" x14ac:dyDescent="0.3">
      <c r="K3467" s="100">
        <v>122195368</v>
      </c>
      <c r="L3467" t="s">
        <v>2244</v>
      </c>
    </row>
    <row r="3468" spans="11:12" x14ac:dyDescent="0.3">
      <c r="K3468" s="100">
        <v>374080989</v>
      </c>
      <c r="L3468" t="s">
        <v>5286</v>
      </c>
    </row>
    <row r="3469" spans="11:12" x14ac:dyDescent="0.3">
      <c r="K3469" s="100">
        <v>221451554</v>
      </c>
      <c r="L3469" t="s">
        <v>4015</v>
      </c>
    </row>
    <row r="3470" spans="11:12" x14ac:dyDescent="0.3">
      <c r="K3470" s="100">
        <v>926176331</v>
      </c>
      <c r="L3470" t="s">
        <v>7384</v>
      </c>
    </row>
    <row r="3471" spans="11:12" x14ac:dyDescent="0.3">
      <c r="K3471" s="100">
        <v>285067960</v>
      </c>
      <c r="L3471" t="s">
        <v>4581</v>
      </c>
    </row>
    <row r="3472" spans="11:12" x14ac:dyDescent="0.3">
      <c r="K3472" s="100">
        <v>622585537</v>
      </c>
      <c r="L3472" t="s">
        <v>5955</v>
      </c>
    </row>
    <row r="3473" spans="11:12" x14ac:dyDescent="0.3">
      <c r="K3473" s="100">
        <v>772258194</v>
      </c>
      <c r="L3473" t="s">
        <v>6804</v>
      </c>
    </row>
    <row r="3474" spans="11:12" x14ac:dyDescent="0.3">
      <c r="K3474" s="100">
        <v>274022469</v>
      </c>
      <c r="L3474" t="s">
        <v>4505</v>
      </c>
    </row>
    <row r="3475" spans="11:12" x14ac:dyDescent="0.3">
      <c r="K3475" s="100">
        <v>571918544</v>
      </c>
      <c r="L3475" t="s">
        <v>5847</v>
      </c>
    </row>
    <row r="3476" spans="11:12" x14ac:dyDescent="0.3">
      <c r="K3476" s="100">
        <v>171263824</v>
      </c>
      <c r="L3476" t="s">
        <v>2735</v>
      </c>
    </row>
    <row r="3477" spans="11:12" x14ac:dyDescent="0.3">
      <c r="K3477" s="100">
        <v>230257817</v>
      </c>
      <c r="L3477" t="s">
        <v>4100</v>
      </c>
    </row>
    <row r="3478" spans="11:12" x14ac:dyDescent="0.3">
      <c r="K3478" s="100">
        <v>204556852</v>
      </c>
      <c r="L3478" t="s">
        <v>3463</v>
      </c>
    </row>
    <row r="3479" spans="11:12" x14ac:dyDescent="0.3">
      <c r="K3479" s="100">
        <v>229413023</v>
      </c>
      <c r="L3479" t="s">
        <v>4088</v>
      </c>
    </row>
    <row r="3480" spans="11:12" x14ac:dyDescent="0.3">
      <c r="K3480" s="100">
        <v>354225735</v>
      </c>
      <c r="L3480" t="s">
        <v>5135</v>
      </c>
    </row>
    <row r="3481" spans="11:12" x14ac:dyDescent="0.3">
      <c r="K3481" s="100">
        <v>102933877</v>
      </c>
      <c r="L3481" t="s">
        <v>2018</v>
      </c>
    </row>
    <row r="3482" spans="11:12" x14ac:dyDescent="0.3">
      <c r="K3482" s="100">
        <v>329735290</v>
      </c>
      <c r="L3482" t="s">
        <v>4948</v>
      </c>
    </row>
    <row r="3483" spans="11:12" x14ac:dyDescent="0.3">
      <c r="K3483" s="100">
        <v>114549606</v>
      </c>
      <c r="L3483" t="s">
        <v>2158</v>
      </c>
    </row>
    <row r="3484" spans="11:12" x14ac:dyDescent="0.3">
      <c r="K3484" s="100">
        <v>208216952</v>
      </c>
      <c r="L3484" t="s">
        <v>3738</v>
      </c>
    </row>
    <row r="3485" spans="11:12" x14ac:dyDescent="0.3">
      <c r="K3485" s="100">
        <v>206083069</v>
      </c>
      <c r="L3485" t="s">
        <v>3559</v>
      </c>
    </row>
    <row r="3486" spans="11:12" x14ac:dyDescent="0.3">
      <c r="K3486" s="100">
        <v>872940073</v>
      </c>
      <c r="L3486" t="s">
        <v>7154</v>
      </c>
    </row>
    <row r="3487" spans="11:12" x14ac:dyDescent="0.3">
      <c r="K3487" s="100">
        <v>630139392</v>
      </c>
      <c r="L3487" t="s">
        <v>6002</v>
      </c>
    </row>
    <row r="3488" spans="11:12" x14ac:dyDescent="0.3">
      <c r="K3488" s="100">
        <v>739579945</v>
      </c>
      <c r="L3488" t="s">
        <v>6652</v>
      </c>
    </row>
    <row r="3489" spans="11:12" x14ac:dyDescent="0.3">
      <c r="K3489" s="100">
        <v>761722794</v>
      </c>
      <c r="L3489" t="s">
        <v>6710</v>
      </c>
    </row>
    <row r="3490" spans="11:12" x14ac:dyDescent="0.3">
      <c r="K3490" s="100">
        <v>310438782</v>
      </c>
      <c r="L3490" t="s">
        <v>4796</v>
      </c>
    </row>
    <row r="3491" spans="11:12" x14ac:dyDescent="0.3">
      <c r="K3491" s="100">
        <v>764033949</v>
      </c>
      <c r="L3491" t="s">
        <v>6730</v>
      </c>
    </row>
    <row r="3492" spans="11:12" x14ac:dyDescent="0.3">
      <c r="K3492" s="100">
        <v>690721813</v>
      </c>
      <c r="L3492" t="s">
        <v>6389</v>
      </c>
    </row>
    <row r="3493" spans="11:12" x14ac:dyDescent="0.3">
      <c r="K3493" s="100">
        <v>772108176</v>
      </c>
      <c r="L3493" t="s">
        <v>6800</v>
      </c>
    </row>
    <row r="3494" spans="11:12" x14ac:dyDescent="0.3">
      <c r="K3494" s="100">
        <v>329423476</v>
      </c>
      <c r="L3494" t="s">
        <v>4944</v>
      </c>
    </row>
    <row r="3495" spans="11:12" x14ac:dyDescent="0.3">
      <c r="K3495" s="100">
        <v>781500852</v>
      </c>
      <c r="L3495" t="s">
        <v>6875</v>
      </c>
    </row>
    <row r="3496" spans="11:12" x14ac:dyDescent="0.3">
      <c r="K3496" s="100">
        <v>136632418</v>
      </c>
      <c r="L3496" t="s">
        <v>2430</v>
      </c>
    </row>
    <row r="3497" spans="11:12" x14ac:dyDescent="0.3">
      <c r="K3497" s="100">
        <v>131974248</v>
      </c>
      <c r="L3497" t="s">
        <v>2378</v>
      </c>
    </row>
    <row r="3498" spans="11:12" x14ac:dyDescent="0.3">
      <c r="K3498" s="100">
        <v>505800001</v>
      </c>
      <c r="L3498" t="s">
        <v>5697</v>
      </c>
    </row>
    <row r="3499" spans="11:12" x14ac:dyDescent="0.3">
      <c r="K3499" s="100">
        <v>237720369</v>
      </c>
      <c r="L3499" t="s">
        <v>4174</v>
      </c>
    </row>
    <row r="3500" spans="11:12" x14ac:dyDescent="0.3">
      <c r="K3500" s="100">
        <v>214546442</v>
      </c>
      <c r="L3500" t="s">
        <v>3955</v>
      </c>
    </row>
    <row r="3501" spans="11:12" x14ac:dyDescent="0.3">
      <c r="K3501" s="100">
        <v>332625780</v>
      </c>
      <c r="L3501" t="s">
        <v>3955</v>
      </c>
    </row>
    <row r="3502" spans="11:12" x14ac:dyDescent="0.3">
      <c r="K3502" s="100">
        <v>206399908</v>
      </c>
      <c r="L3502" t="s">
        <v>3582</v>
      </c>
    </row>
    <row r="3503" spans="11:12" x14ac:dyDescent="0.3">
      <c r="K3503" s="100">
        <v>738205766</v>
      </c>
      <c r="L3503" t="s">
        <v>6651</v>
      </c>
    </row>
    <row r="3504" spans="11:12" x14ac:dyDescent="0.3">
      <c r="K3504" s="100">
        <v>738723341</v>
      </c>
      <c r="L3504" t="s">
        <v>6651</v>
      </c>
    </row>
    <row r="3505" spans="11:12" x14ac:dyDescent="0.3">
      <c r="K3505" s="100">
        <v>723704731</v>
      </c>
      <c r="L3505" t="s">
        <v>6562</v>
      </c>
    </row>
    <row r="3506" spans="11:12" x14ac:dyDescent="0.3">
      <c r="K3506" s="100">
        <v>103239885</v>
      </c>
      <c r="L3506" t="s">
        <v>2026</v>
      </c>
    </row>
    <row r="3507" spans="11:12" x14ac:dyDescent="0.3">
      <c r="K3507" s="100">
        <v>380883635</v>
      </c>
      <c r="L3507" t="s">
        <v>5303</v>
      </c>
    </row>
    <row r="3508" spans="11:12" x14ac:dyDescent="0.3">
      <c r="K3508" s="100">
        <v>623085430</v>
      </c>
      <c r="L3508" t="s">
        <v>5959</v>
      </c>
    </row>
    <row r="3509" spans="11:12" x14ac:dyDescent="0.3">
      <c r="K3509" s="100">
        <v>138915417</v>
      </c>
      <c r="L3509" t="s">
        <v>2463</v>
      </c>
    </row>
    <row r="3510" spans="11:12" x14ac:dyDescent="0.3">
      <c r="K3510" s="100">
        <v>977480035</v>
      </c>
      <c r="L3510" t="s">
        <v>7528</v>
      </c>
    </row>
    <row r="3511" spans="11:12" x14ac:dyDescent="0.3">
      <c r="K3511" s="100">
        <v>152873719</v>
      </c>
      <c r="L3511" t="s">
        <v>2582</v>
      </c>
    </row>
    <row r="3512" spans="11:12" x14ac:dyDescent="0.3">
      <c r="K3512" s="100">
        <v>208017442</v>
      </c>
      <c r="L3512" t="s">
        <v>3719</v>
      </c>
    </row>
    <row r="3513" spans="11:12" x14ac:dyDescent="0.3">
      <c r="K3513" s="100">
        <v>333795671</v>
      </c>
      <c r="L3513" t="s">
        <v>3719</v>
      </c>
    </row>
    <row r="3514" spans="11:12" x14ac:dyDescent="0.3">
      <c r="K3514" s="100">
        <v>464966935</v>
      </c>
      <c r="L3514" t="s">
        <v>5579</v>
      </c>
    </row>
    <row r="3515" spans="11:12" x14ac:dyDescent="0.3">
      <c r="K3515" s="100">
        <v>211007385</v>
      </c>
      <c r="L3515" t="s">
        <v>3914</v>
      </c>
    </row>
    <row r="3516" spans="11:12" x14ac:dyDescent="0.3">
      <c r="K3516" s="100">
        <v>459495827</v>
      </c>
      <c r="L3516" t="s">
        <v>5556</v>
      </c>
    </row>
    <row r="3517" spans="11:12" x14ac:dyDescent="0.3">
      <c r="K3517" s="100">
        <v>439686324</v>
      </c>
      <c r="L3517" t="s">
        <v>5496</v>
      </c>
    </row>
    <row r="3518" spans="11:12" x14ac:dyDescent="0.3">
      <c r="K3518" s="100">
        <v>780794577</v>
      </c>
      <c r="L3518" t="s">
        <v>5496</v>
      </c>
    </row>
    <row r="3519" spans="11:12" x14ac:dyDescent="0.3">
      <c r="K3519" s="100">
        <v>368141291</v>
      </c>
      <c r="L3519" t="s">
        <v>5244</v>
      </c>
    </row>
    <row r="3520" spans="11:12" x14ac:dyDescent="0.3">
      <c r="K3520" s="100">
        <v>744952000</v>
      </c>
      <c r="L3520" t="s">
        <v>6658</v>
      </c>
    </row>
    <row r="3521" spans="11:12" x14ac:dyDescent="0.3">
      <c r="K3521" s="100">
        <v>706207570</v>
      </c>
      <c r="L3521" t="s">
        <v>6467</v>
      </c>
    </row>
    <row r="3522" spans="11:12" x14ac:dyDescent="0.3">
      <c r="K3522" s="100">
        <v>866153817</v>
      </c>
      <c r="L3522" t="s">
        <v>7131</v>
      </c>
    </row>
    <row r="3523" spans="11:12" x14ac:dyDescent="0.3">
      <c r="K3523" s="100">
        <v>487304107</v>
      </c>
      <c r="L3523" t="s">
        <v>5656</v>
      </c>
    </row>
    <row r="3524" spans="11:12" x14ac:dyDescent="0.3">
      <c r="K3524" s="100">
        <v>799385759</v>
      </c>
      <c r="L3524" t="s">
        <v>6986</v>
      </c>
    </row>
    <row r="3525" spans="11:12" x14ac:dyDescent="0.3">
      <c r="K3525" s="100">
        <v>203185467</v>
      </c>
      <c r="L3525" t="s">
        <v>3319</v>
      </c>
    </row>
    <row r="3526" spans="11:12" x14ac:dyDescent="0.3">
      <c r="K3526" s="100">
        <v>220089034</v>
      </c>
      <c r="L3526" t="s">
        <v>4001</v>
      </c>
    </row>
    <row r="3527" spans="11:12" x14ac:dyDescent="0.3">
      <c r="K3527" s="100">
        <v>207036037</v>
      </c>
      <c r="L3527" t="s">
        <v>3629</v>
      </c>
    </row>
    <row r="3528" spans="11:12" x14ac:dyDescent="0.3">
      <c r="K3528" s="100">
        <v>235304977</v>
      </c>
      <c r="L3528" t="s">
        <v>4153</v>
      </c>
    </row>
    <row r="3529" spans="11:12" x14ac:dyDescent="0.3">
      <c r="K3529" s="100">
        <v>582952280</v>
      </c>
      <c r="L3529" t="s">
        <v>5887</v>
      </c>
    </row>
    <row r="3530" spans="11:12" x14ac:dyDescent="0.3">
      <c r="K3530" s="100">
        <v>102761081</v>
      </c>
      <c r="L3530" t="s">
        <v>2013</v>
      </c>
    </row>
    <row r="3531" spans="11:12" x14ac:dyDescent="0.3">
      <c r="K3531" s="100">
        <v>779554406</v>
      </c>
      <c r="L3531" t="s">
        <v>6865</v>
      </c>
    </row>
    <row r="3532" spans="11:12" x14ac:dyDescent="0.3">
      <c r="K3532" s="100">
        <v>628107858</v>
      </c>
      <c r="L3532" t="s">
        <v>5990</v>
      </c>
    </row>
    <row r="3533" spans="11:12" x14ac:dyDescent="0.3">
      <c r="K3533" s="100">
        <v>205000118</v>
      </c>
      <c r="L3533" t="s">
        <v>3504</v>
      </c>
    </row>
    <row r="3534" spans="11:12" x14ac:dyDescent="0.3">
      <c r="K3534" s="100">
        <v>174837457</v>
      </c>
      <c r="L3534" t="s">
        <v>2781</v>
      </c>
    </row>
    <row r="3535" spans="11:12" x14ac:dyDescent="0.3">
      <c r="K3535" s="100">
        <v>633147710</v>
      </c>
      <c r="L3535" t="s">
        <v>6033</v>
      </c>
    </row>
    <row r="3536" spans="11:12" x14ac:dyDescent="0.3">
      <c r="K3536" s="100">
        <v>148311862</v>
      </c>
      <c r="L3536" t="s">
        <v>2544</v>
      </c>
    </row>
    <row r="3537" spans="11:12" x14ac:dyDescent="0.3">
      <c r="K3537" s="100">
        <v>307892073</v>
      </c>
      <c r="L3537" t="s">
        <v>4773</v>
      </c>
    </row>
    <row r="3538" spans="11:12" x14ac:dyDescent="0.3">
      <c r="K3538" s="100">
        <v>793853831</v>
      </c>
      <c r="L3538" t="s">
        <v>6963</v>
      </c>
    </row>
    <row r="3539" spans="11:12" x14ac:dyDescent="0.3">
      <c r="K3539" s="100">
        <v>908916310</v>
      </c>
      <c r="L3539" t="s">
        <v>7319</v>
      </c>
    </row>
    <row r="3540" spans="11:12" x14ac:dyDescent="0.3">
      <c r="K3540" s="100">
        <v>204558524</v>
      </c>
      <c r="L3540" t="s">
        <v>3464</v>
      </c>
    </row>
    <row r="3541" spans="11:12" x14ac:dyDescent="0.3">
      <c r="K3541" s="100">
        <v>507233384</v>
      </c>
      <c r="L3541" t="s">
        <v>5702</v>
      </c>
    </row>
    <row r="3542" spans="11:12" x14ac:dyDescent="0.3">
      <c r="K3542" s="100">
        <v>672503256</v>
      </c>
      <c r="L3542" t="s">
        <v>6229</v>
      </c>
    </row>
    <row r="3543" spans="11:12" x14ac:dyDescent="0.3">
      <c r="K3543" s="100">
        <v>212739294</v>
      </c>
      <c r="L3543" t="s">
        <v>3937</v>
      </c>
    </row>
    <row r="3544" spans="11:12" x14ac:dyDescent="0.3">
      <c r="K3544" s="100">
        <v>202560847</v>
      </c>
      <c r="L3544" t="s">
        <v>3264</v>
      </c>
    </row>
    <row r="3545" spans="11:12" x14ac:dyDescent="0.3">
      <c r="K3545" s="100">
        <v>512258069</v>
      </c>
      <c r="L3545" t="s">
        <v>5720</v>
      </c>
    </row>
    <row r="3546" spans="11:12" x14ac:dyDescent="0.3">
      <c r="K3546" s="100">
        <v>200203326</v>
      </c>
      <c r="L3546" t="s">
        <v>3017</v>
      </c>
    </row>
    <row r="3547" spans="11:12" x14ac:dyDescent="0.3">
      <c r="K3547" s="100">
        <v>206641084</v>
      </c>
      <c r="L3547" t="s">
        <v>3017</v>
      </c>
    </row>
    <row r="3548" spans="11:12" x14ac:dyDescent="0.3">
      <c r="K3548" s="100">
        <v>262422054</v>
      </c>
      <c r="L3548" t="s">
        <v>4370</v>
      </c>
    </row>
    <row r="3549" spans="11:12" x14ac:dyDescent="0.3">
      <c r="K3549" s="100">
        <v>242707460</v>
      </c>
      <c r="L3549" t="s">
        <v>4207</v>
      </c>
    </row>
    <row r="3550" spans="11:12" x14ac:dyDescent="0.3">
      <c r="K3550" s="100">
        <v>178174711</v>
      </c>
      <c r="L3550" t="s">
        <v>2815</v>
      </c>
    </row>
    <row r="3551" spans="11:12" x14ac:dyDescent="0.3">
      <c r="K3551" s="100">
        <v>694120474</v>
      </c>
      <c r="L3551" t="s">
        <v>6413</v>
      </c>
    </row>
    <row r="3552" spans="11:12" x14ac:dyDescent="0.3">
      <c r="K3552" s="100">
        <v>372962267</v>
      </c>
      <c r="L3552" t="s">
        <v>5276</v>
      </c>
    </row>
    <row r="3553" spans="11:12" x14ac:dyDescent="0.3">
      <c r="K3553" s="100">
        <v>782745174</v>
      </c>
      <c r="L3553" t="s">
        <v>6888</v>
      </c>
    </row>
    <row r="3554" spans="11:12" x14ac:dyDescent="0.3">
      <c r="K3554" s="100">
        <v>200884881</v>
      </c>
      <c r="L3554" t="s">
        <v>3084</v>
      </c>
    </row>
    <row r="3555" spans="11:12" x14ac:dyDescent="0.3">
      <c r="K3555" s="100">
        <v>203788182</v>
      </c>
      <c r="L3555" t="s">
        <v>3380</v>
      </c>
    </row>
    <row r="3556" spans="11:12" x14ac:dyDescent="0.3">
      <c r="K3556" s="100">
        <v>355607259</v>
      </c>
      <c r="L3556" t="s">
        <v>5144</v>
      </c>
    </row>
    <row r="3557" spans="11:12" x14ac:dyDescent="0.3">
      <c r="K3557" s="100">
        <v>692235096</v>
      </c>
      <c r="L3557" t="s">
        <v>6397</v>
      </c>
    </row>
    <row r="3558" spans="11:12" x14ac:dyDescent="0.3">
      <c r="K3558" s="100">
        <v>234038059</v>
      </c>
      <c r="L3558" t="s">
        <v>4137</v>
      </c>
    </row>
    <row r="3559" spans="11:12" x14ac:dyDescent="0.3">
      <c r="K3559" s="100">
        <v>279535391</v>
      </c>
      <c r="L3559" t="s">
        <v>4549</v>
      </c>
    </row>
    <row r="3560" spans="11:12" x14ac:dyDescent="0.3">
      <c r="K3560" s="100">
        <v>229359886</v>
      </c>
      <c r="L3560" t="s">
        <v>4087</v>
      </c>
    </row>
    <row r="3561" spans="11:12" x14ac:dyDescent="0.3">
      <c r="K3561" s="100">
        <v>269476486</v>
      </c>
      <c r="L3561" t="s">
        <v>4449</v>
      </c>
    </row>
    <row r="3562" spans="11:12" x14ac:dyDescent="0.3">
      <c r="K3562" s="100">
        <v>269396660</v>
      </c>
      <c r="L3562" t="s">
        <v>4448</v>
      </c>
    </row>
    <row r="3563" spans="11:12" x14ac:dyDescent="0.3">
      <c r="K3563" s="100">
        <v>305732478</v>
      </c>
      <c r="L3563" t="s">
        <v>4756</v>
      </c>
    </row>
    <row r="3564" spans="11:12" x14ac:dyDescent="0.3">
      <c r="K3564" s="100">
        <v>524915189</v>
      </c>
      <c r="L3564" t="s">
        <v>5748</v>
      </c>
    </row>
    <row r="3565" spans="11:12" x14ac:dyDescent="0.3">
      <c r="K3565" s="100">
        <v>305586293</v>
      </c>
      <c r="L3565" t="s">
        <v>4755</v>
      </c>
    </row>
    <row r="3566" spans="11:12" x14ac:dyDescent="0.3">
      <c r="K3566" s="100">
        <v>305817759</v>
      </c>
      <c r="L3566" t="s">
        <v>4759</v>
      </c>
    </row>
    <row r="3567" spans="11:12" x14ac:dyDescent="0.3">
      <c r="K3567" s="100">
        <v>306002236</v>
      </c>
      <c r="L3567" t="s">
        <v>4760</v>
      </c>
    </row>
    <row r="3568" spans="11:12" x14ac:dyDescent="0.3">
      <c r="K3568" s="100">
        <v>477171303</v>
      </c>
      <c r="L3568" t="s">
        <v>5635</v>
      </c>
    </row>
    <row r="3569" spans="11:12" x14ac:dyDescent="0.3">
      <c r="K3569" s="100">
        <v>118218582</v>
      </c>
      <c r="L3569" t="s">
        <v>2201</v>
      </c>
    </row>
    <row r="3570" spans="11:12" x14ac:dyDescent="0.3">
      <c r="K3570" s="100">
        <v>306075497</v>
      </c>
      <c r="L3570" t="s">
        <v>2201</v>
      </c>
    </row>
    <row r="3571" spans="11:12" x14ac:dyDescent="0.3">
      <c r="K3571" s="100">
        <v>343301596</v>
      </c>
      <c r="L3571" t="s">
        <v>5042</v>
      </c>
    </row>
    <row r="3572" spans="11:12" x14ac:dyDescent="0.3">
      <c r="K3572" s="100">
        <v>754467444</v>
      </c>
      <c r="L3572" t="s">
        <v>6684</v>
      </c>
    </row>
    <row r="3573" spans="11:12" x14ac:dyDescent="0.3">
      <c r="K3573" s="100">
        <v>150886210</v>
      </c>
      <c r="L3573" t="s">
        <v>2565</v>
      </c>
    </row>
    <row r="3574" spans="11:12" x14ac:dyDescent="0.3">
      <c r="K3574" s="100">
        <v>949409350</v>
      </c>
      <c r="L3574" t="s">
        <v>7443</v>
      </c>
    </row>
    <row r="3575" spans="11:12" x14ac:dyDescent="0.3">
      <c r="K3575" s="100">
        <v>977398118</v>
      </c>
      <c r="L3575" t="s">
        <v>7526</v>
      </c>
    </row>
    <row r="3576" spans="11:12" x14ac:dyDescent="0.3">
      <c r="K3576" s="100">
        <v>876045877</v>
      </c>
      <c r="L3576" t="s">
        <v>7173</v>
      </c>
    </row>
    <row r="3577" spans="11:12" x14ac:dyDescent="0.3">
      <c r="K3577" s="100">
        <v>688575532</v>
      </c>
      <c r="L3577" t="s">
        <v>6372</v>
      </c>
    </row>
    <row r="3578" spans="11:12" x14ac:dyDescent="0.3">
      <c r="K3578" s="100">
        <v>682677660</v>
      </c>
      <c r="L3578" t="s">
        <v>6305</v>
      </c>
    </row>
    <row r="3579" spans="11:12" x14ac:dyDescent="0.3">
      <c r="K3579" s="100">
        <v>627288042</v>
      </c>
      <c r="L3579" t="s">
        <v>5985</v>
      </c>
    </row>
    <row r="3580" spans="11:12" x14ac:dyDescent="0.3">
      <c r="K3580" s="100">
        <v>733270179</v>
      </c>
      <c r="L3580" t="s">
        <v>6635</v>
      </c>
    </row>
    <row r="3581" spans="11:12" x14ac:dyDescent="0.3">
      <c r="K3581" s="100">
        <v>805338890</v>
      </c>
      <c r="L3581" t="s">
        <v>6997</v>
      </c>
    </row>
    <row r="3582" spans="11:12" x14ac:dyDescent="0.3">
      <c r="K3582" s="100">
        <v>293405427</v>
      </c>
      <c r="L3582" t="s">
        <v>4662</v>
      </c>
    </row>
    <row r="3583" spans="11:12" x14ac:dyDescent="0.3">
      <c r="K3583" s="100">
        <v>175858385</v>
      </c>
      <c r="L3583" t="s">
        <v>2796</v>
      </c>
    </row>
    <row r="3584" spans="11:12" x14ac:dyDescent="0.3">
      <c r="K3584" s="100">
        <v>934190335</v>
      </c>
      <c r="L3584" t="s">
        <v>7405</v>
      </c>
    </row>
    <row r="3585" spans="11:12" x14ac:dyDescent="0.3">
      <c r="K3585" s="100">
        <v>333080478</v>
      </c>
      <c r="L3585" t="s">
        <v>4968</v>
      </c>
    </row>
    <row r="3586" spans="11:12" x14ac:dyDescent="0.3">
      <c r="K3586" s="100">
        <v>750701760</v>
      </c>
      <c r="L3586" t="s">
        <v>6674</v>
      </c>
    </row>
    <row r="3587" spans="11:12" x14ac:dyDescent="0.3">
      <c r="K3587" s="100">
        <v>403336262</v>
      </c>
      <c r="L3587" t="s">
        <v>5394</v>
      </c>
    </row>
    <row r="3588" spans="11:12" x14ac:dyDescent="0.3">
      <c r="K3588" s="100">
        <v>639468950</v>
      </c>
      <c r="L3588" t="s">
        <v>6071</v>
      </c>
    </row>
    <row r="3589" spans="11:12" x14ac:dyDescent="0.3">
      <c r="K3589" s="100">
        <v>207044631</v>
      </c>
      <c r="L3589" t="s">
        <v>3630</v>
      </c>
    </row>
    <row r="3590" spans="11:12" x14ac:dyDescent="0.3">
      <c r="K3590" s="100">
        <v>288810524</v>
      </c>
      <c r="L3590" t="s">
        <v>4612</v>
      </c>
    </row>
    <row r="3591" spans="11:12" x14ac:dyDescent="0.3">
      <c r="K3591" s="100">
        <v>145880211</v>
      </c>
      <c r="L3591" t="s">
        <v>2523</v>
      </c>
    </row>
    <row r="3592" spans="11:12" x14ac:dyDescent="0.3">
      <c r="K3592" s="100">
        <v>326385387</v>
      </c>
      <c r="L3592" t="s">
        <v>4923</v>
      </c>
    </row>
    <row r="3593" spans="11:12" x14ac:dyDescent="0.3">
      <c r="K3593" s="100">
        <v>355765687</v>
      </c>
      <c r="L3593" t="s">
        <v>5146</v>
      </c>
    </row>
    <row r="3594" spans="11:12" x14ac:dyDescent="0.3">
      <c r="K3594" s="100">
        <v>177680613</v>
      </c>
      <c r="L3594" t="s">
        <v>2812</v>
      </c>
    </row>
    <row r="3595" spans="11:12" x14ac:dyDescent="0.3">
      <c r="K3595" s="100">
        <v>193174787</v>
      </c>
      <c r="L3595" t="s">
        <v>2943</v>
      </c>
    </row>
    <row r="3596" spans="11:12" x14ac:dyDescent="0.3">
      <c r="K3596" s="100">
        <v>793997930</v>
      </c>
      <c r="L3596" t="s">
        <v>2943</v>
      </c>
    </row>
    <row r="3597" spans="11:12" x14ac:dyDescent="0.3">
      <c r="K3597" s="100">
        <v>394411582</v>
      </c>
      <c r="L3597" t="s">
        <v>5362</v>
      </c>
    </row>
    <row r="3598" spans="11:12" x14ac:dyDescent="0.3">
      <c r="K3598" s="100">
        <v>201955921</v>
      </c>
      <c r="L3598" t="s">
        <v>3201</v>
      </c>
    </row>
    <row r="3599" spans="11:12" x14ac:dyDescent="0.3">
      <c r="K3599" s="100">
        <v>209201010</v>
      </c>
      <c r="L3599" t="s">
        <v>3201</v>
      </c>
    </row>
    <row r="3600" spans="11:12" x14ac:dyDescent="0.3">
      <c r="K3600" s="100">
        <v>236132765</v>
      </c>
      <c r="L3600" t="s">
        <v>4157</v>
      </c>
    </row>
    <row r="3601" spans="11:12" x14ac:dyDescent="0.3">
      <c r="K3601" s="100">
        <v>234393022</v>
      </c>
      <c r="L3601" t="s">
        <v>4140</v>
      </c>
    </row>
    <row r="3602" spans="11:12" x14ac:dyDescent="0.3">
      <c r="K3602" s="100">
        <v>887181470</v>
      </c>
      <c r="L3602" t="s">
        <v>7222</v>
      </c>
    </row>
    <row r="3603" spans="11:12" x14ac:dyDescent="0.3">
      <c r="K3603" s="100" t="s">
        <v>1960</v>
      </c>
      <c r="L3603" t="s">
        <v>7674</v>
      </c>
    </row>
    <row r="3604" spans="11:12" x14ac:dyDescent="0.3">
      <c r="K3604" s="100">
        <v>102852966</v>
      </c>
      <c r="L3604" t="s">
        <v>2016</v>
      </c>
    </row>
    <row r="3605" spans="11:12" x14ac:dyDescent="0.3">
      <c r="K3605" s="100">
        <v>201613128</v>
      </c>
      <c r="L3605" t="s">
        <v>3161</v>
      </c>
    </row>
    <row r="3606" spans="11:12" x14ac:dyDescent="0.3">
      <c r="K3606" s="100">
        <v>200033462</v>
      </c>
      <c r="L3606" t="s">
        <v>2998</v>
      </c>
    </row>
    <row r="3607" spans="11:12" x14ac:dyDescent="0.3">
      <c r="K3607" s="100">
        <v>202158432</v>
      </c>
      <c r="L3607" t="s">
        <v>957</v>
      </c>
    </row>
    <row r="3608" spans="11:12" x14ac:dyDescent="0.3">
      <c r="K3608" s="100">
        <v>687934911</v>
      </c>
      <c r="L3608" t="s">
        <v>6365</v>
      </c>
    </row>
    <row r="3609" spans="11:12" x14ac:dyDescent="0.3">
      <c r="K3609" s="100">
        <v>682651520</v>
      </c>
      <c r="L3609" t="s">
        <v>6304</v>
      </c>
    </row>
    <row r="3610" spans="11:12" x14ac:dyDescent="0.3">
      <c r="K3610" s="100" t="s">
        <v>1962</v>
      </c>
      <c r="L3610" t="s">
        <v>7601</v>
      </c>
    </row>
    <row r="3611" spans="11:12" x14ac:dyDescent="0.3">
      <c r="K3611" s="100" t="s">
        <v>1961</v>
      </c>
      <c r="L3611" t="s">
        <v>7601</v>
      </c>
    </row>
    <row r="3612" spans="11:12" x14ac:dyDescent="0.3">
      <c r="K3612" s="100">
        <v>906883856</v>
      </c>
      <c r="L3612" t="s">
        <v>7310</v>
      </c>
    </row>
    <row r="3613" spans="11:12" x14ac:dyDescent="0.3">
      <c r="K3613" s="100">
        <v>388162155</v>
      </c>
      <c r="L3613" t="s">
        <v>5330</v>
      </c>
    </row>
    <row r="3614" spans="11:12" x14ac:dyDescent="0.3">
      <c r="K3614" s="100">
        <v>304949678</v>
      </c>
      <c r="L3614" t="s">
        <v>4749</v>
      </c>
    </row>
    <row r="3615" spans="11:12" x14ac:dyDescent="0.3">
      <c r="K3615" s="100">
        <v>665969894</v>
      </c>
      <c r="L3615" t="s">
        <v>6180</v>
      </c>
    </row>
    <row r="3616" spans="11:12" x14ac:dyDescent="0.3">
      <c r="K3616" s="100">
        <v>715572869</v>
      </c>
      <c r="L3616" t="s">
        <v>6502</v>
      </c>
    </row>
    <row r="3617" spans="11:12" x14ac:dyDescent="0.3">
      <c r="K3617" s="100">
        <v>405446642</v>
      </c>
      <c r="L3617" t="s">
        <v>5400</v>
      </c>
    </row>
    <row r="3618" spans="11:12" x14ac:dyDescent="0.3">
      <c r="K3618" s="100">
        <v>731984204</v>
      </c>
      <c r="L3618" t="s">
        <v>6629</v>
      </c>
    </row>
    <row r="3619" spans="11:12" x14ac:dyDescent="0.3">
      <c r="K3619" s="100">
        <v>288205108</v>
      </c>
      <c r="L3619" t="s">
        <v>4607</v>
      </c>
    </row>
    <row r="3620" spans="11:12" x14ac:dyDescent="0.3">
      <c r="K3620" s="100">
        <v>898479757</v>
      </c>
      <c r="L3620" t="s">
        <v>7262</v>
      </c>
    </row>
    <row r="3621" spans="11:12" x14ac:dyDescent="0.3">
      <c r="K3621" s="100">
        <v>112020802</v>
      </c>
      <c r="L3621" t="s">
        <v>2124</v>
      </c>
    </row>
    <row r="3622" spans="11:12" x14ac:dyDescent="0.3">
      <c r="K3622" s="100">
        <v>291637108</v>
      </c>
      <c r="L3622" t="s">
        <v>4649</v>
      </c>
    </row>
    <row r="3623" spans="11:12" x14ac:dyDescent="0.3">
      <c r="K3623" s="100">
        <v>375326396</v>
      </c>
      <c r="L3623" t="s">
        <v>627</v>
      </c>
    </row>
    <row r="3624" spans="11:12" x14ac:dyDescent="0.3">
      <c r="K3624" s="100">
        <v>772888236</v>
      </c>
      <c r="L3624" t="s">
        <v>6814</v>
      </c>
    </row>
    <row r="3625" spans="11:12" x14ac:dyDescent="0.3">
      <c r="K3625" s="100">
        <v>347504726</v>
      </c>
      <c r="L3625" t="s">
        <v>5087</v>
      </c>
    </row>
    <row r="3626" spans="11:12" x14ac:dyDescent="0.3">
      <c r="K3626" s="100">
        <v>769568077</v>
      </c>
      <c r="L3626" t="s">
        <v>6776</v>
      </c>
    </row>
    <row r="3627" spans="11:12" x14ac:dyDescent="0.3">
      <c r="K3627" s="100">
        <v>153271160</v>
      </c>
      <c r="L3627" t="s">
        <v>2587</v>
      </c>
    </row>
    <row r="3628" spans="11:12" x14ac:dyDescent="0.3">
      <c r="K3628" s="100">
        <v>173781504</v>
      </c>
      <c r="L3628" t="s">
        <v>2775</v>
      </c>
    </row>
    <row r="3629" spans="11:12" x14ac:dyDescent="0.3">
      <c r="K3629" s="100">
        <v>348989782</v>
      </c>
      <c r="L3629" t="s">
        <v>5099</v>
      </c>
    </row>
    <row r="3630" spans="11:12" x14ac:dyDescent="0.3">
      <c r="K3630" s="100" t="s">
        <v>1933</v>
      </c>
      <c r="L3630" t="s">
        <v>7659</v>
      </c>
    </row>
    <row r="3631" spans="11:12" x14ac:dyDescent="0.3">
      <c r="K3631" s="100" t="s">
        <v>1935</v>
      </c>
      <c r="L3631" t="s">
        <v>7659</v>
      </c>
    </row>
    <row r="3632" spans="11:12" x14ac:dyDescent="0.3">
      <c r="K3632" s="100">
        <v>130844081</v>
      </c>
      <c r="L3632" t="s">
        <v>2366</v>
      </c>
    </row>
    <row r="3633" spans="11:12" x14ac:dyDescent="0.3">
      <c r="K3633" s="100">
        <v>209521472</v>
      </c>
      <c r="L3633" t="s">
        <v>3822</v>
      </c>
    </row>
    <row r="3634" spans="11:12" x14ac:dyDescent="0.3">
      <c r="K3634" s="100">
        <v>112219960</v>
      </c>
      <c r="L3634" t="s">
        <v>2128</v>
      </c>
    </row>
    <row r="3635" spans="11:12" x14ac:dyDescent="0.3">
      <c r="K3635" s="100">
        <v>267581169</v>
      </c>
      <c r="L3635" t="s">
        <v>4427</v>
      </c>
    </row>
    <row r="3636" spans="11:12" x14ac:dyDescent="0.3">
      <c r="K3636" s="100">
        <v>225459371</v>
      </c>
      <c r="L3636" t="s">
        <v>4051</v>
      </c>
    </row>
    <row r="3637" spans="11:12" x14ac:dyDescent="0.3">
      <c r="K3637" s="100">
        <v>155047208</v>
      </c>
      <c r="L3637" t="s">
        <v>2601</v>
      </c>
    </row>
    <row r="3638" spans="11:12" x14ac:dyDescent="0.3">
      <c r="K3638" s="100">
        <v>200867099</v>
      </c>
      <c r="L3638" t="s">
        <v>3082</v>
      </c>
    </row>
    <row r="3639" spans="11:12" x14ac:dyDescent="0.3">
      <c r="K3639" s="100">
        <v>195668418</v>
      </c>
      <c r="L3639" t="s">
        <v>2962</v>
      </c>
    </row>
    <row r="3640" spans="11:12" x14ac:dyDescent="0.3">
      <c r="K3640" s="100">
        <v>363660762</v>
      </c>
      <c r="L3640" t="s">
        <v>5217</v>
      </c>
    </row>
    <row r="3641" spans="11:12" x14ac:dyDescent="0.3">
      <c r="K3641" s="100">
        <v>667114926</v>
      </c>
      <c r="L3641" t="s">
        <v>6189</v>
      </c>
    </row>
    <row r="3642" spans="11:12" x14ac:dyDescent="0.3">
      <c r="K3642" s="100">
        <v>200062193</v>
      </c>
      <c r="L3642" t="s">
        <v>3004</v>
      </c>
    </row>
    <row r="3643" spans="11:12" x14ac:dyDescent="0.3">
      <c r="K3643" s="100">
        <v>272847908</v>
      </c>
      <c r="L3643" t="s">
        <v>4491</v>
      </c>
    </row>
    <row r="3644" spans="11:12" x14ac:dyDescent="0.3">
      <c r="K3644" s="100">
        <v>933807690</v>
      </c>
      <c r="L3644" t="s">
        <v>7404</v>
      </c>
    </row>
    <row r="3645" spans="11:12" x14ac:dyDescent="0.3">
      <c r="K3645" s="100">
        <v>127147477</v>
      </c>
      <c r="L3645" t="s">
        <v>2312</v>
      </c>
    </row>
    <row r="3646" spans="11:12" x14ac:dyDescent="0.3">
      <c r="K3646" s="100">
        <v>182240516</v>
      </c>
      <c r="L3646" t="s">
        <v>2858</v>
      </c>
    </row>
    <row r="3647" spans="11:12" x14ac:dyDescent="0.3">
      <c r="K3647" s="100">
        <v>299759946</v>
      </c>
      <c r="L3647" t="s">
        <v>4705</v>
      </c>
    </row>
    <row r="3648" spans="11:12" x14ac:dyDescent="0.3">
      <c r="K3648" s="100">
        <v>203709047</v>
      </c>
      <c r="L3648" t="s">
        <v>3370</v>
      </c>
    </row>
    <row r="3649" spans="11:12" x14ac:dyDescent="0.3">
      <c r="K3649" s="100">
        <v>858887186</v>
      </c>
      <c r="L3649" t="s">
        <v>7109</v>
      </c>
    </row>
    <row r="3650" spans="11:12" x14ac:dyDescent="0.3">
      <c r="K3650" s="100">
        <v>244952887</v>
      </c>
      <c r="L3650" t="s">
        <v>4222</v>
      </c>
    </row>
    <row r="3651" spans="11:12" x14ac:dyDescent="0.3">
      <c r="K3651" s="100">
        <v>321027601</v>
      </c>
      <c r="L3651" t="s">
        <v>4888</v>
      </c>
    </row>
    <row r="3652" spans="11:12" x14ac:dyDescent="0.3">
      <c r="K3652" s="100">
        <v>312936860</v>
      </c>
      <c r="L3652" t="s">
        <v>4824</v>
      </c>
    </row>
    <row r="3653" spans="11:12" x14ac:dyDescent="0.3">
      <c r="K3653" s="100">
        <v>207286585</v>
      </c>
      <c r="L3653" t="s">
        <v>3648</v>
      </c>
    </row>
    <row r="3654" spans="11:12" x14ac:dyDescent="0.3">
      <c r="K3654" s="100">
        <v>937466870</v>
      </c>
      <c r="L3654" t="s">
        <v>7409</v>
      </c>
    </row>
    <row r="3655" spans="11:12" x14ac:dyDescent="0.3">
      <c r="K3655" s="100">
        <v>339920451</v>
      </c>
      <c r="L3655" t="s">
        <v>5017</v>
      </c>
    </row>
    <row r="3656" spans="11:12" x14ac:dyDescent="0.3">
      <c r="K3656" s="100">
        <v>203682237</v>
      </c>
      <c r="L3656" t="s">
        <v>3366</v>
      </c>
    </row>
    <row r="3657" spans="11:12" x14ac:dyDescent="0.3">
      <c r="K3657" s="100">
        <v>697657320</v>
      </c>
      <c r="L3657" t="s">
        <v>6438</v>
      </c>
    </row>
    <row r="3658" spans="11:12" x14ac:dyDescent="0.3">
      <c r="K3658" s="100">
        <v>792799310</v>
      </c>
      <c r="L3658" t="s">
        <v>6950</v>
      </c>
    </row>
    <row r="3659" spans="11:12" x14ac:dyDescent="0.3">
      <c r="K3659" s="100">
        <v>647465757</v>
      </c>
      <c r="L3659" t="s">
        <v>6116</v>
      </c>
    </row>
    <row r="3660" spans="11:12" x14ac:dyDescent="0.3">
      <c r="K3660" s="100">
        <v>155030070</v>
      </c>
      <c r="L3660" t="s">
        <v>2600</v>
      </c>
    </row>
    <row r="3661" spans="11:12" x14ac:dyDescent="0.3">
      <c r="K3661" s="100">
        <v>209600005</v>
      </c>
      <c r="L3661" t="s">
        <v>3831</v>
      </c>
    </row>
    <row r="3662" spans="11:12" x14ac:dyDescent="0.3">
      <c r="K3662" s="100">
        <v>166787971</v>
      </c>
      <c r="L3662" t="s">
        <v>2703</v>
      </c>
    </row>
    <row r="3663" spans="11:12" x14ac:dyDescent="0.3">
      <c r="K3663" s="100">
        <v>952531620</v>
      </c>
      <c r="L3663" t="s">
        <v>7452</v>
      </c>
    </row>
    <row r="3664" spans="11:12" x14ac:dyDescent="0.3">
      <c r="K3664" s="100">
        <v>676717080</v>
      </c>
      <c r="L3664" t="s">
        <v>6261</v>
      </c>
    </row>
    <row r="3665" spans="11:12" x14ac:dyDescent="0.3">
      <c r="K3665" s="100">
        <v>455866340</v>
      </c>
      <c r="L3665" t="s">
        <v>5544</v>
      </c>
    </row>
    <row r="3666" spans="11:12" x14ac:dyDescent="0.3">
      <c r="K3666" s="100">
        <v>208478450</v>
      </c>
      <c r="L3666" t="s">
        <v>3761</v>
      </c>
    </row>
    <row r="3667" spans="11:12" x14ac:dyDescent="0.3">
      <c r="K3667" s="100" t="s">
        <v>1889</v>
      </c>
      <c r="L3667" t="s">
        <v>7671</v>
      </c>
    </row>
    <row r="3668" spans="11:12" x14ac:dyDescent="0.3">
      <c r="K3668" s="100">
        <v>632374984</v>
      </c>
      <c r="L3668" t="s">
        <v>6031</v>
      </c>
    </row>
    <row r="3669" spans="11:12" x14ac:dyDescent="0.3">
      <c r="K3669" s="100">
        <v>175028471</v>
      </c>
      <c r="L3669" t="s">
        <v>2782</v>
      </c>
    </row>
    <row r="3670" spans="11:12" x14ac:dyDescent="0.3">
      <c r="K3670" s="100">
        <v>202056488</v>
      </c>
      <c r="L3670" t="s">
        <v>3211</v>
      </c>
    </row>
    <row r="3671" spans="11:12" x14ac:dyDescent="0.3">
      <c r="K3671" s="100">
        <v>191053281</v>
      </c>
      <c r="L3671" t="s">
        <v>2922</v>
      </c>
    </row>
    <row r="3672" spans="11:12" x14ac:dyDescent="0.3">
      <c r="K3672" s="100">
        <v>326938831</v>
      </c>
      <c r="L3672" t="s">
        <v>4928</v>
      </c>
    </row>
    <row r="3673" spans="11:12" x14ac:dyDescent="0.3">
      <c r="K3673" s="100">
        <v>232120525</v>
      </c>
      <c r="L3673" t="s">
        <v>4112</v>
      </c>
    </row>
    <row r="3674" spans="11:12" x14ac:dyDescent="0.3">
      <c r="K3674" s="100">
        <v>762693836</v>
      </c>
      <c r="L3674" t="s">
        <v>6717</v>
      </c>
    </row>
    <row r="3675" spans="11:12" x14ac:dyDescent="0.3">
      <c r="K3675" s="100">
        <v>788291795</v>
      </c>
      <c r="L3675" t="s">
        <v>6923</v>
      </c>
    </row>
    <row r="3676" spans="11:12" x14ac:dyDescent="0.3">
      <c r="K3676" s="100">
        <v>372371862</v>
      </c>
      <c r="L3676" t="s">
        <v>5271</v>
      </c>
    </row>
    <row r="3677" spans="11:12" x14ac:dyDescent="0.3">
      <c r="K3677" s="100">
        <v>849267710</v>
      </c>
      <c r="L3677" t="s">
        <v>7076</v>
      </c>
    </row>
    <row r="3678" spans="11:12" x14ac:dyDescent="0.3">
      <c r="K3678" s="100">
        <v>305378658</v>
      </c>
      <c r="L3678" t="s">
        <v>4754</v>
      </c>
    </row>
    <row r="3679" spans="11:12" x14ac:dyDescent="0.3">
      <c r="K3679" s="100">
        <v>687210930</v>
      </c>
      <c r="L3679" t="s">
        <v>6357</v>
      </c>
    </row>
    <row r="3680" spans="11:12" x14ac:dyDescent="0.3">
      <c r="K3680" s="100">
        <v>102840275</v>
      </c>
      <c r="L3680" t="s">
        <v>2015</v>
      </c>
    </row>
    <row r="3681" spans="11:12" x14ac:dyDescent="0.3">
      <c r="K3681" s="100">
        <v>148896135</v>
      </c>
      <c r="L3681" t="s">
        <v>2549</v>
      </c>
    </row>
    <row r="3682" spans="11:12" x14ac:dyDescent="0.3">
      <c r="K3682" s="100">
        <v>130038026</v>
      </c>
      <c r="L3682" t="s">
        <v>2355</v>
      </c>
    </row>
    <row r="3683" spans="11:12" x14ac:dyDescent="0.3">
      <c r="K3683" s="100">
        <v>463604800</v>
      </c>
      <c r="L3683" t="s">
        <v>5571</v>
      </c>
    </row>
    <row r="3684" spans="11:12" x14ac:dyDescent="0.3">
      <c r="K3684" s="100">
        <v>408911869</v>
      </c>
      <c r="L3684" t="s">
        <v>5410</v>
      </c>
    </row>
    <row r="3685" spans="11:12" x14ac:dyDescent="0.3">
      <c r="K3685" s="100">
        <v>591386123</v>
      </c>
      <c r="L3685" t="s">
        <v>5903</v>
      </c>
    </row>
    <row r="3686" spans="11:12" x14ac:dyDescent="0.3">
      <c r="K3686" s="100">
        <v>101337871</v>
      </c>
      <c r="L3686" t="s">
        <v>1998</v>
      </c>
    </row>
    <row r="3687" spans="11:12" x14ac:dyDescent="0.3">
      <c r="K3687" s="100">
        <v>221095278</v>
      </c>
      <c r="L3687" t="s">
        <v>4014</v>
      </c>
    </row>
    <row r="3688" spans="11:12" x14ac:dyDescent="0.3">
      <c r="K3688" s="100">
        <v>792753450</v>
      </c>
      <c r="L3688" t="s">
        <v>6949</v>
      </c>
    </row>
    <row r="3689" spans="11:12" x14ac:dyDescent="0.3">
      <c r="K3689" s="100">
        <v>792113095</v>
      </c>
      <c r="L3689" t="s">
        <v>6945</v>
      </c>
    </row>
    <row r="3690" spans="11:12" x14ac:dyDescent="0.3">
      <c r="K3690" s="100">
        <v>250641940</v>
      </c>
      <c r="L3690" t="s">
        <v>4279</v>
      </c>
    </row>
    <row r="3691" spans="11:12" x14ac:dyDescent="0.3">
      <c r="K3691" s="100">
        <v>188177972</v>
      </c>
      <c r="L3691" t="s">
        <v>2905</v>
      </c>
    </row>
    <row r="3692" spans="11:12" x14ac:dyDescent="0.3">
      <c r="K3692" s="100">
        <v>710996113</v>
      </c>
      <c r="L3692" t="s">
        <v>6493</v>
      </c>
    </row>
    <row r="3693" spans="11:12" x14ac:dyDescent="0.3">
      <c r="K3693" s="100">
        <v>322638841</v>
      </c>
      <c r="L3693" t="s">
        <v>4897</v>
      </c>
    </row>
    <row r="3694" spans="11:12" x14ac:dyDescent="0.3">
      <c r="K3694" s="100">
        <v>542568100</v>
      </c>
      <c r="L3694" t="s">
        <v>5788</v>
      </c>
    </row>
    <row r="3695" spans="11:12" x14ac:dyDescent="0.3">
      <c r="K3695" s="100">
        <v>200502927</v>
      </c>
      <c r="L3695" t="s">
        <v>3051</v>
      </c>
    </row>
    <row r="3696" spans="11:12" x14ac:dyDescent="0.3">
      <c r="K3696" s="100">
        <v>100091194</v>
      </c>
      <c r="L3696" t="s">
        <v>1979</v>
      </c>
    </row>
    <row r="3697" spans="11:12" x14ac:dyDescent="0.3">
      <c r="K3697" s="100">
        <v>125810098</v>
      </c>
      <c r="L3697" t="s">
        <v>2291</v>
      </c>
    </row>
    <row r="3698" spans="11:12" x14ac:dyDescent="0.3">
      <c r="K3698" s="100">
        <v>235060515</v>
      </c>
      <c r="L3698" t="s">
        <v>4148</v>
      </c>
    </row>
    <row r="3699" spans="11:12" x14ac:dyDescent="0.3">
      <c r="K3699" s="100">
        <v>833349082</v>
      </c>
      <c r="L3699" t="s">
        <v>1006</v>
      </c>
    </row>
    <row r="3700" spans="11:12" x14ac:dyDescent="0.3">
      <c r="K3700" s="100">
        <v>634616713</v>
      </c>
      <c r="L3700" t="s">
        <v>6045</v>
      </c>
    </row>
    <row r="3701" spans="11:12" x14ac:dyDescent="0.3">
      <c r="K3701" s="100">
        <v>202272431</v>
      </c>
      <c r="L3701" t="s">
        <v>3231</v>
      </c>
    </row>
    <row r="3702" spans="11:12" x14ac:dyDescent="0.3">
      <c r="K3702" s="100">
        <v>184079887</v>
      </c>
      <c r="L3702" t="s">
        <v>2875</v>
      </c>
    </row>
    <row r="3703" spans="11:12" x14ac:dyDescent="0.3">
      <c r="K3703" s="100">
        <v>550886545</v>
      </c>
      <c r="L3703" t="s">
        <v>5809</v>
      </c>
    </row>
    <row r="3704" spans="11:12" x14ac:dyDescent="0.3">
      <c r="K3704" s="100">
        <v>293563004</v>
      </c>
      <c r="L3704" t="s">
        <v>4665</v>
      </c>
    </row>
    <row r="3705" spans="11:12" x14ac:dyDescent="0.3">
      <c r="K3705" s="100">
        <v>873577827</v>
      </c>
      <c r="L3705" t="s">
        <v>7158</v>
      </c>
    </row>
    <row r="3706" spans="11:12" x14ac:dyDescent="0.3">
      <c r="K3706" s="100">
        <v>585401706</v>
      </c>
      <c r="L3706" t="s">
        <v>5895</v>
      </c>
    </row>
    <row r="3707" spans="11:12" x14ac:dyDescent="0.3">
      <c r="K3707" s="100">
        <v>200893624</v>
      </c>
      <c r="L3707" t="s">
        <v>1014</v>
      </c>
    </row>
    <row r="3708" spans="11:12" x14ac:dyDescent="0.3">
      <c r="K3708" s="100">
        <v>203444471</v>
      </c>
      <c r="L3708" t="s">
        <v>3345</v>
      </c>
    </row>
    <row r="3709" spans="11:12" x14ac:dyDescent="0.3">
      <c r="K3709" s="100">
        <v>204035680</v>
      </c>
      <c r="L3709" t="s">
        <v>3402</v>
      </c>
    </row>
    <row r="3710" spans="11:12" x14ac:dyDescent="0.3">
      <c r="K3710" s="100">
        <v>674305451</v>
      </c>
      <c r="L3710" t="s">
        <v>6243</v>
      </c>
    </row>
    <row r="3711" spans="11:12" x14ac:dyDescent="0.3">
      <c r="K3711" s="100">
        <v>169087806</v>
      </c>
      <c r="L3711" t="s">
        <v>2726</v>
      </c>
    </row>
    <row r="3712" spans="11:12" x14ac:dyDescent="0.3">
      <c r="K3712" s="100">
        <v>200370297</v>
      </c>
      <c r="L3712" t="s">
        <v>3041</v>
      </c>
    </row>
    <row r="3713" spans="11:12" x14ac:dyDescent="0.3">
      <c r="K3713" s="100">
        <v>933351815</v>
      </c>
      <c r="L3713" t="s">
        <v>7401</v>
      </c>
    </row>
    <row r="3714" spans="11:12" x14ac:dyDescent="0.3">
      <c r="K3714" s="100">
        <v>202306057</v>
      </c>
      <c r="L3714" t="s">
        <v>3234</v>
      </c>
    </row>
    <row r="3715" spans="11:12" x14ac:dyDescent="0.3">
      <c r="K3715" s="100">
        <v>160728221</v>
      </c>
      <c r="L3715" t="s">
        <v>2638</v>
      </c>
    </row>
    <row r="3716" spans="11:12" x14ac:dyDescent="0.3">
      <c r="K3716" s="100">
        <v>116637715</v>
      </c>
      <c r="L3716" t="s">
        <v>2180</v>
      </c>
    </row>
    <row r="3717" spans="11:12" x14ac:dyDescent="0.3">
      <c r="K3717" s="100">
        <v>282126257</v>
      </c>
      <c r="L3717" t="s">
        <v>4564</v>
      </c>
    </row>
    <row r="3718" spans="11:12" x14ac:dyDescent="0.3">
      <c r="K3718" s="100">
        <v>204289582</v>
      </c>
      <c r="L3718" t="s">
        <v>3435</v>
      </c>
    </row>
    <row r="3719" spans="11:12" x14ac:dyDescent="0.3">
      <c r="K3719" s="100">
        <v>597525389</v>
      </c>
      <c r="L3719" t="s">
        <v>5909</v>
      </c>
    </row>
    <row r="3720" spans="11:12" x14ac:dyDescent="0.3">
      <c r="K3720" s="100">
        <v>370650578</v>
      </c>
      <c r="L3720" t="s">
        <v>5264</v>
      </c>
    </row>
    <row r="3721" spans="11:12" x14ac:dyDescent="0.3">
      <c r="K3721" s="100">
        <v>846835326</v>
      </c>
      <c r="L3721" t="s">
        <v>7071</v>
      </c>
    </row>
    <row r="3722" spans="11:12" x14ac:dyDescent="0.3">
      <c r="K3722" s="100">
        <v>517573221</v>
      </c>
      <c r="L3722" t="s">
        <v>5730</v>
      </c>
    </row>
    <row r="3723" spans="11:12" x14ac:dyDescent="0.3">
      <c r="K3723" s="100">
        <v>298394936</v>
      </c>
      <c r="L3723" t="s">
        <v>4693</v>
      </c>
    </row>
    <row r="3724" spans="11:12" x14ac:dyDescent="0.3">
      <c r="K3724" s="100">
        <v>768209715</v>
      </c>
      <c r="L3724" t="s">
        <v>6767</v>
      </c>
    </row>
    <row r="3725" spans="11:12" x14ac:dyDescent="0.3">
      <c r="K3725" s="100">
        <v>208235549</v>
      </c>
      <c r="L3725" t="s">
        <v>3739</v>
      </c>
    </row>
    <row r="3726" spans="11:12" x14ac:dyDescent="0.3">
      <c r="K3726" s="100">
        <v>201871786</v>
      </c>
      <c r="L3726" t="s">
        <v>3189</v>
      </c>
    </row>
    <row r="3727" spans="11:12" x14ac:dyDescent="0.3">
      <c r="K3727" s="100">
        <v>306371924</v>
      </c>
      <c r="L3727" t="s">
        <v>4764</v>
      </c>
    </row>
    <row r="3728" spans="11:12" x14ac:dyDescent="0.3">
      <c r="K3728" s="100">
        <v>769434640</v>
      </c>
      <c r="L3728" t="s">
        <v>6774</v>
      </c>
    </row>
    <row r="3729" spans="11:12" x14ac:dyDescent="0.3">
      <c r="K3729" s="100">
        <v>631620370</v>
      </c>
      <c r="L3729" t="s">
        <v>6024</v>
      </c>
    </row>
    <row r="3730" spans="11:12" x14ac:dyDescent="0.3">
      <c r="K3730" s="100">
        <v>684979620</v>
      </c>
      <c r="L3730" t="s">
        <v>6326</v>
      </c>
    </row>
    <row r="3731" spans="11:12" x14ac:dyDescent="0.3">
      <c r="K3731" s="100">
        <v>855099373</v>
      </c>
      <c r="L3731" t="s">
        <v>7091</v>
      </c>
    </row>
    <row r="3732" spans="11:12" x14ac:dyDescent="0.3">
      <c r="K3732" s="100">
        <v>317123302</v>
      </c>
      <c r="L3732" t="s">
        <v>4853</v>
      </c>
    </row>
    <row r="3733" spans="11:12" x14ac:dyDescent="0.3">
      <c r="K3733" s="100">
        <v>107917438</v>
      </c>
      <c r="L3733" t="s">
        <v>2083</v>
      </c>
    </row>
    <row r="3734" spans="11:12" x14ac:dyDescent="0.3">
      <c r="K3734" s="100">
        <v>329672417</v>
      </c>
      <c r="L3734" t="s">
        <v>1040</v>
      </c>
    </row>
    <row r="3735" spans="11:12" x14ac:dyDescent="0.3">
      <c r="K3735" s="100">
        <v>479752001</v>
      </c>
      <c r="L3735" t="s">
        <v>5641</v>
      </c>
    </row>
    <row r="3736" spans="11:12" x14ac:dyDescent="0.3">
      <c r="K3736" s="100">
        <v>365097704</v>
      </c>
      <c r="L3736" t="s">
        <v>5224</v>
      </c>
    </row>
    <row r="3737" spans="11:12" x14ac:dyDescent="0.3">
      <c r="K3737" s="100">
        <v>205233855</v>
      </c>
      <c r="L3737" t="s">
        <v>3524</v>
      </c>
    </row>
    <row r="3738" spans="11:12" x14ac:dyDescent="0.3">
      <c r="K3738" s="100">
        <v>209726021</v>
      </c>
      <c r="L3738" t="s">
        <v>3850</v>
      </c>
    </row>
    <row r="3739" spans="11:12" x14ac:dyDescent="0.3">
      <c r="K3739" s="100">
        <v>669415893</v>
      </c>
      <c r="L3739" t="s">
        <v>6205</v>
      </c>
    </row>
    <row r="3740" spans="11:12" x14ac:dyDescent="0.3">
      <c r="K3740" s="100">
        <v>100596717</v>
      </c>
      <c r="L3740" t="s">
        <v>1986</v>
      </c>
    </row>
    <row r="3741" spans="11:12" x14ac:dyDescent="0.3">
      <c r="K3741" s="100">
        <v>660644601</v>
      </c>
      <c r="L3741" t="s">
        <v>6159</v>
      </c>
    </row>
    <row r="3742" spans="11:12" x14ac:dyDescent="0.3">
      <c r="K3742" s="100">
        <v>578067620</v>
      </c>
      <c r="L3742" t="s">
        <v>5870</v>
      </c>
    </row>
    <row r="3743" spans="11:12" x14ac:dyDescent="0.3">
      <c r="K3743" s="100">
        <v>848842893</v>
      </c>
      <c r="L3743" t="s">
        <v>7074</v>
      </c>
    </row>
    <row r="3744" spans="11:12" x14ac:dyDescent="0.3">
      <c r="K3744" s="100">
        <v>117988198</v>
      </c>
      <c r="L3744" t="s">
        <v>2198</v>
      </c>
    </row>
    <row r="3745" spans="11:12" x14ac:dyDescent="0.3">
      <c r="K3745" s="100">
        <v>843145701</v>
      </c>
      <c r="L3745" t="s">
        <v>7061</v>
      </c>
    </row>
    <row r="3746" spans="11:12" x14ac:dyDescent="0.3">
      <c r="K3746" s="100">
        <v>178324179</v>
      </c>
      <c r="L3746" t="s">
        <v>647</v>
      </c>
    </row>
    <row r="3747" spans="11:12" x14ac:dyDescent="0.3">
      <c r="K3747" s="100">
        <v>182508020</v>
      </c>
      <c r="L3747" t="s">
        <v>647</v>
      </c>
    </row>
    <row r="3748" spans="11:12" x14ac:dyDescent="0.3">
      <c r="K3748" s="100">
        <v>203442979</v>
      </c>
      <c r="L3748" t="s">
        <v>647</v>
      </c>
    </row>
    <row r="3749" spans="11:12" x14ac:dyDescent="0.3">
      <c r="K3749" s="100">
        <v>328121891</v>
      </c>
      <c r="L3749" t="s">
        <v>647</v>
      </c>
    </row>
    <row r="3750" spans="11:12" x14ac:dyDescent="0.3">
      <c r="K3750" s="100">
        <v>114676705</v>
      </c>
      <c r="L3750" t="s">
        <v>2159</v>
      </c>
    </row>
    <row r="3751" spans="11:12" x14ac:dyDescent="0.3">
      <c r="K3751" s="100">
        <v>185673367</v>
      </c>
      <c r="L3751" t="s">
        <v>2884</v>
      </c>
    </row>
    <row r="3752" spans="11:12" x14ac:dyDescent="0.3">
      <c r="K3752" s="100">
        <v>970762035</v>
      </c>
      <c r="L3752" t="s">
        <v>665</v>
      </c>
    </row>
    <row r="3753" spans="11:12" x14ac:dyDescent="0.3">
      <c r="K3753" s="100">
        <v>130453945</v>
      </c>
      <c r="L3753" t="s">
        <v>2359</v>
      </c>
    </row>
    <row r="3754" spans="11:12" x14ac:dyDescent="0.3">
      <c r="K3754" s="100">
        <v>202400695</v>
      </c>
      <c r="L3754" t="s">
        <v>3246</v>
      </c>
    </row>
    <row r="3755" spans="11:12" x14ac:dyDescent="0.3">
      <c r="K3755" s="100">
        <v>747843660</v>
      </c>
      <c r="L3755" t="s">
        <v>6668</v>
      </c>
    </row>
    <row r="3756" spans="11:12" x14ac:dyDescent="0.3">
      <c r="K3756" s="100">
        <v>231871500</v>
      </c>
      <c r="L3756" t="s">
        <v>4111</v>
      </c>
    </row>
    <row r="3757" spans="11:12" x14ac:dyDescent="0.3">
      <c r="K3757" s="100">
        <v>833164589</v>
      </c>
      <c r="L3757" t="s">
        <v>7052</v>
      </c>
    </row>
    <row r="3758" spans="11:12" x14ac:dyDescent="0.3">
      <c r="K3758" s="100">
        <v>351044101</v>
      </c>
      <c r="L3758" t="s">
        <v>5117</v>
      </c>
    </row>
    <row r="3759" spans="11:12" x14ac:dyDescent="0.3">
      <c r="K3759" s="100">
        <v>766960910</v>
      </c>
      <c r="L3759" t="s">
        <v>618</v>
      </c>
    </row>
    <row r="3760" spans="11:12" x14ac:dyDescent="0.3">
      <c r="K3760" s="100">
        <v>129150238</v>
      </c>
      <c r="L3760" t="s">
        <v>2339</v>
      </c>
    </row>
    <row r="3761" spans="11:12" x14ac:dyDescent="0.3">
      <c r="K3761" s="100">
        <v>138685900</v>
      </c>
      <c r="L3761" t="s">
        <v>2458</v>
      </c>
    </row>
    <row r="3762" spans="11:12" x14ac:dyDescent="0.3">
      <c r="K3762" s="100">
        <v>465106743</v>
      </c>
      <c r="L3762" t="s">
        <v>5581</v>
      </c>
    </row>
    <row r="3763" spans="11:12" x14ac:dyDescent="0.3">
      <c r="K3763" s="100">
        <v>205940890</v>
      </c>
      <c r="L3763" t="s">
        <v>3552</v>
      </c>
    </row>
    <row r="3764" spans="11:12" x14ac:dyDescent="0.3">
      <c r="K3764" s="100">
        <v>543475645</v>
      </c>
      <c r="L3764" t="s">
        <v>5791</v>
      </c>
    </row>
    <row r="3765" spans="11:12" x14ac:dyDescent="0.3">
      <c r="K3765" s="100">
        <v>817198627</v>
      </c>
      <c r="L3765" t="s">
        <v>7038</v>
      </c>
    </row>
    <row r="3766" spans="11:12" x14ac:dyDescent="0.3">
      <c r="K3766" s="100">
        <v>318139679</v>
      </c>
      <c r="L3766" t="s">
        <v>4861</v>
      </c>
    </row>
    <row r="3767" spans="11:12" x14ac:dyDescent="0.3">
      <c r="K3767" s="100" t="s">
        <v>1973</v>
      </c>
      <c r="L3767" t="s">
        <v>7606</v>
      </c>
    </row>
    <row r="3768" spans="11:12" x14ac:dyDescent="0.3">
      <c r="K3768" s="100">
        <v>202202475</v>
      </c>
      <c r="L3768" t="s">
        <v>3224</v>
      </c>
    </row>
    <row r="3769" spans="11:12" x14ac:dyDescent="0.3">
      <c r="K3769" s="100">
        <v>653680066</v>
      </c>
      <c r="L3769" t="s">
        <v>6134</v>
      </c>
    </row>
    <row r="3770" spans="11:12" x14ac:dyDescent="0.3">
      <c r="K3770" s="100">
        <v>650806182</v>
      </c>
      <c r="L3770" t="s">
        <v>6126</v>
      </c>
    </row>
    <row r="3771" spans="11:12" x14ac:dyDescent="0.3">
      <c r="K3771" s="100">
        <v>227130130</v>
      </c>
      <c r="L3771" t="s">
        <v>4063</v>
      </c>
    </row>
    <row r="3772" spans="11:12" x14ac:dyDescent="0.3">
      <c r="K3772" s="100">
        <v>206475820</v>
      </c>
      <c r="L3772" t="s">
        <v>3587</v>
      </c>
    </row>
    <row r="3773" spans="11:12" x14ac:dyDescent="0.3">
      <c r="K3773" s="100">
        <v>690278677</v>
      </c>
      <c r="L3773" t="s">
        <v>6384</v>
      </c>
    </row>
    <row r="3774" spans="11:12" x14ac:dyDescent="0.3">
      <c r="K3774" s="100">
        <v>420328486</v>
      </c>
      <c r="L3774" t="s">
        <v>5439</v>
      </c>
    </row>
    <row r="3775" spans="11:12" x14ac:dyDescent="0.3">
      <c r="K3775" s="100">
        <v>410070782</v>
      </c>
      <c r="L3775" t="s">
        <v>5411</v>
      </c>
    </row>
    <row r="3776" spans="11:12" x14ac:dyDescent="0.3">
      <c r="K3776" s="100">
        <v>201729925</v>
      </c>
      <c r="L3776" t="s">
        <v>3166</v>
      </c>
    </row>
    <row r="3777" spans="11:12" x14ac:dyDescent="0.3">
      <c r="K3777" s="100">
        <v>200313367</v>
      </c>
      <c r="L3777" t="s">
        <v>3030</v>
      </c>
    </row>
    <row r="3778" spans="11:12" x14ac:dyDescent="0.3">
      <c r="K3778" s="100">
        <v>584700009</v>
      </c>
      <c r="L3778" t="s">
        <v>5893</v>
      </c>
    </row>
    <row r="3779" spans="11:12" x14ac:dyDescent="0.3">
      <c r="K3779" s="100">
        <v>744684560</v>
      </c>
      <c r="L3779" t="s">
        <v>6657</v>
      </c>
    </row>
    <row r="3780" spans="11:12" x14ac:dyDescent="0.3">
      <c r="K3780" s="100">
        <v>680988153</v>
      </c>
      <c r="L3780" t="s">
        <v>6293</v>
      </c>
    </row>
    <row r="3781" spans="11:12" x14ac:dyDescent="0.3">
      <c r="K3781" s="100">
        <v>696508690</v>
      </c>
      <c r="L3781" t="s">
        <v>6429</v>
      </c>
    </row>
    <row r="3782" spans="11:12" x14ac:dyDescent="0.3">
      <c r="K3782" s="100">
        <v>207806217</v>
      </c>
      <c r="L3782" t="s">
        <v>3705</v>
      </c>
    </row>
    <row r="3783" spans="11:12" x14ac:dyDescent="0.3">
      <c r="K3783" s="100">
        <v>210941563</v>
      </c>
      <c r="L3783" t="s">
        <v>3906</v>
      </c>
    </row>
    <row r="3784" spans="11:12" x14ac:dyDescent="0.3">
      <c r="K3784" s="100">
        <v>328968762</v>
      </c>
      <c r="L3784" t="s">
        <v>4941</v>
      </c>
    </row>
    <row r="3785" spans="11:12" x14ac:dyDescent="0.3">
      <c r="K3785" s="100">
        <v>810879246</v>
      </c>
      <c r="L3785" t="s">
        <v>7021</v>
      </c>
    </row>
    <row r="3786" spans="11:12" x14ac:dyDescent="0.3">
      <c r="K3786" s="100">
        <v>203254159</v>
      </c>
      <c r="L3786" t="s">
        <v>3327</v>
      </c>
    </row>
    <row r="3787" spans="11:12" x14ac:dyDescent="0.3">
      <c r="K3787" s="100">
        <v>200727471</v>
      </c>
      <c r="L3787" t="s">
        <v>3066</v>
      </c>
    </row>
    <row r="3788" spans="11:12" x14ac:dyDescent="0.3">
      <c r="K3788" s="100">
        <v>125072127</v>
      </c>
      <c r="L3788" t="s">
        <v>2281</v>
      </c>
    </row>
    <row r="3789" spans="11:12" x14ac:dyDescent="0.3">
      <c r="K3789" s="100">
        <v>267159114</v>
      </c>
      <c r="L3789" t="s">
        <v>4419</v>
      </c>
    </row>
    <row r="3790" spans="11:12" x14ac:dyDescent="0.3">
      <c r="K3790" s="100">
        <v>255323547</v>
      </c>
      <c r="L3790" t="s">
        <v>4312</v>
      </c>
    </row>
    <row r="3791" spans="11:12" x14ac:dyDescent="0.3">
      <c r="K3791" s="100">
        <v>200903642</v>
      </c>
      <c r="L3791" t="s">
        <v>3085</v>
      </c>
    </row>
    <row r="3792" spans="11:12" x14ac:dyDescent="0.3">
      <c r="K3792" s="100">
        <v>270179509</v>
      </c>
      <c r="L3792" t="s">
        <v>4462</v>
      </c>
    </row>
    <row r="3793" spans="11:12" x14ac:dyDescent="0.3">
      <c r="K3793" s="100">
        <v>269640367</v>
      </c>
      <c r="L3793" t="s">
        <v>4453</v>
      </c>
    </row>
    <row r="3794" spans="11:12" x14ac:dyDescent="0.3">
      <c r="K3794" s="100">
        <v>123209940</v>
      </c>
      <c r="L3794" t="s">
        <v>2255</v>
      </c>
    </row>
    <row r="3795" spans="11:12" x14ac:dyDescent="0.3">
      <c r="K3795" s="100" t="s">
        <v>1838</v>
      </c>
      <c r="L3795" t="s">
        <v>7660</v>
      </c>
    </row>
    <row r="3796" spans="11:12" x14ac:dyDescent="0.3">
      <c r="K3796" s="100">
        <v>137255308</v>
      </c>
      <c r="L3796" t="s">
        <v>2439</v>
      </c>
    </row>
    <row r="3797" spans="11:12" x14ac:dyDescent="0.3">
      <c r="K3797" s="100">
        <v>637143433</v>
      </c>
      <c r="L3797" t="s">
        <v>6061</v>
      </c>
    </row>
    <row r="3798" spans="11:12" x14ac:dyDescent="0.3">
      <c r="K3798" s="100">
        <v>218766575</v>
      </c>
      <c r="L3798" t="s">
        <v>3994</v>
      </c>
    </row>
    <row r="3799" spans="11:12" x14ac:dyDescent="0.3">
      <c r="K3799" s="100">
        <v>494036924</v>
      </c>
      <c r="L3799" t="s">
        <v>5672</v>
      </c>
    </row>
    <row r="3800" spans="11:12" x14ac:dyDescent="0.3">
      <c r="K3800" s="100">
        <v>911861518</v>
      </c>
      <c r="L3800" t="s">
        <v>7341</v>
      </c>
    </row>
    <row r="3801" spans="11:12" x14ac:dyDescent="0.3">
      <c r="K3801" s="100">
        <v>911862115</v>
      </c>
      <c r="L3801" t="s">
        <v>7341</v>
      </c>
    </row>
    <row r="3802" spans="11:12" x14ac:dyDescent="0.3">
      <c r="K3802" s="100">
        <v>911870550</v>
      </c>
      <c r="L3802" t="s">
        <v>7341</v>
      </c>
    </row>
    <row r="3803" spans="11:12" x14ac:dyDescent="0.3">
      <c r="K3803" s="100">
        <v>110344082</v>
      </c>
      <c r="L3803" t="s">
        <v>2109</v>
      </c>
    </row>
    <row r="3804" spans="11:12" x14ac:dyDescent="0.3">
      <c r="K3804" s="100">
        <v>207864423</v>
      </c>
      <c r="L3804" t="s">
        <v>3712</v>
      </c>
    </row>
    <row r="3805" spans="11:12" x14ac:dyDescent="0.3">
      <c r="K3805" s="100">
        <v>825002189</v>
      </c>
      <c r="L3805" t="s">
        <v>7043</v>
      </c>
    </row>
    <row r="3806" spans="11:12" x14ac:dyDescent="0.3">
      <c r="K3806" s="100">
        <v>771998003</v>
      </c>
      <c r="L3806" t="s">
        <v>6798</v>
      </c>
    </row>
    <row r="3807" spans="11:12" x14ac:dyDescent="0.3">
      <c r="K3807" s="100">
        <v>192200008</v>
      </c>
      <c r="L3807" t="s">
        <v>2937</v>
      </c>
    </row>
    <row r="3808" spans="11:12" x14ac:dyDescent="0.3">
      <c r="K3808" s="100">
        <v>206500862</v>
      </c>
      <c r="L3808" t="s">
        <v>3589</v>
      </c>
    </row>
    <row r="3809" spans="11:12" x14ac:dyDescent="0.3">
      <c r="K3809" s="100">
        <v>975303098</v>
      </c>
      <c r="L3809" t="s">
        <v>7513</v>
      </c>
    </row>
    <row r="3810" spans="11:12" x14ac:dyDescent="0.3">
      <c r="K3810" s="100">
        <v>201971413</v>
      </c>
      <c r="L3810" t="s">
        <v>3204</v>
      </c>
    </row>
    <row r="3811" spans="11:12" x14ac:dyDescent="0.3">
      <c r="K3811" s="100">
        <v>373002879</v>
      </c>
      <c r="L3811" t="s">
        <v>5277</v>
      </c>
    </row>
    <row r="3812" spans="11:12" x14ac:dyDescent="0.3">
      <c r="K3812" s="100">
        <v>487841021</v>
      </c>
      <c r="L3812" t="s">
        <v>5657</v>
      </c>
    </row>
    <row r="3813" spans="11:12" x14ac:dyDescent="0.3">
      <c r="K3813" s="100">
        <v>229251180</v>
      </c>
      <c r="L3813" t="s">
        <v>4086</v>
      </c>
    </row>
    <row r="3814" spans="11:12" x14ac:dyDescent="0.3">
      <c r="K3814" s="100">
        <v>469438309</v>
      </c>
      <c r="L3814" t="s">
        <v>5603</v>
      </c>
    </row>
    <row r="3815" spans="11:12" x14ac:dyDescent="0.3">
      <c r="K3815" s="100">
        <v>207405151</v>
      </c>
      <c r="L3815" t="s">
        <v>3665</v>
      </c>
    </row>
    <row r="3816" spans="11:12" x14ac:dyDescent="0.3">
      <c r="K3816" s="100">
        <v>333119552</v>
      </c>
      <c r="L3816" t="s">
        <v>4970</v>
      </c>
    </row>
    <row r="3817" spans="11:12" x14ac:dyDescent="0.3">
      <c r="K3817" s="100">
        <v>195815747</v>
      </c>
      <c r="L3817" t="s">
        <v>2964</v>
      </c>
    </row>
    <row r="3818" spans="11:12" x14ac:dyDescent="0.3">
      <c r="K3818" s="100">
        <v>298900009</v>
      </c>
      <c r="L3818" t="s">
        <v>4698</v>
      </c>
    </row>
    <row r="3819" spans="11:12" x14ac:dyDescent="0.3">
      <c r="K3819" s="100">
        <v>343500009</v>
      </c>
      <c r="L3819" t="s">
        <v>4698</v>
      </c>
    </row>
    <row r="3820" spans="11:12" x14ac:dyDescent="0.3">
      <c r="K3820" s="100">
        <v>209667876</v>
      </c>
      <c r="L3820" t="s">
        <v>3844</v>
      </c>
    </row>
    <row r="3821" spans="11:12" x14ac:dyDescent="0.3">
      <c r="K3821" s="100">
        <v>672201152</v>
      </c>
      <c r="L3821" t="s">
        <v>6224</v>
      </c>
    </row>
    <row r="3822" spans="11:12" x14ac:dyDescent="0.3">
      <c r="K3822" s="100">
        <v>148516499</v>
      </c>
      <c r="L3822" t="s">
        <v>2547</v>
      </c>
    </row>
    <row r="3823" spans="11:12" x14ac:dyDescent="0.3">
      <c r="K3823" s="100">
        <v>203203673</v>
      </c>
      <c r="L3823" t="s">
        <v>3320</v>
      </c>
    </row>
    <row r="3824" spans="11:12" x14ac:dyDescent="0.3">
      <c r="K3824" s="100">
        <v>630142822</v>
      </c>
      <c r="L3824" t="s">
        <v>6003</v>
      </c>
    </row>
    <row r="3825" spans="11:12" x14ac:dyDescent="0.3">
      <c r="K3825" s="100">
        <v>666938550</v>
      </c>
      <c r="L3825" t="s">
        <v>6188</v>
      </c>
    </row>
    <row r="3826" spans="11:12" x14ac:dyDescent="0.3">
      <c r="K3826" s="100">
        <v>227009039</v>
      </c>
      <c r="L3826" t="s">
        <v>4062</v>
      </c>
    </row>
    <row r="3827" spans="11:12" x14ac:dyDescent="0.3">
      <c r="K3827" s="100">
        <v>329463540</v>
      </c>
      <c r="L3827" t="s">
        <v>4062</v>
      </c>
    </row>
    <row r="3828" spans="11:12" x14ac:dyDescent="0.3">
      <c r="K3828" s="100">
        <v>201222368</v>
      </c>
      <c r="L3828" t="s">
        <v>3120</v>
      </c>
    </row>
    <row r="3829" spans="11:12" x14ac:dyDescent="0.3">
      <c r="K3829" s="100">
        <v>181250364</v>
      </c>
      <c r="L3829" t="s">
        <v>2849</v>
      </c>
    </row>
    <row r="3830" spans="11:12" x14ac:dyDescent="0.3">
      <c r="K3830" s="100">
        <v>182735434</v>
      </c>
      <c r="L3830" t="s">
        <v>2861</v>
      </c>
    </row>
    <row r="3831" spans="11:12" x14ac:dyDescent="0.3">
      <c r="K3831" s="100">
        <v>177519880</v>
      </c>
      <c r="L3831" t="s">
        <v>2811</v>
      </c>
    </row>
    <row r="3832" spans="11:12" x14ac:dyDescent="0.3">
      <c r="K3832" s="100">
        <v>312348551</v>
      </c>
      <c r="L3832" t="s">
        <v>4816</v>
      </c>
    </row>
    <row r="3833" spans="11:12" x14ac:dyDescent="0.3">
      <c r="K3833" s="100">
        <v>137503468</v>
      </c>
      <c r="L3833" t="s">
        <v>2443</v>
      </c>
    </row>
    <row r="3834" spans="11:12" x14ac:dyDescent="0.3">
      <c r="K3834" s="100">
        <v>201683863</v>
      </c>
      <c r="L3834" t="s">
        <v>3163</v>
      </c>
    </row>
    <row r="3835" spans="11:12" x14ac:dyDescent="0.3">
      <c r="K3835" s="100">
        <v>679044087</v>
      </c>
      <c r="L3835" t="s">
        <v>6275</v>
      </c>
    </row>
    <row r="3836" spans="11:12" x14ac:dyDescent="0.3">
      <c r="K3836" s="100">
        <v>167586180</v>
      </c>
      <c r="L3836" t="s">
        <v>2710</v>
      </c>
    </row>
    <row r="3837" spans="11:12" x14ac:dyDescent="0.3">
      <c r="K3837" s="100">
        <v>249960870</v>
      </c>
      <c r="L3837" t="s">
        <v>4269</v>
      </c>
    </row>
    <row r="3838" spans="11:12" x14ac:dyDescent="0.3">
      <c r="K3838" s="100">
        <v>675197610</v>
      </c>
      <c r="L3838" t="s">
        <v>6250</v>
      </c>
    </row>
    <row r="3839" spans="11:12" x14ac:dyDescent="0.3">
      <c r="K3839" s="100">
        <v>693777810</v>
      </c>
      <c r="L3839" t="s">
        <v>6250</v>
      </c>
    </row>
    <row r="3840" spans="11:12" x14ac:dyDescent="0.3">
      <c r="K3840" s="100">
        <v>125294650</v>
      </c>
      <c r="L3840" t="s">
        <v>2284</v>
      </c>
    </row>
    <row r="3841" spans="11:12" x14ac:dyDescent="0.3">
      <c r="K3841" s="100">
        <v>865737092</v>
      </c>
      <c r="L3841" t="s">
        <v>7129</v>
      </c>
    </row>
    <row r="3842" spans="11:12" x14ac:dyDescent="0.3">
      <c r="K3842" s="100">
        <v>658297562</v>
      </c>
      <c r="L3842" t="s">
        <v>6150</v>
      </c>
    </row>
    <row r="3843" spans="11:12" x14ac:dyDescent="0.3">
      <c r="K3843" s="100">
        <v>142001403</v>
      </c>
      <c r="L3843" t="s">
        <v>2492</v>
      </c>
    </row>
    <row r="3844" spans="11:12" x14ac:dyDescent="0.3">
      <c r="K3844" s="100">
        <v>180838368</v>
      </c>
      <c r="L3844" t="s">
        <v>2841</v>
      </c>
    </row>
    <row r="3845" spans="11:12" x14ac:dyDescent="0.3">
      <c r="K3845" s="100">
        <v>183487639</v>
      </c>
      <c r="L3845" t="s">
        <v>2871</v>
      </c>
    </row>
    <row r="3846" spans="11:12" x14ac:dyDescent="0.3">
      <c r="K3846" s="100">
        <v>732245634</v>
      </c>
      <c r="L3846" t="s">
        <v>6632</v>
      </c>
    </row>
    <row r="3847" spans="11:12" x14ac:dyDescent="0.3">
      <c r="K3847" s="100">
        <v>725776691</v>
      </c>
      <c r="L3847" t="s">
        <v>6572</v>
      </c>
    </row>
    <row r="3848" spans="11:12" x14ac:dyDescent="0.3">
      <c r="K3848" s="100">
        <v>430165160</v>
      </c>
      <c r="L3848" t="s">
        <v>5472</v>
      </c>
    </row>
    <row r="3849" spans="11:12" x14ac:dyDescent="0.3">
      <c r="K3849" s="100">
        <v>496770404</v>
      </c>
      <c r="L3849" t="s">
        <v>5676</v>
      </c>
    </row>
    <row r="3850" spans="11:12" x14ac:dyDescent="0.3">
      <c r="K3850" s="100">
        <v>441300000</v>
      </c>
      <c r="L3850" t="s">
        <v>5500</v>
      </c>
    </row>
    <row r="3851" spans="11:12" x14ac:dyDescent="0.3">
      <c r="K3851" s="100">
        <v>428283520</v>
      </c>
      <c r="L3851" t="s">
        <v>5465</v>
      </c>
    </row>
    <row r="3852" spans="11:12" x14ac:dyDescent="0.3">
      <c r="K3852" s="100">
        <v>343484062</v>
      </c>
      <c r="L3852" t="s">
        <v>5049</v>
      </c>
    </row>
    <row r="3853" spans="11:12" x14ac:dyDescent="0.3">
      <c r="K3853" s="100">
        <v>202391000</v>
      </c>
      <c r="L3853" t="s">
        <v>3243</v>
      </c>
    </row>
    <row r="3854" spans="11:12" x14ac:dyDescent="0.3">
      <c r="K3854" s="100">
        <v>209725361</v>
      </c>
      <c r="L3854" t="s">
        <v>3849</v>
      </c>
    </row>
    <row r="3855" spans="11:12" x14ac:dyDescent="0.3">
      <c r="K3855" s="100">
        <v>313763978</v>
      </c>
      <c r="L3855" t="s">
        <v>4829</v>
      </c>
    </row>
    <row r="3856" spans="11:12" x14ac:dyDescent="0.3">
      <c r="K3856" s="100">
        <v>323415145</v>
      </c>
      <c r="L3856" t="s">
        <v>4902</v>
      </c>
    </row>
    <row r="3857" spans="11:12" x14ac:dyDescent="0.3">
      <c r="K3857" s="100">
        <v>806389811</v>
      </c>
      <c r="L3857" t="s">
        <v>1824</v>
      </c>
    </row>
    <row r="3858" spans="11:12" x14ac:dyDescent="0.3">
      <c r="K3858" s="100">
        <v>181172711</v>
      </c>
      <c r="L3858" t="s">
        <v>2848</v>
      </c>
    </row>
    <row r="3859" spans="11:12" x14ac:dyDescent="0.3">
      <c r="K3859" s="100">
        <v>671955447</v>
      </c>
      <c r="L3859" t="s">
        <v>6223</v>
      </c>
    </row>
    <row r="3860" spans="11:12" x14ac:dyDescent="0.3">
      <c r="K3860" s="100">
        <v>146636950</v>
      </c>
      <c r="L3860" t="s">
        <v>2531</v>
      </c>
    </row>
    <row r="3861" spans="11:12" x14ac:dyDescent="0.3">
      <c r="K3861" s="100">
        <v>917797870</v>
      </c>
      <c r="L3861" t="s">
        <v>7365</v>
      </c>
    </row>
    <row r="3862" spans="11:12" x14ac:dyDescent="0.3">
      <c r="K3862" s="100">
        <v>202212737</v>
      </c>
      <c r="L3862" t="s">
        <v>3227</v>
      </c>
    </row>
    <row r="3863" spans="11:12" x14ac:dyDescent="0.3">
      <c r="K3863" s="100">
        <v>210137408</v>
      </c>
      <c r="L3863" t="s">
        <v>3889</v>
      </c>
    </row>
    <row r="3864" spans="11:12" x14ac:dyDescent="0.3">
      <c r="K3864" s="100">
        <v>876076527</v>
      </c>
      <c r="L3864" t="s">
        <v>7174</v>
      </c>
    </row>
    <row r="3865" spans="11:12" x14ac:dyDescent="0.3">
      <c r="K3865" s="100">
        <v>761348060</v>
      </c>
      <c r="L3865" t="s">
        <v>6709</v>
      </c>
    </row>
    <row r="3866" spans="11:12" x14ac:dyDescent="0.3">
      <c r="K3866" s="100">
        <v>358326544</v>
      </c>
      <c r="L3866" t="s">
        <v>5172</v>
      </c>
    </row>
    <row r="3867" spans="11:12" x14ac:dyDescent="0.3">
      <c r="K3867" s="100">
        <v>729184659</v>
      </c>
      <c r="L3867" t="s">
        <v>6596</v>
      </c>
    </row>
    <row r="3868" spans="11:12" x14ac:dyDescent="0.3">
      <c r="K3868" s="100">
        <v>405048302</v>
      </c>
      <c r="L3868" t="s">
        <v>5398</v>
      </c>
    </row>
    <row r="3869" spans="11:12" x14ac:dyDescent="0.3">
      <c r="K3869" s="100">
        <v>373857793</v>
      </c>
      <c r="L3869" t="s">
        <v>5284</v>
      </c>
    </row>
    <row r="3870" spans="11:12" x14ac:dyDescent="0.3">
      <c r="K3870" s="100">
        <v>209674777</v>
      </c>
      <c r="L3870" t="s">
        <v>3845</v>
      </c>
    </row>
    <row r="3871" spans="11:12" x14ac:dyDescent="0.3">
      <c r="K3871" s="100">
        <v>363085067</v>
      </c>
      <c r="L3871" t="s">
        <v>5210</v>
      </c>
    </row>
    <row r="3872" spans="11:12" x14ac:dyDescent="0.3">
      <c r="K3872" s="100">
        <v>126647387</v>
      </c>
      <c r="L3872" t="s">
        <v>2304</v>
      </c>
    </row>
    <row r="3873" spans="11:12" x14ac:dyDescent="0.3">
      <c r="K3873" s="100">
        <v>209007050</v>
      </c>
      <c r="L3873" t="s">
        <v>3789</v>
      </c>
    </row>
    <row r="3874" spans="11:12" x14ac:dyDescent="0.3">
      <c r="K3874" s="100">
        <v>206785735</v>
      </c>
      <c r="L3874" t="s">
        <v>3606</v>
      </c>
    </row>
    <row r="3875" spans="11:12" x14ac:dyDescent="0.3">
      <c r="K3875" s="100">
        <v>208277391</v>
      </c>
      <c r="L3875" t="s">
        <v>3744</v>
      </c>
    </row>
    <row r="3876" spans="11:12" x14ac:dyDescent="0.3">
      <c r="K3876" s="100">
        <v>209843739</v>
      </c>
      <c r="L3876" t="s">
        <v>3863</v>
      </c>
    </row>
    <row r="3877" spans="11:12" x14ac:dyDescent="0.3">
      <c r="K3877" s="100">
        <v>272024189</v>
      </c>
      <c r="L3877" t="s">
        <v>4481</v>
      </c>
    </row>
    <row r="3878" spans="11:12" x14ac:dyDescent="0.3">
      <c r="K3878" s="100">
        <v>177222240</v>
      </c>
      <c r="L3878" t="s">
        <v>2810</v>
      </c>
    </row>
    <row r="3879" spans="11:12" x14ac:dyDescent="0.3">
      <c r="K3879" s="100">
        <v>785881893</v>
      </c>
      <c r="L3879" t="s">
        <v>6906</v>
      </c>
    </row>
    <row r="3880" spans="11:12" x14ac:dyDescent="0.3">
      <c r="K3880" s="100">
        <v>685396130</v>
      </c>
      <c r="L3880" t="s">
        <v>6329</v>
      </c>
    </row>
    <row r="3881" spans="11:12" x14ac:dyDescent="0.3">
      <c r="K3881" s="100">
        <v>311377361</v>
      </c>
      <c r="L3881" t="s">
        <v>4804</v>
      </c>
    </row>
    <row r="3882" spans="11:12" x14ac:dyDescent="0.3">
      <c r="K3882" s="100">
        <v>236031292</v>
      </c>
      <c r="L3882" t="s">
        <v>4156</v>
      </c>
    </row>
    <row r="3883" spans="11:12" x14ac:dyDescent="0.3">
      <c r="K3883" s="100">
        <v>827179221</v>
      </c>
      <c r="L3883" t="s">
        <v>7045</v>
      </c>
    </row>
    <row r="3884" spans="11:12" x14ac:dyDescent="0.3">
      <c r="K3884" s="100">
        <v>273894322</v>
      </c>
      <c r="L3884" t="s">
        <v>4504</v>
      </c>
    </row>
    <row r="3885" spans="11:12" x14ac:dyDescent="0.3">
      <c r="K3885" s="100">
        <v>202021030</v>
      </c>
      <c r="L3885" t="s">
        <v>3208</v>
      </c>
    </row>
    <row r="3886" spans="11:12" x14ac:dyDescent="0.3">
      <c r="K3886" s="100">
        <v>672849241</v>
      </c>
      <c r="L3886" t="s">
        <v>6231</v>
      </c>
    </row>
    <row r="3887" spans="11:12" x14ac:dyDescent="0.3">
      <c r="K3887" s="100">
        <v>995653532</v>
      </c>
      <c r="L3887" t="s">
        <v>7573</v>
      </c>
    </row>
    <row r="3888" spans="11:12" x14ac:dyDescent="0.3">
      <c r="K3888" s="100">
        <v>634295151</v>
      </c>
      <c r="L3888" t="s">
        <v>6043</v>
      </c>
    </row>
    <row r="3889" spans="11:12" x14ac:dyDescent="0.3">
      <c r="K3889" s="100">
        <v>206181044</v>
      </c>
      <c r="L3889" t="s">
        <v>3570</v>
      </c>
    </row>
    <row r="3890" spans="11:12" x14ac:dyDescent="0.3">
      <c r="K3890" s="100">
        <v>956482216</v>
      </c>
      <c r="L3890" t="s">
        <v>7467</v>
      </c>
    </row>
    <row r="3891" spans="11:12" x14ac:dyDescent="0.3">
      <c r="K3891" s="100">
        <v>284865634</v>
      </c>
      <c r="L3891" t="s">
        <v>4580</v>
      </c>
    </row>
    <row r="3892" spans="11:12" x14ac:dyDescent="0.3">
      <c r="K3892" s="100">
        <v>949411710</v>
      </c>
      <c r="L3892" t="s">
        <v>7444</v>
      </c>
    </row>
    <row r="3893" spans="11:12" x14ac:dyDescent="0.3">
      <c r="K3893" s="100" t="s">
        <v>1870</v>
      </c>
      <c r="L3893" t="s">
        <v>7654</v>
      </c>
    </row>
    <row r="3894" spans="11:12" x14ac:dyDescent="0.3">
      <c r="K3894" s="100">
        <v>679335120</v>
      </c>
      <c r="L3894" t="s">
        <v>6277</v>
      </c>
    </row>
    <row r="3895" spans="11:12" x14ac:dyDescent="0.3">
      <c r="K3895" s="100">
        <v>204215619</v>
      </c>
      <c r="L3895" t="s">
        <v>3426</v>
      </c>
    </row>
    <row r="3896" spans="11:12" x14ac:dyDescent="0.3">
      <c r="K3896" s="100" t="s">
        <v>1964</v>
      </c>
      <c r="L3896" t="s">
        <v>7585</v>
      </c>
    </row>
    <row r="3897" spans="11:12" x14ac:dyDescent="0.3">
      <c r="K3897" s="100">
        <v>771308880</v>
      </c>
      <c r="L3897" t="s">
        <v>6792</v>
      </c>
    </row>
    <row r="3898" spans="11:12" x14ac:dyDescent="0.3">
      <c r="K3898" s="100" t="s">
        <v>1904</v>
      </c>
      <c r="L3898" t="s">
        <v>7664</v>
      </c>
    </row>
    <row r="3899" spans="11:12" x14ac:dyDescent="0.3">
      <c r="K3899" s="100">
        <v>200212061</v>
      </c>
      <c r="L3899" t="s">
        <v>3019</v>
      </c>
    </row>
    <row r="3900" spans="11:12" x14ac:dyDescent="0.3">
      <c r="K3900" s="100">
        <v>257772136</v>
      </c>
      <c r="L3900" t="s">
        <v>4331</v>
      </c>
    </row>
    <row r="3901" spans="11:12" x14ac:dyDescent="0.3">
      <c r="K3901" s="100">
        <v>100871653</v>
      </c>
      <c r="L3901" t="s">
        <v>1991</v>
      </c>
    </row>
    <row r="3902" spans="11:12" x14ac:dyDescent="0.3">
      <c r="K3902" s="100">
        <v>619741668</v>
      </c>
      <c r="L3902" t="s">
        <v>5938</v>
      </c>
    </row>
    <row r="3903" spans="11:12" x14ac:dyDescent="0.3">
      <c r="K3903" s="100">
        <v>565042106</v>
      </c>
      <c r="L3903" t="s">
        <v>5837</v>
      </c>
    </row>
    <row r="3904" spans="11:12" x14ac:dyDescent="0.3">
      <c r="K3904" s="100">
        <v>211085702</v>
      </c>
      <c r="L3904" t="s">
        <v>3923</v>
      </c>
    </row>
    <row r="3905" spans="11:12" x14ac:dyDescent="0.3">
      <c r="K3905" s="100">
        <v>203091581</v>
      </c>
      <c r="L3905" t="s">
        <v>3313</v>
      </c>
    </row>
    <row r="3906" spans="11:12" x14ac:dyDescent="0.3">
      <c r="K3906" s="100">
        <v>278641767</v>
      </c>
      <c r="L3906" t="s">
        <v>4539</v>
      </c>
    </row>
    <row r="3907" spans="11:12" x14ac:dyDescent="0.3">
      <c r="K3907" s="100">
        <v>534200960</v>
      </c>
      <c r="L3907" t="s">
        <v>5764</v>
      </c>
    </row>
    <row r="3908" spans="11:12" x14ac:dyDescent="0.3">
      <c r="K3908" s="100">
        <v>200451384</v>
      </c>
      <c r="L3908" t="s">
        <v>3046</v>
      </c>
    </row>
    <row r="3909" spans="11:12" x14ac:dyDescent="0.3">
      <c r="K3909" s="100">
        <v>208325584</v>
      </c>
      <c r="L3909" t="s">
        <v>3750</v>
      </c>
    </row>
    <row r="3910" spans="11:12" x14ac:dyDescent="0.3">
      <c r="K3910" s="100">
        <v>422968903</v>
      </c>
      <c r="L3910" t="s">
        <v>5449</v>
      </c>
    </row>
    <row r="3911" spans="11:12" x14ac:dyDescent="0.3">
      <c r="K3911" s="100">
        <v>122098605</v>
      </c>
      <c r="L3911" t="s">
        <v>2242</v>
      </c>
    </row>
    <row r="3912" spans="11:12" x14ac:dyDescent="0.3">
      <c r="K3912" s="100">
        <v>972973130</v>
      </c>
      <c r="L3912" t="s">
        <v>7509</v>
      </c>
    </row>
    <row r="3913" spans="11:12" x14ac:dyDescent="0.3">
      <c r="K3913" s="100">
        <v>972973173</v>
      </c>
      <c r="L3913" t="s">
        <v>7509</v>
      </c>
    </row>
    <row r="3914" spans="11:12" x14ac:dyDescent="0.3">
      <c r="K3914" s="100">
        <v>663518305</v>
      </c>
      <c r="L3914" t="s">
        <v>6168</v>
      </c>
    </row>
    <row r="3915" spans="11:12" x14ac:dyDescent="0.3">
      <c r="K3915" s="100">
        <v>178672703</v>
      </c>
      <c r="L3915" t="s">
        <v>2821</v>
      </c>
    </row>
    <row r="3916" spans="11:12" x14ac:dyDescent="0.3">
      <c r="K3916" s="100">
        <v>201974710</v>
      </c>
      <c r="L3916" t="s">
        <v>3205</v>
      </c>
    </row>
    <row r="3917" spans="11:12" x14ac:dyDescent="0.3">
      <c r="K3917" s="100">
        <v>202807156</v>
      </c>
      <c r="L3917" t="s">
        <v>3283</v>
      </c>
    </row>
    <row r="3918" spans="11:12" x14ac:dyDescent="0.3">
      <c r="K3918" s="100">
        <v>138152065</v>
      </c>
      <c r="L3918" t="s">
        <v>654</v>
      </c>
    </row>
    <row r="3919" spans="11:12" x14ac:dyDescent="0.3">
      <c r="K3919" s="100">
        <v>655293728</v>
      </c>
      <c r="L3919" t="s">
        <v>6140</v>
      </c>
    </row>
    <row r="3920" spans="11:12" x14ac:dyDescent="0.3">
      <c r="K3920" s="100">
        <v>857767306</v>
      </c>
      <c r="L3920" t="s">
        <v>637</v>
      </c>
    </row>
    <row r="3921" spans="11:12" x14ac:dyDescent="0.3">
      <c r="K3921" s="100">
        <v>799193299</v>
      </c>
      <c r="L3921" t="s">
        <v>6985</v>
      </c>
    </row>
    <row r="3922" spans="11:12" x14ac:dyDescent="0.3">
      <c r="K3922" s="100">
        <v>694299440</v>
      </c>
      <c r="L3922" t="s">
        <v>6414</v>
      </c>
    </row>
    <row r="3923" spans="11:12" x14ac:dyDescent="0.3">
      <c r="K3923" s="100">
        <v>278104281</v>
      </c>
      <c r="L3923" t="s">
        <v>4533</v>
      </c>
    </row>
    <row r="3924" spans="11:12" x14ac:dyDescent="0.3">
      <c r="K3924" s="100">
        <v>218718639</v>
      </c>
      <c r="L3924" t="s">
        <v>3993</v>
      </c>
    </row>
    <row r="3925" spans="11:12" x14ac:dyDescent="0.3">
      <c r="K3925" s="100">
        <v>466927767</v>
      </c>
      <c r="L3925" t="s">
        <v>5590</v>
      </c>
    </row>
    <row r="3926" spans="11:12" x14ac:dyDescent="0.3">
      <c r="K3926" s="100">
        <v>200841705</v>
      </c>
      <c r="L3926" t="s">
        <v>3077</v>
      </c>
    </row>
    <row r="3927" spans="11:12" x14ac:dyDescent="0.3">
      <c r="K3927" s="100">
        <v>203285636</v>
      </c>
      <c r="L3927" t="s">
        <v>3330</v>
      </c>
    </row>
    <row r="3928" spans="11:12" x14ac:dyDescent="0.3">
      <c r="K3928" s="100">
        <v>267891435</v>
      </c>
      <c r="L3928" t="s">
        <v>4430</v>
      </c>
    </row>
    <row r="3929" spans="11:12" x14ac:dyDescent="0.3">
      <c r="K3929" s="100">
        <v>460414580</v>
      </c>
      <c r="L3929" t="s">
        <v>5561</v>
      </c>
    </row>
    <row r="3930" spans="11:12" x14ac:dyDescent="0.3">
      <c r="K3930" s="100">
        <v>551076962</v>
      </c>
      <c r="L3930" t="s">
        <v>5810</v>
      </c>
    </row>
    <row r="3931" spans="11:12" x14ac:dyDescent="0.3">
      <c r="K3931" s="100">
        <v>721834336</v>
      </c>
      <c r="L3931" t="s">
        <v>6541</v>
      </c>
    </row>
    <row r="3932" spans="11:12" x14ac:dyDescent="0.3">
      <c r="K3932" s="100">
        <v>975350991</v>
      </c>
      <c r="L3932" t="s">
        <v>7514</v>
      </c>
    </row>
    <row r="3933" spans="11:12" x14ac:dyDescent="0.3">
      <c r="K3933" s="100">
        <v>326731234</v>
      </c>
      <c r="L3933" t="s">
        <v>4925</v>
      </c>
    </row>
    <row r="3934" spans="11:12" x14ac:dyDescent="0.3">
      <c r="K3934" s="100">
        <v>208524064</v>
      </c>
      <c r="L3934" t="s">
        <v>3769</v>
      </c>
    </row>
    <row r="3935" spans="11:12" x14ac:dyDescent="0.3">
      <c r="K3935" s="100">
        <v>239024432</v>
      </c>
      <c r="L3935" t="s">
        <v>4187</v>
      </c>
    </row>
    <row r="3936" spans="11:12" x14ac:dyDescent="0.3">
      <c r="K3936" s="100">
        <v>128516760</v>
      </c>
      <c r="L3936" t="s">
        <v>626</v>
      </c>
    </row>
    <row r="3937" spans="11:12" x14ac:dyDescent="0.3">
      <c r="K3937" s="100">
        <v>178909126</v>
      </c>
      <c r="L3937" t="s">
        <v>2824</v>
      </c>
    </row>
    <row r="3938" spans="11:12" x14ac:dyDescent="0.3">
      <c r="K3938" s="100">
        <v>152568193</v>
      </c>
      <c r="L3938" t="s">
        <v>2576</v>
      </c>
    </row>
    <row r="3939" spans="11:12" x14ac:dyDescent="0.3">
      <c r="K3939" s="100">
        <v>752310807</v>
      </c>
      <c r="L3939" t="s">
        <v>6680</v>
      </c>
    </row>
    <row r="3940" spans="11:12" x14ac:dyDescent="0.3">
      <c r="K3940" s="100">
        <v>217474809</v>
      </c>
      <c r="L3940" t="s">
        <v>3976</v>
      </c>
    </row>
    <row r="3941" spans="11:12" x14ac:dyDescent="0.3">
      <c r="K3941" s="100">
        <v>269947519</v>
      </c>
      <c r="L3941" t="s">
        <v>4458</v>
      </c>
    </row>
    <row r="3942" spans="11:12" x14ac:dyDescent="0.3">
      <c r="K3942" s="100">
        <v>184624591</v>
      </c>
      <c r="L3942" t="s">
        <v>2879</v>
      </c>
    </row>
    <row r="3943" spans="11:12" x14ac:dyDescent="0.3">
      <c r="K3943" s="100">
        <v>385090943</v>
      </c>
      <c r="L3943" t="s">
        <v>2879</v>
      </c>
    </row>
    <row r="3944" spans="11:12" x14ac:dyDescent="0.3">
      <c r="K3944" s="100">
        <v>392278648</v>
      </c>
      <c r="L3944" t="s">
        <v>5352</v>
      </c>
    </row>
    <row r="3945" spans="11:12" x14ac:dyDescent="0.3">
      <c r="K3945" s="100">
        <v>273557091</v>
      </c>
      <c r="L3945" t="s">
        <v>4499</v>
      </c>
    </row>
    <row r="3946" spans="11:12" x14ac:dyDescent="0.3">
      <c r="K3946" s="100">
        <v>335510968</v>
      </c>
      <c r="L3946" t="s">
        <v>4989</v>
      </c>
    </row>
    <row r="3947" spans="11:12" x14ac:dyDescent="0.3">
      <c r="K3947" s="100">
        <v>176188120</v>
      </c>
      <c r="L3947" t="s">
        <v>2800</v>
      </c>
    </row>
    <row r="3948" spans="11:12" x14ac:dyDescent="0.3">
      <c r="K3948" s="100">
        <v>375344874</v>
      </c>
      <c r="L3948" t="s">
        <v>5289</v>
      </c>
    </row>
    <row r="3949" spans="11:12" x14ac:dyDescent="0.3">
      <c r="K3949" s="100">
        <v>123987551</v>
      </c>
      <c r="L3949" t="s">
        <v>2267</v>
      </c>
    </row>
    <row r="3950" spans="11:12" x14ac:dyDescent="0.3">
      <c r="K3950" s="100">
        <v>376721639</v>
      </c>
      <c r="L3950" t="s">
        <v>5299</v>
      </c>
    </row>
    <row r="3951" spans="11:12" x14ac:dyDescent="0.3">
      <c r="K3951" s="100">
        <v>251135118</v>
      </c>
      <c r="L3951" t="s">
        <v>4285</v>
      </c>
    </row>
    <row r="3952" spans="11:12" x14ac:dyDescent="0.3">
      <c r="K3952" s="100">
        <v>673384773</v>
      </c>
      <c r="L3952" t="s">
        <v>6235</v>
      </c>
    </row>
    <row r="3953" spans="11:12" x14ac:dyDescent="0.3">
      <c r="K3953" s="100">
        <v>260703315</v>
      </c>
      <c r="L3953" t="s">
        <v>4356</v>
      </c>
    </row>
    <row r="3954" spans="11:12" x14ac:dyDescent="0.3">
      <c r="K3954" s="100">
        <v>182958700</v>
      </c>
      <c r="L3954" t="s">
        <v>2863</v>
      </c>
    </row>
    <row r="3955" spans="11:12" x14ac:dyDescent="0.3">
      <c r="K3955" s="100">
        <v>208031806</v>
      </c>
      <c r="L3955" t="s">
        <v>3720</v>
      </c>
    </row>
    <row r="3956" spans="11:12" x14ac:dyDescent="0.3">
      <c r="K3956" s="100">
        <v>326206776</v>
      </c>
      <c r="L3956" t="s">
        <v>4922</v>
      </c>
    </row>
    <row r="3957" spans="11:12" x14ac:dyDescent="0.3">
      <c r="K3957" s="100">
        <v>309776542</v>
      </c>
      <c r="L3957" t="s">
        <v>4788</v>
      </c>
    </row>
    <row r="3958" spans="11:12" x14ac:dyDescent="0.3">
      <c r="K3958" s="100">
        <v>354920921</v>
      </c>
      <c r="L3958" t="s">
        <v>5141</v>
      </c>
    </row>
    <row r="3959" spans="11:12" x14ac:dyDescent="0.3">
      <c r="K3959" s="100">
        <v>209930541</v>
      </c>
      <c r="L3959" t="s">
        <v>3869</v>
      </c>
    </row>
    <row r="3960" spans="11:12" x14ac:dyDescent="0.3">
      <c r="K3960" s="100">
        <v>868897910</v>
      </c>
      <c r="L3960" t="s">
        <v>7142</v>
      </c>
    </row>
    <row r="3961" spans="11:12" x14ac:dyDescent="0.3">
      <c r="K3961" s="100">
        <v>207639977</v>
      </c>
      <c r="L3961" t="s">
        <v>3688</v>
      </c>
    </row>
    <row r="3962" spans="11:12" x14ac:dyDescent="0.3">
      <c r="K3962" s="100">
        <v>323689997</v>
      </c>
      <c r="L3962" t="s">
        <v>4905</v>
      </c>
    </row>
    <row r="3963" spans="11:12" x14ac:dyDescent="0.3">
      <c r="K3963" s="100">
        <v>209961624</v>
      </c>
      <c r="L3963" t="s">
        <v>3871</v>
      </c>
    </row>
    <row r="3964" spans="11:12" x14ac:dyDescent="0.3">
      <c r="K3964" s="100">
        <v>747487480</v>
      </c>
      <c r="L3964" t="s">
        <v>6667</v>
      </c>
    </row>
    <row r="3965" spans="11:12" x14ac:dyDescent="0.3">
      <c r="K3965" s="100">
        <v>631987370</v>
      </c>
      <c r="L3965" t="s">
        <v>6028</v>
      </c>
    </row>
    <row r="3966" spans="11:12" x14ac:dyDescent="0.3">
      <c r="K3966" s="100">
        <v>108596864</v>
      </c>
      <c r="L3966" t="s">
        <v>2091</v>
      </c>
    </row>
    <row r="3967" spans="11:12" x14ac:dyDescent="0.3">
      <c r="K3967" s="100">
        <v>167578306</v>
      </c>
      <c r="L3967" t="s">
        <v>2709</v>
      </c>
    </row>
    <row r="3968" spans="11:12" x14ac:dyDescent="0.3">
      <c r="K3968" s="100">
        <v>239041027</v>
      </c>
      <c r="L3968" t="s">
        <v>4188</v>
      </c>
    </row>
    <row r="3969" spans="11:12" x14ac:dyDescent="0.3">
      <c r="K3969" s="100">
        <v>918686959</v>
      </c>
      <c r="L3969" t="s">
        <v>7369</v>
      </c>
    </row>
    <row r="3970" spans="11:12" x14ac:dyDescent="0.3">
      <c r="K3970" s="100">
        <v>146483127</v>
      </c>
      <c r="L3970" t="s">
        <v>2529</v>
      </c>
    </row>
    <row r="3971" spans="11:12" x14ac:dyDescent="0.3">
      <c r="K3971" s="100">
        <v>134150289</v>
      </c>
      <c r="L3971" t="s">
        <v>2407</v>
      </c>
    </row>
    <row r="3972" spans="11:12" x14ac:dyDescent="0.3">
      <c r="K3972" s="100">
        <v>147957050</v>
      </c>
      <c r="L3972" t="s">
        <v>2540</v>
      </c>
    </row>
    <row r="3973" spans="11:12" x14ac:dyDescent="0.3">
      <c r="K3973" s="100">
        <v>695683570</v>
      </c>
      <c r="L3973" t="s">
        <v>6422</v>
      </c>
    </row>
    <row r="3974" spans="11:12" x14ac:dyDescent="0.3">
      <c r="K3974" s="100">
        <v>759623142</v>
      </c>
      <c r="L3974" t="s">
        <v>6702</v>
      </c>
    </row>
    <row r="3975" spans="11:12" x14ac:dyDescent="0.3">
      <c r="K3975" s="100">
        <v>695071124</v>
      </c>
      <c r="L3975" t="s">
        <v>6419</v>
      </c>
    </row>
    <row r="3976" spans="11:12" x14ac:dyDescent="0.3">
      <c r="K3976" s="100">
        <v>361863968</v>
      </c>
      <c r="L3976" t="s">
        <v>5198</v>
      </c>
    </row>
    <row r="3977" spans="11:12" x14ac:dyDescent="0.3">
      <c r="K3977" s="100">
        <v>119306663</v>
      </c>
      <c r="L3977" t="s">
        <v>2217</v>
      </c>
    </row>
    <row r="3978" spans="11:12" x14ac:dyDescent="0.3">
      <c r="K3978" s="100">
        <v>123769945</v>
      </c>
      <c r="L3978" t="s">
        <v>2260</v>
      </c>
    </row>
    <row r="3979" spans="11:12" x14ac:dyDescent="0.3">
      <c r="K3979" s="100">
        <v>124131642</v>
      </c>
      <c r="L3979" t="s">
        <v>2260</v>
      </c>
    </row>
    <row r="3980" spans="11:12" x14ac:dyDescent="0.3">
      <c r="K3980" s="100">
        <v>358824218</v>
      </c>
      <c r="L3980" t="s">
        <v>5181</v>
      </c>
    </row>
    <row r="3981" spans="11:12" x14ac:dyDescent="0.3">
      <c r="K3981" s="100">
        <v>798560352</v>
      </c>
      <c r="L3981" t="s">
        <v>6983</v>
      </c>
    </row>
    <row r="3982" spans="11:12" x14ac:dyDescent="0.3">
      <c r="K3982" s="100">
        <v>104326765</v>
      </c>
      <c r="L3982" t="s">
        <v>2047</v>
      </c>
    </row>
    <row r="3983" spans="11:12" x14ac:dyDescent="0.3">
      <c r="K3983" s="100">
        <v>692834658</v>
      </c>
      <c r="L3983" t="s">
        <v>6401</v>
      </c>
    </row>
    <row r="3984" spans="11:12" x14ac:dyDescent="0.3">
      <c r="K3984" s="100">
        <v>127168725</v>
      </c>
      <c r="L3984" t="s">
        <v>2313</v>
      </c>
    </row>
    <row r="3985" spans="11:12" x14ac:dyDescent="0.3">
      <c r="K3985" s="100">
        <v>102126556</v>
      </c>
      <c r="L3985" t="s">
        <v>2006</v>
      </c>
    </row>
    <row r="3986" spans="11:12" x14ac:dyDescent="0.3">
      <c r="K3986" s="100">
        <v>161088722</v>
      </c>
      <c r="L3986" t="s">
        <v>2647</v>
      </c>
    </row>
    <row r="3987" spans="11:12" x14ac:dyDescent="0.3">
      <c r="K3987" s="100">
        <v>932884950</v>
      </c>
      <c r="L3987" t="s">
        <v>7400</v>
      </c>
    </row>
    <row r="3988" spans="11:12" x14ac:dyDescent="0.3">
      <c r="K3988" s="100">
        <v>876151588</v>
      </c>
      <c r="L3988" t="s">
        <v>7176</v>
      </c>
    </row>
    <row r="3989" spans="11:12" x14ac:dyDescent="0.3">
      <c r="K3989" s="100">
        <v>507609708</v>
      </c>
      <c r="L3989" t="s">
        <v>5704</v>
      </c>
    </row>
    <row r="3990" spans="11:12" x14ac:dyDescent="0.3">
      <c r="K3990" s="100">
        <v>255461044</v>
      </c>
      <c r="L3990" t="s">
        <v>1398</v>
      </c>
    </row>
    <row r="3991" spans="11:12" x14ac:dyDescent="0.3">
      <c r="K3991" s="100">
        <v>337590136</v>
      </c>
      <c r="L3991" t="s">
        <v>5002</v>
      </c>
    </row>
    <row r="3992" spans="11:12" x14ac:dyDescent="0.3">
      <c r="K3992" s="100">
        <v>789730326</v>
      </c>
      <c r="L3992" t="s">
        <v>6932</v>
      </c>
    </row>
    <row r="3993" spans="11:12" x14ac:dyDescent="0.3">
      <c r="K3993" s="100">
        <v>645897048</v>
      </c>
      <c r="L3993" t="s">
        <v>6108</v>
      </c>
    </row>
    <row r="3994" spans="11:12" x14ac:dyDescent="0.3">
      <c r="K3994" s="100">
        <v>940060613</v>
      </c>
      <c r="L3994" t="s">
        <v>7420</v>
      </c>
    </row>
    <row r="3995" spans="11:12" x14ac:dyDescent="0.3">
      <c r="K3995" s="100">
        <v>473679442</v>
      </c>
      <c r="L3995" t="s">
        <v>5621</v>
      </c>
    </row>
    <row r="3996" spans="11:12" x14ac:dyDescent="0.3">
      <c r="K3996" s="100">
        <v>163205505</v>
      </c>
      <c r="L3996" t="s">
        <v>2669</v>
      </c>
    </row>
    <row r="3997" spans="11:12" x14ac:dyDescent="0.3">
      <c r="K3997" s="100">
        <v>178443283</v>
      </c>
      <c r="L3997" t="s">
        <v>2816</v>
      </c>
    </row>
    <row r="3998" spans="11:12" x14ac:dyDescent="0.3">
      <c r="K3998" s="100">
        <v>204632862</v>
      </c>
      <c r="L3998" t="s">
        <v>3469</v>
      </c>
    </row>
    <row r="3999" spans="11:12" x14ac:dyDescent="0.3">
      <c r="K3999" s="100">
        <v>112256164</v>
      </c>
      <c r="L3999" t="s">
        <v>2129</v>
      </c>
    </row>
    <row r="4000" spans="11:12" x14ac:dyDescent="0.3">
      <c r="K4000" s="100">
        <v>236704564</v>
      </c>
      <c r="L4000" t="s">
        <v>2129</v>
      </c>
    </row>
    <row r="4001" spans="11:12" x14ac:dyDescent="0.3">
      <c r="K4001" s="100" t="s">
        <v>1832</v>
      </c>
      <c r="L4001" t="s">
        <v>2129</v>
      </c>
    </row>
    <row r="4002" spans="11:12" x14ac:dyDescent="0.3">
      <c r="K4002" s="100">
        <v>124659981</v>
      </c>
      <c r="L4002" t="s">
        <v>666</v>
      </c>
    </row>
    <row r="4003" spans="11:12" x14ac:dyDescent="0.3">
      <c r="K4003" s="100" t="s">
        <v>1858</v>
      </c>
      <c r="L4003" t="s">
        <v>666</v>
      </c>
    </row>
    <row r="4004" spans="11:12" x14ac:dyDescent="0.3">
      <c r="K4004" s="100">
        <v>202719909</v>
      </c>
      <c r="L4004" t="s">
        <v>3276</v>
      </c>
    </row>
    <row r="4005" spans="11:12" x14ac:dyDescent="0.3">
      <c r="K4005" s="100">
        <v>257871509</v>
      </c>
      <c r="L4005" t="s">
        <v>4332</v>
      </c>
    </row>
    <row r="4006" spans="11:12" x14ac:dyDescent="0.3">
      <c r="K4006" s="100">
        <v>234669303</v>
      </c>
      <c r="L4006" t="s">
        <v>4143</v>
      </c>
    </row>
    <row r="4007" spans="11:12" x14ac:dyDescent="0.3">
      <c r="K4007" s="100">
        <v>693970598</v>
      </c>
      <c r="L4007" t="s">
        <v>6410</v>
      </c>
    </row>
    <row r="4008" spans="11:12" x14ac:dyDescent="0.3">
      <c r="K4008" s="100">
        <v>182154032</v>
      </c>
      <c r="L4008" t="s">
        <v>2856</v>
      </c>
    </row>
    <row r="4009" spans="11:12" x14ac:dyDescent="0.3">
      <c r="K4009" s="100">
        <v>477228860</v>
      </c>
      <c r="L4009" t="s">
        <v>5636</v>
      </c>
    </row>
    <row r="4010" spans="11:12" x14ac:dyDescent="0.3">
      <c r="K4010" s="100">
        <v>274463864</v>
      </c>
      <c r="L4010" t="s">
        <v>4510</v>
      </c>
    </row>
    <row r="4011" spans="11:12" x14ac:dyDescent="0.3">
      <c r="K4011" s="100">
        <v>183546791</v>
      </c>
      <c r="L4011" t="s">
        <v>2872</v>
      </c>
    </row>
    <row r="4012" spans="11:12" x14ac:dyDescent="0.3">
      <c r="K4012" s="100">
        <v>100539780</v>
      </c>
      <c r="L4012" t="s">
        <v>1985</v>
      </c>
    </row>
    <row r="4013" spans="11:12" x14ac:dyDescent="0.3">
      <c r="K4013" s="100">
        <v>233693162</v>
      </c>
      <c r="L4013" t="s">
        <v>4133</v>
      </c>
    </row>
    <row r="4014" spans="11:12" x14ac:dyDescent="0.3">
      <c r="K4014" s="100">
        <v>932706377</v>
      </c>
      <c r="L4014" t="s">
        <v>7398</v>
      </c>
    </row>
    <row r="4015" spans="11:12" x14ac:dyDescent="0.3">
      <c r="K4015" s="100">
        <v>133681906</v>
      </c>
      <c r="L4015" t="s">
        <v>2402</v>
      </c>
    </row>
    <row r="4016" spans="11:12" x14ac:dyDescent="0.3">
      <c r="K4016" s="100">
        <v>267160988</v>
      </c>
      <c r="L4016" t="s">
        <v>4420</v>
      </c>
    </row>
    <row r="4017" spans="11:12" x14ac:dyDescent="0.3">
      <c r="K4017" s="100">
        <v>326878626</v>
      </c>
      <c r="L4017" t="s">
        <v>4927</v>
      </c>
    </row>
    <row r="4018" spans="11:12" x14ac:dyDescent="0.3">
      <c r="K4018" s="100">
        <v>316579779</v>
      </c>
      <c r="L4018" t="s">
        <v>4848</v>
      </c>
    </row>
    <row r="4019" spans="11:12" x14ac:dyDescent="0.3">
      <c r="K4019" s="100">
        <v>939823999</v>
      </c>
      <c r="L4019" t="s">
        <v>7419</v>
      </c>
    </row>
    <row r="4020" spans="11:12" x14ac:dyDescent="0.3">
      <c r="K4020" s="100">
        <v>573602560</v>
      </c>
      <c r="L4020" t="s">
        <v>5849</v>
      </c>
    </row>
    <row r="4021" spans="11:12" x14ac:dyDescent="0.3">
      <c r="K4021" s="100">
        <v>190857603</v>
      </c>
      <c r="L4021" t="s">
        <v>2920</v>
      </c>
    </row>
    <row r="4022" spans="11:12" x14ac:dyDescent="0.3">
      <c r="K4022" s="100">
        <v>690654652</v>
      </c>
      <c r="L4022" t="s">
        <v>6388</v>
      </c>
    </row>
    <row r="4023" spans="11:12" x14ac:dyDescent="0.3">
      <c r="K4023" s="100">
        <v>741200007</v>
      </c>
      <c r="L4023" t="s">
        <v>6654</v>
      </c>
    </row>
    <row r="4024" spans="11:12" x14ac:dyDescent="0.3">
      <c r="K4024" s="100">
        <v>208034281</v>
      </c>
      <c r="L4024" t="s">
        <v>3721</v>
      </c>
    </row>
    <row r="4025" spans="11:12" x14ac:dyDescent="0.3">
      <c r="K4025" s="100">
        <v>289901337</v>
      </c>
      <c r="L4025" t="s">
        <v>4627</v>
      </c>
    </row>
    <row r="4026" spans="11:12" x14ac:dyDescent="0.3">
      <c r="K4026" s="100">
        <v>691296334</v>
      </c>
      <c r="L4026" t="s">
        <v>6393</v>
      </c>
    </row>
    <row r="4027" spans="11:12" x14ac:dyDescent="0.3">
      <c r="K4027" s="100">
        <v>876108453</v>
      </c>
      <c r="L4027" t="s">
        <v>7175</v>
      </c>
    </row>
    <row r="4028" spans="11:12" x14ac:dyDescent="0.3">
      <c r="K4028" s="100">
        <v>859676499</v>
      </c>
      <c r="L4028" t="s">
        <v>7113</v>
      </c>
    </row>
    <row r="4029" spans="11:12" x14ac:dyDescent="0.3">
      <c r="K4029" s="100">
        <v>202716008</v>
      </c>
      <c r="L4029" t="s">
        <v>3275</v>
      </c>
    </row>
    <row r="4030" spans="11:12" x14ac:dyDescent="0.3">
      <c r="K4030" s="100">
        <v>958270917</v>
      </c>
      <c r="L4030" t="s">
        <v>7473</v>
      </c>
    </row>
    <row r="4031" spans="11:12" x14ac:dyDescent="0.3">
      <c r="K4031" s="100">
        <v>524400006</v>
      </c>
      <c r="L4031" t="s">
        <v>5747</v>
      </c>
    </row>
    <row r="4032" spans="11:12" x14ac:dyDescent="0.3">
      <c r="K4032" s="100">
        <v>793247370</v>
      </c>
      <c r="L4032" t="s">
        <v>6956</v>
      </c>
    </row>
    <row r="4033" spans="11:12" x14ac:dyDescent="0.3">
      <c r="K4033" s="100">
        <v>903161531</v>
      </c>
      <c r="L4033" t="s">
        <v>7289</v>
      </c>
    </row>
    <row r="4034" spans="11:12" x14ac:dyDescent="0.3">
      <c r="K4034" s="100">
        <v>203932341</v>
      </c>
      <c r="L4034" t="s">
        <v>3396</v>
      </c>
    </row>
    <row r="4035" spans="11:12" x14ac:dyDescent="0.3">
      <c r="K4035" s="100">
        <v>180187383</v>
      </c>
      <c r="L4035" t="s">
        <v>2837</v>
      </c>
    </row>
    <row r="4036" spans="11:12" x14ac:dyDescent="0.3">
      <c r="K4036" s="100">
        <v>108799056</v>
      </c>
      <c r="L4036" t="s">
        <v>2095</v>
      </c>
    </row>
    <row r="4037" spans="11:12" x14ac:dyDescent="0.3">
      <c r="K4037" s="100">
        <v>980139859</v>
      </c>
      <c r="L4037" t="s">
        <v>620</v>
      </c>
    </row>
    <row r="4038" spans="11:12" x14ac:dyDescent="0.3">
      <c r="K4038" s="100">
        <v>138519961</v>
      </c>
      <c r="L4038" t="s">
        <v>2457</v>
      </c>
    </row>
    <row r="4039" spans="11:12" x14ac:dyDescent="0.3">
      <c r="K4039" s="100">
        <v>161634069</v>
      </c>
      <c r="L4039" t="s">
        <v>2660</v>
      </c>
    </row>
    <row r="4040" spans="11:12" x14ac:dyDescent="0.3">
      <c r="K4040" s="100">
        <v>722614275</v>
      </c>
      <c r="L4040" t="s">
        <v>6552</v>
      </c>
    </row>
    <row r="4041" spans="11:12" x14ac:dyDescent="0.3">
      <c r="K4041" s="100">
        <v>117048667</v>
      </c>
      <c r="L4041" t="s">
        <v>2186</v>
      </c>
    </row>
    <row r="4042" spans="11:12" x14ac:dyDescent="0.3">
      <c r="K4042" s="100">
        <v>343574525</v>
      </c>
      <c r="L4042" t="s">
        <v>5051</v>
      </c>
    </row>
    <row r="4043" spans="11:12" x14ac:dyDescent="0.3">
      <c r="K4043" s="100">
        <v>249243191</v>
      </c>
      <c r="L4043" t="s">
        <v>4261</v>
      </c>
    </row>
    <row r="4044" spans="11:12" x14ac:dyDescent="0.3">
      <c r="K4044" s="100">
        <v>683318736</v>
      </c>
      <c r="L4044" t="s">
        <v>6309</v>
      </c>
    </row>
    <row r="4045" spans="11:12" x14ac:dyDescent="0.3">
      <c r="K4045" s="100">
        <v>686071871</v>
      </c>
      <c r="L4045" t="s">
        <v>6339</v>
      </c>
    </row>
    <row r="4046" spans="11:12" x14ac:dyDescent="0.3">
      <c r="K4046" s="100">
        <v>686072118</v>
      </c>
      <c r="L4046" t="s">
        <v>635</v>
      </c>
    </row>
    <row r="4047" spans="11:12" x14ac:dyDescent="0.3">
      <c r="K4047" s="100">
        <v>274151897</v>
      </c>
      <c r="L4047" t="s">
        <v>4507</v>
      </c>
    </row>
    <row r="4048" spans="11:12" x14ac:dyDescent="0.3">
      <c r="K4048" s="100">
        <v>211062062</v>
      </c>
      <c r="L4048" t="s">
        <v>3920</v>
      </c>
    </row>
    <row r="4049" spans="11:12" x14ac:dyDescent="0.3">
      <c r="K4049" s="100">
        <v>944392912</v>
      </c>
      <c r="L4049" t="s">
        <v>7432</v>
      </c>
    </row>
    <row r="4050" spans="11:12" x14ac:dyDescent="0.3">
      <c r="K4050" s="100">
        <v>207383298</v>
      </c>
      <c r="L4050" t="s">
        <v>3659</v>
      </c>
    </row>
    <row r="4051" spans="11:12" x14ac:dyDescent="0.3">
      <c r="K4051" s="100">
        <v>781244651</v>
      </c>
      <c r="L4051" t="s">
        <v>6873</v>
      </c>
    </row>
    <row r="4052" spans="11:12" x14ac:dyDescent="0.3">
      <c r="K4052" s="100">
        <v>320250986</v>
      </c>
      <c r="L4052" t="s">
        <v>4880</v>
      </c>
    </row>
    <row r="4053" spans="11:12" x14ac:dyDescent="0.3">
      <c r="K4053" s="100">
        <v>100488647</v>
      </c>
      <c r="L4053" t="s">
        <v>1984</v>
      </c>
    </row>
    <row r="4054" spans="11:12" x14ac:dyDescent="0.3">
      <c r="K4054" s="100">
        <v>769781919</v>
      </c>
      <c r="L4054" t="s">
        <v>6780</v>
      </c>
    </row>
    <row r="4055" spans="11:12" x14ac:dyDescent="0.3">
      <c r="K4055" s="100">
        <v>158369320</v>
      </c>
      <c r="L4055" t="s">
        <v>2623</v>
      </c>
    </row>
    <row r="4056" spans="11:12" x14ac:dyDescent="0.3">
      <c r="K4056" s="100">
        <v>127041423</v>
      </c>
      <c r="L4056" t="s">
        <v>2310</v>
      </c>
    </row>
    <row r="4057" spans="11:12" x14ac:dyDescent="0.3">
      <c r="K4057" s="100">
        <v>203708970</v>
      </c>
      <c r="L4057" t="s">
        <v>3369</v>
      </c>
    </row>
    <row r="4058" spans="11:12" x14ac:dyDescent="0.3">
      <c r="K4058" s="100">
        <v>106549931</v>
      </c>
      <c r="L4058" t="s">
        <v>2066</v>
      </c>
    </row>
    <row r="4059" spans="11:12" x14ac:dyDescent="0.3">
      <c r="K4059" s="100">
        <v>550525160</v>
      </c>
      <c r="L4059" t="s">
        <v>5807</v>
      </c>
    </row>
    <row r="4060" spans="11:12" x14ac:dyDescent="0.3">
      <c r="K4060" s="100">
        <v>454625200</v>
      </c>
      <c r="L4060" t="s">
        <v>5539</v>
      </c>
    </row>
    <row r="4061" spans="11:12" x14ac:dyDescent="0.3">
      <c r="K4061" s="100">
        <v>202170304</v>
      </c>
      <c r="L4061" t="s">
        <v>3221</v>
      </c>
    </row>
    <row r="4062" spans="11:12" x14ac:dyDescent="0.3">
      <c r="K4062" s="100">
        <v>154566767</v>
      </c>
      <c r="L4062" t="s">
        <v>2593</v>
      </c>
    </row>
    <row r="4063" spans="11:12" x14ac:dyDescent="0.3">
      <c r="K4063" s="100">
        <v>774800450</v>
      </c>
      <c r="L4063" t="s">
        <v>6826</v>
      </c>
    </row>
    <row r="4064" spans="11:12" x14ac:dyDescent="0.3">
      <c r="K4064" s="100">
        <v>200867044</v>
      </c>
      <c r="L4064" t="s">
        <v>3081</v>
      </c>
    </row>
    <row r="4065" spans="11:12" x14ac:dyDescent="0.3">
      <c r="K4065" s="100">
        <v>270259200</v>
      </c>
      <c r="L4065" t="s">
        <v>4463</v>
      </c>
    </row>
    <row r="4066" spans="11:12" x14ac:dyDescent="0.3">
      <c r="K4066" s="100">
        <v>436259620</v>
      </c>
      <c r="L4066" t="s">
        <v>5488</v>
      </c>
    </row>
    <row r="4067" spans="11:12" x14ac:dyDescent="0.3">
      <c r="K4067" s="100">
        <v>358147178</v>
      </c>
      <c r="L4067" t="s">
        <v>5167</v>
      </c>
    </row>
    <row r="4068" spans="11:12" x14ac:dyDescent="0.3">
      <c r="K4068" s="100">
        <v>663996746</v>
      </c>
      <c r="L4068" t="s">
        <v>6171</v>
      </c>
    </row>
    <row r="4069" spans="11:12" x14ac:dyDescent="0.3">
      <c r="K4069" s="100">
        <v>172585027</v>
      </c>
      <c r="L4069" t="s">
        <v>2758</v>
      </c>
    </row>
    <row r="4070" spans="11:12" x14ac:dyDescent="0.3">
      <c r="K4070" s="100">
        <v>200573713</v>
      </c>
      <c r="L4070" t="s">
        <v>3058</v>
      </c>
    </row>
    <row r="4071" spans="11:12" x14ac:dyDescent="0.3">
      <c r="K4071" s="100">
        <v>202884812</v>
      </c>
      <c r="L4071" t="s">
        <v>3294</v>
      </c>
    </row>
    <row r="4072" spans="11:12" x14ac:dyDescent="0.3">
      <c r="K4072" s="100">
        <v>204237553</v>
      </c>
      <c r="L4072" t="s">
        <v>3429</v>
      </c>
    </row>
    <row r="4073" spans="11:12" x14ac:dyDescent="0.3">
      <c r="K4073" s="100">
        <v>103201705</v>
      </c>
      <c r="L4073" t="s">
        <v>2024</v>
      </c>
    </row>
    <row r="4074" spans="11:12" x14ac:dyDescent="0.3">
      <c r="K4074" s="100">
        <v>289690590</v>
      </c>
      <c r="L4074" t="s">
        <v>4624</v>
      </c>
    </row>
    <row r="4075" spans="11:12" x14ac:dyDescent="0.3">
      <c r="K4075" s="100">
        <v>698001925</v>
      </c>
      <c r="L4075" t="s">
        <v>4624</v>
      </c>
    </row>
    <row r="4076" spans="11:12" x14ac:dyDescent="0.3">
      <c r="K4076" s="100">
        <v>772412410</v>
      </c>
      <c r="L4076" t="s">
        <v>6809</v>
      </c>
    </row>
    <row r="4077" spans="11:12" x14ac:dyDescent="0.3">
      <c r="K4077" s="100">
        <v>142507617</v>
      </c>
      <c r="L4077" t="s">
        <v>2494</v>
      </c>
    </row>
    <row r="4078" spans="11:12" x14ac:dyDescent="0.3">
      <c r="K4078" s="100">
        <v>688566509</v>
      </c>
      <c r="L4078" t="s">
        <v>6371</v>
      </c>
    </row>
    <row r="4079" spans="11:12" x14ac:dyDescent="0.3">
      <c r="K4079" s="100">
        <v>134192780</v>
      </c>
      <c r="L4079" t="s">
        <v>2408</v>
      </c>
    </row>
    <row r="4080" spans="11:12" x14ac:dyDescent="0.3">
      <c r="K4080" s="100">
        <v>286738877</v>
      </c>
      <c r="L4080" t="s">
        <v>4597</v>
      </c>
    </row>
    <row r="4081" spans="11:12" x14ac:dyDescent="0.3">
      <c r="K4081" s="100">
        <v>746817622</v>
      </c>
      <c r="L4081" t="s">
        <v>6664</v>
      </c>
    </row>
    <row r="4082" spans="11:12" x14ac:dyDescent="0.3">
      <c r="K4082" s="100">
        <v>176586214</v>
      </c>
      <c r="L4082" t="s">
        <v>2805</v>
      </c>
    </row>
    <row r="4083" spans="11:12" x14ac:dyDescent="0.3">
      <c r="K4083" s="100">
        <v>666663527</v>
      </c>
      <c r="L4083" t="s">
        <v>6184</v>
      </c>
    </row>
    <row r="4084" spans="11:12" x14ac:dyDescent="0.3">
      <c r="K4084" s="100">
        <v>482000002</v>
      </c>
      <c r="L4084" t="s">
        <v>5647</v>
      </c>
    </row>
    <row r="4085" spans="11:12" x14ac:dyDescent="0.3">
      <c r="K4085" s="100">
        <v>204270628</v>
      </c>
      <c r="L4085" t="s">
        <v>3432</v>
      </c>
    </row>
    <row r="4086" spans="11:12" x14ac:dyDescent="0.3">
      <c r="K4086" s="100">
        <v>230946221</v>
      </c>
      <c r="L4086" t="s">
        <v>4108</v>
      </c>
    </row>
    <row r="4087" spans="11:12" x14ac:dyDescent="0.3">
      <c r="K4087" s="100">
        <v>224505108</v>
      </c>
      <c r="L4087" t="s">
        <v>4042</v>
      </c>
    </row>
    <row r="4088" spans="11:12" x14ac:dyDescent="0.3">
      <c r="K4088" s="100">
        <v>836105001</v>
      </c>
      <c r="L4088" t="s">
        <v>7056</v>
      </c>
    </row>
    <row r="4089" spans="11:12" x14ac:dyDescent="0.3">
      <c r="K4089" s="100">
        <v>188656358</v>
      </c>
      <c r="L4089" t="s">
        <v>2907</v>
      </c>
    </row>
    <row r="4090" spans="11:12" x14ac:dyDescent="0.3">
      <c r="K4090" s="100">
        <v>839205589</v>
      </c>
      <c r="L4090" t="s">
        <v>7058</v>
      </c>
    </row>
    <row r="4091" spans="11:12" x14ac:dyDescent="0.3">
      <c r="K4091" s="100">
        <v>644747301</v>
      </c>
      <c r="L4091" t="s">
        <v>6101</v>
      </c>
    </row>
    <row r="4092" spans="11:12" x14ac:dyDescent="0.3">
      <c r="K4092" s="100">
        <v>865628463</v>
      </c>
      <c r="L4092" t="s">
        <v>7128</v>
      </c>
    </row>
    <row r="4093" spans="11:12" x14ac:dyDescent="0.3">
      <c r="K4093" s="100">
        <v>204208129</v>
      </c>
      <c r="L4093" t="s">
        <v>3425</v>
      </c>
    </row>
    <row r="4094" spans="11:12" x14ac:dyDescent="0.3">
      <c r="K4094" s="100">
        <v>796402237</v>
      </c>
      <c r="L4094" t="s">
        <v>6973</v>
      </c>
    </row>
    <row r="4095" spans="11:12" x14ac:dyDescent="0.3">
      <c r="K4095" s="100">
        <v>666870913</v>
      </c>
      <c r="L4095" t="s">
        <v>6186</v>
      </c>
    </row>
    <row r="4096" spans="11:12" x14ac:dyDescent="0.3">
      <c r="K4096" s="100">
        <v>208749737</v>
      </c>
      <c r="L4096" t="s">
        <v>3778</v>
      </c>
    </row>
    <row r="4097" spans="11:12" x14ac:dyDescent="0.3">
      <c r="K4097" s="100">
        <v>540027080</v>
      </c>
      <c r="L4097" t="s">
        <v>5782</v>
      </c>
    </row>
    <row r="4098" spans="11:12" x14ac:dyDescent="0.3">
      <c r="K4098" s="100">
        <v>133593101</v>
      </c>
      <c r="L4098" t="s">
        <v>2401</v>
      </c>
    </row>
    <row r="4099" spans="11:12" x14ac:dyDescent="0.3">
      <c r="K4099" s="100">
        <v>311592769</v>
      </c>
      <c r="L4099" t="s">
        <v>4808</v>
      </c>
    </row>
    <row r="4100" spans="11:12" x14ac:dyDescent="0.3">
      <c r="K4100" s="100">
        <v>333108038</v>
      </c>
      <c r="L4100" t="s">
        <v>4969</v>
      </c>
    </row>
    <row r="4101" spans="11:12" x14ac:dyDescent="0.3">
      <c r="K4101" s="100">
        <v>232731389</v>
      </c>
      <c r="L4101" t="s">
        <v>4117</v>
      </c>
    </row>
    <row r="4102" spans="11:12" x14ac:dyDescent="0.3">
      <c r="K4102" s="100">
        <v>232737344</v>
      </c>
      <c r="L4102" t="s">
        <v>4117</v>
      </c>
    </row>
    <row r="4103" spans="11:12" x14ac:dyDescent="0.3">
      <c r="K4103" s="100">
        <v>218091881</v>
      </c>
      <c r="L4103" t="s">
        <v>3984</v>
      </c>
    </row>
    <row r="4104" spans="11:12" x14ac:dyDescent="0.3">
      <c r="K4104" s="100">
        <v>258307038</v>
      </c>
      <c r="L4104" t="s">
        <v>4336</v>
      </c>
    </row>
    <row r="4105" spans="11:12" x14ac:dyDescent="0.3">
      <c r="K4105" s="100">
        <v>203536624</v>
      </c>
      <c r="L4105" t="s">
        <v>3356</v>
      </c>
    </row>
    <row r="4106" spans="11:12" x14ac:dyDescent="0.3">
      <c r="K4106" s="100">
        <v>218695272</v>
      </c>
      <c r="L4106" t="s">
        <v>3991</v>
      </c>
    </row>
    <row r="4107" spans="11:12" x14ac:dyDescent="0.3">
      <c r="K4107" s="100">
        <v>309792785</v>
      </c>
      <c r="L4107" t="s">
        <v>4789</v>
      </c>
    </row>
    <row r="4108" spans="11:12" x14ac:dyDescent="0.3">
      <c r="K4108" s="100">
        <v>204249788</v>
      </c>
      <c r="L4108" t="s">
        <v>3431</v>
      </c>
    </row>
    <row r="4109" spans="11:12" x14ac:dyDescent="0.3">
      <c r="K4109" s="100">
        <v>204353309</v>
      </c>
      <c r="L4109" t="s">
        <v>3445</v>
      </c>
    </row>
    <row r="4110" spans="11:12" x14ac:dyDescent="0.3">
      <c r="K4110" s="100">
        <v>907965910</v>
      </c>
      <c r="L4110" t="s">
        <v>7316</v>
      </c>
    </row>
    <row r="4111" spans="11:12" x14ac:dyDescent="0.3">
      <c r="K4111" s="100">
        <v>201569640</v>
      </c>
      <c r="L4111" t="s">
        <v>3153</v>
      </c>
    </row>
    <row r="4112" spans="11:12" x14ac:dyDescent="0.3">
      <c r="K4112" s="100">
        <v>751206488</v>
      </c>
      <c r="L4112" t="s">
        <v>6676</v>
      </c>
    </row>
    <row r="4113" spans="11:12" x14ac:dyDescent="0.3">
      <c r="K4113" s="100">
        <v>632031939</v>
      </c>
      <c r="L4113" t="s">
        <v>6029</v>
      </c>
    </row>
    <row r="4114" spans="11:12" x14ac:dyDescent="0.3">
      <c r="K4114" s="100">
        <v>462448066</v>
      </c>
      <c r="L4114" t="s">
        <v>5568</v>
      </c>
    </row>
    <row r="4115" spans="11:12" x14ac:dyDescent="0.3">
      <c r="K4115" s="100">
        <v>209773400</v>
      </c>
      <c r="L4115" t="s">
        <v>3855</v>
      </c>
    </row>
    <row r="4116" spans="11:12" x14ac:dyDescent="0.3">
      <c r="K4116" s="100">
        <v>878465229</v>
      </c>
      <c r="L4116" t="s">
        <v>7182</v>
      </c>
    </row>
    <row r="4117" spans="11:12" x14ac:dyDescent="0.3">
      <c r="K4117" s="100">
        <v>547700007</v>
      </c>
      <c r="L4117" t="s">
        <v>5799</v>
      </c>
    </row>
    <row r="4118" spans="11:12" x14ac:dyDescent="0.3">
      <c r="K4118" s="100">
        <v>197061740</v>
      </c>
      <c r="L4118" t="s">
        <v>2973</v>
      </c>
    </row>
    <row r="4119" spans="11:12" x14ac:dyDescent="0.3">
      <c r="K4119" s="100">
        <v>127860068</v>
      </c>
      <c r="L4119" t="s">
        <v>2324</v>
      </c>
    </row>
    <row r="4120" spans="11:12" x14ac:dyDescent="0.3">
      <c r="K4120" s="100">
        <v>683897280</v>
      </c>
      <c r="L4120" t="s">
        <v>1546</v>
      </c>
    </row>
    <row r="4121" spans="11:12" x14ac:dyDescent="0.3">
      <c r="K4121" s="100">
        <v>210940913</v>
      </c>
      <c r="L4121" t="s">
        <v>3904</v>
      </c>
    </row>
    <row r="4122" spans="11:12" x14ac:dyDescent="0.3">
      <c r="K4122" s="100">
        <v>183765248</v>
      </c>
      <c r="L4122" t="s">
        <v>2873</v>
      </c>
    </row>
    <row r="4123" spans="11:12" x14ac:dyDescent="0.3">
      <c r="K4123" s="100">
        <v>206881455</v>
      </c>
      <c r="L4123" t="s">
        <v>3622</v>
      </c>
    </row>
    <row r="4124" spans="11:12" x14ac:dyDescent="0.3">
      <c r="K4124" s="100">
        <v>167226680</v>
      </c>
      <c r="L4124" t="s">
        <v>2706</v>
      </c>
    </row>
    <row r="4125" spans="11:12" x14ac:dyDescent="0.3">
      <c r="K4125" s="100">
        <v>178735926</v>
      </c>
      <c r="L4125" t="s">
        <v>2823</v>
      </c>
    </row>
    <row r="4126" spans="11:12" x14ac:dyDescent="0.3">
      <c r="K4126" s="100">
        <v>538848700</v>
      </c>
      <c r="L4126" t="s">
        <v>5778</v>
      </c>
    </row>
    <row r="4127" spans="11:12" x14ac:dyDescent="0.3">
      <c r="K4127" s="100">
        <v>109120782</v>
      </c>
      <c r="L4127" t="s">
        <v>2100</v>
      </c>
    </row>
    <row r="4128" spans="11:12" x14ac:dyDescent="0.3">
      <c r="K4128" s="100">
        <v>786872251</v>
      </c>
      <c r="L4128" t="s">
        <v>6912</v>
      </c>
    </row>
    <row r="4129" spans="11:12" x14ac:dyDescent="0.3">
      <c r="K4129" s="100">
        <v>716569659</v>
      </c>
      <c r="L4129" t="s">
        <v>6507</v>
      </c>
    </row>
    <row r="4130" spans="11:12" x14ac:dyDescent="0.3">
      <c r="K4130" s="100">
        <v>246566410</v>
      </c>
      <c r="L4130" t="s">
        <v>4238</v>
      </c>
    </row>
    <row r="4131" spans="11:12" x14ac:dyDescent="0.3">
      <c r="K4131" s="100">
        <v>232587784</v>
      </c>
      <c r="L4131" t="s">
        <v>4116</v>
      </c>
    </row>
    <row r="4132" spans="11:12" x14ac:dyDescent="0.3">
      <c r="K4132" s="100">
        <v>801904041</v>
      </c>
      <c r="L4132" t="s">
        <v>6990</v>
      </c>
    </row>
    <row r="4133" spans="11:12" x14ac:dyDescent="0.3">
      <c r="K4133" s="100">
        <v>148655260</v>
      </c>
      <c r="L4133" t="s">
        <v>2548</v>
      </c>
    </row>
    <row r="4134" spans="11:12" x14ac:dyDescent="0.3">
      <c r="K4134" s="100">
        <v>120300008</v>
      </c>
      <c r="L4134" t="s">
        <v>2223</v>
      </c>
    </row>
    <row r="4135" spans="11:12" x14ac:dyDescent="0.3">
      <c r="K4135" s="100">
        <v>629918655</v>
      </c>
      <c r="L4135" t="s">
        <v>5999</v>
      </c>
    </row>
    <row r="4136" spans="11:12" x14ac:dyDescent="0.3">
      <c r="K4136" s="100">
        <v>203446947</v>
      </c>
      <c r="L4136" t="s">
        <v>3346</v>
      </c>
    </row>
    <row r="4137" spans="11:12" x14ac:dyDescent="0.3">
      <c r="K4137" s="100">
        <v>100156768</v>
      </c>
      <c r="L4137" t="s">
        <v>1980</v>
      </c>
    </row>
    <row r="4138" spans="11:12" x14ac:dyDescent="0.3">
      <c r="K4138" s="100">
        <v>626829953</v>
      </c>
      <c r="L4138" t="s">
        <v>5983</v>
      </c>
    </row>
    <row r="4139" spans="11:12" x14ac:dyDescent="0.3">
      <c r="K4139" s="100">
        <v>200637191</v>
      </c>
      <c r="L4139" t="s">
        <v>3063</v>
      </c>
    </row>
    <row r="4140" spans="11:12" x14ac:dyDescent="0.3">
      <c r="K4140" s="100">
        <v>625644372</v>
      </c>
      <c r="L4140" t="s">
        <v>5975</v>
      </c>
    </row>
    <row r="4141" spans="11:12" x14ac:dyDescent="0.3">
      <c r="K4141" s="100">
        <v>234766031</v>
      </c>
      <c r="L4141" t="s">
        <v>4144</v>
      </c>
    </row>
    <row r="4142" spans="11:12" x14ac:dyDescent="0.3">
      <c r="K4142" s="100">
        <v>778575736</v>
      </c>
      <c r="L4142" t="s">
        <v>6856</v>
      </c>
    </row>
    <row r="4143" spans="11:12" x14ac:dyDescent="0.3">
      <c r="K4143" s="100">
        <v>675799113</v>
      </c>
      <c r="L4143" t="s">
        <v>6257</v>
      </c>
    </row>
    <row r="4144" spans="11:12" x14ac:dyDescent="0.3">
      <c r="K4144" s="100" t="s">
        <v>1901</v>
      </c>
      <c r="L4144" t="s">
        <v>7692</v>
      </c>
    </row>
    <row r="4145" spans="11:12" x14ac:dyDescent="0.3">
      <c r="K4145" s="100">
        <v>206246465</v>
      </c>
      <c r="L4145" t="s">
        <v>3574</v>
      </c>
    </row>
    <row r="4146" spans="11:12" x14ac:dyDescent="0.3">
      <c r="K4146" s="100">
        <v>765658020</v>
      </c>
      <c r="L4146" t="s">
        <v>6747</v>
      </c>
    </row>
    <row r="4147" spans="11:12" x14ac:dyDescent="0.3">
      <c r="K4147" s="100">
        <v>228789542</v>
      </c>
      <c r="L4147" t="s">
        <v>4082</v>
      </c>
    </row>
    <row r="4148" spans="11:12" x14ac:dyDescent="0.3">
      <c r="K4148" s="100">
        <v>863240131</v>
      </c>
      <c r="L4148" t="s">
        <v>7119</v>
      </c>
    </row>
    <row r="4149" spans="11:12" x14ac:dyDescent="0.3">
      <c r="K4149" s="100">
        <v>207391001</v>
      </c>
      <c r="L4149" t="s">
        <v>3662</v>
      </c>
    </row>
    <row r="4150" spans="11:12" x14ac:dyDescent="0.3">
      <c r="K4150" s="100">
        <v>207402513</v>
      </c>
      <c r="L4150" t="s">
        <v>3664</v>
      </c>
    </row>
    <row r="4151" spans="11:12" x14ac:dyDescent="0.3">
      <c r="K4151" s="100">
        <v>936653510</v>
      </c>
      <c r="L4151" t="s">
        <v>7407</v>
      </c>
    </row>
    <row r="4152" spans="11:12" x14ac:dyDescent="0.3">
      <c r="K4152" s="100">
        <v>209651587</v>
      </c>
      <c r="L4152" t="s">
        <v>3839</v>
      </c>
    </row>
    <row r="4153" spans="11:12" x14ac:dyDescent="0.3">
      <c r="K4153" s="100">
        <v>790203755</v>
      </c>
      <c r="L4153" t="s">
        <v>6933</v>
      </c>
    </row>
    <row r="4154" spans="11:12" x14ac:dyDescent="0.3">
      <c r="K4154" s="100">
        <v>581628820</v>
      </c>
      <c r="L4154" t="s">
        <v>5881</v>
      </c>
    </row>
    <row r="4155" spans="11:12" x14ac:dyDescent="0.3">
      <c r="K4155" s="100" t="s">
        <v>1914</v>
      </c>
      <c r="L4155" t="s">
        <v>7675</v>
      </c>
    </row>
    <row r="4156" spans="11:12" x14ac:dyDescent="0.3">
      <c r="K4156" s="100">
        <v>125393144</v>
      </c>
      <c r="L4156" t="s">
        <v>2286</v>
      </c>
    </row>
    <row r="4157" spans="11:12" x14ac:dyDescent="0.3">
      <c r="K4157" s="100">
        <v>172630073</v>
      </c>
      <c r="L4157" t="s">
        <v>2759</v>
      </c>
    </row>
    <row r="4158" spans="11:12" x14ac:dyDescent="0.3">
      <c r="K4158" s="100">
        <v>201417898</v>
      </c>
      <c r="L4158" t="s">
        <v>3139</v>
      </c>
    </row>
    <row r="4159" spans="11:12" x14ac:dyDescent="0.3">
      <c r="K4159" s="100">
        <v>153130973</v>
      </c>
      <c r="L4159" t="s">
        <v>2586</v>
      </c>
    </row>
    <row r="4160" spans="11:12" x14ac:dyDescent="0.3">
      <c r="K4160" s="100">
        <v>312719827</v>
      </c>
      <c r="L4160" t="s">
        <v>4822</v>
      </c>
    </row>
    <row r="4161" spans="11:12" x14ac:dyDescent="0.3">
      <c r="K4161" s="100">
        <v>412180941</v>
      </c>
      <c r="L4161" t="s">
        <v>5420</v>
      </c>
    </row>
    <row r="4162" spans="11:12" x14ac:dyDescent="0.3">
      <c r="K4162" s="100">
        <v>319361332</v>
      </c>
      <c r="L4162" t="s">
        <v>4876</v>
      </c>
    </row>
    <row r="4163" spans="11:12" x14ac:dyDescent="0.3">
      <c r="K4163" s="100">
        <v>366896449</v>
      </c>
      <c r="L4163" t="s">
        <v>5236</v>
      </c>
    </row>
    <row r="4164" spans="11:12" x14ac:dyDescent="0.3">
      <c r="K4164" s="100">
        <v>275002402</v>
      </c>
      <c r="L4164" t="s">
        <v>4514</v>
      </c>
    </row>
    <row r="4165" spans="11:12" x14ac:dyDescent="0.3">
      <c r="K4165" s="100">
        <v>698645415</v>
      </c>
      <c r="L4165" t="s">
        <v>6447</v>
      </c>
    </row>
    <row r="4166" spans="11:12" x14ac:dyDescent="0.3">
      <c r="K4166" s="100">
        <v>107491724</v>
      </c>
      <c r="L4166" t="s">
        <v>2078</v>
      </c>
    </row>
    <row r="4167" spans="11:12" x14ac:dyDescent="0.3">
      <c r="K4167" s="100">
        <v>908878728</v>
      </c>
      <c r="L4167" t="s">
        <v>7318</v>
      </c>
    </row>
    <row r="4168" spans="11:12" x14ac:dyDescent="0.3">
      <c r="K4168" s="100">
        <v>299582086</v>
      </c>
      <c r="L4168" t="s">
        <v>1819</v>
      </c>
    </row>
    <row r="4169" spans="11:12" x14ac:dyDescent="0.3">
      <c r="K4169" s="100">
        <v>339401322</v>
      </c>
      <c r="L4169" t="s">
        <v>1819</v>
      </c>
    </row>
    <row r="4170" spans="11:12" x14ac:dyDescent="0.3">
      <c r="K4170" s="100">
        <v>365296740</v>
      </c>
      <c r="L4170" t="s">
        <v>1819</v>
      </c>
    </row>
    <row r="4171" spans="11:12" x14ac:dyDescent="0.3">
      <c r="K4171" s="100">
        <v>203181065</v>
      </c>
      <c r="L4171" t="s">
        <v>3318</v>
      </c>
    </row>
    <row r="4172" spans="11:12" x14ac:dyDescent="0.3">
      <c r="K4172" s="100">
        <v>106178569</v>
      </c>
      <c r="L4172" t="s">
        <v>2064</v>
      </c>
    </row>
    <row r="4173" spans="11:12" x14ac:dyDescent="0.3">
      <c r="K4173" s="100">
        <v>264303958</v>
      </c>
      <c r="L4173" t="s">
        <v>4385</v>
      </c>
    </row>
    <row r="4174" spans="11:12" x14ac:dyDescent="0.3">
      <c r="K4174" s="100">
        <v>765558077</v>
      </c>
      <c r="L4174" t="s">
        <v>6745</v>
      </c>
    </row>
    <row r="4175" spans="11:12" x14ac:dyDescent="0.3">
      <c r="K4175" s="100">
        <v>220353869</v>
      </c>
      <c r="L4175" t="s">
        <v>4009</v>
      </c>
    </row>
    <row r="4176" spans="11:12" x14ac:dyDescent="0.3">
      <c r="K4176" s="100">
        <v>115124447</v>
      </c>
      <c r="L4176" t="s">
        <v>2164</v>
      </c>
    </row>
    <row r="4177" spans="11:12" x14ac:dyDescent="0.3">
      <c r="K4177" s="100">
        <v>217495172</v>
      </c>
      <c r="L4177" t="s">
        <v>3977</v>
      </c>
    </row>
    <row r="4178" spans="11:12" x14ac:dyDescent="0.3">
      <c r="K4178" s="100">
        <v>207582680</v>
      </c>
      <c r="L4178" t="s">
        <v>3684</v>
      </c>
    </row>
    <row r="4179" spans="11:12" x14ac:dyDescent="0.3">
      <c r="K4179" s="100">
        <v>214386143</v>
      </c>
      <c r="L4179" t="s">
        <v>3952</v>
      </c>
    </row>
    <row r="4180" spans="11:12" x14ac:dyDescent="0.3">
      <c r="K4180" s="100">
        <v>631109250</v>
      </c>
      <c r="L4180" t="s">
        <v>6016</v>
      </c>
    </row>
    <row r="4181" spans="11:12" x14ac:dyDescent="0.3">
      <c r="K4181" s="100">
        <v>399897840</v>
      </c>
      <c r="L4181" t="s">
        <v>5383</v>
      </c>
    </row>
    <row r="4182" spans="11:12" x14ac:dyDescent="0.3">
      <c r="K4182" s="100">
        <v>912010848</v>
      </c>
      <c r="L4182" t="s">
        <v>7342</v>
      </c>
    </row>
    <row r="4183" spans="11:12" x14ac:dyDescent="0.3">
      <c r="K4183" s="100">
        <v>187581044</v>
      </c>
      <c r="L4183" t="s">
        <v>2895</v>
      </c>
    </row>
    <row r="4184" spans="11:12" x14ac:dyDescent="0.3">
      <c r="K4184" s="100">
        <v>217674458</v>
      </c>
      <c r="L4184" t="s">
        <v>3980</v>
      </c>
    </row>
    <row r="4185" spans="11:12" x14ac:dyDescent="0.3">
      <c r="K4185" s="100">
        <v>301449704</v>
      </c>
      <c r="L4185" t="s">
        <v>4723</v>
      </c>
    </row>
    <row r="4186" spans="11:12" x14ac:dyDescent="0.3">
      <c r="K4186" s="100">
        <v>407818946</v>
      </c>
      <c r="L4186" t="s">
        <v>5407</v>
      </c>
    </row>
    <row r="4187" spans="11:12" x14ac:dyDescent="0.3">
      <c r="K4187" s="100">
        <v>204300003</v>
      </c>
      <c r="L4187" t="s">
        <v>3439</v>
      </c>
    </row>
    <row r="4188" spans="11:12" x14ac:dyDescent="0.3">
      <c r="K4188" s="100">
        <v>209653571</v>
      </c>
      <c r="L4188" t="s">
        <v>3840</v>
      </c>
    </row>
    <row r="4189" spans="11:12" x14ac:dyDescent="0.3">
      <c r="K4189" s="100">
        <v>101526020</v>
      </c>
      <c r="L4189" t="s">
        <v>2001</v>
      </c>
    </row>
    <row r="4190" spans="11:12" x14ac:dyDescent="0.3">
      <c r="K4190" s="100">
        <v>147115474</v>
      </c>
      <c r="L4190" t="s">
        <v>2537</v>
      </c>
    </row>
    <row r="4191" spans="11:12" x14ac:dyDescent="0.3">
      <c r="K4191" s="100">
        <v>242931106</v>
      </c>
      <c r="L4191" t="s">
        <v>4210</v>
      </c>
    </row>
    <row r="4192" spans="11:12" x14ac:dyDescent="0.3">
      <c r="K4192" s="100">
        <v>913630874</v>
      </c>
      <c r="L4192" t="s">
        <v>1125</v>
      </c>
    </row>
    <row r="4193" spans="11:12" x14ac:dyDescent="0.3">
      <c r="K4193" s="100">
        <v>393630949</v>
      </c>
      <c r="L4193" t="s">
        <v>5360</v>
      </c>
    </row>
    <row r="4194" spans="11:12" x14ac:dyDescent="0.3">
      <c r="K4194" s="100">
        <v>806503819</v>
      </c>
      <c r="L4194" t="s">
        <v>7007</v>
      </c>
    </row>
    <row r="4195" spans="11:12" x14ac:dyDescent="0.3">
      <c r="K4195" s="100">
        <v>949505413</v>
      </c>
      <c r="L4195" t="s">
        <v>7007</v>
      </c>
    </row>
    <row r="4196" spans="11:12" x14ac:dyDescent="0.3">
      <c r="K4196" s="100">
        <v>899271092</v>
      </c>
      <c r="L4196" t="s">
        <v>7269</v>
      </c>
    </row>
    <row r="4197" spans="11:12" x14ac:dyDescent="0.3">
      <c r="K4197" s="100">
        <v>202977034</v>
      </c>
      <c r="L4197" t="s">
        <v>3303</v>
      </c>
    </row>
    <row r="4198" spans="11:12" x14ac:dyDescent="0.3">
      <c r="K4198" s="100">
        <v>222386195</v>
      </c>
      <c r="L4198" t="s">
        <v>4023</v>
      </c>
    </row>
    <row r="4199" spans="11:12" x14ac:dyDescent="0.3">
      <c r="K4199" s="100">
        <v>723948355</v>
      </c>
      <c r="L4199" t="s">
        <v>6565</v>
      </c>
    </row>
    <row r="4200" spans="11:12" x14ac:dyDescent="0.3">
      <c r="K4200" s="100">
        <v>251865655</v>
      </c>
      <c r="L4200" t="s">
        <v>4289</v>
      </c>
    </row>
    <row r="4201" spans="11:12" x14ac:dyDescent="0.3">
      <c r="K4201" s="100">
        <v>363099106</v>
      </c>
      <c r="L4201" t="s">
        <v>5211</v>
      </c>
    </row>
    <row r="4202" spans="11:12" x14ac:dyDescent="0.3">
      <c r="K4202" s="100">
        <v>189294417</v>
      </c>
      <c r="L4202" t="s">
        <v>888</v>
      </c>
    </row>
    <row r="4203" spans="11:12" x14ac:dyDescent="0.3">
      <c r="K4203" s="100">
        <v>371164189</v>
      </c>
      <c r="L4203" t="s">
        <v>5266</v>
      </c>
    </row>
    <row r="4204" spans="11:12" x14ac:dyDescent="0.3">
      <c r="K4204" s="100">
        <v>451509284</v>
      </c>
      <c r="L4204" t="s">
        <v>5532</v>
      </c>
    </row>
    <row r="4205" spans="11:12" x14ac:dyDescent="0.3">
      <c r="K4205" s="100" t="s">
        <v>1856</v>
      </c>
      <c r="L4205" t="s">
        <v>7590</v>
      </c>
    </row>
    <row r="4206" spans="11:12" x14ac:dyDescent="0.3">
      <c r="K4206" s="100">
        <v>104739202</v>
      </c>
      <c r="L4206" t="s">
        <v>2050</v>
      </c>
    </row>
    <row r="4207" spans="11:12" x14ac:dyDescent="0.3">
      <c r="K4207" s="100">
        <v>119459303</v>
      </c>
      <c r="L4207" t="s">
        <v>2050</v>
      </c>
    </row>
    <row r="4208" spans="11:12" x14ac:dyDescent="0.3">
      <c r="K4208" s="100">
        <v>148406952</v>
      </c>
      <c r="L4208" t="s">
        <v>2050</v>
      </c>
    </row>
    <row r="4209" spans="11:12" x14ac:dyDescent="0.3">
      <c r="K4209" s="100">
        <v>178099744</v>
      </c>
      <c r="L4209" t="s">
        <v>2050</v>
      </c>
    </row>
    <row r="4210" spans="11:12" x14ac:dyDescent="0.3">
      <c r="K4210" s="100">
        <v>196361618</v>
      </c>
      <c r="L4210" t="s">
        <v>2050</v>
      </c>
    </row>
    <row r="4211" spans="11:12" x14ac:dyDescent="0.3">
      <c r="K4211" s="100">
        <v>196799311</v>
      </c>
      <c r="L4211" t="s">
        <v>2050</v>
      </c>
    </row>
    <row r="4212" spans="11:12" x14ac:dyDescent="0.3">
      <c r="K4212" s="100">
        <v>229202820</v>
      </c>
      <c r="L4212" t="s">
        <v>2050</v>
      </c>
    </row>
    <row r="4213" spans="11:12" x14ac:dyDescent="0.3">
      <c r="K4213" s="100">
        <v>301357184</v>
      </c>
      <c r="L4213" t="s">
        <v>2050</v>
      </c>
    </row>
    <row r="4214" spans="11:12" x14ac:dyDescent="0.3">
      <c r="K4214" s="100">
        <v>548995922</v>
      </c>
      <c r="L4214" t="s">
        <v>2050</v>
      </c>
    </row>
    <row r="4215" spans="11:12" x14ac:dyDescent="0.3">
      <c r="K4215" s="100">
        <v>764167198</v>
      </c>
      <c r="L4215" t="s">
        <v>2050</v>
      </c>
    </row>
    <row r="4216" spans="11:12" x14ac:dyDescent="0.3">
      <c r="K4216" s="100" t="s">
        <v>1941</v>
      </c>
      <c r="L4216" t="s">
        <v>2050</v>
      </c>
    </row>
    <row r="4217" spans="11:12" x14ac:dyDescent="0.3">
      <c r="K4217" s="100" t="s">
        <v>1854</v>
      </c>
      <c r="L4217" t="s">
        <v>2050</v>
      </c>
    </row>
    <row r="4218" spans="11:12" x14ac:dyDescent="0.3">
      <c r="K4218" s="100" t="s">
        <v>1859</v>
      </c>
      <c r="L4218" t="s">
        <v>2050</v>
      </c>
    </row>
    <row r="4219" spans="11:12" x14ac:dyDescent="0.3">
      <c r="K4219" s="100">
        <v>179194066</v>
      </c>
      <c r="L4219" t="s">
        <v>2828</v>
      </c>
    </row>
    <row r="4220" spans="11:12" x14ac:dyDescent="0.3">
      <c r="K4220" s="100">
        <v>497639921</v>
      </c>
      <c r="L4220" t="s">
        <v>5679</v>
      </c>
    </row>
    <row r="4221" spans="11:12" x14ac:dyDescent="0.3">
      <c r="K4221" s="100">
        <v>890618278</v>
      </c>
      <c r="L4221" t="s">
        <v>7229</v>
      </c>
    </row>
    <row r="4222" spans="11:12" x14ac:dyDescent="0.3">
      <c r="K4222" s="100">
        <v>457104901</v>
      </c>
      <c r="L4222" t="s">
        <v>5548</v>
      </c>
    </row>
    <row r="4223" spans="11:12" x14ac:dyDescent="0.3">
      <c r="K4223" s="100">
        <v>302815313</v>
      </c>
      <c r="L4223" t="s">
        <v>4734</v>
      </c>
    </row>
    <row r="4224" spans="11:12" x14ac:dyDescent="0.3">
      <c r="K4224" s="100">
        <v>479765383</v>
      </c>
      <c r="L4224" t="s">
        <v>5642</v>
      </c>
    </row>
    <row r="4225" spans="11:12" x14ac:dyDescent="0.3">
      <c r="K4225" s="100">
        <v>269389052</v>
      </c>
      <c r="L4225" t="s">
        <v>4447</v>
      </c>
    </row>
    <row r="4226" spans="11:12" x14ac:dyDescent="0.3">
      <c r="K4226" s="100">
        <v>282129701</v>
      </c>
      <c r="L4226" t="s">
        <v>4565</v>
      </c>
    </row>
    <row r="4227" spans="11:12" x14ac:dyDescent="0.3">
      <c r="K4227" s="100">
        <v>763013677</v>
      </c>
      <c r="L4227" t="s">
        <v>6720</v>
      </c>
    </row>
    <row r="4228" spans="11:12" x14ac:dyDescent="0.3">
      <c r="K4228" s="100">
        <v>427583546</v>
      </c>
      <c r="L4228" t="s">
        <v>5463</v>
      </c>
    </row>
    <row r="4229" spans="11:12" x14ac:dyDescent="0.3">
      <c r="K4229" s="100">
        <v>723339855</v>
      </c>
      <c r="L4229" t="s">
        <v>6557</v>
      </c>
    </row>
    <row r="4230" spans="11:12" x14ac:dyDescent="0.3">
      <c r="K4230" s="100">
        <v>888993711</v>
      </c>
      <c r="L4230" t="s">
        <v>7227</v>
      </c>
    </row>
    <row r="4231" spans="11:12" x14ac:dyDescent="0.3">
      <c r="K4231" s="100">
        <v>107838392</v>
      </c>
      <c r="L4231" t="s">
        <v>2081</v>
      </c>
    </row>
    <row r="4232" spans="11:12" x14ac:dyDescent="0.3">
      <c r="K4232" s="100">
        <v>129640162</v>
      </c>
      <c r="L4232" t="s">
        <v>2350</v>
      </c>
    </row>
    <row r="4233" spans="11:12" x14ac:dyDescent="0.3">
      <c r="K4233" s="100">
        <v>722384431</v>
      </c>
      <c r="L4233" t="s">
        <v>6548</v>
      </c>
    </row>
    <row r="4234" spans="11:12" x14ac:dyDescent="0.3">
      <c r="K4234" s="100">
        <v>398741080</v>
      </c>
      <c r="L4234" t="s">
        <v>5377</v>
      </c>
    </row>
    <row r="4235" spans="11:12" x14ac:dyDescent="0.3">
      <c r="K4235" s="100">
        <v>165778227</v>
      </c>
      <c r="L4235" t="s">
        <v>2691</v>
      </c>
    </row>
    <row r="4236" spans="11:12" x14ac:dyDescent="0.3">
      <c r="K4236" s="100">
        <v>190882640</v>
      </c>
      <c r="L4236" t="s">
        <v>2921</v>
      </c>
    </row>
    <row r="4237" spans="11:12" x14ac:dyDescent="0.3">
      <c r="K4237" s="100">
        <v>563622482</v>
      </c>
      <c r="L4237" t="s">
        <v>5834</v>
      </c>
    </row>
    <row r="4238" spans="11:12" x14ac:dyDescent="0.3">
      <c r="K4238" s="100">
        <v>881626810</v>
      </c>
      <c r="L4238" t="s">
        <v>1420</v>
      </c>
    </row>
    <row r="4239" spans="11:12" x14ac:dyDescent="0.3">
      <c r="K4239" s="100">
        <v>683977519</v>
      </c>
      <c r="L4239" t="s">
        <v>6314</v>
      </c>
    </row>
    <row r="4240" spans="11:12" x14ac:dyDescent="0.3">
      <c r="K4240" s="100">
        <v>183832859</v>
      </c>
      <c r="L4240" t="s">
        <v>2874</v>
      </c>
    </row>
    <row r="4241" spans="11:12" x14ac:dyDescent="0.3">
      <c r="K4241" s="100">
        <v>100124122</v>
      </c>
      <c r="L4241" t="s">
        <v>603</v>
      </c>
    </row>
    <row r="4242" spans="11:12" x14ac:dyDescent="0.3">
      <c r="K4242" s="100">
        <v>105653778</v>
      </c>
      <c r="L4242" t="s">
        <v>603</v>
      </c>
    </row>
    <row r="4243" spans="11:12" x14ac:dyDescent="0.3">
      <c r="K4243" s="100">
        <v>117969568</v>
      </c>
      <c r="L4243" t="s">
        <v>2197</v>
      </c>
    </row>
    <row r="4244" spans="11:12" x14ac:dyDescent="0.3">
      <c r="K4244" s="100">
        <v>226989293</v>
      </c>
      <c r="L4244" t="s">
        <v>4061</v>
      </c>
    </row>
    <row r="4245" spans="11:12" x14ac:dyDescent="0.3">
      <c r="K4245" s="100">
        <v>721014754</v>
      </c>
      <c r="L4245" t="s">
        <v>6534</v>
      </c>
    </row>
    <row r="4246" spans="11:12" x14ac:dyDescent="0.3">
      <c r="K4246" s="100">
        <v>263573307</v>
      </c>
      <c r="L4246" t="s">
        <v>4378</v>
      </c>
    </row>
    <row r="4247" spans="11:12" x14ac:dyDescent="0.3">
      <c r="K4247" s="100">
        <v>616831828</v>
      </c>
      <c r="L4247" t="s">
        <v>5928</v>
      </c>
    </row>
    <row r="4248" spans="11:12" x14ac:dyDescent="0.3">
      <c r="K4248" s="100">
        <v>273425683</v>
      </c>
      <c r="L4248" t="s">
        <v>633</v>
      </c>
    </row>
    <row r="4249" spans="11:12" x14ac:dyDescent="0.3">
      <c r="K4249" s="100">
        <v>901981604</v>
      </c>
      <c r="L4249" t="s">
        <v>7278</v>
      </c>
    </row>
    <row r="4250" spans="11:12" x14ac:dyDescent="0.3">
      <c r="K4250" s="100">
        <v>901117586</v>
      </c>
      <c r="L4250" t="s">
        <v>7271</v>
      </c>
    </row>
    <row r="4251" spans="11:12" x14ac:dyDescent="0.3">
      <c r="K4251" s="100">
        <v>183125460</v>
      </c>
      <c r="L4251" t="s">
        <v>2865</v>
      </c>
    </row>
    <row r="4252" spans="11:12" x14ac:dyDescent="0.3">
      <c r="K4252" s="100">
        <v>939214330</v>
      </c>
      <c r="L4252" t="s">
        <v>7417</v>
      </c>
    </row>
    <row r="4253" spans="11:12" x14ac:dyDescent="0.3">
      <c r="K4253" s="100">
        <v>328986167</v>
      </c>
      <c r="L4253" t="s">
        <v>4942</v>
      </c>
    </row>
    <row r="4254" spans="11:12" x14ac:dyDescent="0.3">
      <c r="K4254" s="100">
        <v>260747673</v>
      </c>
      <c r="L4254" t="s">
        <v>4357</v>
      </c>
    </row>
    <row r="4255" spans="11:12" x14ac:dyDescent="0.3">
      <c r="K4255" s="100">
        <v>666117891</v>
      </c>
      <c r="L4255" t="s">
        <v>6182</v>
      </c>
    </row>
    <row r="4256" spans="11:12" x14ac:dyDescent="0.3">
      <c r="K4256" s="100">
        <v>674644299</v>
      </c>
      <c r="L4256" t="s">
        <v>6246</v>
      </c>
    </row>
    <row r="4257" spans="11:12" x14ac:dyDescent="0.3">
      <c r="K4257" s="100">
        <v>234538403</v>
      </c>
      <c r="L4257" t="s">
        <v>4142</v>
      </c>
    </row>
    <row r="4258" spans="11:12" x14ac:dyDescent="0.3">
      <c r="K4258" s="100">
        <v>290684919</v>
      </c>
      <c r="L4258" t="s">
        <v>4640</v>
      </c>
    </row>
    <row r="4259" spans="11:12" x14ac:dyDescent="0.3">
      <c r="K4259" s="100">
        <v>216497384</v>
      </c>
      <c r="L4259" t="s">
        <v>3966</v>
      </c>
    </row>
    <row r="4260" spans="11:12" x14ac:dyDescent="0.3">
      <c r="K4260" s="100">
        <v>794120358</v>
      </c>
      <c r="L4260" t="s">
        <v>3966</v>
      </c>
    </row>
    <row r="4261" spans="11:12" x14ac:dyDescent="0.3">
      <c r="K4261" s="100">
        <v>174726515</v>
      </c>
      <c r="L4261" t="s">
        <v>2780</v>
      </c>
    </row>
    <row r="4262" spans="11:12" x14ac:dyDescent="0.3">
      <c r="K4262" s="100">
        <v>206145349</v>
      </c>
      <c r="L4262" t="s">
        <v>3569</v>
      </c>
    </row>
    <row r="4263" spans="11:12" x14ac:dyDescent="0.3">
      <c r="K4263" s="100">
        <v>246213216</v>
      </c>
      <c r="L4263" t="s">
        <v>4236</v>
      </c>
    </row>
    <row r="4264" spans="11:12" x14ac:dyDescent="0.3">
      <c r="K4264" s="100">
        <v>674632630</v>
      </c>
      <c r="L4264" t="s">
        <v>6245</v>
      </c>
    </row>
    <row r="4265" spans="11:12" x14ac:dyDescent="0.3">
      <c r="K4265" s="100">
        <v>214570696</v>
      </c>
      <c r="L4265" t="s">
        <v>3956</v>
      </c>
    </row>
    <row r="4266" spans="11:12" x14ac:dyDescent="0.3">
      <c r="K4266" s="100">
        <v>947853031</v>
      </c>
      <c r="L4266" t="s">
        <v>7440</v>
      </c>
    </row>
    <row r="4267" spans="11:12" x14ac:dyDescent="0.3">
      <c r="K4267" s="100">
        <v>222227367</v>
      </c>
      <c r="L4267" t="s">
        <v>4021</v>
      </c>
    </row>
    <row r="4268" spans="11:12" x14ac:dyDescent="0.3">
      <c r="K4268" s="100">
        <v>503882540</v>
      </c>
      <c r="L4268" t="s">
        <v>5693</v>
      </c>
    </row>
    <row r="4269" spans="11:12" x14ac:dyDescent="0.3">
      <c r="K4269" s="100">
        <v>189825757</v>
      </c>
      <c r="L4269" t="s">
        <v>2915</v>
      </c>
    </row>
    <row r="4270" spans="11:12" x14ac:dyDescent="0.3">
      <c r="K4270" s="100">
        <v>201160269</v>
      </c>
      <c r="L4270" t="s">
        <v>3113</v>
      </c>
    </row>
    <row r="4271" spans="11:12" x14ac:dyDescent="0.3">
      <c r="K4271" s="100">
        <v>150405521</v>
      </c>
      <c r="L4271" t="s">
        <v>2562</v>
      </c>
    </row>
    <row r="4272" spans="11:12" x14ac:dyDescent="0.3">
      <c r="K4272" s="100">
        <v>123873696</v>
      </c>
      <c r="L4272" t="s">
        <v>2264</v>
      </c>
    </row>
    <row r="4273" spans="11:12" x14ac:dyDescent="0.3">
      <c r="K4273" s="100">
        <v>103765803</v>
      </c>
      <c r="L4273" t="s">
        <v>2039</v>
      </c>
    </row>
    <row r="4274" spans="11:12" x14ac:dyDescent="0.3">
      <c r="K4274" s="100">
        <v>686592200</v>
      </c>
      <c r="L4274" t="s">
        <v>6348</v>
      </c>
    </row>
    <row r="4275" spans="11:12" x14ac:dyDescent="0.3">
      <c r="K4275" s="100">
        <v>766865755</v>
      </c>
      <c r="L4275" t="s">
        <v>6754</v>
      </c>
    </row>
    <row r="4276" spans="11:12" x14ac:dyDescent="0.3">
      <c r="K4276" s="100">
        <v>129585765</v>
      </c>
      <c r="L4276" t="s">
        <v>335</v>
      </c>
    </row>
    <row r="4277" spans="11:12" x14ac:dyDescent="0.3">
      <c r="K4277" s="100">
        <v>399730562</v>
      </c>
      <c r="L4277" t="s">
        <v>5381</v>
      </c>
    </row>
    <row r="4278" spans="11:12" x14ac:dyDescent="0.3">
      <c r="K4278" s="100">
        <v>884641853</v>
      </c>
      <c r="L4278" t="s">
        <v>1326</v>
      </c>
    </row>
    <row r="4279" spans="11:12" x14ac:dyDescent="0.3">
      <c r="K4279" s="100">
        <v>488538241</v>
      </c>
      <c r="L4279" t="s">
        <v>5659</v>
      </c>
    </row>
    <row r="4280" spans="11:12" x14ac:dyDescent="0.3">
      <c r="K4280" s="100">
        <v>660064931</v>
      </c>
      <c r="L4280" t="s">
        <v>6155</v>
      </c>
    </row>
    <row r="4281" spans="11:12" x14ac:dyDescent="0.3">
      <c r="K4281" s="100">
        <v>142366126</v>
      </c>
      <c r="L4281" t="s">
        <v>2493</v>
      </c>
    </row>
    <row r="4282" spans="11:12" x14ac:dyDescent="0.3">
      <c r="K4282" s="100">
        <v>874052710</v>
      </c>
      <c r="L4282" t="s">
        <v>7164</v>
      </c>
    </row>
    <row r="4283" spans="11:12" x14ac:dyDescent="0.3">
      <c r="K4283" s="100">
        <v>164436322</v>
      </c>
      <c r="L4283" t="s">
        <v>2679</v>
      </c>
    </row>
    <row r="4284" spans="11:12" x14ac:dyDescent="0.3">
      <c r="K4284" s="100">
        <v>130392920</v>
      </c>
      <c r="L4284" t="s">
        <v>2357</v>
      </c>
    </row>
    <row r="4285" spans="11:12" x14ac:dyDescent="0.3">
      <c r="K4285" s="100">
        <v>270007260</v>
      </c>
      <c r="L4285" t="s">
        <v>4460</v>
      </c>
    </row>
    <row r="4286" spans="11:12" x14ac:dyDescent="0.3">
      <c r="K4286" s="100">
        <v>270679528</v>
      </c>
      <c r="L4286" t="s">
        <v>4460</v>
      </c>
    </row>
    <row r="4287" spans="11:12" x14ac:dyDescent="0.3">
      <c r="K4287" s="100">
        <v>202682178</v>
      </c>
      <c r="L4287" t="s">
        <v>3272</v>
      </c>
    </row>
    <row r="4288" spans="11:12" x14ac:dyDescent="0.3">
      <c r="K4288" s="100">
        <v>243591295</v>
      </c>
      <c r="L4288" t="s">
        <v>4214</v>
      </c>
    </row>
    <row r="4289" spans="11:12" x14ac:dyDescent="0.3">
      <c r="K4289" s="100">
        <v>732183191</v>
      </c>
      <c r="L4289" t="s">
        <v>6630</v>
      </c>
    </row>
    <row r="4290" spans="11:12" x14ac:dyDescent="0.3">
      <c r="K4290" s="100">
        <v>132683840</v>
      </c>
      <c r="L4290" t="s">
        <v>2386</v>
      </c>
    </row>
    <row r="4291" spans="11:12" x14ac:dyDescent="0.3">
      <c r="K4291" s="100">
        <v>115261444</v>
      </c>
      <c r="L4291" t="s">
        <v>648</v>
      </c>
    </row>
    <row r="4292" spans="11:12" x14ac:dyDescent="0.3">
      <c r="K4292" s="100">
        <v>309684354</v>
      </c>
      <c r="L4292" t="s">
        <v>4786</v>
      </c>
    </row>
    <row r="4293" spans="11:12" x14ac:dyDescent="0.3">
      <c r="K4293" s="100">
        <v>178536753</v>
      </c>
      <c r="L4293" t="s">
        <v>2819</v>
      </c>
    </row>
    <row r="4294" spans="11:12" x14ac:dyDescent="0.3">
      <c r="K4294" s="100">
        <v>340792556</v>
      </c>
      <c r="L4294" t="s">
        <v>5024</v>
      </c>
    </row>
    <row r="4295" spans="11:12" x14ac:dyDescent="0.3">
      <c r="K4295" s="100">
        <v>792213138</v>
      </c>
      <c r="L4295" t="s">
        <v>6947</v>
      </c>
    </row>
    <row r="4296" spans="11:12" x14ac:dyDescent="0.3">
      <c r="K4296" s="100">
        <v>201873837</v>
      </c>
      <c r="L4296" t="s">
        <v>3190</v>
      </c>
    </row>
    <row r="4297" spans="11:12" x14ac:dyDescent="0.3">
      <c r="K4297" s="100">
        <v>157412132</v>
      </c>
      <c r="L4297" t="s">
        <v>2617</v>
      </c>
    </row>
    <row r="4298" spans="11:12" x14ac:dyDescent="0.3">
      <c r="K4298" s="100">
        <v>937239190</v>
      </c>
      <c r="L4298" t="s">
        <v>7408</v>
      </c>
    </row>
    <row r="4299" spans="11:12" x14ac:dyDescent="0.3">
      <c r="K4299" s="100">
        <v>805076798</v>
      </c>
      <c r="L4299" t="s">
        <v>6994</v>
      </c>
    </row>
    <row r="4300" spans="11:12" x14ac:dyDescent="0.3">
      <c r="K4300" s="100">
        <v>229594303</v>
      </c>
      <c r="L4300" t="s">
        <v>4092</v>
      </c>
    </row>
    <row r="4301" spans="11:12" x14ac:dyDescent="0.3">
      <c r="K4301" s="100">
        <v>118449614</v>
      </c>
      <c r="L4301" t="s">
        <v>2203</v>
      </c>
    </row>
    <row r="4302" spans="11:12" x14ac:dyDescent="0.3">
      <c r="K4302" s="100">
        <v>203442815</v>
      </c>
      <c r="L4302" t="s">
        <v>3343</v>
      </c>
    </row>
    <row r="4303" spans="11:12" x14ac:dyDescent="0.3">
      <c r="K4303" s="100">
        <v>267911088</v>
      </c>
      <c r="L4303" t="s">
        <v>4431</v>
      </c>
    </row>
    <row r="4304" spans="11:12" x14ac:dyDescent="0.3">
      <c r="K4304" s="100">
        <v>290672929</v>
      </c>
      <c r="L4304" t="s">
        <v>4639</v>
      </c>
    </row>
    <row r="4305" spans="11:12" x14ac:dyDescent="0.3">
      <c r="K4305" s="100">
        <v>729122173</v>
      </c>
      <c r="L4305" t="s">
        <v>6591</v>
      </c>
    </row>
    <row r="4306" spans="11:12" x14ac:dyDescent="0.3">
      <c r="K4306" s="100">
        <v>408901804</v>
      </c>
      <c r="L4306" t="s">
        <v>5409</v>
      </c>
    </row>
    <row r="4307" spans="11:12" x14ac:dyDescent="0.3">
      <c r="K4307" s="100">
        <v>331235482</v>
      </c>
      <c r="L4307" t="s">
        <v>4957</v>
      </c>
    </row>
    <row r="4308" spans="11:12" x14ac:dyDescent="0.3">
      <c r="K4308" s="100">
        <v>857733061</v>
      </c>
      <c r="L4308" t="s">
        <v>7107</v>
      </c>
    </row>
    <row r="4309" spans="11:12" x14ac:dyDescent="0.3">
      <c r="K4309" s="100">
        <v>765116074</v>
      </c>
      <c r="L4309" t="s">
        <v>6740</v>
      </c>
    </row>
    <row r="4310" spans="11:12" x14ac:dyDescent="0.3">
      <c r="K4310" s="100">
        <v>218320473</v>
      </c>
      <c r="L4310" t="s">
        <v>3987</v>
      </c>
    </row>
    <row r="4311" spans="11:12" x14ac:dyDescent="0.3">
      <c r="K4311" s="100">
        <v>203823895</v>
      </c>
      <c r="L4311" t="s">
        <v>3384</v>
      </c>
    </row>
    <row r="4312" spans="11:12" x14ac:dyDescent="0.3">
      <c r="K4312" s="100">
        <v>292189419</v>
      </c>
      <c r="L4312" t="s">
        <v>4651</v>
      </c>
    </row>
    <row r="4313" spans="11:12" x14ac:dyDescent="0.3">
      <c r="K4313" s="100">
        <v>181021560</v>
      </c>
      <c r="L4313" t="s">
        <v>2845</v>
      </c>
    </row>
    <row r="4314" spans="11:12" x14ac:dyDescent="0.3">
      <c r="K4314" s="100">
        <v>787586830</v>
      </c>
      <c r="L4314" t="s">
        <v>6918</v>
      </c>
    </row>
    <row r="4315" spans="11:12" x14ac:dyDescent="0.3">
      <c r="K4315" s="100">
        <v>207537970</v>
      </c>
      <c r="L4315" t="s">
        <v>3681</v>
      </c>
    </row>
    <row r="4316" spans="11:12" x14ac:dyDescent="0.3">
      <c r="K4316" s="100">
        <v>207825391</v>
      </c>
      <c r="L4316" t="s">
        <v>3707</v>
      </c>
    </row>
    <row r="4317" spans="11:12" x14ac:dyDescent="0.3">
      <c r="K4317" s="100">
        <v>207464911</v>
      </c>
      <c r="L4317" t="s">
        <v>3671</v>
      </c>
    </row>
    <row r="4318" spans="11:12" x14ac:dyDescent="0.3">
      <c r="K4318" s="100">
        <v>207141783</v>
      </c>
      <c r="L4318" t="s">
        <v>3636</v>
      </c>
    </row>
    <row r="4319" spans="11:12" x14ac:dyDescent="0.3">
      <c r="K4319" s="100">
        <v>475682220</v>
      </c>
      <c r="L4319" t="s">
        <v>5626</v>
      </c>
    </row>
    <row r="4320" spans="11:12" x14ac:dyDescent="0.3">
      <c r="K4320" s="100">
        <v>804975241</v>
      </c>
      <c r="L4320" t="s">
        <v>6993</v>
      </c>
    </row>
    <row r="4321" spans="11:12" x14ac:dyDescent="0.3">
      <c r="K4321" s="100">
        <v>299433331</v>
      </c>
      <c r="L4321" t="s">
        <v>4702</v>
      </c>
    </row>
    <row r="4322" spans="11:12" x14ac:dyDescent="0.3">
      <c r="K4322" s="100">
        <v>995443295</v>
      </c>
      <c r="L4322" t="s">
        <v>7572</v>
      </c>
    </row>
    <row r="4323" spans="11:12" x14ac:dyDescent="0.3">
      <c r="K4323" s="100">
        <v>395455460</v>
      </c>
      <c r="L4323" t="s">
        <v>5367</v>
      </c>
    </row>
    <row r="4324" spans="11:12" x14ac:dyDescent="0.3">
      <c r="K4324" s="100">
        <v>765130824</v>
      </c>
      <c r="L4324" t="s">
        <v>6741</v>
      </c>
    </row>
    <row r="4325" spans="11:12" x14ac:dyDescent="0.3">
      <c r="K4325" s="100">
        <v>107537040</v>
      </c>
      <c r="L4325" t="s">
        <v>2079</v>
      </c>
    </row>
    <row r="4326" spans="11:12" x14ac:dyDescent="0.3">
      <c r="K4326" s="100">
        <v>102676688</v>
      </c>
      <c r="L4326" t="s">
        <v>2010</v>
      </c>
    </row>
    <row r="4327" spans="11:12" x14ac:dyDescent="0.3">
      <c r="K4327" s="100">
        <v>202334173</v>
      </c>
      <c r="L4327" t="s">
        <v>3236</v>
      </c>
    </row>
    <row r="4328" spans="11:12" x14ac:dyDescent="0.3">
      <c r="K4328" s="100">
        <v>234002287</v>
      </c>
      <c r="L4328" t="s">
        <v>4135</v>
      </c>
    </row>
    <row r="4329" spans="11:12" x14ac:dyDescent="0.3">
      <c r="K4329" s="100">
        <v>203164426</v>
      </c>
      <c r="L4329" t="s">
        <v>3317</v>
      </c>
    </row>
    <row r="4330" spans="11:12" x14ac:dyDescent="0.3">
      <c r="K4330" s="100">
        <v>665796337</v>
      </c>
      <c r="L4330" t="s">
        <v>6178</v>
      </c>
    </row>
    <row r="4331" spans="11:12" x14ac:dyDescent="0.3">
      <c r="K4331" s="100">
        <v>366084428</v>
      </c>
      <c r="L4331" t="s">
        <v>5228</v>
      </c>
    </row>
    <row r="4332" spans="11:12" x14ac:dyDescent="0.3">
      <c r="K4332" s="100">
        <v>200389957</v>
      </c>
      <c r="L4332" t="s">
        <v>634</v>
      </c>
    </row>
    <row r="4333" spans="11:12" x14ac:dyDescent="0.3">
      <c r="K4333" s="100">
        <v>580493041</v>
      </c>
      <c r="L4333" t="s">
        <v>1814</v>
      </c>
    </row>
    <row r="4334" spans="11:12" x14ac:dyDescent="0.3">
      <c r="K4334" s="100">
        <v>103224322</v>
      </c>
      <c r="L4334" t="s">
        <v>2025</v>
      </c>
    </row>
    <row r="4335" spans="11:12" x14ac:dyDescent="0.3">
      <c r="K4335" s="100">
        <v>200465184</v>
      </c>
      <c r="L4335" t="s">
        <v>3049</v>
      </c>
    </row>
    <row r="4336" spans="11:12" x14ac:dyDescent="0.3">
      <c r="K4336" s="100">
        <v>200451843</v>
      </c>
      <c r="L4336" t="s">
        <v>3047</v>
      </c>
    </row>
    <row r="4337" spans="11:12" x14ac:dyDescent="0.3">
      <c r="K4337" s="100">
        <v>135359211</v>
      </c>
      <c r="L4337" t="s">
        <v>2419</v>
      </c>
    </row>
    <row r="4338" spans="11:12" x14ac:dyDescent="0.3">
      <c r="K4338" s="100">
        <v>221760956</v>
      </c>
      <c r="L4338" t="s">
        <v>2419</v>
      </c>
    </row>
    <row r="4339" spans="11:12" x14ac:dyDescent="0.3">
      <c r="K4339" s="100">
        <v>235884887</v>
      </c>
      <c r="L4339" t="s">
        <v>2419</v>
      </c>
    </row>
    <row r="4340" spans="11:12" x14ac:dyDescent="0.3">
      <c r="K4340" s="100">
        <v>905183052</v>
      </c>
      <c r="L4340" t="s">
        <v>7298</v>
      </c>
    </row>
    <row r="4341" spans="11:12" x14ac:dyDescent="0.3">
      <c r="K4341" s="100">
        <v>393075783</v>
      </c>
      <c r="L4341" t="s">
        <v>5354</v>
      </c>
    </row>
    <row r="4342" spans="11:12" x14ac:dyDescent="0.3">
      <c r="K4342" s="100">
        <v>274107502</v>
      </c>
      <c r="L4342" t="s">
        <v>4506</v>
      </c>
    </row>
    <row r="4343" spans="11:12" x14ac:dyDescent="0.3">
      <c r="K4343" s="100">
        <v>668963560</v>
      </c>
      <c r="L4343" t="s">
        <v>6199</v>
      </c>
    </row>
    <row r="4344" spans="11:12" x14ac:dyDescent="0.3">
      <c r="K4344" s="100">
        <v>917700001</v>
      </c>
      <c r="L4344" t="s">
        <v>7364</v>
      </c>
    </row>
    <row r="4345" spans="11:12" x14ac:dyDescent="0.3">
      <c r="K4345" s="100">
        <v>169509638</v>
      </c>
      <c r="L4345" t="s">
        <v>2728</v>
      </c>
    </row>
    <row r="4346" spans="11:12" x14ac:dyDescent="0.3">
      <c r="K4346" s="100">
        <v>870838204</v>
      </c>
      <c r="L4346" t="s">
        <v>7148</v>
      </c>
    </row>
    <row r="4347" spans="11:12" x14ac:dyDescent="0.3">
      <c r="K4347" s="100">
        <v>389508756</v>
      </c>
      <c r="L4347" t="s">
        <v>5336</v>
      </c>
    </row>
    <row r="4348" spans="11:12" x14ac:dyDescent="0.3">
      <c r="K4348" s="100">
        <v>226858121</v>
      </c>
      <c r="L4348" t="s">
        <v>4059</v>
      </c>
    </row>
    <row r="4349" spans="11:12" x14ac:dyDescent="0.3">
      <c r="K4349" s="100">
        <v>173186703</v>
      </c>
      <c r="L4349" t="s">
        <v>2771</v>
      </c>
    </row>
    <row r="4350" spans="11:12" x14ac:dyDescent="0.3">
      <c r="K4350" s="100">
        <v>549172784</v>
      </c>
      <c r="L4350" t="s">
        <v>5804</v>
      </c>
    </row>
    <row r="4351" spans="11:12" x14ac:dyDescent="0.3">
      <c r="K4351" s="100">
        <v>643645939</v>
      </c>
      <c r="L4351" t="s">
        <v>6089</v>
      </c>
    </row>
    <row r="4352" spans="11:12" x14ac:dyDescent="0.3">
      <c r="K4352" s="100">
        <v>289290915</v>
      </c>
      <c r="L4352" t="s">
        <v>4617</v>
      </c>
    </row>
    <row r="4353" spans="11:12" x14ac:dyDescent="0.3">
      <c r="K4353" s="100">
        <v>204125477</v>
      </c>
      <c r="L4353" t="s">
        <v>3412</v>
      </c>
    </row>
    <row r="4354" spans="11:12" x14ac:dyDescent="0.3">
      <c r="K4354" s="100">
        <v>261134152</v>
      </c>
      <c r="L4354" t="s">
        <v>4362</v>
      </c>
    </row>
    <row r="4355" spans="11:12" x14ac:dyDescent="0.3">
      <c r="K4355" s="100">
        <v>869477770</v>
      </c>
      <c r="L4355" t="s">
        <v>7144</v>
      </c>
    </row>
    <row r="4356" spans="11:12" x14ac:dyDescent="0.3">
      <c r="K4356" s="100">
        <v>878881303</v>
      </c>
      <c r="L4356" t="s">
        <v>7185</v>
      </c>
    </row>
    <row r="4357" spans="11:12" x14ac:dyDescent="0.3">
      <c r="K4357" s="100">
        <v>772322380</v>
      </c>
      <c r="L4357" t="s">
        <v>6806</v>
      </c>
    </row>
    <row r="4358" spans="11:12" x14ac:dyDescent="0.3">
      <c r="K4358" s="100">
        <v>568279263</v>
      </c>
      <c r="L4358" t="s">
        <v>5839</v>
      </c>
    </row>
    <row r="4359" spans="11:12" x14ac:dyDescent="0.3">
      <c r="K4359" s="100">
        <v>916220499</v>
      </c>
      <c r="L4359" t="s">
        <v>7360</v>
      </c>
    </row>
    <row r="4360" spans="11:12" x14ac:dyDescent="0.3">
      <c r="K4360" s="100">
        <v>304718030</v>
      </c>
      <c r="L4360" t="s">
        <v>4748</v>
      </c>
    </row>
    <row r="4361" spans="11:12" x14ac:dyDescent="0.3">
      <c r="K4361" s="100">
        <v>915115187</v>
      </c>
      <c r="L4361" t="s">
        <v>7353</v>
      </c>
    </row>
    <row r="4362" spans="11:12" x14ac:dyDescent="0.3">
      <c r="K4362" s="100">
        <v>202514657</v>
      </c>
      <c r="L4362" t="s">
        <v>3260</v>
      </c>
    </row>
    <row r="4363" spans="11:12" x14ac:dyDescent="0.3">
      <c r="K4363" s="100">
        <v>209754079</v>
      </c>
      <c r="L4363" t="s">
        <v>3853</v>
      </c>
    </row>
    <row r="4364" spans="11:12" x14ac:dyDescent="0.3">
      <c r="K4364" s="100">
        <v>684957180</v>
      </c>
      <c r="L4364" t="s">
        <v>6325</v>
      </c>
    </row>
    <row r="4365" spans="11:12" x14ac:dyDescent="0.3">
      <c r="K4365" s="100">
        <v>765195837</v>
      </c>
      <c r="L4365" t="s">
        <v>6325</v>
      </c>
    </row>
    <row r="4366" spans="11:12" x14ac:dyDescent="0.3">
      <c r="K4366" s="100">
        <v>203044019</v>
      </c>
      <c r="L4366" t="s">
        <v>3309</v>
      </c>
    </row>
    <row r="4367" spans="11:12" x14ac:dyDescent="0.3">
      <c r="K4367" s="100">
        <v>205440961</v>
      </c>
      <c r="L4367" t="s">
        <v>3535</v>
      </c>
    </row>
    <row r="4368" spans="11:12" x14ac:dyDescent="0.3">
      <c r="K4368" s="100">
        <v>204083211</v>
      </c>
      <c r="L4368" t="s">
        <v>3406</v>
      </c>
    </row>
    <row r="4369" spans="11:12" x14ac:dyDescent="0.3">
      <c r="K4369" s="100">
        <v>506482682</v>
      </c>
      <c r="L4369" t="s">
        <v>5699</v>
      </c>
    </row>
    <row r="4370" spans="11:12" x14ac:dyDescent="0.3">
      <c r="K4370" s="100">
        <v>204943144</v>
      </c>
      <c r="L4370" t="s">
        <v>3491</v>
      </c>
    </row>
    <row r="4371" spans="11:12" x14ac:dyDescent="0.3">
      <c r="K4371" s="100">
        <v>312316765</v>
      </c>
      <c r="L4371" t="s">
        <v>4814</v>
      </c>
    </row>
    <row r="4372" spans="11:12" x14ac:dyDescent="0.3">
      <c r="K4372" s="100">
        <v>206381587</v>
      </c>
      <c r="L4372" t="s">
        <v>3580</v>
      </c>
    </row>
    <row r="4373" spans="11:12" x14ac:dyDescent="0.3">
      <c r="K4373" s="100">
        <v>685465817</v>
      </c>
      <c r="L4373" t="s">
        <v>6331</v>
      </c>
    </row>
    <row r="4374" spans="11:12" x14ac:dyDescent="0.3">
      <c r="K4374" s="100">
        <v>766175783</v>
      </c>
      <c r="L4374" t="s">
        <v>6751</v>
      </c>
    </row>
    <row r="4375" spans="11:12" x14ac:dyDescent="0.3">
      <c r="K4375" s="100">
        <v>585151360</v>
      </c>
      <c r="L4375" t="s">
        <v>5894</v>
      </c>
    </row>
    <row r="4376" spans="11:12" x14ac:dyDescent="0.3">
      <c r="K4376" s="100">
        <v>674549458</v>
      </c>
      <c r="L4376" t="s">
        <v>6244</v>
      </c>
    </row>
    <row r="4377" spans="11:12" x14ac:dyDescent="0.3">
      <c r="K4377" s="100">
        <v>200061881</v>
      </c>
      <c r="L4377" t="s">
        <v>3003</v>
      </c>
    </row>
    <row r="4378" spans="11:12" x14ac:dyDescent="0.3">
      <c r="K4378" s="100">
        <v>394627739</v>
      </c>
      <c r="L4378" t="s">
        <v>5363</v>
      </c>
    </row>
    <row r="4379" spans="11:12" x14ac:dyDescent="0.3">
      <c r="K4379" s="100">
        <v>203444377</v>
      </c>
      <c r="L4379" t="s">
        <v>3344</v>
      </c>
    </row>
    <row r="4380" spans="11:12" x14ac:dyDescent="0.3">
      <c r="K4380" s="100">
        <v>207329583</v>
      </c>
      <c r="L4380" t="s">
        <v>3653</v>
      </c>
    </row>
    <row r="4381" spans="11:12" x14ac:dyDescent="0.3">
      <c r="K4381" s="100">
        <v>233354384</v>
      </c>
      <c r="L4381" t="s">
        <v>4130</v>
      </c>
    </row>
    <row r="4382" spans="11:12" x14ac:dyDescent="0.3">
      <c r="K4382" s="100">
        <v>728744537</v>
      </c>
      <c r="L4382" t="s">
        <v>6588</v>
      </c>
    </row>
    <row r="4383" spans="11:12" x14ac:dyDescent="0.3">
      <c r="K4383" s="100">
        <v>119067375</v>
      </c>
      <c r="L4383" t="s">
        <v>2214</v>
      </c>
    </row>
    <row r="4384" spans="11:12" x14ac:dyDescent="0.3">
      <c r="K4384" s="100">
        <v>686073173</v>
      </c>
      <c r="L4384" t="s">
        <v>6340</v>
      </c>
    </row>
    <row r="4385" spans="11:12" x14ac:dyDescent="0.3">
      <c r="K4385" s="100">
        <v>396278880</v>
      </c>
      <c r="L4385" t="s">
        <v>5370</v>
      </c>
    </row>
    <row r="4386" spans="11:12" x14ac:dyDescent="0.3">
      <c r="K4386" s="100">
        <v>146715028</v>
      </c>
      <c r="L4386" t="s">
        <v>2534</v>
      </c>
    </row>
    <row r="4387" spans="11:12" x14ac:dyDescent="0.3">
      <c r="K4387" s="100">
        <v>178015168</v>
      </c>
      <c r="L4387" t="s">
        <v>2814</v>
      </c>
    </row>
    <row r="4388" spans="11:12" x14ac:dyDescent="0.3">
      <c r="K4388" s="100">
        <v>131038739</v>
      </c>
      <c r="L4388" t="s">
        <v>2371</v>
      </c>
    </row>
    <row r="4389" spans="11:12" x14ac:dyDescent="0.3">
      <c r="K4389" s="100">
        <v>247107088</v>
      </c>
      <c r="L4389" t="s">
        <v>4248</v>
      </c>
    </row>
    <row r="4390" spans="11:12" x14ac:dyDescent="0.3">
      <c r="K4390" s="100">
        <v>163852012</v>
      </c>
      <c r="L4390" t="s">
        <v>2671</v>
      </c>
    </row>
    <row r="4391" spans="11:12" x14ac:dyDescent="0.3">
      <c r="K4391" s="100">
        <v>316824951</v>
      </c>
      <c r="L4391" t="s">
        <v>2671</v>
      </c>
    </row>
    <row r="4392" spans="11:12" x14ac:dyDescent="0.3">
      <c r="K4392" s="100">
        <v>327714791</v>
      </c>
      <c r="L4392" t="s">
        <v>2671</v>
      </c>
    </row>
    <row r="4393" spans="11:12" x14ac:dyDescent="0.3">
      <c r="K4393" s="100">
        <v>539455486</v>
      </c>
      <c r="L4393" t="s">
        <v>5779</v>
      </c>
    </row>
    <row r="4394" spans="11:12" x14ac:dyDescent="0.3">
      <c r="K4394" s="100">
        <v>688788633</v>
      </c>
      <c r="L4394" t="s">
        <v>6376</v>
      </c>
    </row>
    <row r="4395" spans="11:12" x14ac:dyDescent="0.3">
      <c r="K4395" s="100">
        <v>768291837</v>
      </c>
      <c r="L4395" t="s">
        <v>6768</v>
      </c>
    </row>
    <row r="4396" spans="11:12" x14ac:dyDescent="0.3">
      <c r="K4396" s="100">
        <v>208078309</v>
      </c>
      <c r="L4396" t="s">
        <v>3724</v>
      </c>
    </row>
    <row r="4397" spans="11:12" x14ac:dyDescent="0.3">
      <c r="K4397" s="100">
        <v>220113256</v>
      </c>
      <c r="L4397" t="s">
        <v>4002</v>
      </c>
    </row>
    <row r="4398" spans="11:12" x14ac:dyDescent="0.3">
      <c r="K4398" s="100">
        <v>273593870</v>
      </c>
      <c r="L4398" t="s">
        <v>4500</v>
      </c>
    </row>
    <row r="4399" spans="11:12" x14ac:dyDescent="0.3">
      <c r="K4399" s="100">
        <v>190677222</v>
      </c>
      <c r="L4399" t="s">
        <v>2919</v>
      </c>
    </row>
    <row r="4400" spans="11:12" x14ac:dyDescent="0.3">
      <c r="K4400" s="100">
        <v>113231319</v>
      </c>
      <c r="L4400" t="s">
        <v>2141</v>
      </c>
    </row>
    <row r="4401" spans="11:12" x14ac:dyDescent="0.3">
      <c r="K4401" s="100">
        <v>334228487</v>
      </c>
      <c r="L4401" t="s">
        <v>4978</v>
      </c>
    </row>
    <row r="4402" spans="11:12" x14ac:dyDescent="0.3">
      <c r="K4402" s="100">
        <v>362615186</v>
      </c>
      <c r="L4402" t="s">
        <v>5203</v>
      </c>
    </row>
    <row r="4403" spans="11:12" x14ac:dyDescent="0.3">
      <c r="K4403" s="100">
        <v>420561989</v>
      </c>
      <c r="L4403" t="s">
        <v>5203</v>
      </c>
    </row>
    <row r="4404" spans="11:12" x14ac:dyDescent="0.3">
      <c r="K4404" s="100">
        <v>309889908</v>
      </c>
      <c r="L4404" t="s">
        <v>4790</v>
      </c>
    </row>
    <row r="4405" spans="11:12" x14ac:dyDescent="0.3">
      <c r="K4405" s="100">
        <v>969017792</v>
      </c>
      <c r="L4405" t="s">
        <v>7499</v>
      </c>
    </row>
    <row r="4406" spans="11:12" x14ac:dyDescent="0.3">
      <c r="K4406" s="100">
        <v>408466148</v>
      </c>
      <c r="L4406" t="s">
        <v>5408</v>
      </c>
    </row>
    <row r="4407" spans="11:12" x14ac:dyDescent="0.3">
      <c r="K4407" s="100">
        <v>176809477</v>
      </c>
      <c r="L4407" t="s">
        <v>2807</v>
      </c>
    </row>
    <row r="4408" spans="11:12" x14ac:dyDescent="0.3">
      <c r="K4408" s="100">
        <v>113476524</v>
      </c>
      <c r="L4408" t="s">
        <v>2148</v>
      </c>
    </row>
    <row r="4409" spans="11:12" x14ac:dyDescent="0.3">
      <c r="K4409" s="100">
        <v>127513449</v>
      </c>
      <c r="L4409" t="s">
        <v>2320</v>
      </c>
    </row>
    <row r="4410" spans="11:12" x14ac:dyDescent="0.3">
      <c r="K4410" s="100">
        <v>201771899</v>
      </c>
      <c r="L4410" t="s">
        <v>3174</v>
      </c>
    </row>
    <row r="4411" spans="11:12" x14ac:dyDescent="0.3">
      <c r="K4411" s="100">
        <v>414191266</v>
      </c>
      <c r="L4411" t="s">
        <v>5428</v>
      </c>
    </row>
    <row r="4412" spans="11:12" x14ac:dyDescent="0.3">
      <c r="K4412" s="100">
        <v>391100101</v>
      </c>
      <c r="L4412" t="s">
        <v>5345</v>
      </c>
    </row>
    <row r="4413" spans="11:12" x14ac:dyDescent="0.3">
      <c r="K4413" s="100">
        <v>953211238</v>
      </c>
      <c r="L4413" t="s">
        <v>7454</v>
      </c>
    </row>
    <row r="4414" spans="11:12" x14ac:dyDescent="0.3">
      <c r="K4414" s="100">
        <v>747278121</v>
      </c>
      <c r="L4414" t="s">
        <v>6666</v>
      </c>
    </row>
    <row r="4415" spans="11:12" x14ac:dyDescent="0.3">
      <c r="K4415" s="100">
        <v>204932571</v>
      </c>
      <c r="L4415" t="s">
        <v>3489</v>
      </c>
    </row>
    <row r="4416" spans="11:12" x14ac:dyDescent="0.3">
      <c r="K4416" s="100">
        <v>730442807</v>
      </c>
      <c r="L4416" t="s">
        <v>6612</v>
      </c>
    </row>
    <row r="4417" spans="11:12" x14ac:dyDescent="0.3">
      <c r="K4417" s="100">
        <v>303690468</v>
      </c>
      <c r="L4417" t="s">
        <v>4740</v>
      </c>
    </row>
    <row r="4418" spans="11:12" x14ac:dyDescent="0.3">
      <c r="K4418" s="100">
        <v>203378703</v>
      </c>
      <c r="L4418" t="s">
        <v>3338</v>
      </c>
    </row>
    <row r="4419" spans="11:12" x14ac:dyDescent="0.3">
      <c r="K4419" s="100">
        <v>229903055</v>
      </c>
      <c r="L4419" t="s">
        <v>4095</v>
      </c>
    </row>
    <row r="4420" spans="11:12" x14ac:dyDescent="0.3">
      <c r="K4420" s="100">
        <v>583883380</v>
      </c>
      <c r="L4420" t="s">
        <v>5890</v>
      </c>
    </row>
    <row r="4421" spans="11:12" x14ac:dyDescent="0.3">
      <c r="K4421" s="100">
        <v>986269010</v>
      </c>
      <c r="L4421" t="s">
        <v>7550</v>
      </c>
    </row>
    <row r="4422" spans="11:12" x14ac:dyDescent="0.3">
      <c r="K4422" s="100">
        <v>811799939</v>
      </c>
      <c r="L4422" t="s">
        <v>7031</v>
      </c>
    </row>
    <row r="4423" spans="11:12" x14ac:dyDescent="0.3">
      <c r="K4423" s="100">
        <v>258048687</v>
      </c>
      <c r="L4423" t="s">
        <v>4335</v>
      </c>
    </row>
    <row r="4424" spans="11:12" x14ac:dyDescent="0.3">
      <c r="K4424" s="100">
        <v>198695920</v>
      </c>
      <c r="L4424" t="s">
        <v>2985</v>
      </c>
    </row>
    <row r="4425" spans="11:12" x14ac:dyDescent="0.3">
      <c r="K4425" s="100">
        <v>132308934</v>
      </c>
      <c r="L4425" t="s">
        <v>2383</v>
      </c>
    </row>
    <row r="4426" spans="11:12" x14ac:dyDescent="0.3">
      <c r="K4426" s="100">
        <v>563363860</v>
      </c>
      <c r="L4426" t="s">
        <v>5833</v>
      </c>
    </row>
    <row r="4427" spans="11:12" x14ac:dyDescent="0.3">
      <c r="K4427" s="100">
        <v>835948064</v>
      </c>
      <c r="L4427" t="s">
        <v>7055</v>
      </c>
    </row>
    <row r="4428" spans="11:12" x14ac:dyDescent="0.3">
      <c r="K4428" s="100">
        <v>859512011</v>
      </c>
      <c r="L4428" t="s">
        <v>7112</v>
      </c>
    </row>
    <row r="4429" spans="11:12" x14ac:dyDescent="0.3">
      <c r="K4429" s="100">
        <v>961616158</v>
      </c>
      <c r="L4429" t="s">
        <v>7484</v>
      </c>
    </row>
    <row r="4430" spans="11:12" x14ac:dyDescent="0.3">
      <c r="K4430" s="100">
        <v>201159906</v>
      </c>
      <c r="L4430" t="s">
        <v>3112</v>
      </c>
    </row>
    <row r="4431" spans="11:12" x14ac:dyDescent="0.3">
      <c r="K4431" s="100">
        <v>209882192</v>
      </c>
      <c r="L4431" t="s">
        <v>3868</v>
      </c>
    </row>
    <row r="4432" spans="11:12" x14ac:dyDescent="0.3">
      <c r="K4432" s="100">
        <v>476239125</v>
      </c>
      <c r="L4432" t="s">
        <v>5629</v>
      </c>
    </row>
    <row r="4433" spans="11:12" x14ac:dyDescent="0.3">
      <c r="K4433" s="100">
        <v>695884320</v>
      </c>
      <c r="L4433" t="s">
        <v>6424</v>
      </c>
    </row>
    <row r="4434" spans="11:12" x14ac:dyDescent="0.3">
      <c r="K4434" s="100">
        <v>734206849</v>
      </c>
      <c r="L4434" t="s">
        <v>6640</v>
      </c>
    </row>
    <row r="4435" spans="11:12" x14ac:dyDescent="0.3">
      <c r="K4435" s="100">
        <v>181063980</v>
      </c>
      <c r="L4435" t="s">
        <v>674</v>
      </c>
    </row>
    <row r="4436" spans="11:12" x14ac:dyDescent="0.3">
      <c r="K4436" s="100">
        <v>201466722</v>
      </c>
      <c r="L4436" t="s">
        <v>3142</v>
      </c>
    </row>
    <row r="4437" spans="11:12" x14ac:dyDescent="0.3">
      <c r="K4437" s="100">
        <v>244420958</v>
      </c>
      <c r="L4437" t="s">
        <v>4217</v>
      </c>
    </row>
    <row r="4438" spans="11:12" x14ac:dyDescent="0.3">
      <c r="K4438" s="100">
        <v>455460581</v>
      </c>
      <c r="L4438" t="s">
        <v>5543</v>
      </c>
    </row>
    <row r="4439" spans="11:12" x14ac:dyDescent="0.3">
      <c r="K4439" s="100">
        <v>174565120</v>
      </c>
      <c r="L4439" t="s">
        <v>2776</v>
      </c>
    </row>
    <row r="4440" spans="11:12" x14ac:dyDescent="0.3">
      <c r="K4440" s="100">
        <v>207611430</v>
      </c>
      <c r="L4440" t="s">
        <v>3687</v>
      </c>
    </row>
    <row r="4441" spans="11:12" x14ac:dyDescent="0.3">
      <c r="K4441" s="100">
        <v>124850614</v>
      </c>
      <c r="L4441" t="s">
        <v>2276</v>
      </c>
    </row>
    <row r="4442" spans="11:12" x14ac:dyDescent="0.3">
      <c r="K4442" s="100">
        <v>692485181</v>
      </c>
      <c r="L4442" t="s">
        <v>6399</v>
      </c>
    </row>
    <row r="4443" spans="11:12" x14ac:dyDescent="0.3">
      <c r="K4443" s="100">
        <v>201131561</v>
      </c>
      <c r="L4443" t="s">
        <v>3108</v>
      </c>
    </row>
    <row r="4444" spans="11:12" x14ac:dyDescent="0.3">
      <c r="K4444" s="100">
        <v>202395483</v>
      </c>
      <c r="L4444" t="s">
        <v>3244</v>
      </c>
    </row>
    <row r="4445" spans="11:12" x14ac:dyDescent="0.3">
      <c r="K4445" s="100">
        <v>337814069</v>
      </c>
      <c r="L4445" t="s">
        <v>5004</v>
      </c>
    </row>
    <row r="4446" spans="11:12" x14ac:dyDescent="0.3">
      <c r="K4446" s="100">
        <v>162435914</v>
      </c>
      <c r="L4446" t="s">
        <v>2665</v>
      </c>
    </row>
    <row r="4447" spans="11:12" x14ac:dyDescent="0.3">
      <c r="K4447" s="100">
        <v>953954990</v>
      </c>
      <c r="L4447" t="s">
        <v>7455</v>
      </c>
    </row>
    <row r="4448" spans="11:12" x14ac:dyDescent="0.3">
      <c r="K4448" s="100">
        <v>692949315</v>
      </c>
      <c r="L4448" t="s">
        <v>6403</v>
      </c>
    </row>
    <row r="4449" spans="11:12" x14ac:dyDescent="0.3">
      <c r="K4449" s="100">
        <v>272362203</v>
      </c>
      <c r="L4449" t="s">
        <v>4486</v>
      </c>
    </row>
    <row r="4450" spans="11:12" x14ac:dyDescent="0.3">
      <c r="K4450" s="100">
        <v>686323250</v>
      </c>
      <c r="L4450" t="s">
        <v>6345</v>
      </c>
    </row>
    <row r="4451" spans="11:12" x14ac:dyDescent="0.3">
      <c r="K4451" s="100">
        <v>869313696</v>
      </c>
      <c r="L4451" t="s">
        <v>7143</v>
      </c>
    </row>
    <row r="4452" spans="11:12" x14ac:dyDescent="0.3">
      <c r="K4452" s="100">
        <v>126878389</v>
      </c>
      <c r="L4452" t="s">
        <v>2309</v>
      </c>
    </row>
    <row r="4453" spans="11:12" x14ac:dyDescent="0.3">
      <c r="K4453" s="100">
        <v>607317445</v>
      </c>
      <c r="L4453" t="s">
        <v>5918</v>
      </c>
    </row>
    <row r="4454" spans="11:12" x14ac:dyDescent="0.3">
      <c r="K4454" s="100">
        <v>296500438</v>
      </c>
      <c r="L4454" t="s">
        <v>4691</v>
      </c>
    </row>
    <row r="4455" spans="11:12" x14ac:dyDescent="0.3">
      <c r="K4455" s="100">
        <v>161106941</v>
      </c>
      <c r="L4455" t="s">
        <v>2648</v>
      </c>
    </row>
    <row r="4456" spans="11:12" x14ac:dyDescent="0.3">
      <c r="K4456" s="100">
        <v>466285382</v>
      </c>
      <c r="L4456" t="s">
        <v>5587</v>
      </c>
    </row>
    <row r="4457" spans="11:12" x14ac:dyDescent="0.3">
      <c r="K4457" s="100">
        <v>373883832</v>
      </c>
      <c r="L4457" t="s">
        <v>5285</v>
      </c>
    </row>
    <row r="4458" spans="11:12" x14ac:dyDescent="0.3">
      <c r="K4458" s="100">
        <v>301965567</v>
      </c>
      <c r="L4458" t="s">
        <v>4726</v>
      </c>
    </row>
    <row r="4459" spans="11:12" x14ac:dyDescent="0.3">
      <c r="K4459" s="100">
        <v>202712681</v>
      </c>
      <c r="L4459" t="s">
        <v>3274</v>
      </c>
    </row>
    <row r="4460" spans="11:12" x14ac:dyDescent="0.3">
      <c r="K4460" s="100">
        <v>859677053</v>
      </c>
      <c r="L4460" t="s">
        <v>7114</v>
      </c>
    </row>
    <row r="4461" spans="11:12" x14ac:dyDescent="0.3">
      <c r="K4461" s="100">
        <v>128518428</v>
      </c>
      <c r="L4461" t="s">
        <v>2331</v>
      </c>
    </row>
    <row r="4462" spans="11:12" x14ac:dyDescent="0.3">
      <c r="K4462" s="100">
        <v>192071526</v>
      </c>
      <c r="L4462" t="s">
        <v>2934</v>
      </c>
    </row>
    <row r="4463" spans="11:12" x14ac:dyDescent="0.3">
      <c r="K4463" s="100">
        <v>929843398</v>
      </c>
      <c r="L4463" t="s">
        <v>7393</v>
      </c>
    </row>
    <row r="4464" spans="11:12" x14ac:dyDescent="0.3">
      <c r="K4464" s="100">
        <v>932172216</v>
      </c>
      <c r="L4464" t="s">
        <v>7397</v>
      </c>
    </row>
    <row r="4465" spans="11:12" x14ac:dyDescent="0.3">
      <c r="K4465" s="100">
        <v>934777557</v>
      </c>
      <c r="L4465" t="s">
        <v>7406</v>
      </c>
    </row>
    <row r="4466" spans="11:12" x14ac:dyDescent="0.3">
      <c r="K4466" s="100">
        <v>201190021</v>
      </c>
      <c r="L4466" t="s">
        <v>3116</v>
      </c>
    </row>
    <row r="4467" spans="11:12" x14ac:dyDescent="0.3">
      <c r="K4467" s="100">
        <v>688562333</v>
      </c>
      <c r="L4467" t="s">
        <v>6370</v>
      </c>
    </row>
    <row r="4468" spans="11:12" x14ac:dyDescent="0.3">
      <c r="K4468" s="100">
        <v>399006228</v>
      </c>
      <c r="L4468" t="s">
        <v>5378</v>
      </c>
    </row>
    <row r="4469" spans="11:12" x14ac:dyDescent="0.3">
      <c r="K4469" s="100">
        <v>348616196</v>
      </c>
      <c r="L4469" t="s">
        <v>5096</v>
      </c>
    </row>
    <row r="4470" spans="11:12" x14ac:dyDescent="0.3">
      <c r="K4470" s="100">
        <v>105074263</v>
      </c>
      <c r="L4470" t="s">
        <v>2056</v>
      </c>
    </row>
    <row r="4471" spans="11:12" x14ac:dyDescent="0.3">
      <c r="K4471" s="100">
        <v>320724805</v>
      </c>
      <c r="L4471" t="s">
        <v>4885</v>
      </c>
    </row>
    <row r="4472" spans="11:12" x14ac:dyDescent="0.3">
      <c r="K4472" s="100">
        <v>194589590</v>
      </c>
      <c r="L4472" t="s">
        <v>2955</v>
      </c>
    </row>
    <row r="4473" spans="11:12" x14ac:dyDescent="0.3">
      <c r="K4473" s="100">
        <v>242207939</v>
      </c>
      <c r="L4473" t="s">
        <v>4204</v>
      </c>
    </row>
    <row r="4474" spans="11:12" x14ac:dyDescent="0.3">
      <c r="K4474" s="100">
        <v>792677355</v>
      </c>
      <c r="L4474" t="s">
        <v>6948</v>
      </c>
    </row>
    <row r="4475" spans="11:12" x14ac:dyDescent="0.3">
      <c r="K4475" s="100">
        <v>965464298</v>
      </c>
      <c r="L4475" t="s">
        <v>7491</v>
      </c>
    </row>
    <row r="4476" spans="11:12" x14ac:dyDescent="0.3">
      <c r="K4476" s="100">
        <v>718902479</v>
      </c>
      <c r="L4476" t="s">
        <v>6519</v>
      </c>
    </row>
    <row r="4477" spans="11:12" x14ac:dyDescent="0.3">
      <c r="K4477" s="100">
        <v>206713887</v>
      </c>
      <c r="L4477" t="s">
        <v>3600</v>
      </c>
    </row>
    <row r="4478" spans="11:12" x14ac:dyDescent="0.3">
      <c r="K4478" s="100">
        <v>846564705</v>
      </c>
      <c r="L4478" t="s">
        <v>7070</v>
      </c>
    </row>
    <row r="4479" spans="11:12" x14ac:dyDescent="0.3">
      <c r="K4479" s="100">
        <v>573948840</v>
      </c>
      <c r="L4479" t="s">
        <v>5852</v>
      </c>
    </row>
    <row r="4480" spans="11:12" x14ac:dyDescent="0.3">
      <c r="K4480" s="100">
        <v>202533080</v>
      </c>
      <c r="L4480" t="s">
        <v>3261</v>
      </c>
    </row>
    <row r="4481" spans="11:12" x14ac:dyDescent="0.3">
      <c r="K4481" s="100">
        <v>873305452</v>
      </c>
      <c r="L4481" t="s">
        <v>7156</v>
      </c>
    </row>
    <row r="4482" spans="11:12" x14ac:dyDescent="0.3">
      <c r="K4482" s="100">
        <v>203753539</v>
      </c>
      <c r="L4482" t="s">
        <v>3378</v>
      </c>
    </row>
    <row r="4483" spans="11:12" x14ac:dyDescent="0.3">
      <c r="K4483" s="100">
        <v>204994663</v>
      </c>
      <c r="L4483" t="s">
        <v>3503</v>
      </c>
    </row>
    <row r="4484" spans="11:12" x14ac:dyDescent="0.3">
      <c r="K4484" s="100">
        <v>207834892</v>
      </c>
      <c r="L4484" t="s">
        <v>3708</v>
      </c>
    </row>
    <row r="4485" spans="11:12" x14ac:dyDescent="0.3">
      <c r="K4485" s="100">
        <v>208137767</v>
      </c>
      <c r="L4485" t="s">
        <v>3731</v>
      </c>
    </row>
    <row r="4486" spans="11:12" x14ac:dyDescent="0.3">
      <c r="K4486" s="100">
        <v>769602291</v>
      </c>
      <c r="L4486" t="s">
        <v>6778</v>
      </c>
    </row>
    <row r="4487" spans="11:12" x14ac:dyDescent="0.3">
      <c r="K4487" s="100">
        <v>354314975</v>
      </c>
      <c r="L4487" t="s">
        <v>5136</v>
      </c>
    </row>
    <row r="4488" spans="11:12" x14ac:dyDescent="0.3">
      <c r="K4488" s="100">
        <v>200791354</v>
      </c>
      <c r="L4488" t="s">
        <v>3072</v>
      </c>
    </row>
    <row r="4489" spans="11:12" x14ac:dyDescent="0.3">
      <c r="K4489" s="100">
        <v>201844866</v>
      </c>
      <c r="L4489" t="s">
        <v>3187</v>
      </c>
    </row>
    <row r="4490" spans="11:12" x14ac:dyDescent="0.3">
      <c r="K4490" s="100">
        <v>303657754</v>
      </c>
      <c r="L4490" t="s">
        <v>4739</v>
      </c>
    </row>
    <row r="4491" spans="11:12" x14ac:dyDescent="0.3">
      <c r="K4491" s="100">
        <v>428700902</v>
      </c>
      <c r="L4491" t="s">
        <v>5468</v>
      </c>
    </row>
    <row r="4492" spans="11:12" x14ac:dyDescent="0.3">
      <c r="K4492" s="100">
        <v>305327069</v>
      </c>
      <c r="L4492" t="s">
        <v>4753</v>
      </c>
    </row>
    <row r="4493" spans="11:12" x14ac:dyDescent="0.3">
      <c r="K4493" s="100">
        <v>217974062</v>
      </c>
      <c r="L4493" t="s">
        <v>3982</v>
      </c>
    </row>
    <row r="4494" spans="11:12" x14ac:dyDescent="0.3">
      <c r="K4494" s="100">
        <v>369626329</v>
      </c>
      <c r="L4494" t="s">
        <v>5257</v>
      </c>
    </row>
    <row r="4495" spans="11:12" x14ac:dyDescent="0.3">
      <c r="K4495" s="100">
        <v>856103005</v>
      </c>
      <c r="L4495" t="s">
        <v>7096</v>
      </c>
    </row>
    <row r="4496" spans="11:12" x14ac:dyDescent="0.3">
      <c r="K4496" s="100">
        <v>264994918</v>
      </c>
      <c r="L4496" t="s">
        <v>4395</v>
      </c>
    </row>
    <row r="4497" spans="11:12" x14ac:dyDescent="0.3">
      <c r="K4497" s="100">
        <v>421116920</v>
      </c>
      <c r="L4497" t="s">
        <v>5441</v>
      </c>
    </row>
    <row r="4498" spans="11:12" x14ac:dyDescent="0.3">
      <c r="K4498" s="100">
        <v>489647001</v>
      </c>
      <c r="L4498" t="s">
        <v>5665</v>
      </c>
    </row>
    <row r="4499" spans="11:12" x14ac:dyDescent="0.3">
      <c r="K4499" s="100">
        <v>542071540</v>
      </c>
      <c r="L4499" t="s">
        <v>5785</v>
      </c>
    </row>
    <row r="4500" spans="11:12" x14ac:dyDescent="0.3">
      <c r="K4500" s="100">
        <v>179512734</v>
      </c>
      <c r="L4500" t="s">
        <v>2830</v>
      </c>
    </row>
    <row r="4501" spans="11:12" x14ac:dyDescent="0.3">
      <c r="K4501" s="100">
        <v>271236085</v>
      </c>
      <c r="L4501" t="s">
        <v>4472</v>
      </c>
    </row>
    <row r="4502" spans="11:12" x14ac:dyDescent="0.3">
      <c r="K4502" s="100">
        <v>148959781</v>
      </c>
      <c r="L4502" t="s">
        <v>2550</v>
      </c>
    </row>
    <row r="4503" spans="11:12" x14ac:dyDescent="0.3">
      <c r="K4503" s="100">
        <v>769219137</v>
      </c>
      <c r="L4503" t="s">
        <v>2550</v>
      </c>
    </row>
    <row r="4504" spans="11:12" x14ac:dyDescent="0.3">
      <c r="K4504" s="100">
        <v>326188778</v>
      </c>
      <c r="L4504" t="s">
        <v>4921</v>
      </c>
    </row>
    <row r="4505" spans="11:12" x14ac:dyDescent="0.3">
      <c r="K4505" s="100">
        <v>283934268</v>
      </c>
      <c r="L4505" t="s">
        <v>4576</v>
      </c>
    </row>
    <row r="4506" spans="11:12" x14ac:dyDescent="0.3">
      <c r="K4506" s="100">
        <v>683646377</v>
      </c>
      <c r="L4506" t="s">
        <v>6310</v>
      </c>
    </row>
    <row r="4507" spans="11:12" x14ac:dyDescent="0.3">
      <c r="K4507" s="100">
        <v>257213714</v>
      </c>
      <c r="L4507" t="s">
        <v>4326</v>
      </c>
    </row>
    <row r="4508" spans="11:12" x14ac:dyDescent="0.3">
      <c r="K4508" s="100">
        <v>351200987</v>
      </c>
      <c r="L4508" t="s">
        <v>5119</v>
      </c>
    </row>
    <row r="4509" spans="11:12" x14ac:dyDescent="0.3">
      <c r="K4509" s="100">
        <v>205373242</v>
      </c>
      <c r="L4509" t="s">
        <v>3532</v>
      </c>
    </row>
    <row r="4510" spans="11:12" x14ac:dyDescent="0.3">
      <c r="K4510" s="100">
        <v>278000001</v>
      </c>
      <c r="L4510" t="s">
        <v>4532</v>
      </c>
    </row>
    <row r="4511" spans="11:12" x14ac:dyDescent="0.3">
      <c r="K4511" s="100">
        <v>622104679</v>
      </c>
      <c r="L4511" t="s">
        <v>5953</v>
      </c>
    </row>
    <row r="4512" spans="11:12" x14ac:dyDescent="0.3">
      <c r="K4512" s="100">
        <v>117845125</v>
      </c>
      <c r="L4512" t="s">
        <v>2195</v>
      </c>
    </row>
    <row r="4513" spans="11:12" x14ac:dyDescent="0.3">
      <c r="K4513" s="100">
        <v>200593630</v>
      </c>
      <c r="L4513" t="s">
        <v>3061</v>
      </c>
    </row>
    <row r="4514" spans="11:12" x14ac:dyDescent="0.3">
      <c r="K4514" s="100">
        <v>511213940</v>
      </c>
      <c r="L4514" t="s">
        <v>5715</v>
      </c>
    </row>
    <row r="4515" spans="11:12" x14ac:dyDescent="0.3">
      <c r="K4515" s="100">
        <v>130496229</v>
      </c>
      <c r="L4515" t="s">
        <v>2360</v>
      </c>
    </row>
    <row r="4516" spans="11:12" x14ac:dyDescent="0.3">
      <c r="K4516" s="100">
        <v>310669130</v>
      </c>
      <c r="L4516" t="s">
        <v>4797</v>
      </c>
    </row>
    <row r="4517" spans="11:12" x14ac:dyDescent="0.3">
      <c r="K4517" s="100">
        <v>172949509</v>
      </c>
      <c r="L4517" t="s">
        <v>2767</v>
      </c>
    </row>
    <row r="4518" spans="11:12" x14ac:dyDescent="0.3">
      <c r="K4518" s="100">
        <v>796193450</v>
      </c>
      <c r="L4518" t="s">
        <v>6972</v>
      </c>
    </row>
    <row r="4519" spans="11:12" x14ac:dyDescent="0.3">
      <c r="K4519" s="100">
        <v>608343261</v>
      </c>
      <c r="L4519" t="s">
        <v>5919</v>
      </c>
    </row>
    <row r="4520" spans="11:12" x14ac:dyDescent="0.3">
      <c r="K4520" s="100">
        <v>891824297</v>
      </c>
      <c r="L4520" t="s">
        <v>7239</v>
      </c>
    </row>
    <row r="4521" spans="11:12" x14ac:dyDescent="0.3">
      <c r="K4521" s="100">
        <v>204529051</v>
      </c>
      <c r="L4521" t="s">
        <v>3460</v>
      </c>
    </row>
    <row r="4522" spans="11:12" x14ac:dyDescent="0.3">
      <c r="K4522" s="100">
        <v>621739638</v>
      </c>
      <c r="L4522" t="s">
        <v>5951</v>
      </c>
    </row>
    <row r="4523" spans="11:12" x14ac:dyDescent="0.3">
      <c r="K4523" s="100">
        <v>201286072</v>
      </c>
      <c r="L4523" t="s">
        <v>3123</v>
      </c>
    </row>
    <row r="4524" spans="11:12" x14ac:dyDescent="0.3">
      <c r="K4524" s="100">
        <v>360027112</v>
      </c>
      <c r="L4524" t="s">
        <v>5187</v>
      </c>
    </row>
    <row r="4525" spans="11:12" x14ac:dyDescent="0.3">
      <c r="K4525" s="100">
        <v>582540527</v>
      </c>
      <c r="L4525" t="s">
        <v>5883</v>
      </c>
    </row>
    <row r="4526" spans="11:12" x14ac:dyDescent="0.3">
      <c r="K4526" s="100">
        <v>238752795</v>
      </c>
      <c r="L4526" t="s">
        <v>4185</v>
      </c>
    </row>
    <row r="4527" spans="11:12" x14ac:dyDescent="0.3">
      <c r="K4527" s="100">
        <v>268663460</v>
      </c>
      <c r="L4527" t="s">
        <v>1768</v>
      </c>
    </row>
    <row r="4528" spans="11:12" x14ac:dyDescent="0.3">
      <c r="K4528" s="100">
        <v>271503245</v>
      </c>
      <c r="L4528" t="s">
        <v>4476</v>
      </c>
    </row>
    <row r="4529" spans="11:12" x14ac:dyDescent="0.3">
      <c r="K4529" s="100">
        <v>488780069</v>
      </c>
      <c r="L4529" t="s">
        <v>5662</v>
      </c>
    </row>
    <row r="4530" spans="11:12" x14ac:dyDescent="0.3">
      <c r="K4530" s="100">
        <v>909363381</v>
      </c>
      <c r="L4530" t="s">
        <v>7320</v>
      </c>
    </row>
    <row r="4531" spans="11:12" x14ac:dyDescent="0.3">
      <c r="K4531" s="100">
        <v>388143240</v>
      </c>
      <c r="L4531" t="s">
        <v>5329</v>
      </c>
    </row>
    <row r="4532" spans="11:12" x14ac:dyDescent="0.3">
      <c r="K4532" s="100">
        <v>208288470</v>
      </c>
      <c r="L4532" t="s">
        <v>3746</v>
      </c>
    </row>
    <row r="4533" spans="11:12" x14ac:dyDescent="0.3">
      <c r="K4533" s="100">
        <v>266500017</v>
      </c>
      <c r="L4533" t="s">
        <v>4411</v>
      </c>
    </row>
    <row r="4534" spans="11:12" x14ac:dyDescent="0.3">
      <c r="K4534" s="100">
        <v>126587546</v>
      </c>
      <c r="L4534" t="s">
        <v>2301</v>
      </c>
    </row>
    <row r="4535" spans="11:12" x14ac:dyDescent="0.3">
      <c r="K4535" s="100">
        <v>268666460</v>
      </c>
      <c r="L4535" t="s">
        <v>4441</v>
      </c>
    </row>
    <row r="4536" spans="11:12" x14ac:dyDescent="0.3">
      <c r="K4536" s="100">
        <v>121056844</v>
      </c>
      <c r="L4536" t="s">
        <v>2232</v>
      </c>
    </row>
    <row r="4537" spans="11:12" x14ac:dyDescent="0.3">
      <c r="K4537" s="100">
        <v>395646524</v>
      </c>
      <c r="L4537" t="s">
        <v>5368</v>
      </c>
    </row>
    <row r="4538" spans="11:12" x14ac:dyDescent="0.3">
      <c r="K4538" s="100">
        <v>473399725</v>
      </c>
      <c r="L4538" t="s">
        <v>5619</v>
      </c>
    </row>
    <row r="4539" spans="11:12" x14ac:dyDescent="0.3">
      <c r="K4539" s="100">
        <v>208073440</v>
      </c>
      <c r="L4539" t="s">
        <v>3723</v>
      </c>
    </row>
    <row r="4540" spans="11:12" x14ac:dyDescent="0.3">
      <c r="K4540" s="100">
        <v>784782158</v>
      </c>
      <c r="L4540" t="s">
        <v>6899</v>
      </c>
    </row>
    <row r="4541" spans="11:12" x14ac:dyDescent="0.3">
      <c r="K4541" s="100">
        <v>130993842</v>
      </c>
      <c r="L4541" t="s">
        <v>2368</v>
      </c>
    </row>
    <row r="4542" spans="11:12" x14ac:dyDescent="0.3">
      <c r="K4542" s="100">
        <v>141952323</v>
      </c>
      <c r="L4542" t="s">
        <v>2490</v>
      </c>
    </row>
    <row r="4543" spans="11:12" x14ac:dyDescent="0.3">
      <c r="K4543" s="100">
        <v>200201581</v>
      </c>
      <c r="L4543" t="s">
        <v>3016</v>
      </c>
    </row>
    <row r="4544" spans="11:12" x14ac:dyDescent="0.3">
      <c r="K4544" s="100">
        <v>203483177</v>
      </c>
      <c r="L4544" t="s">
        <v>3350</v>
      </c>
    </row>
    <row r="4545" spans="11:12" x14ac:dyDescent="0.3">
      <c r="K4545" s="100">
        <v>732838210</v>
      </c>
      <c r="L4545" t="s">
        <v>6633</v>
      </c>
    </row>
    <row r="4546" spans="11:12" x14ac:dyDescent="0.3">
      <c r="K4546" s="100">
        <v>475646363</v>
      </c>
      <c r="L4546" t="s">
        <v>5625</v>
      </c>
    </row>
    <row r="4547" spans="11:12" x14ac:dyDescent="0.3">
      <c r="K4547" s="100">
        <v>314581954</v>
      </c>
      <c r="L4547" t="s">
        <v>4838</v>
      </c>
    </row>
    <row r="4548" spans="11:12" x14ac:dyDescent="0.3">
      <c r="K4548" s="100">
        <v>333139758</v>
      </c>
      <c r="L4548" t="s">
        <v>4971</v>
      </c>
    </row>
    <row r="4549" spans="11:12" x14ac:dyDescent="0.3">
      <c r="K4549" s="100">
        <v>510546067</v>
      </c>
      <c r="L4549" t="s">
        <v>5713</v>
      </c>
    </row>
    <row r="4550" spans="11:12" x14ac:dyDescent="0.3">
      <c r="K4550" s="100">
        <v>200271934</v>
      </c>
      <c r="L4550" t="s">
        <v>3027</v>
      </c>
    </row>
    <row r="4551" spans="11:12" x14ac:dyDescent="0.3">
      <c r="K4551" s="100">
        <v>238473934</v>
      </c>
      <c r="L4551" t="s">
        <v>4180</v>
      </c>
    </row>
    <row r="4552" spans="11:12" x14ac:dyDescent="0.3">
      <c r="K4552" s="100">
        <v>201308562</v>
      </c>
      <c r="L4552" t="s">
        <v>3128</v>
      </c>
    </row>
    <row r="4553" spans="11:12" x14ac:dyDescent="0.3">
      <c r="K4553" s="100">
        <v>202902235</v>
      </c>
      <c r="L4553" t="s">
        <v>3298</v>
      </c>
    </row>
    <row r="4554" spans="11:12" x14ac:dyDescent="0.3">
      <c r="K4554" s="100">
        <v>517673587</v>
      </c>
      <c r="L4554" t="s">
        <v>5731</v>
      </c>
    </row>
    <row r="4555" spans="11:12" x14ac:dyDescent="0.3">
      <c r="K4555" s="100">
        <v>202277229</v>
      </c>
      <c r="L4555" t="s">
        <v>3232</v>
      </c>
    </row>
    <row r="4556" spans="11:12" x14ac:dyDescent="0.3">
      <c r="K4556" s="100">
        <v>202055822</v>
      </c>
      <c r="L4556" t="s">
        <v>3210</v>
      </c>
    </row>
    <row r="4557" spans="11:12" x14ac:dyDescent="0.3">
      <c r="K4557" s="100">
        <v>208945869</v>
      </c>
      <c r="L4557" t="s">
        <v>3781</v>
      </c>
    </row>
    <row r="4558" spans="11:12" x14ac:dyDescent="0.3">
      <c r="K4558" s="100">
        <v>211169362</v>
      </c>
      <c r="L4558" t="s">
        <v>3924</v>
      </c>
    </row>
    <row r="4559" spans="11:12" x14ac:dyDescent="0.3">
      <c r="K4559" s="100">
        <v>431816890</v>
      </c>
      <c r="L4559" t="s">
        <v>5477</v>
      </c>
    </row>
    <row r="4560" spans="11:12" x14ac:dyDescent="0.3">
      <c r="K4560" s="100">
        <v>650980026</v>
      </c>
      <c r="L4560" t="s">
        <v>6127</v>
      </c>
    </row>
    <row r="4561" spans="11:12" x14ac:dyDescent="0.3">
      <c r="K4561" s="100">
        <v>645533062</v>
      </c>
      <c r="L4561" t="s">
        <v>6106</v>
      </c>
    </row>
    <row r="4562" spans="11:12" x14ac:dyDescent="0.3">
      <c r="K4562" s="100">
        <v>569574846</v>
      </c>
      <c r="L4562" t="s">
        <v>5842</v>
      </c>
    </row>
    <row r="4563" spans="11:12" x14ac:dyDescent="0.3">
      <c r="K4563" s="100">
        <v>201017156</v>
      </c>
      <c r="L4563" t="s">
        <v>3100</v>
      </c>
    </row>
    <row r="4564" spans="11:12" x14ac:dyDescent="0.3">
      <c r="K4564" s="100">
        <v>354793911</v>
      </c>
      <c r="L4564" t="s">
        <v>5140</v>
      </c>
    </row>
    <row r="4565" spans="11:12" x14ac:dyDescent="0.3">
      <c r="K4565" s="100">
        <v>108710756</v>
      </c>
      <c r="L4565" t="s">
        <v>2094</v>
      </c>
    </row>
    <row r="4566" spans="11:12" x14ac:dyDescent="0.3">
      <c r="K4566" s="100">
        <v>165139445</v>
      </c>
      <c r="L4566" t="s">
        <v>2686</v>
      </c>
    </row>
    <row r="4567" spans="11:12" x14ac:dyDescent="0.3">
      <c r="K4567" s="100">
        <v>210372040</v>
      </c>
      <c r="L4567" t="s">
        <v>3898</v>
      </c>
    </row>
    <row r="4568" spans="11:12" x14ac:dyDescent="0.3">
      <c r="K4568" s="100">
        <v>208282827</v>
      </c>
      <c r="L4568" t="s">
        <v>3745</v>
      </c>
    </row>
    <row r="4569" spans="11:12" x14ac:dyDescent="0.3">
      <c r="K4569" s="100">
        <v>833693484</v>
      </c>
      <c r="L4569" t="s">
        <v>7053</v>
      </c>
    </row>
    <row r="4570" spans="11:12" x14ac:dyDescent="0.3">
      <c r="K4570" s="100">
        <v>200219166</v>
      </c>
      <c r="L4570" t="s">
        <v>3020</v>
      </c>
    </row>
    <row r="4571" spans="11:12" x14ac:dyDescent="0.3">
      <c r="K4571" s="100">
        <v>143263487</v>
      </c>
      <c r="L4571" t="s">
        <v>2502</v>
      </c>
    </row>
    <row r="4572" spans="11:12" x14ac:dyDescent="0.3">
      <c r="K4572" s="100">
        <v>103416388</v>
      </c>
      <c r="L4572" t="s">
        <v>2033</v>
      </c>
    </row>
    <row r="4573" spans="11:12" x14ac:dyDescent="0.3">
      <c r="K4573" s="100">
        <v>318842892</v>
      </c>
      <c r="L4573" t="s">
        <v>4868</v>
      </c>
    </row>
    <row r="4574" spans="11:12" x14ac:dyDescent="0.3">
      <c r="K4574" s="100">
        <v>104924476</v>
      </c>
      <c r="L4574" t="s">
        <v>2052</v>
      </c>
    </row>
    <row r="4575" spans="11:12" x14ac:dyDescent="0.3">
      <c r="K4575" s="100">
        <v>279234197</v>
      </c>
      <c r="L4575" t="s">
        <v>4545</v>
      </c>
    </row>
    <row r="4576" spans="11:12" x14ac:dyDescent="0.3">
      <c r="K4576" s="100">
        <v>176625201</v>
      </c>
      <c r="L4576" t="s">
        <v>2806</v>
      </c>
    </row>
    <row r="4577" spans="11:12" x14ac:dyDescent="0.3">
      <c r="K4577" s="100">
        <v>214256392</v>
      </c>
      <c r="L4577" t="s">
        <v>3949</v>
      </c>
    </row>
    <row r="4578" spans="11:12" x14ac:dyDescent="0.3">
      <c r="K4578" s="100">
        <v>735250493</v>
      </c>
      <c r="L4578" t="s">
        <v>6646</v>
      </c>
    </row>
    <row r="4579" spans="11:12" x14ac:dyDescent="0.3">
      <c r="K4579" s="100">
        <v>209349031</v>
      </c>
      <c r="L4579" t="s">
        <v>3810</v>
      </c>
    </row>
    <row r="4580" spans="11:12" x14ac:dyDescent="0.3">
      <c r="K4580" s="100">
        <v>108967528</v>
      </c>
      <c r="L4580" t="s">
        <v>2098</v>
      </c>
    </row>
    <row r="4581" spans="11:12" x14ac:dyDescent="0.3">
      <c r="K4581" s="100">
        <v>205224462</v>
      </c>
      <c r="L4581" t="s">
        <v>3523</v>
      </c>
    </row>
    <row r="4582" spans="11:12" x14ac:dyDescent="0.3">
      <c r="K4582" s="100">
        <v>202020568</v>
      </c>
      <c r="L4582" t="s">
        <v>3207</v>
      </c>
    </row>
    <row r="4583" spans="11:12" x14ac:dyDescent="0.3">
      <c r="K4583" s="100">
        <v>207218617</v>
      </c>
      <c r="L4583" t="s">
        <v>3642</v>
      </c>
    </row>
    <row r="4584" spans="11:12" x14ac:dyDescent="0.3">
      <c r="K4584" s="100">
        <v>765932718</v>
      </c>
      <c r="L4584" t="s">
        <v>6748</v>
      </c>
    </row>
    <row r="4585" spans="11:12" x14ac:dyDescent="0.3">
      <c r="K4585" s="100">
        <v>707913363</v>
      </c>
      <c r="L4585" t="s">
        <v>6472</v>
      </c>
    </row>
    <row r="4586" spans="11:12" x14ac:dyDescent="0.3">
      <c r="K4586" s="100">
        <v>699098140</v>
      </c>
      <c r="L4586" t="s">
        <v>6451</v>
      </c>
    </row>
    <row r="4587" spans="11:12" x14ac:dyDescent="0.3">
      <c r="K4587" s="100" t="s">
        <v>1883</v>
      </c>
      <c r="L4587" t="s">
        <v>7586</v>
      </c>
    </row>
    <row r="4588" spans="11:12" x14ac:dyDescent="0.3">
      <c r="K4588" s="100">
        <v>703983880</v>
      </c>
      <c r="L4588" t="s">
        <v>6460</v>
      </c>
    </row>
    <row r="4589" spans="11:12" x14ac:dyDescent="0.3">
      <c r="K4589" s="100">
        <v>202694776</v>
      </c>
      <c r="L4589" t="s">
        <v>3273</v>
      </c>
    </row>
    <row r="4590" spans="11:12" x14ac:dyDescent="0.3">
      <c r="K4590" s="100">
        <v>902255338</v>
      </c>
      <c r="L4590" t="s">
        <v>7282</v>
      </c>
    </row>
    <row r="4591" spans="11:12" x14ac:dyDescent="0.3">
      <c r="K4591" s="100">
        <v>106740208</v>
      </c>
      <c r="L4591" t="s">
        <v>2070</v>
      </c>
    </row>
    <row r="4592" spans="11:12" x14ac:dyDescent="0.3">
      <c r="K4592" s="100">
        <v>902255010</v>
      </c>
      <c r="L4592" t="s">
        <v>7281</v>
      </c>
    </row>
    <row r="4593" spans="11:12" x14ac:dyDescent="0.3">
      <c r="K4593" s="100">
        <v>313176894</v>
      </c>
      <c r="L4593" t="s">
        <v>4825</v>
      </c>
    </row>
    <row r="4594" spans="11:12" x14ac:dyDescent="0.3">
      <c r="K4594" s="100">
        <v>904231371</v>
      </c>
      <c r="L4594" t="s">
        <v>7294</v>
      </c>
    </row>
    <row r="4595" spans="11:12" x14ac:dyDescent="0.3">
      <c r="K4595" s="100">
        <v>269366451</v>
      </c>
      <c r="L4595" t="s">
        <v>4446</v>
      </c>
    </row>
    <row r="4596" spans="11:12" x14ac:dyDescent="0.3">
      <c r="K4596" s="100">
        <v>142839806</v>
      </c>
      <c r="L4596" t="s">
        <v>2499</v>
      </c>
    </row>
    <row r="4597" spans="11:12" x14ac:dyDescent="0.3">
      <c r="K4597" s="100">
        <v>809800725</v>
      </c>
      <c r="L4597" t="s">
        <v>7016</v>
      </c>
    </row>
    <row r="4598" spans="11:12" x14ac:dyDescent="0.3">
      <c r="K4598" s="100">
        <v>657664138</v>
      </c>
      <c r="L4598" t="s">
        <v>6148</v>
      </c>
    </row>
    <row r="4599" spans="11:12" x14ac:dyDescent="0.3">
      <c r="K4599" s="100">
        <v>256715333</v>
      </c>
      <c r="L4599" t="s">
        <v>4321</v>
      </c>
    </row>
    <row r="4600" spans="11:12" x14ac:dyDescent="0.3">
      <c r="K4600" s="100">
        <v>205252824</v>
      </c>
      <c r="L4600" t="s">
        <v>3525</v>
      </c>
    </row>
    <row r="4601" spans="11:12" x14ac:dyDescent="0.3">
      <c r="K4601" s="100">
        <v>991500006</v>
      </c>
      <c r="L4601" t="s">
        <v>7564</v>
      </c>
    </row>
    <row r="4602" spans="11:12" x14ac:dyDescent="0.3">
      <c r="K4602" s="100">
        <v>817235808</v>
      </c>
      <c r="L4602" t="s">
        <v>7039</v>
      </c>
    </row>
    <row r="4603" spans="11:12" x14ac:dyDescent="0.3">
      <c r="K4603" s="100">
        <v>207291020</v>
      </c>
      <c r="L4603" t="s">
        <v>3650</v>
      </c>
    </row>
    <row r="4604" spans="11:12" x14ac:dyDescent="0.3">
      <c r="K4604" s="100">
        <v>200219597</v>
      </c>
      <c r="L4604" t="s">
        <v>3021</v>
      </c>
    </row>
    <row r="4605" spans="11:12" x14ac:dyDescent="0.3">
      <c r="K4605" s="100">
        <v>306943197</v>
      </c>
      <c r="L4605" t="s">
        <v>4769</v>
      </c>
    </row>
    <row r="4606" spans="11:12" x14ac:dyDescent="0.3">
      <c r="K4606" s="100">
        <v>605610684</v>
      </c>
      <c r="L4606" t="s">
        <v>5917</v>
      </c>
    </row>
    <row r="4607" spans="11:12" x14ac:dyDescent="0.3">
      <c r="K4607" s="100">
        <v>207852940</v>
      </c>
      <c r="L4607" t="s">
        <v>1651</v>
      </c>
    </row>
    <row r="4608" spans="11:12" x14ac:dyDescent="0.3">
      <c r="K4608" s="100" t="s">
        <v>1863</v>
      </c>
      <c r="L4608" t="s">
        <v>7630</v>
      </c>
    </row>
    <row r="4609" spans="11:12" x14ac:dyDescent="0.3">
      <c r="K4609" s="100">
        <v>137696746</v>
      </c>
      <c r="L4609" t="s">
        <v>2448</v>
      </c>
    </row>
    <row r="4610" spans="11:12" x14ac:dyDescent="0.3">
      <c r="K4610" s="100">
        <v>348036785</v>
      </c>
      <c r="L4610" t="s">
        <v>5091</v>
      </c>
    </row>
    <row r="4611" spans="11:12" x14ac:dyDescent="0.3">
      <c r="K4611" s="100">
        <v>957897754</v>
      </c>
      <c r="L4611" t="s">
        <v>7472</v>
      </c>
    </row>
    <row r="4612" spans="11:12" x14ac:dyDescent="0.3">
      <c r="K4612" s="100">
        <v>867028463</v>
      </c>
      <c r="L4612" t="s">
        <v>709</v>
      </c>
    </row>
    <row r="4613" spans="11:12" x14ac:dyDescent="0.3">
      <c r="K4613" s="100">
        <v>242753143</v>
      </c>
      <c r="L4613" t="s">
        <v>4208</v>
      </c>
    </row>
    <row r="4614" spans="11:12" x14ac:dyDescent="0.3">
      <c r="K4614" s="100">
        <v>277437490</v>
      </c>
      <c r="L4614" t="s">
        <v>4530</v>
      </c>
    </row>
    <row r="4615" spans="11:12" x14ac:dyDescent="0.3">
      <c r="K4615" s="100">
        <v>673290973</v>
      </c>
      <c r="L4615" t="s">
        <v>6234</v>
      </c>
    </row>
    <row r="4616" spans="11:12" x14ac:dyDescent="0.3">
      <c r="K4616" s="100">
        <v>123853458</v>
      </c>
      <c r="L4616" t="s">
        <v>2263</v>
      </c>
    </row>
    <row r="4617" spans="11:12" x14ac:dyDescent="0.3">
      <c r="K4617" s="100">
        <v>201757155</v>
      </c>
      <c r="L4617" t="s">
        <v>3169</v>
      </c>
    </row>
    <row r="4618" spans="11:12" x14ac:dyDescent="0.3">
      <c r="K4618" s="100">
        <v>931111531</v>
      </c>
      <c r="L4618" t="s">
        <v>7394</v>
      </c>
    </row>
    <row r="4619" spans="11:12" x14ac:dyDescent="0.3">
      <c r="K4619" s="100">
        <v>511530385</v>
      </c>
      <c r="L4619" t="s">
        <v>5717</v>
      </c>
    </row>
    <row r="4620" spans="11:12" x14ac:dyDescent="0.3">
      <c r="K4620" s="100">
        <v>291500005</v>
      </c>
      <c r="L4620" t="s">
        <v>4647</v>
      </c>
    </row>
    <row r="4621" spans="11:12" x14ac:dyDescent="0.3">
      <c r="K4621" s="100">
        <v>805143355</v>
      </c>
      <c r="L4621" t="s">
        <v>6995</v>
      </c>
    </row>
    <row r="4622" spans="11:12" x14ac:dyDescent="0.3">
      <c r="K4622" s="100">
        <v>253218622</v>
      </c>
      <c r="L4622" t="s">
        <v>4296</v>
      </c>
    </row>
    <row r="4623" spans="11:12" x14ac:dyDescent="0.3">
      <c r="K4623" s="100">
        <v>204937874</v>
      </c>
      <c r="L4623" t="s">
        <v>3490</v>
      </c>
    </row>
    <row r="4624" spans="11:12" x14ac:dyDescent="0.3">
      <c r="K4624" s="100">
        <v>252649930</v>
      </c>
      <c r="L4624" t="s">
        <v>4294</v>
      </c>
    </row>
    <row r="4625" spans="11:12" x14ac:dyDescent="0.3">
      <c r="K4625" s="100">
        <v>361700260</v>
      </c>
      <c r="L4625" t="s">
        <v>5196</v>
      </c>
    </row>
    <row r="4626" spans="11:12" x14ac:dyDescent="0.3">
      <c r="K4626" s="100">
        <v>673277268</v>
      </c>
      <c r="L4626" t="s">
        <v>6233</v>
      </c>
    </row>
    <row r="4627" spans="11:12" x14ac:dyDescent="0.3">
      <c r="K4627" s="100">
        <v>317696671</v>
      </c>
      <c r="L4627" t="s">
        <v>4856</v>
      </c>
    </row>
    <row r="4628" spans="11:12" x14ac:dyDescent="0.3">
      <c r="K4628" s="100">
        <v>289430440</v>
      </c>
      <c r="L4628" t="s">
        <v>4623</v>
      </c>
    </row>
    <row r="4629" spans="11:12" x14ac:dyDescent="0.3">
      <c r="K4629" s="100">
        <v>149766014</v>
      </c>
      <c r="L4629" t="s">
        <v>2557</v>
      </c>
    </row>
    <row r="4630" spans="11:12" x14ac:dyDescent="0.3">
      <c r="K4630" s="100">
        <v>131367643</v>
      </c>
      <c r="L4630" t="s">
        <v>2376</v>
      </c>
    </row>
    <row r="4631" spans="11:12" x14ac:dyDescent="0.3">
      <c r="K4631" s="100">
        <v>471011029</v>
      </c>
      <c r="L4631" t="s">
        <v>5609</v>
      </c>
    </row>
    <row r="4632" spans="11:12" x14ac:dyDescent="0.3">
      <c r="K4632" s="100">
        <v>623452670</v>
      </c>
      <c r="L4632" t="s">
        <v>5609</v>
      </c>
    </row>
    <row r="4633" spans="11:12" x14ac:dyDescent="0.3">
      <c r="K4633" s="100">
        <v>111422290</v>
      </c>
      <c r="L4633" t="s">
        <v>2118</v>
      </c>
    </row>
    <row r="4634" spans="11:12" x14ac:dyDescent="0.3">
      <c r="K4634" s="100">
        <v>781392324</v>
      </c>
      <c r="L4634" t="s">
        <v>2118</v>
      </c>
    </row>
    <row r="4635" spans="11:12" x14ac:dyDescent="0.3">
      <c r="K4635" s="100">
        <v>210951976</v>
      </c>
      <c r="L4635" t="s">
        <v>3907</v>
      </c>
    </row>
    <row r="4636" spans="11:12" x14ac:dyDescent="0.3">
      <c r="K4636" s="100">
        <v>684493051</v>
      </c>
      <c r="L4636" t="s">
        <v>3907</v>
      </c>
    </row>
    <row r="4637" spans="11:12" x14ac:dyDescent="0.3">
      <c r="K4637" s="100">
        <v>762619040</v>
      </c>
      <c r="L4637" t="s">
        <v>6716</v>
      </c>
    </row>
    <row r="4638" spans="11:12" x14ac:dyDescent="0.3">
      <c r="K4638" s="100">
        <v>941389139</v>
      </c>
      <c r="L4638" t="s">
        <v>7423</v>
      </c>
    </row>
    <row r="4639" spans="11:12" x14ac:dyDescent="0.3">
      <c r="K4639" s="100">
        <v>200930828</v>
      </c>
      <c r="L4639" t="s">
        <v>3090</v>
      </c>
    </row>
    <row r="4640" spans="11:12" x14ac:dyDescent="0.3">
      <c r="K4640" s="100">
        <v>552659783</v>
      </c>
      <c r="L4640" t="s">
        <v>1732</v>
      </c>
    </row>
    <row r="4641" spans="11:12" x14ac:dyDescent="0.3">
      <c r="K4641" s="100">
        <v>715856697</v>
      </c>
      <c r="L4641" t="s">
        <v>1732</v>
      </c>
    </row>
    <row r="4642" spans="11:12" x14ac:dyDescent="0.3">
      <c r="K4642" s="100">
        <v>832029866</v>
      </c>
      <c r="L4642" t="s">
        <v>7051</v>
      </c>
    </row>
    <row r="4643" spans="11:12" x14ac:dyDescent="0.3">
      <c r="K4643" s="100">
        <v>108893303</v>
      </c>
      <c r="L4643" t="s">
        <v>2097</v>
      </c>
    </row>
    <row r="4644" spans="11:12" x14ac:dyDescent="0.3">
      <c r="K4644" s="100">
        <v>355102130</v>
      </c>
      <c r="L4644" t="s">
        <v>5142</v>
      </c>
    </row>
    <row r="4645" spans="11:12" x14ac:dyDescent="0.3">
      <c r="K4645" s="100">
        <v>761327925</v>
      </c>
      <c r="L4645" t="s">
        <v>5142</v>
      </c>
    </row>
    <row r="4646" spans="11:12" x14ac:dyDescent="0.3">
      <c r="K4646" s="100">
        <v>763611205</v>
      </c>
      <c r="L4646" t="s">
        <v>5142</v>
      </c>
    </row>
    <row r="4647" spans="11:12" x14ac:dyDescent="0.3">
      <c r="K4647" s="100">
        <v>763218945</v>
      </c>
      <c r="L4647" t="s">
        <v>6722</v>
      </c>
    </row>
    <row r="4648" spans="11:12" x14ac:dyDescent="0.3">
      <c r="K4648" s="100">
        <v>763824942</v>
      </c>
      <c r="L4648" t="s">
        <v>6722</v>
      </c>
    </row>
    <row r="4649" spans="11:12" x14ac:dyDescent="0.3">
      <c r="K4649" s="100">
        <v>300920250</v>
      </c>
      <c r="L4649" t="s">
        <v>4717</v>
      </c>
    </row>
    <row r="4650" spans="11:12" x14ac:dyDescent="0.3">
      <c r="K4650" s="100">
        <v>305777960</v>
      </c>
      <c r="L4650" t="s">
        <v>4758</v>
      </c>
    </row>
    <row r="4651" spans="11:12" x14ac:dyDescent="0.3">
      <c r="K4651" s="100">
        <v>116112523</v>
      </c>
      <c r="L4651" t="s">
        <v>2175</v>
      </c>
    </row>
    <row r="4652" spans="11:12" x14ac:dyDescent="0.3">
      <c r="K4652" s="100">
        <v>182701947</v>
      </c>
      <c r="L4652" t="s">
        <v>2860</v>
      </c>
    </row>
    <row r="4653" spans="11:12" x14ac:dyDescent="0.3">
      <c r="K4653" s="100">
        <v>205305920</v>
      </c>
      <c r="L4653" t="s">
        <v>3530</v>
      </c>
    </row>
    <row r="4654" spans="11:12" x14ac:dyDescent="0.3">
      <c r="K4654" s="100">
        <v>865110332</v>
      </c>
      <c r="L4654" t="s">
        <v>7122</v>
      </c>
    </row>
    <row r="4655" spans="11:12" x14ac:dyDescent="0.3">
      <c r="K4655" s="100">
        <v>199779117</v>
      </c>
      <c r="L4655" t="s">
        <v>2991</v>
      </c>
    </row>
    <row r="4656" spans="11:12" x14ac:dyDescent="0.3">
      <c r="K4656" s="100">
        <v>199446088</v>
      </c>
      <c r="L4656" t="s">
        <v>2988</v>
      </c>
    </row>
    <row r="4657" spans="11:12" x14ac:dyDescent="0.3">
      <c r="K4657" s="100">
        <v>343549717</v>
      </c>
      <c r="L4657" t="s">
        <v>5050</v>
      </c>
    </row>
    <row r="4658" spans="11:12" x14ac:dyDescent="0.3">
      <c r="K4658" s="100">
        <v>235175436</v>
      </c>
      <c r="L4658" t="s">
        <v>4151</v>
      </c>
    </row>
    <row r="4659" spans="11:12" x14ac:dyDescent="0.3">
      <c r="K4659" s="100">
        <v>208276307</v>
      </c>
      <c r="L4659" t="s">
        <v>3743</v>
      </c>
    </row>
    <row r="4660" spans="11:12" x14ac:dyDescent="0.3">
      <c r="K4660" s="100">
        <v>202434387</v>
      </c>
      <c r="L4660" t="s">
        <v>3249</v>
      </c>
    </row>
    <row r="4661" spans="11:12" x14ac:dyDescent="0.3">
      <c r="K4661" s="100">
        <v>172389414</v>
      </c>
      <c r="L4661" t="s">
        <v>2753</v>
      </c>
    </row>
    <row r="4662" spans="11:12" x14ac:dyDescent="0.3">
      <c r="K4662" s="100">
        <v>175672362</v>
      </c>
      <c r="L4662" t="s">
        <v>2792</v>
      </c>
    </row>
    <row r="4663" spans="11:12" x14ac:dyDescent="0.3">
      <c r="K4663" s="100">
        <v>115384961</v>
      </c>
      <c r="L4663" t="s">
        <v>2166</v>
      </c>
    </row>
    <row r="4664" spans="11:12" x14ac:dyDescent="0.3">
      <c r="K4664" s="100">
        <v>142596962</v>
      </c>
      <c r="L4664" t="s">
        <v>2495</v>
      </c>
    </row>
    <row r="4665" spans="11:12" x14ac:dyDescent="0.3">
      <c r="K4665" s="100">
        <v>119598729</v>
      </c>
      <c r="L4665" t="s">
        <v>2220</v>
      </c>
    </row>
    <row r="4666" spans="11:12" x14ac:dyDescent="0.3">
      <c r="K4666" s="100">
        <v>278535924</v>
      </c>
      <c r="L4666" t="s">
        <v>4538</v>
      </c>
    </row>
    <row r="4667" spans="11:12" x14ac:dyDescent="0.3">
      <c r="K4667" s="100">
        <v>465980044</v>
      </c>
      <c r="L4667" t="s">
        <v>5585</v>
      </c>
    </row>
    <row r="4668" spans="11:12" x14ac:dyDescent="0.3">
      <c r="K4668" s="100">
        <v>762785471</v>
      </c>
      <c r="L4668" t="s">
        <v>6719</v>
      </c>
    </row>
    <row r="4669" spans="11:12" x14ac:dyDescent="0.3">
      <c r="K4669" s="100">
        <v>795293477</v>
      </c>
      <c r="L4669" t="s">
        <v>6969</v>
      </c>
    </row>
    <row r="4670" spans="11:12" x14ac:dyDescent="0.3">
      <c r="K4670" s="100">
        <v>630988632</v>
      </c>
      <c r="L4670" t="s">
        <v>6014</v>
      </c>
    </row>
    <row r="4671" spans="11:12" x14ac:dyDescent="0.3">
      <c r="K4671" s="100">
        <v>772021500</v>
      </c>
      <c r="L4671" t="s">
        <v>6799</v>
      </c>
    </row>
    <row r="4672" spans="11:12" x14ac:dyDescent="0.3">
      <c r="K4672" s="100">
        <v>823269382</v>
      </c>
      <c r="L4672" t="s">
        <v>1691</v>
      </c>
    </row>
    <row r="4673" spans="11:12" x14ac:dyDescent="0.3">
      <c r="K4673" s="100">
        <v>341225922</v>
      </c>
      <c r="L4673" t="s">
        <v>5030</v>
      </c>
    </row>
    <row r="4674" spans="11:12" x14ac:dyDescent="0.3">
      <c r="K4674" s="100">
        <v>623321371</v>
      </c>
      <c r="L4674" t="s">
        <v>5962</v>
      </c>
    </row>
    <row r="4675" spans="11:12" x14ac:dyDescent="0.3">
      <c r="K4675" s="100">
        <v>674716788</v>
      </c>
      <c r="L4675" t="s">
        <v>6247</v>
      </c>
    </row>
    <row r="4676" spans="11:12" x14ac:dyDescent="0.3">
      <c r="K4676" s="100">
        <v>126766440</v>
      </c>
      <c r="L4676" t="s">
        <v>2308</v>
      </c>
    </row>
    <row r="4677" spans="11:12" x14ac:dyDescent="0.3">
      <c r="K4677" s="100">
        <v>237569245</v>
      </c>
      <c r="L4677" t="s">
        <v>4169</v>
      </c>
    </row>
    <row r="4678" spans="11:12" x14ac:dyDescent="0.3">
      <c r="K4678" s="100">
        <v>764468040</v>
      </c>
      <c r="L4678" t="s">
        <v>6732</v>
      </c>
    </row>
    <row r="4679" spans="11:12" x14ac:dyDescent="0.3">
      <c r="K4679" s="100">
        <v>204670919</v>
      </c>
      <c r="L4679" t="s">
        <v>3471</v>
      </c>
    </row>
    <row r="4680" spans="11:12" x14ac:dyDescent="0.3">
      <c r="K4680" s="100">
        <v>498128807</v>
      </c>
      <c r="L4680" t="s">
        <v>5680</v>
      </c>
    </row>
    <row r="4681" spans="11:12" x14ac:dyDescent="0.3">
      <c r="K4681" s="100">
        <v>383433193</v>
      </c>
      <c r="L4681" t="s">
        <v>5310</v>
      </c>
    </row>
    <row r="4682" spans="11:12" x14ac:dyDescent="0.3">
      <c r="K4682" s="100">
        <v>963470479</v>
      </c>
      <c r="L4682" t="s">
        <v>7489</v>
      </c>
    </row>
    <row r="4683" spans="11:12" x14ac:dyDescent="0.3">
      <c r="K4683" s="100">
        <v>222650968</v>
      </c>
      <c r="L4683" t="s">
        <v>4026</v>
      </c>
    </row>
    <row r="4684" spans="11:12" x14ac:dyDescent="0.3">
      <c r="K4684" s="100">
        <v>201420487</v>
      </c>
      <c r="L4684" t="s">
        <v>3140</v>
      </c>
    </row>
    <row r="4685" spans="11:12" x14ac:dyDescent="0.3">
      <c r="K4685" s="100">
        <v>201566354</v>
      </c>
      <c r="L4685" t="s">
        <v>3152</v>
      </c>
    </row>
    <row r="4686" spans="11:12" x14ac:dyDescent="0.3">
      <c r="K4686" s="100">
        <v>251068941</v>
      </c>
      <c r="L4686" t="s">
        <v>4283</v>
      </c>
    </row>
    <row r="4687" spans="11:12" x14ac:dyDescent="0.3">
      <c r="K4687" s="100">
        <v>393349905</v>
      </c>
      <c r="L4687" t="s">
        <v>5356</v>
      </c>
    </row>
    <row r="4688" spans="11:12" x14ac:dyDescent="0.3">
      <c r="K4688" s="100">
        <v>345809341</v>
      </c>
      <c r="L4688" t="s">
        <v>5074</v>
      </c>
    </row>
    <row r="4689" spans="11:12" x14ac:dyDescent="0.3">
      <c r="K4689" s="100">
        <v>653557310</v>
      </c>
      <c r="L4689" t="s">
        <v>6132</v>
      </c>
    </row>
    <row r="4690" spans="11:12" x14ac:dyDescent="0.3">
      <c r="K4690" s="100">
        <v>207364487</v>
      </c>
      <c r="L4690" t="s">
        <v>3656</v>
      </c>
    </row>
    <row r="4691" spans="11:12" x14ac:dyDescent="0.3">
      <c r="K4691" s="100">
        <v>125822606</v>
      </c>
      <c r="L4691" t="s">
        <v>2292</v>
      </c>
    </row>
    <row r="4692" spans="11:12" x14ac:dyDescent="0.3">
      <c r="K4692" s="100">
        <v>241848698</v>
      </c>
      <c r="L4692" t="s">
        <v>4202</v>
      </c>
    </row>
    <row r="4693" spans="11:12" x14ac:dyDescent="0.3">
      <c r="K4693" s="100">
        <v>139078195</v>
      </c>
      <c r="L4693" t="s">
        <v>2466</v>
      </c>
    </row>
    <row r="4694" spans="11:12" x14ac:dyDescent="0.3">
      <c r="K4694" s="100">
        <v>111529515</v>
      </c>
      <c r="L4694" t="s">
        <v>2119</v>
      </c>
    </row>
    <row r="4695" spans="11:12" x14ac:dyDescent="0.3">
      <c r="K4695" s="100">
        <v>645324471</v>
      </c>
      <c r="L4695" t="s">
        <v>6104</v>
      </c>
    </row>
    <row r="4696" spans="11:12" x14ac:dyDescent="0.3">
      <c r="K4696" s="100">
        <v>289691910</v>
      </c>
      <c r="L4696" t="s">
        <v>4625</v>
      </c>
    </row>
    <row r="4697" spans="11:12" x14ac:dyDescent="0.3">
      <c r="K4697" s="100">
        <v>202943447</v>
      </c>
      <c r="L4697" t="s">
        <v>3300</v>
      </c>
    </row>
    <row r="4698" spans="11:12" x14ac:dyDescent="0.3">
      <c r="K4698" s="100">
        <v>206083241</v>
      </c>
      <c r="L4698" t="s">
        <v>3560</v>
      </c>
    </row>
    <row r="4699" spans="11:12" x14ac:dyDescent="0.3">
      <c r="K4699" s="100" t="s">
        <v>1971</v>
      </c>
      <c r="L4699" t="s">
        <v>7592</v>
      </c>
    </row>
    <row r="4700" spans="11:12" x14ac:dyDescent="0.3">
      <c r="K4700" s="100">
        <v>680061580</v>
      </c>
      <c r="L4700" t="s">
        <v>6280</v>
      </c>
    </row>
    <row r="4701" spans="11:12" x14ac:dyDescent="0.3">
      <c r="K4701" s="100">
        <v>122484319</v>
      </c>
      <c r="L4701" t="s">
        <v>2246</v>
      </c>
    </row>
    <row r="4702" spans="11:12" x14ac:dyDescent="0.3">
      <c r="K4702" s="100">
        <v>147202989</v>
      </c>
      <c r="L4702" t="s">
        <v>2538</v>
      </c>
    </row>
    <row r="4703" spans="11:12" x14ac:dyDescent="0.3">
      <c r="K4703" s="100">
        <v>261200821</v>
      </c>
      <c r="L4703" t="s">
        <v>4363</v>
      </c>
    </row>
    <row r="4704" spans="11:12" x14ac:dyDescent="0.3">
      <c r="K4704" s="100" t="s">
        <v>1848</v>
      </c>
      <c r="L4704" t="s">
        <v>7696</v>
      </c>
    </row>
    <row r="4705" spans="11:12" x14ac:dyDescent="0.3">
      <c r="K4705" s="100">
        <v>161188620</v>
      </c>
      <c r="L4705" t="s">
        <v>2658</v>
      </c>
    </row>
    <row r="4706" spans="11:12" x14ac:dyDescent="0.3">
      <c r="K4706" s="100">
        <v>564210668</v>
      </c>
      <c r="L4706" t="s">
        <v>5836</v>
      </c>
    </row>
    <row r="4707" spans="11:12" x14ac:dyDescent="0.3">
      <c r="K4707" s="100">
        <v>628305358</v>
      </c>
      <c r="L4707" t="s">
        <v>5992</v>
      </c>
    </row>
    <row r="4708" spans="11:12" x14ac:dyDescent="0.3">
      <c r="K4708" s="100">
        <v>127222460</v>
      </c>
      <c r="L4708" t="s">
        <v>2315</v>
      </c>
    </row>
    <row r="4709" spans="11:12" x14ac:dyDescent="0.3">
      <c r="K4709" s="100">
        <v>356392795</v>
      </c>
      <c r="L4709" t="s">
        <v>2315</v>
      </c>
    </row>
    <row r="4710" spans="11:12" x14ac:dyDescent="0.3">
      <c r="K4710" s="100">
        <v>296374253</v>
      </c>
      <c r="L4710" t="s">
        <v>4690</v>
      </c>
    </row>
    <row r="4711" spans="11:12" x14ac:dyDescent="0.3">
      <c r="K4711" s="100">
        <v>811959456</v>
      </c>
      <c r="L4711" t="s">
        <v>7032</v>
      </c>
    </row>
    <row r="4712" spans="11:12" x14ac:dyDescent="0.3">
      <c r="K4712" s="100">
        <v>151911560</v>
      </c>
      <c r="L4712" t="s">
        <v>2573</v>
      </c>
    </row>
    <row r="4713" spans="11:12" x14ac:dyDescent="0.3">
      <c r="K4713" s="100">
        <v>202754319</v>
      </c>
      <c r="L4713" t="s">
        <v>3280</v>
      </c>
    </row>
    <row r="4714" spans="11:12" x14ac:dyDescent="0.3">
      <c r="K4714" s="100">
        <v>450231665</v>
      </c>
      <c r="L4714" t="s">
        <v>5524</v>
      </c>
    </row>
    <row r="4715" spans="11:12" x14ac:dyDescent="0.3">
      <c r="K4715" s="100">
        <v>292782306</v>
      </c>
      <c r="L4715" t="s">
        <v>4655</v>
      </c>
    </row>
    <row r="4716" spans="11:12" x14ac:dyDescent="0.3">
      <c r="K4716" s="100">
        <v>218372007</v>
      </c>
      <c r="L4716" t="s">
        <v>3988</v>
      </c>
    </row>
    <row r="4717" spans="11:12" x14ac:dyDescent="0.3">
      <c r="K4717" s="100">
        <v>883459121</v>
      </c>
      <c r="L4717" t="s">
        <v>3988</v>
      </c>
    </row>
    <row r="4718" spans="11:12" x14ac:dyDescent="0.3">
      <c r="K4718" s="100">
        <v>200858247</v>
      </c>
      <c r="L4718" t="s">
        <v>3079</v>
      </c>
    </row>
    <row r="4719" spans="11:12" x14ac:dyDescent="0.3">
      <c r="K4719" s="100">
        <v>205527922</v>
      </c>
      <c r="L4719" t="s">
        <v>645</v>
      </c>
    </row>
    <row r="4720" spans="11:12" x14ac:dyDescent="0.3">
      <c r="K4720" s="100">
        <v>208715186</v>
      </c>
      <c r="L4720" t="s">
        <v>645</v>
      </c>
    </row>
    <row r="4721" spans="11:12" x14ac:dyDescent="0.3">
      <c r="K4721" s="100">
        <v>776693413</v>
      </c>
      <c r="L4721" t="s">
        <v>6838</v>
      </c>
    </row>
    <row r="4722" spans="11:12" x14ac:dyDescent="0.3">
      <c r="K4722" s="100">
        <v>120646478</v>
      </c>
      <c r="L4722" t="s">
        <v>2227</v>
      </c>
    </row>
    <row r="4723" spans="11:12" x14ac:dyDescent="0.3">
      <c r="K4723" s="100">
        <v>366704728</v>
      </c>
      <c r="L4723" t="s">
        <v>5233</v>
      </c>
    </row>
    <row r="4724" spans="11:12" x14ac:dyDescent="0.3">
      <c r="K4724" s="100">
        <v>306325760</v>
      </c>
      <c r="L4724" t="s">
        <v>4763</v>
      </c>
    </row>
    <row r="4725" spans="11:12" x14ac:dyDescent="0.3">
      <c r="K4725" s="100">
        <v>432574300</v>
      </c>
      <c r="L4725" t="s">
        <v>5479</v>
      </c>
    </row>
    <row r="4726" spans="11:12" x14ac:dyDescent="0.3">
      <c r="K4726" s="100">
        <v>289331123</v>
      </c>
      <c r="L4726" t="s">
        <v>4619</v>
      </c>
    </row>
    <row r="4727" spans="11:12" x14ac:dyDescent="0.3">
      <c r="K4727" s="100">
        <v>104992536</v>
      </c>
      <c r="L4727" t="s">
        <v>2053</v>
      </c>
    </row>
    <row r="4728" spans="11:12" x14ac:dyDescent="0.3">
      <c r="K4728" s="100">
        <v>343428812</v>
      </c>
      <c r="L4728" t="s">
        <v>5045</v>
      </c>
    </row>
    <row r="4729" spans="11:12" x14ac:dyDescent="0.3">
      <c r="K4729" s="100">
        <v>145156823</v>
      </c>
      <c r="L4729" t="s">
        <v>2515</v>
      </c>
    </row>
    <row r="4730" spans="11:12" x14ac:dyDescent="0.3">
      <c r="K4730" s="100">
        <v>319046640</v>
      </c>
      <c r="L4730" t="s">
        <v>4873</v>
      </c>
    </row>
    <row r="4731" spans="11:12" x14ac:dyDescent="0.3">
      <c r="K4731" s="100">
        <v>268593047</v>
      </c>
      <c r="L4731" t="s">
        <v>4438</v>
      </c>
    </row>
    <row r="4732" spans="11:12" x14ac:dyDescent="0.3">
      <c r="K4732" s="100">
        <v>208089700</v>
      </c>
      <c r="L4732" t="s">
        <v>3726</v>
      </c>
    </row>
    <row r="4733" spans="11:12" x14ac:dyDescent="0.3">
      <c r="K4733" s="100">
        <v>631327397</v>
      </c>
      <c r="L4733" t="s">
        <v>6020</v>
      </c>
    </row>
    <row r="4734" spans="11:12" x14ac:dyDescent="0.3">
      <c r="K4734" s="100">
        <v>633382255</v>
      </c>
      <c r="L4734" t="s">
        <v>6035</v>
      </c>
    </row>
    <row r="4735" spans="11:12" x14ac:dyDescent="0.3">
      <c r="K4735" s="100">
        <v>703771378</v>
      </c>
      <c r="L4735" t="s">
        <v>6459</v>
      </c>
    </row>
    <row r="4736" spans="11:12" x14ac:dyDescent="0.3">
      <c r="K4736" s="100">
        <v>290218136</v>
      </c>
      <c r="L4736" t="s">
        <v>4633</v>
      </c>
    </row>
    <row r="4737" spans="11:12" x14ac:dyDescent="0.3">
      <c r="K4737" s="100">
        <v>211024841</v>
      </c>
      <c r="L4737" t="s">
        <v>3918</v>
      </c>
    </row>
    <row r="4738" spans="11:12" x14ac:dyDescent="0.3">
      <c r="K4738" s="100">
        <v>604459001</v>
      </c>
      <c r="L4738" t="s">
        <v>5916</v>
      </c>
    </row>
    <row r="4739" spans="11:12" x14ac:dyDescent="0.3">
      <c r="K4739" s="100">
        <v>294475761</v>
      </c>
      <c r="L4739" t="s">
        <v>4675</v>
      </c>
    </row>
    <row r="4740" spans="11:12" x14ac:dyDescent="0.3">
      <c r="K4740" s="100">
        <v>214765861</v>
      </c>
      <c r="L4740" t="s">
        <v>3958</v>
      </c>
    </row>
    <row r="4741" spans="11:12" x14ac:dyDescent="0.3">
      <c r="K4741" s="100">
        <v>358375154</v>
      </c>
      <c r="L4741" t="s">
        <v>5174</v>
      </c>
    </row>
    <row r="4742" spans="11:12" x14ac:dyDescent="0.3">
      <c r="K4742" s="100">
        <v>187458625</v>
      </c>
      <c r="L4742" t="s">
        <v>2894</v>
      </c>
    </row>
    <row r="4743" spans="11:12" x14ac:dyDescent="0.3">
      <c r="K4743" s="100">
        <v>520027122</v>
      </c>
      <c r="L4743" t="s">
        <v>1502</v>
      </c>
    </row>
    <row r="4744" spans="11:12" x14ac:dyDescent="0.3">
      <c r="K4744" s="100">
        <v>401652841</v>
      </c>
      <c r="L4744" t="s">
        <v>5389</v>
      </c>
    </row>
    <row r="4745" spans="11:12" x14ac:dyDescent="0.3">
      <c r="K4745" s="100">
        <v>301070687</v>
      </c>
      <c r="L4745" t="s">
        <v>4719</v>
      </c>
    </row>
    <row r="4746" spans="11:12" x14ac:dyDescent="0.3">
      <c r="K4746" s="100">
        <v>207803789</v>
      </c>
      <c r="L4746" t="s">
        <v>3704</v>
      </c>
    </row>
    <row r="4747" spans="11:12" x14ac:dyDescent="0.3">
      <c r="K4747" s="100">
        <v>133230998</v>
      </c>
      <c r="L4747" t="s">
        <v>2396</v>
      </c>
    </row>
    <row r="4748" spans="11:12" x14ac:dyDescent="0.3">
      <c r="K4748" s="100">
        <v>179748800</v>
      </c>
      <c r="L4748" t="s">
        <v>2832</v>
      </c>
    </row>
    <row r="4749" spans="11:12" x14ac:dyDescent="0.3">
      <c r="K4749" s="100">
        <v>335223209</v>
      </c>
      <c r="L4749" t="s">
        <v>4986</v>
      </c>
    </row>
    <row r="4750" spans="11:12" x14ac:dyDescent="0.3">
      <c r="K4750" s="100">
        <v>661829222</v>
      </c>
      <c r="L4750" t="s">
        <v>6164</v>
      </c>
    </row>
    <row r="4751" spans="11:12" x14ac:dyDescent="0.3">
      <c r="K4751" s="100">
        <v>201946773</v>
      </c>
      <c r="L4751" t="s">
        <v>3198</v>
      </c>
    </row>
    <row r="4752" spans="11:12" x14ac:dyDescent="0.3">
      <c r="K4752" s="100">
        <v>295861002</v>
      </c>
      <c r="L4752" t="s">
        <v>3198</v>
      </c>
    </row>
    <row r="4753" spans="11:12" x14ac:dyDescent="0.3">
      <c r="K4753" s="100">
        <v>520130284</v>
      </c>
      <c r="L4753" t="s">
        <v>3198</v>
      </c>
    </row>
    <row r="4754" spans="11:12" x14ac:dyDescent="0.3">
      <c r="K4754" s="100">
        <v>201999985</v>
      </c>
      <c r="L4754" t="s">
        <v>3206</v>
      </c>
    </row>
    <row r="4755" spans="11:12" x14ac:dyDescent="0.3">
      <c r="K4755" s="100">
        <v>541204687</v>
      </c>
      <c r="L4755" t="s">
        <v>3206</v>
      </c>
    </row>
    <row r="4756" spans="11:12" x14ac:dyDescent="0.3">
      <c r="K4756" s="100">
        <v>206062225</v>
      </c>
      <c r="L4756" t="s">
        <v>3556</v>
      </c>
    </row>
    <row r="4757" spans="11:12" x14ac:dyDescent="0.3">
      <c r="K4757" s="100">
        <v>201771893</v>
      </c>
      <c r="L4757" t="s">
        <v>3173</v>
      </c>
    </row>
    <row r="4758" spans="11:12" x14ac:dyDescent="0.3">
      <c r="K4758" s="100">
        <v>549175988</v>
      </c>
      <c r="L4758" t="s">
        <v>5805</v>
      </c>
    </row>
    <row r="4759" spans="11:12" x14ac:dyDescent="0.3">
      <c r="K4759" s="100">
        <v>549166067</v>
      </c>
      <c r="L4759" t="s">
        <v>5803</v>
      </c>
    </row>
    <row r="4760" spans="11:12" x14ac:dyDescent="0.3">
      <c r="K4760" s="100">
        <v>797853330</v>
      </c>
      <c r="L4760" t="s">
        <v>6979</v>
      </c>
    </row>
    <row r="4761" spans="11:12" x14ac:dyDescent="0.3">
      <c r="K4761" s="100">
        <v>195020760</v>
      </c>
      <c r="L4761" t="s">
        <v>2959</v>
      </c>
    </row>
    <row r="4762" spans="11:12" x14ac:dyDescent="0.3">
      <c r="K4762" s="100">
        <v>127113874</v>
      </c>
      <c r="L4762" t="s">
        <v>2311</v>
      </c>
    </row>
    <row r="4763" spans="11:12" x14ac:dyDescent="0.3">
      <c r="K4763" s="100">
        <v>225434336</v>
      </c>
      <c r="L4763" t="s">
        <v>4050</v>
      </c>
    </row>
    <row r="4764" spans="11:12" x14ac:dyDescent="0.3">
      <c r="K4764" s="100">
        <v>293453802</v>
      </c>
      <c r="L4764" t="s">
        <v>4663</v>
      </c>
    </row>
    <row r="4765" spans="11:12" x14ac:dyDescent="0.3">
      <c r="K4765" s="100">
        <v>295860529</v>
      </c>
      <c r="L4765" t="s">
        <v>4684</v>
      </c>
    </row>
    <row r="4766" spans="11:12" x14ac:dyDescent="0.3">
      <c r="K4766" s="100">
        <v>275916684</v>
      </c>
      <c r="L4766" t="s">
        <v>4519</v>
      </c>
    </row>
    <row r="4767" spans="11:12" x14ac:dyDescent="0.3">
      <c r="K4767" s="100">
        <v>202006021</v>
      </c>
      <c r="L4767" t="s">
        <v>1831</v>
      </c>
    </row>
    <row r="4768" spans="11:12" x14ac:dyDescent="0.3">
      <c r="K4768" s="100">
        <v>546570061</v>
      </c>
      <c r="L4768" t="s">
        <v>5797</v>
      </c>
    </row>
    <row r="4769" spans="11:12" x14ac:dyDescent="0.3">
      <c r="K4769" s="100">
        <v>356237064</v>
      </c>
      <c r="L4769" t="s">
        <v>5152</v>
      </c>
    </row>
    <row r="4770" spans="11:12" x14ac:dyDescent="0.3">
      <c r="K4770" s="100">
        <v>263547616</v>
      </c>
      <c r="L4770" t="s">
        <v>4377</v>
      </c>
    </row>
    <row r="4771" spans="11:12" x14ac:dyDescent="0.3">
      <c r="K4771" s="100">
        <v>625165822</v>
      </c>
      <c r="L4771" t="s">
        <v>5973</v>
      </c>
    </row>
    <row r="4772" spans="11:12" x14ac:dyDescent="0.3">
      <c r="K4772" s="100">
        <v>579237040</v>
      </c>
      <c r="L4772" t="s">
        <v>5872</v>
      </c>
    </row>
    <row r="4773" spans="11:12" x14ac:dyDescent="0.3">
      <c r="K4773" s="100">
        <v>266107528</v>
      </c>
      <c r="L4773" t="s">
        <v>4409</v>
      </c>
    </row>
    <row r="4774" spans="11:12" x14ac:dyDescent="0.3">
      <c r="K4774" s="100">
        <v>315323460</v>
      </c>
      <c r="L4774" t="s">
        <v>4839</v>
      </c>
    </row>
    <row r="4775" spans="11:12" x14ac:dyDescent="0.3">
      <c r="K4775" s="100">
        <v>579445300</v>
      </c>
      <c r="L4775" t="s">
        <v>5874</v>
      </c>
    </row>
    <row r="4776" spans="11:12" x14ac:dyDescent="0.3">
      <c r="K4776" s="100">
        <v>201823073</v>
      </c>
      <c r="L4776" t="s">
        <v>1826</v>
      </c>
    </row>
    <row r="4777" spans="11:12" x14ac:dyDescent="0.3">
      <c r="K4777" s="100">
        <v>579450800</v>
      </c>
      <c r="L4777" t="s">
        <v>1826</v>
      </c>
    </row>
    <row r="4778" spans="11:12" x14ac:dyDescent="0.3">
      <c r="K4778" s="100">
        <v>579450860</v>
      </c>
      <c r="L4778" t="s">
        <v>1826</v>
      </c>
    </row>
    <row r="4779" spans="11:12" x14ac:dyDescent="0.3">
      <c r="K4779" s="100">
        <v>579450940</v>
      </c>
      <c r="L4779" t="s">
        <v>1826</v>
      </c>
    </row>
    <row r="4780" spans="11:12" x14ac:dyDescent="0.3">
      <c r="K4780" s="100">
        <v>579451220</v>
      </c>
      <c r="L4780" t="s">
        <v>1826</v>
      </c>
    </row>
    <row r="4781" spans="11:12" x14ac:dyDescent="0.3">
      <c r="K4781" s="100">
        <v>579451300</v>
      </c>
      <c r="L4781" t="s">
        <v>1826</v>
      </c>
    </row>
    <row r="4782" spans="11:12" x14ac:dyDescent="0.3">
      <c r="K4782" s="100">
        <v>579451360</v>
      </c>
      <c r="L4782" t="s">
        <v>1826</v>
      </c>
    </row>
    <row r="4783" spans="11:12" x14ac:dyDescent="0.3">
      <c r="K4783" s="100">
        <v>372502576</v>
      </c>
      <c r="L4783" t="s">
        <v>5273</v>
      </c>
    </row>
    <row r="4784" spans="11:12" x14ac:dyDescent="0.3">
      <c r="K4784" s="100">
        <v>274761458</v>
      </c>
      <c r="L4784" t="s">
        <v>4511</v>
      </c>
    </row>
    <row r="4785" spans="11:12" x14ac:dyDescent="0.3">
      <c r="K4785" s="100">
        <v>204113907</v>
      </c>
      <c r="L4785" t="s">
        <v>3409</v>
      </c>
    </row>
    <row r="4786" spans="11:12" x14ac:dyDescent="0.3">
      <c r="K4786" s="100">
        <v>139400151</v>
      </c>
      <c r="L4786" t="s">
        <v>2473</v>
      </c>
    </row>
    <row r="4787" spans="11:12" x14ac:dyDescent="0.3">
      <c r="K4787" s="100">
        <v>460872960</v>
      </c>
      <c r="L4787" t="s">
        <v>5563</v>
      </c>
    </row>
    <row r="4788" spans="11:12" x14ac:dyDescent="0.3">
      <c r="K4788" s="100">
        <v>794551332</v>
      </c>
      <c r="L4788" t="s">
        <v>6966</v>
      </c>
    </row>
    <row r="4789" spans="11:12" x14ac:dyDescent="0.3">
      <c r="K4789" s="100">
        <v>453307344</v>
      </c>
      <c r="L4789" t="s">
        <v>5535</v>
      </c>
    </row>
    <row r="4790" spans="11:12" x14ac:dyDescent="0.3">
      <c r="K4790" s="100">
        <v>127878595</v>
      </c>
      <c r="L4790" t="s">
        <v>2325</v>
      </c>
    </row>
    <row r="4791" spans="11:12" x14ac:dyDescent="0.3">
      <c r="K4791" s="100">
        <v>340303628</v>
      </c>
      <c r="L4791" t="s">
        <v>5020</v>
      </c>
    </row>
    <row r="4792" spans="11:12" x14ac:dyDescent="0.3">
      <c r="K4792" s="100">
        <v>933454835</v>
      </c>
      <c r="L4792" t="s">
        <v>7402</v>
      </c>
    </row>
    <row r="4793" spans="11:12" x14ac:dyDescent="0.3">
      <c r="K4793" s="100">
        <v>206949730</v>
      </c>
      <c r="L4793" t="s">
        <v>3625</v>
      </c>
    </row>
    <row r="4794" spans="11:12" x14ac:dyDescent="0.3">
      <c r="K4794" s="100">
        <v>104138080</v>
      </c>
      <c r="L4794" t="s">
        <v>2043</v>
      </c>
    </row>
    <row r="4795" spans="11:12" x14ac:dyDescent="0.3">
      <c r="K4795" s="100">
        <v>206633428</v>
      </c>
      <c r="L4795" t="s">
        <v>3594</v>
      </c>
    </row>
    <row r="4796" spans="11:12" x14ac:dyDescent="0.3">
      <c r="K4796" s="100">
        <v>139148010</v>
      </c>
      <c r="L4796" t="s">
        <v>2469</v>
      </c>
    </row>
    <row r="4797" spans="11:12" x14ac:dyDescent="0.3">
      <c r="K4797" s="100">
        <v>201883945</v>
      </c>
      <c r="L4797" t="s">
        <v>3192</v>
      </c>
    </row>
    <row r="4798" spans="11:12" x14ac:dyDescent="0.3">
      <c r="K4798" s="100">
        <v>204451997</v>
      </c>
      <c r="L4798" t="s">
        <v>3456</v>
      </c>
    </row>
    <row r="4799" spans="11:12" x14ac:dyDescent="0.3">
      <c r="K4799" s="100">
        <v>119001838</v>
      </c>
      <c r="L4799" t="s">
        <v>2212</v>
      </c>
    </row>
    <row r="4800" spans="11:12" x14ac:dyDescent="0.3">
      <c r="K4800" s="100">
        <v>698240270</v>
      </c>
      <c r="L4800" t="s">
        <v>6444</v>
      </c>
    </row>
    <row r="4801" spans="11:12" x14ac:dyDescent="0.3">
      <c r="K4801" s="100">
        <v>209151802</v>
      </c>
      <c r="L4801" t="s">
        <v>3804</v>
      </c>
    </row>
    <row r="4802" spans="11:12" x14ac:dyDescent="0.3">
      <c r="K4802" s="100">
        <v>152729570</v>
      </c>
      <c r="L4802" t="s">
        <v>2579</v>
      </c>
    </row>
    <row r="4803" spans="11:12" x14ac:dyDescent="0.3">
      <c r="K4803" s="100">
        <v>204971713</v>
      </c>
      <c r="L4803" t="s">
        <v>3497</v>
      </c>
    </row>
    <row r="4804" spans="11:12" x14ac:dyDescent="0.3">
      <c r="K4804" s="100">
        <v>364587481</v>
      </c>
      <c r="L4804" t="s">
        <v>5223</v>
      </c>
    </row>
    <row r="4805" spans="11:12" x14ac:dyDescent="0.3">
      <c r="K4805" s="100">
        <v>650574419</v>
      </c>
      <c r="L4805" t="s">
        <v>6125</v>
      </c>
    </row>
    <row r="4806" spans="11:12" x14ac:dyDescent="0.3">
      <c r="K4806" s="100">
        <v>701171861</v>
      </c>
      <c r="L4806" t="s">
        <v>6454</v>
      </c>
    </row>
    <row r="4807" spans="11:12" x14ac:dyDescent="0.3">
      <c r="K4807" s="100">
        <v>204217006</v>
      </c>
      <c r="L4807" t="s">
        <v>3427</v>
      </c>
    </row>
    <row r="4808" spans="11:12" x14ac:dyDescent="0.3">
      <c r="K4808" s="100">
        <v>258356926</v>
      </c>
      <c r="L4808" t="s">
        <v>4337</v>
      </c>
    </row>
    <row r="4809" spans="11:12" x14ac:dyDescent="0.3">
      <c r="K4809" s="100">
        <v>118113861</v>
      </c>
      <c r="L4809" t="s">
        <v>2199</v>
      </c>
    </row>
    <row r="4810" spans="11:12" x14ac:dyDescent="0.3">
      <c r="K4810" s="100">
        <v>120705865</v>
      </c>
      <c r="L4810" t="s">
        <v>2229</v>
      </c>
    </row>
    <row r="4811" spans="11:12" x14ac:dyDescent="0.3">
      <c r="K4811" s="100">
        <v>232937378</v>
      </c>
      <c r="L4811" t="s">
        <v>4124</v>
      </c>
    </row>
    <row r="4812" spans="11:12" x14ac:dyDescent="0.3">
      <c r="K4812" s="100">
        <v>163950669</v>
      </c>
      <c r="L4812" t="s">
        <v>2673</v>
      </c>
    </row>
    <row r="4813" spans="11:12" x14ac:dyDescent="0.3">
      <c r="K4813" s="100">
        <v>433076982</v>
      </c>
      <c r="L4813" t="s">
        <v>5482</v>
      </c>
    </row>
    <row r="4814" spans="11:12" x14ac:dyDescent="0.3">
      <c r="K4814" s="100">
        <v>123922417</v>
      </c>
      <c r="L4814" t="s">
        <v>2266</v>
      </c>
    </row>
    <row r="4815" spans="11:12" x14ac:dyDescent="0.3">
      <c r="K4815" s="100">
        <v>304842032</v>
      </c>
      <c r="L4815" t="s">
        <v>2266</v>
      </c>
    </row>
    <row r="4816" spans="11:12" x14ac:dyDescent="0.3">
      <c r="K4816" s="100">
        <v>220210368</v>
      </c>
      <c r="L4816" t="s">
        <v>4005</v>
      </c>
    </row>
    <row r="4817" spans="11:12" x14ac:dyDescent="0.3">
      <c r="K4817" s="100">
        <v>976905750</v>
      </c>
      <c r="L4817" t="s">
        <v>7522</v>
      </c>
    </row>
    <row r="4818" spans="11:12" x14ac:dyDescent="0.3">
      <c r="K4818" s="100" t="s">
        <v>1872</v>
      </c>
      <c r="L4818" t="s">
        <v>7652</v>
      </c>
    </row>
    <row r="4819" spans="11:12" x14ac:dyDescent="0.3">
      <c r="K4819" s="100">
        <v>201103207</v>
      </c>
      <c r="L4819" t="s">
        <v>3105</v>
      </c>
    </row>
    <row r="4820" spans="11:12" x14ac:dyDescent="0.3">
      <c r="K4820" s="100">
        <v>560979150</v>
      </c>
      <c r="L4820" t="s">
        <v>5829</v>
      </c>
    </row>
    <row r="4821" spans="11:12" x14ac:dyDescent="0.3">
      <c r="K4821" s="100">
        <v>210067167</v>
      </c>
      <c r="L4821" t="s">
        <v>3882</v>
      </c>
    </row>
    <row r="4822" spans="11:12" x14ac:dyDescent="0.3">
      <c r="K4822" s="100">
        <v>432898644</v>
      </c>
      <c r="L4822" t="s">
        <v>5480</v>
      </c>
    </row>
    <row r="4823" spans="11:12" x14ac:dyDescent="0.3">
      <c r="K4823" s="100">
        <v>564698440</v>
      </c>
      <c r="L4823" t="s">
        <v>5480</v>
      </c>
    </row>
    <row r="4824" spans="11:12" x14ac:dyDescent="0.3">
      <c r="K4824" s="100">
        <v>203586569</v>
      </c>
      <c r="L4824" t="s">
        <v>3358</v>
      </c>
    </row>
    <row r="4825" spans="11:12" x14ac:dyDescent="0.3">
      <c r="K4825" s="100">
        <v>507747779</v>
      </c>
      <c r="L4825" t="s">
        <v>5706</v>
      </c>
    </row>
    <row r="4826" spans="11:12" x14ac:dyDescent="0.3">
      <c r="K4826" s="100">
        <v>159766578</v>
      </c>
      <c r="L4826" t="s">
        <v>2631</v>
      </c>
    </row>
    <row r="4827" spans="11:12" x14ac:dyDescent="0.3">
      <c r="K4827" s="100">
        <v>330467363</v>
      </c>
      <c r="L4827" t="s">
        <v>4952</v>
      </c>
    </row>
    <row r="4828" spans="11:12" x14ac:dyDescent="0.3">
      <c r="K4828" s="100">
        <v>422583726</v>
      </c>
      <c r="L4828" t="s">
        <v>5448</v>
      </c>
    </row>
    <row r="4829" spans="11:12" x14ac:dyDescent="0.3">
      <c r="K4829" s="100">
        <v>687630521</v>
      </c>
      <c r="L4829" t="s">
        <v>6363</v>
      </c>
    </row>
    <row r="4830" spans="11:12" x14ac:dyDescent="0.3">
      <c r="K4830" s="100">
        <v>632685173</v>
      </c>
      <c r="L4830" t="s">
        <v>6032</v>
      </c>
    </row>
    <row r="4831" spans="11:12" x14ac:dyDescent="0.3">
      <c r="K4831" s="100">
        <v>130593348</v>
      </c>
      <c r="L4831" t="s">
        <v>2363</v>
      </c>
    </row>
    <row r="4832" spans="11:12" x14ac:dyDescent="0.3">
      <c r="K4832" s="100">
        <v>626431917</v>
      </c>
      <c r="L4832" t="s">
        <v>2363</v>
      </c>
    </row>
    <row r="4833" spans="11:12" x14ac:dyDescent="0.3">
      <c r="K4833" s="100">
        <v>687345169</v>
      </c>
      <c r="L4833" t="s">
        <v>6359</v>
      </c>
    </row>
    <row r="4834" spans="11:12" x14ac:dyDescent="0.3">
      <c r="K4834" s="100">
        <v>204565844</v>
      </c>
      <c r="L4834" t="s">
        <v>3465</v>
      </c>
    </row>
    <row r="4835" spans="11:12" x14ac:dyDescent="0.3">
      <c r="K4835" s="100">
        <v>204565846</v>
      </c>
      <c r="L4835" t="s">
        <v>3465</v>
      </c>
    </row>
    <row r="4836" spans="11:12" x14ac:dyDescent="0.3">
      <c r="K4836" s="100">
        <v>689344461</v>
      </c>
      <c r="L4836" t="s">
        <v>3465</v>
      </c>
    </row>
    <row r="4837" spans="11:12" x14ac:dyDescent="0.3">
      <c r="K4837" s="100">
        <v>877757250</v>
      </c>
      <c r="L4837" t="s">
        <v>3465</v>
      </c>
    </row>
    <row r="4838" spans="11:12" x14ac:dyDescent="0.3">
      <c r="K4838" s="100">
        <v>756418955</v>
      </c>
      <c r="L4838" t="s">
        <v>6690</v>
      </c>
    </row>
    <row r="4839" spans="11:12" x14ac:dyDescent="0.3">
      <c r="K4839" s="100">
        <v>825927409</v>
      </c>
      <c r="L4839" t="s">
        <v>6690</v>
      </c>
    </row>
    <row r="4840" spans="11:12" x14ac:dyDescent="0.3">
      <c r="K4840" s="100">
        <v>208082488</v>
      </c>
      <c r="L4840" t="s">
        <v>3725</v>
      </c>
    </row>
    <row r="4841" spans="11:12" x14ac:dyDescent="0.3">
      <c r="K4841" s="100">
        <v>209017070</v>
      </c>
      <c r="L4841" t="s">
        <v>3791</v>
      </c>
    </row>
    <row r="4842" spans="11:12" x14ac:dyDescent="0.3">
      <c r="K4842" s="100">
        <v>691804747</v>
      </c>
      <c r="L4842" t="s">
        <v>3791</v>
      </c>
    </row>
    <row r="4843" spans="11:12" x14ac:dyDescent="0.3">
      <c r="K4843" s="100">
        <v>127295271</v>
      </c>
      <c r="L4843" t="s">
        <v>2316</v>
      </c>
    </row>
    <row r="4844" spans="11:12" x14ac:dyDescent="0.3">
      <c r="K4844" s="100">
        <v>424687049</v>
      </c>
      <c r="L4844" t="s">
        <v>5453</v>
      </c>
    </row>
    <row r="4845" spans="11:12" x14ac:dyDescent="0.3">
      <c r="K4845" s="100">
        <v>206097502</v>
      </c>
      <c r="L4845" t="s">
        <v>3564</v>
      </c>
    </row>
    <row r="4846" spans="11:12" x14ac:dyDescent="0.3">
      <c r="K4846" s="100">
        <v>354551993</v>
      </c>
      <c r="L4846" t="s">
        <v>3564</v>
      </c>
    </row>
    <row r="4847" spans="11:12" x14ac:dyDescent="0.3">
      <c r="K4847" s="100">
        <v>272845204</v>
      </c>
      <c r="L4847" t="s">
        <v>4490</v>
      </c>
    </row>
    <row r="4848" spans="11:12" x14ac:dyDescent="0.3">
      <c r="K4848" s="100">
        <v>173338082</v>
      </c>
      <c r="L4848" t="s">
        <v>2772</v>
      </c>
    </row>
    <row r="4849" spans="11:12" x14ac:dyDescent="0.3">
      <c r="K4849" s="100">
        <v>413373166</v>
      </c>
      <c r="L4849" t="s">
        <v>5425</v>
      </c>
    </row>
    <row r="4850" spans="11:12" x14ac:dyDescent="0.3">
      <c r="K4850" s="100">
        <v>206261986</v>
      </c>
      <c r="L4850" t="s">
        <v>3576</v>
      </c>
    </row>
    <row r="4851" spans="11:12" x14ac:dyDescent="0.3">
      <c r="K4851" s="100">
        <v>334146707</v>
      </c>
      <c r="L4851" t="s">
        <v>4977</v>
      </c>
    </row>
    <row r="4852" spans="11:12" x14ac:dyDescent="0.3">
      <c r="K4852" s="100">
        <v>161137260</v>
      </c>
      <c r="L4852" t="s">
        <v>2649</v>
      </c>
    </row>
    <row r="4853" spans="11:12" x14ac:dyDescent="0.3">
      <c r="K4853" s="100">
        <v>436724128</v>
      </c>
      <c r="L4853" t="s">
        <v>5492</v>
      </c>
    </row>
    <row r="4854" spans="11:12" x14ac:dyDescent="0.3">
      <c r="K4854" s="100">
        <v>447199009</v>
      </c>
      <c r="L4854" t="s">
        <v>5514</v>
      </c>
    </row>
    <row r="4855" spans="11:12" x14ac:dyDescent="0.3">
      <c r="K4855" s="100">
        <v>117742342</v>
      </c>
      <c r="L4855" t="s">
        <v>2193</v>
      </c>
    </row>
    <row r="4856" spans="11:12" x14ac:dyDescent="0.3">
      <c r="K4856" s="100">
        <v>278316807</v>
      </c>
      <c r="L4856" t="s">
        <v>4536</v>
      </c>
    </row>
    <row r="4857" spans="11:12" x14ac:dyDescent="0.3">
      <c r="K4857" s="100">
        <v>574359740</v>
      </c>
      <c r="L4857" t="s">
        <v>5856</v>
      </c>
    </row>
    <row r="4858" spans="11:12" x14ac:dyDescent="0.3">
      <c r="K4858" s="100">
        <v>388688408</v>
      </c>
      <c r="L4858" t="s">
        <v>5332</v>
      </c>
    </row>
    <row r="4859" spans="11:12" x14ac:dyDescent="0.3">
      <c r="K4859" s="100">
        <v>172562167</v>
      </c>
      <c r="L4859" t="s">
        <v>2757</v>
      </c>
    </row>
    <row r="4860" spans="11:12" x14ac:dyDescent="0.3">
      <c r="K4860" s="100" t="s">
        <v>1887</v>
      </c>
      <c r="L4860" t="s">
        <v>7610</v>
      </c>
    </row>
    <row r="4861" spans="11:12" x14ac:dyDescent="0.3">
      <c r="K4861" s="100">
        <v>777105850</v>
      </c>
      <c r="L4861" t="s">
        <v>1334</v>
      </c>
    </row>
    <row r="4862" spans="11:12" x14ac:dyDescent="0.3">
      <c r="K4862" s="100">
        <v>202482309</v>
      </c>
      <c r="L4862" t="s">
        <v>3255</v>
      </c>
    </row>
    <row r="4863" spans="11:12" x14ac:dyDescent="0.3">
      <c r="K4863" s="100">
        <v>903562390</v>
      </c>
      <c r="L4863" t="s">
        <v>7291</v>
      </c>
    </row>
    <row r="4864" spans="11:12" x14ac:dyDescent="0.3">
      <c r="K4864" s="100">
        <v>201790323</v>
      </c>
      <c r="L4864" t="s">
        <v>3175</v>
      </c>
    </row>
    <row r="4865" spans="11:12" x14ac:dyDescent="0.3">
      <c r="K4865" s="100">
        <v>731242194</v>
      </c>
      <c r="L4865" t="s">
        <v>6624</v>
      </c>
    </row>
    <row r="4866" spans="11:12" x14ac:dyDescent="0.3">
      <c r="K4866" s="100">
        <v>903172193</v>
      </c>
      <c r="L4866" t="s">
        <v>6624</v>
      </c>
    </row>
    <row r="4867" spans="11:12" x14ac:dyDescent="0.3">
      <c r="K4867" s="100">
        <v>181957980</v>
      </c>
      <c r="L4867" t="s">
        <v>2854</v>
      </c>
    </row>
    <row r="4868" spans="11:12" x14ac:dyDescent="0.3">
      <c r="K4868" s="100">
        <v>230915741</v>
      </c>
      <c r="L4868" t="s">
        <v>4104</v>
      </c>
    </row>
    <row r="4869" spans="11:12" x14ac:dyDescent="0.3">
      <c r="K4869" s="100">
        <v>200792466</v>
      </c>
      <c r="L4869" t="s">
        <v>3073</v>
      </c>
    </row>
    <row r="4870" spans="11:12" x14ac:dyDescent="0.3">
      <c r="K4870" s="100">
        <v>167193137</v>
      </c>
      <c r="L4870" t="s">
        <v>2705</v>
      </c>
    </row>
    <row r="4871" spans="11:12" x14ac:dyDescent="0.3">
      <c r="K4871" s="100">
        <v>202233911</v>
      </c>
      <c r="L4871" t="s">
        <v>3228</v>
      </c>
    </row>
    <row r="4872" spans="11:12" x14ac:dyDescent="0.3">
      <c r="K4872" s="100">
        <v>158643464</v>
      </c>
      <c r="L4872" t="s">
        <v>2625</v>
      </c>
    </row>
    <row r="4873" spans="11:12" x14ac:dyDescent="0.3">
      <c r="K4873" s="100">
        <v>101515869</v>
      </c>
      <c r="L4873" t="s">
        <v>659</v>
      </c>
    </row>
    <row r="4874" spans="11:12" x14ac:dyDescent="0.3">
      <c r="K4874" s="100">
        <v>791100399</v>
      </c>
      <c r="L4874" t="s">
        <v>6937</v>
      </c>
    </row>
    <row r="4875" spans="11:12" x14ac:dyDescent="0.3">
      <c r="K4875" s="100">
        <v>854016008</v>
      </c>
      <c r="L4875" t="s">
        <v>7084</v>
      </c>
    </row>
    <row r="4876" spans="11:12" x14ac:dyDescent="0.3">
      <c r="K4876" s="100">
        <v>154986871</v>
      </c>
      <c r="L4876" t="s">
        <v>2599</v>
      </c>
    </row>
    <row r="4877" spans="11:12" x14ac:dyDescent="0.3">
      <c r="K4877" s="100">
        <v>210331905</v>
      </c>
      <c r="L4877" t="s">
        <v>3897</v>
      </c>
    </row>
    <row r="4878" spans="11:12" x14ac:dyDescent="0.3">
      <c r="K4878" s="100">
        <v>877079090</v>
      </c>
      <c r="L4878" t="s">
        <v>7178</v>
      </c>
    </row>
    <row r="4879" spans="11:12" x14ac:dyDescent="0.3">
      <c r="K4879" s="100">
        <v>113065575</v>
      </c>
      <c r="L4879" t="s">
        <v>2138</v>
      </c>
    </row>
    <row r="4880" spans="11:12" x14ac:dyDescent="0.3">
      <c r="K4880" s="100">
        <v>923124080</v>
      </c>
      <c r="L4880" t="s">
        <v>7376</v>
      </c>
    </row>
    <row r="4881" spans="11:12" x14ac:dyDescent="0.3">
      <c r="K4881" s="100">
        <v>267120897</v>
      </c>
      <c r="L4881" t="s">
        <v>4417</v>
      </c>
    </row>
    <row r="4882" spans="11:12" x14ac:dyDescent="0.3">
      <c r="K4882" s="100">
        <v>872227792</v>
      </c>
      <c r="L4882" t="s">
        <v>7151</v>
      </c>
    </row>
    <row r="4883" spans="11:12" x14ac:dyDescent="0.3">
      <c r="K4883" s="100">
        <v>113860006</v>
      </c>
      <c r="L4883" t="s">
        <v>2153</v>
      </c>
    </row>
    <row r="4884" spans="11:12" x14ac:dyDescent="0.3">
      <c r="K4884" s="100">
        <v>796241799</v>
      </c>
      <c r="L4884" t="s">
        <v>1134</v>
      </c>
    </row>
    <row r="4885" spans="11:12" x14ac:dyDescent="0.3">
      <c r="K4885" s="100">
        <v>208237820</v>
      </c>
      <c r="L4885" t="s">
        <v>3740</v>
      </c>
    </row>
    <row r="4886" spans="11:12" x14ac:dyDescent="0.3">
      <c r="K4886" s="100">
        <v>258732502</v>
      </c>
      <c r="L4886" t="s">
        <v>4343</v>
      </c>
    </row>
    <row r="4887" spans="11:12" x14ac:dyDescent="0.3">
      <c r="K4887" s="100">
        <v>507624120</v>
      </c>
      <c r="L4887" t="s">
        <v>5705</v>
      </c>
    </row>
    <row r="4888" spans="11:12" x14ac:dyDescent="0.3">
      <c r="K4888" s="100">
        <v>241607828</v>
      </c>
      <c r="L4888" t="s">
        <v>4201</v>
      </c>
    </row>
    <row r="4889" spans="11:12" x14ac:dyDescent="0.3">
      <c r="K4889" s="100">
        <v>688082374</v>
      </c>
      <c r="L4889" t="s">
        <v>6367</v>
      </c>
    </row>
    <row r="4890" spans="11:12" x14ac:dyDescent="0.3">
      <c r="K4890" s="100">
        <v>584562080</v>
      </c>
      <c r="L4890" t="s">
        <v>5892</v>
      </c>
    </row>
    <row r="4891" spans="11:12" x14ac:dyDescent="0.3">
      <c r="K4891" s="100">
        <v>265744915</v>
      </c>
      <c r="L4891" t="s">
        <v>4403</v>
      </c>
    </row>
    <row r="4892" spans="11:12" x14ac:dyDescent="0.3">
      <c r="K4892" s="100">
        <v>722502370</v>
      </c>
      <c r="L4892" t="s">
        <v>6550</v>
      </c>
    </row>
    <row r="4893" spans="11:12" x14ac:dyDescent="0.3">
      <c r="K4893" s="100">
        <v>774800611</v>
      </c>
      <c r="L4893" t="s">
        <v>6827</v>
      </c>
    </row>
    <row r="4894" spans="11:12" x14ac:dyDescent="0.3">
      <c r="K4894" s="100">
        <v>371662081</v>
      </c>
      <c r="L4894" t="s">
        <v>5268</v>
      </c>
    </row>
    <row r="4895" spans="11:12" x14ac:dyDescent="0.3">
      <c r="K4895" s="100">
        <v>722152417</v>
      </c>
      <c r="L4895" t="s">
        <v>6544</v>
      </c>
    </row>
    <row r="4896" spans="11:12" x14ac:dyDescent="0.3">
      <c r="K4896" s="100">
        <v>191240251</v>
      </c>
      <c r="L4896" t="s">
        <v>2926</v>
      </c>
    </row>
    <row r="4897" spans="11:12" x14ac:dyDescent="0.3">
      <c r="K4897" s="100">
        <v>203330591</v>
      </c>
      <c r="L4897" t="s">
        <v>3336</v>
      </c>
    </row>
    <row r="4898" spans="11:12" x14ac:dyDescent="0.3">
      <c r="K4898" s="100">
        <v>505084705</v>
      </c>
      <c r="L4898" t="s">
        <v>5694</v>
      </c>
    </row>
    <row r="4899" spans="11:12" x14ac:dyDescent="0.3">
      <c r="K4899" s="100">
        <v>856562131</v>
      </c>
      <c r="L4899" t="s">
        <v>7099</v>
      </c>
    </row>
    <row r="4900" spans="11:12" x14ac:dyDescent="0.3">
      <c r="K4900" s="100">
        <v>207746530</v>
      </c>
      <c r="L4900" t="s">
        <v>3697</v>
      </c>
    </row>
    <row r="4901" spans="11:12" x14ac:dyDescent="0.3">
      <c r="K4901" s="100">
        <v>215978958</v>
      </c>
      <c r="L4901" t="s">
        <v>3961</v>
      </c>
    </row>
    <row r="4902" spans="11:12" x14ac:dyDescent="0.3">
      <c r="K4902" s="100">
        <v>203886415</v>
      </c>
      <c r="L4902" t="s">
        <v>3389</v>
      </c>
    </row>
    <row r="4903" spans="11:12" x14ac:dyDescent="0.3">
      <c r="K4903" s="100">
        <v>372417315</v>
      </c>
      <c r="L4903" t="s">
        <v>5272</v>
      </c>
    </row>
    <row r="4904" spans="11:12" x14ac:dyDescent="0.3">
      <c r="K4904" s="100">
        <v>400927600</v>
      </c>
      <c r="L4904" t="s">
        <v>5272</v>
      </c>
    </row>
    <row r="4905" spans="11:12" x14ac:dyDescent="0.3">
      <c r="K4905" s="100">
        <v>681219137</v>
      </c>
      <c r="L4905" t="s">
        <v>621</v>
      </c>
    </row>
    <row r="4906" spans="11:12" x14ac:dyDescent="0.3">
      <c r="K4906" s="100">
        <v>681219218</v>
      </c>
      <c r="L4906" t="s">
        <v>621</v>
      </c>
    </row>
    <row r="4907" spans="11:12" x14ac:dyDescent="0.3">
      <c r="K4907" s="100">
        <v>669854218</v>
      </c>
      <c r="L4907" t="s">
        <v>6212</v>
      </c>
    </row>
    <row r="4908" spans="11:12" x14ac:dyDescent="0.3">
      <c r="K4908" s="100">
        <v>286466540</v>
      </c>
      <c r="L4908" t="s">
        <v>4594</v>
      </c>
    </row>
    <row r="4909" spans="11:12" x14ac:dyDescent="0.3">
      <c r="K4909" s="100">
        <v>207718257</v>
      </c>
      <c r="L4909" t="s">
        <v>3691</v>
      </c>
    </row>
    <row r="4910" spans="11:12" x14ac:dyDescent="0.3">
      <c r="K4910" s="100">
        <v>123791339</v>
      </c>
      <c r="L4910" t="s">
        <v>2261</v>
      </c>
    </row>
    <row r="4911" spans="11:12" x14ac:dyDescent="0.3">
      <c r="K4911" s="100">
        <v>165466705</v>
      </c>
      <c r="L4911" t="s">
        <v>2687</v>
      </c>
    </row>
    <row r="4912" spans="11:12" x14ac:dyDescent="0.3">
      <c r="K4912" s="100">
        <v>116067420</v>
      </c>
      <c r="L4912" t="s">
        <v>2174</v>
      </c>
    </row>
    <row r="4913" spans="11:12" x14ac:dyDescent="0.3">
      <c r="K4913" s="100">
        <v>381651452</v>
      </c>
      <c r="L4913" t="s">
        <v>5305</v>
      </c>
    </row>
    <row r="4914" spans="11:12" x14ac:dyDescent="0.3">
      <c r="K4914" s="100">
        <v>198494828</v>
      </c>
      <c r="L4914" t="s">
        <v>2983</v>
      </c>
    </row>
    <row r="4915" spans="11:12" x14ac:dyDescent="0.3">
      <c r="K4915" s="100">
        <v>221058720</v>
      </c>
      <c r="L4915" t="s">
        <v>4013</v>
      </c>
    </row>
    <row r="4916" spans="11:12" x14ac:dyDescent="0.3">
      <c r="K4916" s="100">
        <v>938716994</v>
      </c>
      <c r="L4916" t="s">
        <v>7414</v>
      </c>
    </row>
    <row r="4917" spans="11:12" x14ac:dyDescent="0.3">
      <c r="K4917" s="100">
        <v>253548746</v>
      </c>
      <c r="L4917" t="s">
        <v>4299</v>
      </c>
    </row>
    <row r="4918" spans="11:12" x14ac:dyDescent="0.3">
      <c r="K4918" s="100">
        <v>116831180</v>
      </c>
      <c r="L4918" t="s">
        <v>2182</v>
      </c>
    </row>
    <row r="4919" spans="11:12" x14ac:dyDescent="0.3">
      <c r="K4919" s="100">
        <v>996400697</v>
      </c>
      <c r="L4919" t="s">
        <v>7575</v>
      </c>
    </row>
    <row r="4920" spans="11:12" x14ac:dyDescent="0.3">
      <c r="K4920" s="100">
        <v>198471828</v>
      </c>
      <c r="L4920" t="s">
        <v>2982</v>
      </c>
    </row>
    <row r="4921" spans="11:12" x14ac:dyDescent="0.3">
      <c r="K4921" s="100">
        <v>631455514</v>
      </c>
      <c r="L4921" t="s">
        <v>6022</v>
      </c>
    </row>
    <row r="4922" spans="11:12" x14ac:dyDescent="0.3">
      <c r="K4922" s="100">
        <v>464139044</v>
      </c>
      <c r="L4922" t="s">
        <v>5574</v>
      </c>
    </row>
    <row r="4923" spans="11:12" x14ac:dyDescent="0.3">
      <c r="K4923" s="100">
        <v>137747235</v>
      </c>
      <c r="L4923" t="s">
        <v>2449</v>
      </c>
    </row>
    <row r="4924" spans="11:12" x14ac:dyDescent="0.3">
      <c r="K4924" s="100">
        <v>955792297</v>
      </c>
      <c r="L4924" t="s">
        <v>7464</v>
      </c>
    </row>
    <row r="4925" spans="11:12" x14ac:dyDescent="0.3">
      <c r="K4925" s="100">
        <v>202086640</v>
      </c>
      <c r="L4925" t="s">
        <v>3214</v>
      </c>
    </row>
    <row r="4926" spans="11:12" x14ac:dyDescent="0.3">
      <c r="K4926" s="100">
        <v>201345374</v>
      </c>
      <c r="L4926" t="s">
        <v>3132</v>
      </c>
    </row>
    <row r="4927" spans="11:12" x14ac:dyDescent="0.3">
      <c r="K4927" s="100">
        <v>641321990</v>
      </c>
      <c r="L4927" t="s">
        <v>6079</v>
      </c>
    </row>
    <row r="4928" spans="11:12" x14ac:dyDescent="0.3">
      <c r="K4928" s="100">
        <v>544680560</v>
      </c>
      <c r="L4928" t="s">
        <v>5795</v>
      </c>
    </row>
    <row r="4929" spans="11:12" x14ac:dyDescent="0.3">
      <c r="K4929" s="100">
        <v>230922725</v>
      </c>
      <c r="L4929" t="s">
        <v>4105</v>
      </c>
    </row>
    <row r="4930" spans="11:12" x14ac:dyDescent="0.3">
      <c r="K4930" s="100">
        <v>201713349</v>
      </c>
      <c r="L4930" t="s">
        <v>3164</v>
      </c>
    </row>
    <row r="4931" spans="11:12" x14ac:dyDescent="0.3">
      <c r="K4931" s="100">
        <v>805716452</v>
      </c>
      <c r="L4931" t="s">
        <v>7000</v>
      </c>
    </row>
    <row r="4932" spans="11:12" x14ac:dyDescent="0.3">
      <c r="K4932" s="100">
        <v>276465406</v>
      </c>
      <c r="L4932" t="s">
        <v>4523</v>
      </c>
    </row>
    <row r="4933" spans="11:12" x14ac:dyDescent="0.3">
      <c r="K4933" s="100">
        <v>430460480</v>
      </c>
      <c r="L4933" t="s">
        <v>5474</v>
      </c>
    </row>
    <row r="4934" spans="11:12" x14ac:dyDescent="0.3">
      <c r="K4934" s="100">
        <v>654177449</v>
      </c>
      <c r="L4934" t="s">
        <v>6136</v>
      </c>
    </row>
    <row r="4935" spans="11:12" x14ac:dyDescent="0.3">
      <c r="K4935" s="100">
        <v>843904823</v>
      </c>
      <c r="L4935" t="s">
        <v>7067</v>
      </c>
    </row>
    <row r="4936" spans="11:12" x14ac:dyDescent="0.3">
      <c r="K4936" s="100">
        <v>720856778</v>
      </c>
      <c r="L4936" t="s">
        <v>6532</v>
      </c>
    </row>
    <row r="4937" spans="11:12" x14ac:dyDescent="0.3">
      <c r="K4937" s="100">
        <v>558401869</v>
      </c>
      <c r="L4937" t="s">
        <v>5823</v>
      </c>
    </row>
    <row r="4938" spans="11:12" x14ac:dyDescent="0.3">
      <c r="K4938" s="100">
        <v>267123934</v>
      </c>
      <c r="L4938" t="s">
        <v>4418</v>
      </c>
    </row>
    <row r="4939" spans="11:12" x14ac:dyDescent="0.3">
      <c r="K4939" s="100">
        <v>201298246</v>
      </c>
      <c r="L4939" t="s">
        <v>3127</v>
      </c>
    </row>
    <row r="4940" spans="11:12" x14ac:dyDescent="0.3">
      <c r="K4940" s="100">
        <v>135517607</v>
      </c>
      <c r="L4940" t="s">
        <v>2421</v>
      </c>
    </row>
    <row r="4941" spans="11:12" x14ac:dyDescent="0.3">
      <c r="K4941" s="100">
        <v>426600005</v>
      </c>
      <c r="L4941" t="s">
        <v>5461</v>
      </c>
    </row>
    <row r="4942" spans="11:12" x14ac:dyDescent="0.3">
      <c r="K4942" s="100">
        <v>228769924</v>
      </c>
      <c r="L4942" t="s">
        <v>4081</v>
      </c>
    </row>
    <row r="4943" spans="11:12" x14ac:dyDescent="0.3">
      <c r="K4943" s="100">
        <v>640552573</v>
      </c>
      <c r="L4943" t="s">
        <v>6076</v>
      </c>
    </row>
    <row r="4944" spans="11:12" x14ac:dyDescent="0.3">
      <c r="K4944" s="100">
        <v>209009320</v>
      </c>
      <c r="L4944" t="s">
        <v>3790</v>
      </c>
    </row>
    <row r="4945" spans="11:12" x14ac:dyDescent="0.3">
      <c r="K4945" s="100">
        <v>500634260</v>
      </c>
      <c r="L4945" t="s">
        <v>5685</v>
      </c>
    </row>
    <row r="4946" spans="11:12" x14ac:dyDescent="0.3">
      <c r="K4946" s="100">
        <v>902820612</v>
      </c>
      <c r="L4946" t="s">
        <v>7285</v>
      </c>
    </row>
    <row r="4947" spans="11:12" x14ac:dyDescent="0.3">
      <c r="K4947" s="100">
        <v>206122847</v>
      </c>
      <c r="L4947" t="s">
        <v>3567</v>
      </c>
    </row>
    <row r="4948" spans="11:12" x14ac:dyDescent="0.3">
      <c r="K4948" s="100">
        <v>980680410</v>
      </c>
      <c r="L4948" t="s">
        <v>7537</v>
      </c>
    </row>
    <row r="4949" spans="11:12" x14ac:dyDescent="0.3">
      <c r="K4949" s="100">
        <v>202988803</v>
      </c>
      <c r="L4949" t="s">
        <v>3304</v>
      </c>
    </row>
    <row r="4950" spans="11:12" x14ac:dyDescent="0.3">
      <c r="K4950" s="100">
        <v>207285737</v>
      </c>
      <c r="L4950" t="s">
        <v>3647</v>
      </c>
    </row>
    <row r="4951" spans="11:12" x14ac:dyDescent="0.3">
      <c r="K4951" s="100">
        <v>677987758</v>
      </c>
      <c r="L4951" t="s">
        <v>6266</v>
      </c>
    </row>
    <row r="4952" spans="11:12" x14ac:dyDescent="0.3">
      <c r="K4952" s="100">
        <v>731241597</v>
      </c>
      <c r="L4952" t="s">
        <v>6623</v>
      </c>
    </row>
    <row r="4953" spans="11:12" x14ac:dyDescent="0.3">
      <c r="K4953" s="100">
        <v>204376880</v>
      </c>
      <c r="L4953" t="s">
        <v>3450</v>
      </c>
    </row>
    <row r="4954" spans="11:12" x14ac:dyDescent="0.3">
      <c r="K4954" s="100">
        <v>927150212</v>
      </c>
      <c r="L4954" t="s">
        <v>7385</v>
      </c>
    </row>
    <row r="4955" spans="11:12" x14ac:dyDescent="0.3">
      <c r="K4955" s="100">
        <v>204094070</v>
      </c>
      <c r="L4955" t="s">
        <v>3408</v>
      </c>
    </row>
    <row r="4956" spans="11:12" x14ac:dyDescent="0.3">
      <c r="K4956" s="100">
        <v>296205556</v>
      </c>
      <c r="L4956" t="s">
        <v>4688</v>
      </c>
    </row>
    <row r="4957" spans="11:12" x14ac:dyDescent="0.3">
      <c r="K4957" s="100">
        <v>210019778</v>
      </c>
      <c r="L4957" t="s">
        <v>3880</v>
      </c>
    </row>
    <row r="4958" spans="11:12" x14ac:dyDescent="0.3">
      <c r="K4958" s="100">
        <v>956050251</v>
      </c>
      <c r="L4958" t="s">
        <v>7465</v>
      </c>
    </row>
    <row r="4959" spans="11:12" x14ac:dyDescent="0.3">
      <c r="K4959" s="100">
        <v>479778086</v>
      </c>
      <c r="L4959" t="s">
        <v>5643</v>
      </c>
    </row>
    <row r="4960" spans="11:12" x14ac:dyDescent="0.3">
      <c r="K4960" s="100">
        <v>722474856</v>
      </c>
      <c r="L4960" t="s">
        <v>6549</v>
      </c>
    </row>
    <row r="4961" spans="11:12" x14ac:dyDescent="0.3">
      <c r="K4961" s="100">
        <v>200325318</v>
      </c>
      <c r="L4961" t="s">
        <v>3034</v>
      </c>
    </row>
    <row r="4962" spans="11:12" x14ac:dyDescent="0.3">
      <c r="K4962" s="100">
        <v>205063121</v>
      </c>
      <c r="L4962" t="s">
        <v>3508</v>
      </c>
    </row>
    <row r="4963" spans="11:12" x14ac:dyDescent="0.3">
      <c r="K4963" s="100">
        <v>207481337</v>
      </c>
      <c r="L4963" t="s">
        <v>3674</v>
      </c>
    </row>
    <row r="4964" spans="11:12" x14ac:dyDescent="0.3">
      <c r="K4964" s="100">
        <v>577559600</v>
      </c>
      <c r="L4964" t="s">
        <v>5867</v>
      </c>
    </row>
    <row r="4965" spans="11:12" x14ac:dyDescent="0.3">
      <c r="K4965" s="100">
        <v>508003528</v>
      </c>
      <c r="L4965" t="s">
        <v>5707</v>
      </c>
    </row>
    <row r="4966" spans="11:12" x14ac:dyDescent="0.3">
      <c r="K4966" s="100">
        <v>222509214</v>
      </c>
      <c r="L4966" t="s">
        <v>4025</v>
      </c>
    </row>
    <row r="4967" spans="11:12" x14ac:dyDescent="0.3">
      <c r="K4967" s="100">
        <v>203686046</v>
      </c>
      <c r="L4967" t="s">
        <v>3367</v>
      </c>
    </row>
    <row r="4968" spans="11:12" x14ac:dyDescent="0.3">
      <c r="K4968" s="100">
        <v>200153786</v>
      </c>
      <c r="L4968" t="s">
        <v>3013</v>
      </c>
    </row>
    <row r="4969" spans="11:12" x14ac:dyDescent="0.3">
      <c r="K4969" s="100">
        <v>375198630</v>
      </c>
      <c r="L4969" t="s">
        <v>5288</v>
      </c>
    </row>
    <row r="4970" spans="11:12" x14ac:dyDescent="0.3">
      <c r="K4970" s="100">
        <v>319833161</v>
      </c>
      <c r="L4970" t="s">
        <v>4879</v>
      </c>
    </row>
    <row r="4971" spans="11:12" x14ac:dyDescent="0.3">
      <c r="K4971" s="100">
        <v>209377407</v>
      </c>
      <c r="L4971" t="s">
        <v>3814</v>
      </c>
    </row>
    <row r="4972" spans="11:12" x14ac:dyDescent="0.3">
      <c r="K4972" s="100">
        <v>875996169</v>
      </c>
      <c r="L4972" t="s">
        <v>7172</v>
      </c>
    </row>
    <row r="4973" spans="11:12" x14ac:dyDescent="0.3">
      <c r="K4973" s="100">
        <v>202472600</v>
      </c>
      <c r="L4973" t="s">
        <v>3252</v>
      </c>
    </row>
    <row r="4974" spans="11:12" x14ac:dyDescent="0.3">
      <c r="K4974" s="100">
        <v>681808760</v>
      </c>
      <c r="L4974" t="s">
        <v>6300</v>
      </c>
    </row>
    <row r="4975" spans="11:12" x14ac:dyDescent="0.3">
      <c r="K4975" s="100">
        <v>205172616</v>
      </c>
      <c r="L4975" t="s">
        <v>3519</v>
      </c>
    </row>
    <row r="4976" spans="11:12" x14ac:dyDescent="0.3">
      <c r="K4976" s="100">
        <v>209480281</v>
      </c>
      <c r="L4976" t="s">
        <v>3818</v>
      </c>
    </row>
    <row r="4977" spans="11:12" x14ac:dyDescent="0.3">
      <c r="K4977" s="100">
        <v>208144899</v>
      </c>
      <c r="L4977" t="s">
        <v>3732</v>
      </c>
    </row>
    <row r="4978" spans="11:12" x14ac:dyDescent="0.3">
      <c r="K4978" s="100">
        <v>202395896</v>
      </c>
      <c r="L4978" t="s">
        <v>3245</v>
      </c>
    </row>
    <row r="4979" spans="11:12" x14ac:dyDescent="0.3">
      <c r="K4979" s="100">
        <v>730685750</v>
      </c>
      <c r="L4979" t="s">
        <v>6614</v>
      </c>
    </row>
    <row r="4980" spans="11:12" x14ac:dyDescent="0.3">
      <c r="K4980" s="100">
        <v>632245432</v>
      </c>
      <c r="L4980" t="s">
        <v>6030</v>
      </c>
    </row>
    <row r="4981" spans="11:12" x14ac:dyDescent="0.3">
      <c r="K4981" s="100">
        <v>758923916</v>
      </c>
      <c r="L4981" t="s">
        <v>6697</v>
      </c>
    </row>
    <row r="4982" spans="11:12" x14ac:dyDescent="0.3">
      <c r="K4982" s="100">
        <v>626002390</v>
      </c>
      <c r="L4982" t="s">
        <v>5978</v>
      </c>
    </row>
    <row r="4983" spans="11:12" x14ac:dyDescent="0.3">
      <c r="K4983" s="100">
        <v>854229524</v>
      </c>
      <c r="L4983" t="s">
        <v>7086</v>
      </c>
    </row>
    <row r="4984" spans="11:12" x14ac:dyDescent="0.3">
      <c r="K4984" s="100">
        <v>207294995</v>
      </c>
      <c r="L4984" t="s">
        <v>3651</v>
      </c>
    </row>
    <row r="4985" spans="11:12" x14ac:dyDescent="0.3">
      <c r="K4985" s="100">
        <v>780971754</v>
      </c>
      <c r="L4985" t="s">
        <v>6870</v>
      </c>
    </row>
    <row r="4986" spans="11:12" x14ac:dyDescent="0.3">
      <c r="K4986" s="100">
        <v>925985570</v>
      </c>
      <c r="L4986" t="s">
        <v>7382</v>
      </c>
    </row>
    <row r="4987" spans="11:12" x14ac:dyDescent="0.3">
      <c r="K4987" s="100">
        <v>366926895</v>
      </c>
      <c r="L4987" t="s">
        <v>5237</v>
      </c>
    </row>
    <row r="4988" spans="11:12" x14ac:dyDescent="0.3">
      <c r="K4988" s="100">
        <v>531816102</v>
      </c>
      <c r="L4988" t="s">
        <v>5762</v>
      </c>
    </row>
    <row r="4989" spans="11:12" x14ac:dyDescent="0.3">
      <c r="K4989" s="100">
        <v>362822343</v>
      </c>
      <c r="L4989" t="s">
        <v>5205</v>
      </c>
    </row>
    <row r="4990" spans="11:12" x14ac:dyDescent="0.3">
      <c r="K4990" s="100">
        <v>722674839</v>
      </c>
      <c r="L4990" t="s">
        <v>6553</v>
      </c>
    </row>
    <row r="4991" spans="11:12" x14ac:dyDescent="0.3">
      <c r="K4991" s="100">
        <v>201578715</v>
      </c>
      <c r="L4991" t="s">
        <v>3155</v>
      </c>
    </row>
    <row r="4992" spans="11:12" x14ac:dyDescent="0.3">
      <c r="K4992" s="100">
        <v>215481816</v>
      </c>
      <c r="L4992" t="s">
        <v>3155</v>
      </c>
    </row>
    <row r="4993" spans="11:12" x14ac:dyDescent="0.3">
      <c r="K4993" s="100">
        <v>329165043</v>
      </c>
      <c r="L4993" t="s">
        <v>3155</v>
      </c>
    </row>
    <row r="4994" spans="11:12" x14ac:dyDescent="0.3">
      <c r="K4994" s="100">
        <v>497196183</v>
      </c>
      <c r="L4994" t="s">
        <v>5677</v>
      </c>
    </row>
    <row r="4995" spans="11:12" x14ac:dyDescent="0.3">
      <c r="K4995" s="100">
        <v>120505653</v>
      </c>
      <c r="L4995" t="s">
        <v>2225</v>
      </c>
    </row>
    <row r="4996" spans="11:12" x14ac:dyDescent="0.3">
      <c r="K4996" s="100">
        <v>187068878</v>
      </c>
      <c r="L4996" t="s">
        <v>2891</v>
      </c>
    </row>
    <row r="4997" spans="11:12" x14ac:dyDescent="0.3">
      <c r="K4997" s="100">
        <v>695146833</v>
      </c>
      <c r="L4997" t="s">
        <v>6420</v>
      </c>
    </row>
    <row r="4998" spans="11:12" x14ac:dyDescent="0.3">
      <c r="K4998" s="100">
        <v>165632265</v>
      </c>
      <c r="L4998" t="s">
        <v>2689</v>
      </c>
    </row>
    <row r="4999" spans="11:12" x14ac:dyDescent="0.3">
      <c r="K4999" s="100">
        <v>272034214</v>
      </c>
      <c r="L4999" t="s">
        <v>4483</v>
      </c>
    </row>
    <row r="5000" spans="11:12" x14ac:dyDescent="0.3">
      <c r="K5000" s="100">
        <v>209808852</v>
      </c>
      <c r="L5000" t="s">
        <v>3858</v>
      </c>
    </row>
    <row r="5001" spans="11:12" x14ac:dyDescent="0.3">
      <c r="K5001" s="100">
        <v>228742430</v>
      </c>
      <c r="L5001" t="s">
        <v>4080</v>
      </c>
    </row>
    <row r="5002" spans="11:12" x14ac:dyDescent="0.3">
      <c r="K5002" s="100">
        <v>493329901</v>
      </c>
      <c r="L5002" t="s">
        <v>5669</v>
      </c>
    </row>
    <row r="5003" spans="11:12" x14ac:dyDescent="0.3">
      <c r="K5003" s="100">
        <v>208490060</v>
      </c>
      <c r="L5003" t="s">
        <v>3762</v>
      </c>
    </row>
    <row r="5004" spans="11:12" x14ac:dyDescent="0.3">
      <c r="K5004" s="100">
        <v>208698923</v>
      </c>
      <c r="L5004" t="s">
        <v>3762</v>
      </c>
    </row>
    <row r="5005" spans="11:12" x14ac:dyDescent="0.3">
      <c r="K5005" s="100">
        <v>201113396</v>
      </c>
      <c r="L5005" t="s">
        <v>3106</v>
      </c>
    </row>
    <row r="5006" spans="11:12" x14ac:dyDescent="0.3">
      <c r="K5006" s="100">
        <v>399523745</v>
      </c>
      <c r="L5006" t="s">
        <v>5379</v>
      </c>
    </row>
    <row r="5007" spans="11:12" x14ac:dyDescent="0.3">
      <c r="K5007" s="100">
        <v>200929995</v>
      </c>
      <c r="L5007" t="s">
        <v>3089</v>
      </c>
    </row>
    <row r="5008" spans="11:12" x14ac:dyDescent="0.3">
      <c r="K5008" s="100">
        <v>363921108</v>
      </c>
      <c r="L5008" t="s">
        <v>5218</v>
      </c>
    </row>
    <row r="5009" spans="11:12" x14ac:dyDescent="0.3">
      <c r="K5009" s="100">
        <v>319766014</v>
      </c>
      <c r="L5009" t="s">
        <v>4877</v>
      </c>
    </row>
    <row r="5010" spans="11:12" x14ac:dyDescent="0.3">
      <c r="K5010" s="100">
        <v>207713826</v>
      </c>
      <c r="L5010" t="s">
        <v>3690</v>
      </c>
    </row>
    <row r="5011" spans="11:12" x14ac:dyDescent="0.3">
      <c r="K5011" s="100">
        <v>283439054</v>
      </c>
      <c r="L5011" t="s">
        <v>3690</v>
      </c>
    </row>
    <row r="5012" spans="11:12" x14ac:dyDescent="0.3">
      <c r="K5012" s="100">
        <v>253912730</v>
      </c>
      <c r="L5012" t="s">
        <v>4303</v>
      </c>
    </row>
    <row r="5013" spans="11:12" x14ac:dyDescent="0.3">
      <c r="K5013" s="100">
        <v>258534942</v>
      </c>
      <c r="L5013" t="s">
        <v>4339</v>
      </c>
    </row>
    <row r="5014" spans="11:12" x14ac:dyDescent="0.3">
      <c r="K5014" s="100">
        <v>204138525</v>
      </c>
      <c r="L5014" t="s">
        <v>3415</v>
      </c>
    </row>
    <row r="5015" spans="11:12" x14ac:dyDescent="0.3">
      <c r="K5015" s="100">
        <v>623759792</v>
      </c>
      <c r="L5015" t="s">
        <v>5966</v>
      </c>
    </row>
    <row r="5016" spans="11:12" x14ac:dyDescent="0.3">
      <c r="K5016" s="100">
        <v>674071957</v>
      </c>
      <c r="L5016" t="s">
        <v>6240</v>
      </c>
    </row>
    <row r="5017" spans="11:12" x14ac:dyDescent="0.3">
      <c r="K5017" s="100">
        <v>773862737</v>
      </c>
      <c r="L5017" t="s">
        <v>6819</v>
      </c>
    </row>
    <row r="5018" spans="11:12" x14ac:dyDescent="0.3">
      <c r="K5018" s="100">
        <v>509418420</v>
      </c>
      <c r="L5018" t="s">
        <v>5710</v>
      </c>
    </row>
    <row r="5019" spans="11:12" x14ac:dyDescent="0.3">
      <c r="K5019" s="100">
        <v>960178190</v>
      </c>
      <c r="L5019" t="s">
        <v>7478</v>
      </c>
    </row>
    <row r="5020" spans="11:12" x14ac:dyDescent="0.3">
      <c r="K5020" s="100">
        <v>205028063</v>
      </c>
      <c r="L5020" t="s">
        <v>3505</v>
      </c>
    </row>
    <row r="5021" spans="11:12" x14ac:dyDescent="0.3">
      <c r="K5021" s="100">
        <v>205185182</v>
      </c>
      <c r="L5021" t="s">
        <v>3520</v>
      </c>
    </row>
    <row r="5022" spans="11:12" x14ac:dyDescent="0.3">
      <c r="K5022" s="100">
        <v>579951320</v>
      </c>
      <c r="L5022" t="s">
        <v>5875</v>
      </c>
    </row>
    <row r="5023" spans="11:12" x14ac:dyDescent="0.3">
      <c r="K5023" s="100">
        <v>728851473</v>
      </c>
      <c r="L5023" t="s">
        <v>6589</v>
      </c>
    </row>
    <row r="5024" spans="11:12" x14ac:dyDescent="0.3">
      <c r="K5024" s="100">
        <v>868371250</v>
      </c>
      <c r="L5024" t="s">
        <v>7138</v>
      </c>
    </row>
    <row r="5025" spans="11:12" x14ac:dyDescent="0.3">
      <c r="K5025" s="100">
        <v>644343430</v>
      </c>
      <c r="L5025" t="s">
        <v>6097</v>
      </c>
    </row>
    <row r="5026" spans="11:12" x14ac:dyDescent="0.3">
      <c r="K5026" s="100" t="s">
        <v>1934</v>
      </c>
      <c r="L5026" t="s">
        <v>7691</v>
      </c>
    </row>
    <row r="5027" spans="11:12" x14ac:dyDescent="0.3">
      <c r="K5027" s="100">
        <v>202872705</v>
      </c>
      <c r="L5027" t="s">
        <v>3291</v>
      </c>
    </row>
    <row r="5028" spans="11:12" x14ac:dyDescent="0.3">
      <c r="K5028" s="100">
        <v>762394472</v>
      </c>
      <c r="L5028" t="s">
        <v>6714</v>
      </c>
    </row>
    <row r="5029" spans="11:12" x14ac:dyDescent="0.3">
      <c r="K5029" s="100">
        <v>281985833</v>
      </c>
      <c r="L5029" t="s">
        <v>4561</v>
      </c>
    </row>
    <row r="5030" spans="11:12" x14ac:dyDescent="0.3">
      <c r="K5030" s="100">
        <v>806692417</v>
      </c>
      <c r="L5030" t="s">
        <v>7009</v>
      </c>
    </row>
    <row r="5031" spans="11:12" x14ac:dyDescent="0.3">
      <c r="K5031" s="100">
        <v>500013087</v>
      </c>
      <c r="L5031" t="s">
        <v>5682</v>
      </c>
    </row>
    <row r="5032" spans="11:12" x14ac:dyDescent="0.3">
      <c r="K5032" s="100">
        <v>763405095</v>
      </c>
      <c r="L5032" t="s">
        <v>6725</v>
      </c>
    </row>
    <row r="5033" spans="11:12" x14ac:dyDescent="0.3">
      <c r="K5033" s="100">
        <v>207856920</v>
      </c>
      <c r="L5033" t="s">
        <v>3711</v>
      </c>
    </row>
    <row r="5034" spans="11:12" x14ac:dyDescent="0.3">
      <c r="K5034" s="100">
        <v>207474255</v>
      </c>
      <c r="L5034" t="s">
        <v>3673</v>
      </c>
    </row>
    <row r="5035" spans="11:12" x14ac:dyDescent="0.3">
      <c r="K5035" s="100">
        <v>219395027</v>
      </c>
      <c r="L5035" t="s">
        <v>3998</v>
      </c>
    </row>
    <row r="5036" spans="11:12" x14ac:dyDescent="0.3">
      <c r="K5036" s="100">
        <v>766039499</v>
      </c>
      <c r="L5036" t="s">
        <v>6750</v>
      </c>
    </row>
    <row r="5037" spans="11:12" x14ac:dyDescent="0.3">
      <c r="K5037" s="100">
        <v>201897829</v>
      </c>
      <c r="L5037" t="s">
        <v>3194</v>
      </c>
    </row>
    <row r="5038" spans="11:12" x14ac:dyDescent="0.3">
      <c r="K5038" s="100">
        <v>367049316</v>
      </c>
      <c r="L5038" t="s">
        <v>5238</v>
      </c>
    </row>
    <row r="5039" spans="11:12" x14ac:dyDescent="0.3">
      <c r="K5039" s="100">
        <v>169030880</v>
      </c>
      <c r="L5039" t="s">
        <v>2725</v>
      </c>
    </row>
    <row r="5040" spans="11:12" x14ac:dyDescent="0.3">
      <c r="K5040" s="100">
        <v>105737289</v>
      </c>
      <c r="L5040" t="s">
        <v>2060</v>
      </c>
    </row>
    <row r="5041" spans="11:12" x14ac:dyDescent="0.3">
      <c r="K5041" s="100">
        <v>326848468</v>
      </c>
      <c r="L5041" t="s">
        <v>2060</v>
      </c>
    </row>
    <row r="5042" spans="11:12" x14ac:dyDescent="0.3">
      <c r="K5042" s="100" t="s">
        <v>1945</v>
      </c>
      <c r="L5042" t="s">
        <v>7604</v>
      </c>
    </row>
    <row r="5043" spans="11:12" x14ac:dyDescent="0.3">
      <c r="K5043" s="100">
        <v>136933884</v>
      </c>
      <c r="L5043" t="s">
        <v>2433</v>
      </c>
    </row>
    <row r="5044" spans="11:12" x14ac:dyDescent="0.3">
      <c r="K5044" s="100">
        <v>167591060</v>
      </c>
      <c r="L5044" t="s">
        <v>2711</v>
      </c>
    </row>
    <row r="5045" spans="11:12" x14ac:dyDescent="0.3">
      <c r="K5045" s="100">
        <v>244582303</v>
      </c>
      <c r="L5045" t="s">
        <v>4220</v>
      </c>
    </row>
    <row r="5046" spans="11:12" x14ac:dyDescent="0.3">
      <c r="K5046" s="100">
        <v>278768864</v>
      </c>
      <c r="L5046" t="s">
        <v>4541</v>
      </c>
    </row>
    <row r="5047" spans="11:12" x14ac:dyDescent="0.3">
      <c r="K5047" s="100">
        <v>324146032</v>
      </c>
      <c r="L5047" t="s">
        <v>4541</v>
      </c>
    </row>
    <row r="5048" spans="11:12" x14ac:dyDescent="0.3">
      <c r="K5048" s="100">
        <v>325335858</v>
      </c>
      <c r="L5048" t="s">
        <v>4541</v>
      </c>
    </row>
    <row r="5049" spans="11:12" x14ac:dyDescent="0.3">
      <c r="K5049" s="100">
        <v>342002056</v>
      </c>
      <c r="L5049" t="s">
        <v>5037</v>
      </c>
    </row>
    <row r="5050" spans="11:12" x14ac:dyDescent="0.3">
      <c r="K5050" s="100">
        <v>252007520</v>
      </c>
      <c r="L5050" t="s">
        <v>661</v>
      </c>
    </row>
    <row r="5051" spans="11:12" x14ac:dyDescent="0.3">
      <c r="K5051" s="100">
        <v>282410087</v>
      </c>
      <c r="L5051" t="s">
        <v>4569</v>
      </c>
    </row>
    <row r="5052" spans="11:12" x14ac:dyDescent="0.3">
      <c r="K5052" s="100">
        <v>893853456</v>
      </c>
      <c r="L5052" t="s">
        <v>4569</v>
      </c>
    </row>
    <row r="5053" spans="11:12" x14ac:dyDescent="0.3">
      <c r="K5053" s="100">
        <v>217513502</v>
      </c>
      <c r="L5053" t="s">
        <v>3978</v>
      </c>
    </row>
    <row r="5054" spans="11:12" x14ac:dyDescent="0.3">
      <c r="K5054" s="100">
        <v>248341327</v>
      </c>
      <c r="L5054" t="s">
        <v>3978</v>
      </c>
    </row>
    <row r="5055" spans="11:12" x14ac:dyDescent="0.3">
      <c r="K5055" s="100">
        <v>120669532</v>
      </c>
      <c r="L5055" t="s">
        <v>2228</v>
      </c>
    </row>
    <row r="5056" spans="11:12" x14ac:dyDescent="0.3">
      <c r="K5056" s="100">
        <v>134647248</v>
      </c>
      <c r="L5056" t="s">
        <v>2413</v>
      </c>
    </row>
    <row r="5057" spans="11:12" x14ac:dyDescent="0.3">
      <c r="K5057" s="100">
        <v>180027599</v>
      </c>
      <c r="L5057" t="s">
        <v>2413</v>
      </c>
    </row>
    <row r="5058" spans="11:12" x14ac:dyDescent="0.3">
      <c r="K5058" s="100">
        <v>353336282</v>
      </c>
      <c r="L5058" t="s">
        <v>5130</v>
      </c>
    </row>
    <row r="5059" spans="11:12" x14ac:dyDescent="0.3">
      <c r="K5059" s="100">
        <v>780631031</v>
      </c>
      <c r="L5059" t="s">
        <v>6869</v>
      </c>
    </row>
    <row r="5060" spans="11:12" x14ac:dyDescent="0.3">
      <c r="K5060" s="100">
        <v>113395362</v>
      </c>
      <c r="L5060" t="s">
        <v>2144</v>
      </c>
    </row>
    <row r="5061" spans="11:12" x14ac:dyDescent="0.3">
      <c r="K5061" s="100">
        <v>176435607</v>
      </c>
      <c r="L5061" t="s">
        <v>2803</v>
      </c>
    </row>
    <row r="5062" spans="11:12" x14ac:dyDescent="0.3">
      <c r="K5062" s="100">
        <v>676105271</v>
      </c>
      <c r="L5062" t="s">
        <v>6258</v>
      </c>
    </row>
    <row r="5063" spans="11:12" x14ac:dyDescent="0.3">
      <c r="K5063" s="100">
        <v>645461991</v>
      </c>
      <c r="L5063" t="s">
        <v>6105</v>
      </c>
    </row>
    <row r="5064" spans="11:12" x14ac:dyDescent="0.3">
      <c r="K5064" s="100">
        <v>890378714</v>
      </c>
      <c r="L5064" t="s">
        <v>7228</v>
      </c>
    </row>
    <row r="5065" spans="11:12" x14ac:dyDescent="0.3">
      <c r="K5065" s="100">
        <v>125482546</v>
      </c>
      <c r="L5065" t="s">
        <v>2288</v>
      </c>
    </row>
    <row r="5066" spans="11:12" x14ac:dyDescent="0.3">
      <c r="K5066" s="100">
        <v>339778671</v>
      </c>
      <c r="L5066" t="s">
        <v>2288</v>
      </c>
    </row>
    <row r="5067" spans="11:12" x14ac:dyDescent="0.3">
      <c r="K5067" s="100">
        <v>206849889</v>
      </c>
      <c r="L5067" t="s">
        <v>3613</v>
      </c>
    </row>
    <row r="5068" spans="11:12" x14ac:dyDescent="0.3">
      <c r="K5068" s="100">
        <v>173155069</v>
      </c>
      <c r="L5068" t="s">
        <v>2769</v>
      </c>
    </row>
    <row r="5069" spans="11:12" x14ac:dyDescent="0.3">
      <c r="K5069" s="100">
        <v>571069326</v>
      </c>
      <c r="L5069" t="s">
        <v>5844</v>
      </c>
    </row>
    <row r="5070" spans="11:12" x14ac:dyDescent="0.3">
      <c r="K5070" s="100">
        <v>531590848</v>
      </c>
      <c r="L5070" t="s">
        <v>1821</v>
      </c>
    </row>
    <row r="5071" spans="11:12" x14ac:dyDescent="0.3">
      <c r="K5071" s="100">
        <v>697914110</v>
      </c>
      <c r="L5071" t="s">
        <v>6441</v>
      </c>
    </row>
    <row r="5072" spans="11:12" x14ac:dyDescent="0.3">
      <c r="K5072" s="100">
        <v>329720829</v>
      </c>
      <c r="L5072" t="s">
        <v>4947</v>
      </c>
    </row>
    <row r="5073" spans="11:12" x14ac:dyDescent="0.3">
      <c r="K5073" s="100">
        <v>213700995</v>
      </c>
      <c r="L5073" t="s">
        <v>3945</v>
      </c>
    </row>
    <row r="5074" spans="11:12" x14ac:dyDescent="0.3">
      <c r="K5074" s="100">
        <v>204120784</v>
      </c>
      <c r="L5074" t="s">
        <v>3410</v>
      </c>
    </row>
    <row r="5075" spans="11:12" x14ac:dyDescent="0.3">
      <c r="K5075" s="100">
        <v>258889886</v>
      </c>
      <c r="L5075" t="s">
        <v>4345</v>
      </c>
    </row>
    <row r="5076" spans="11:12" x14ac:dyDescent="0.3">
      <c r="K5076" s="100">
        <v>208205640</v>
      </c>
      <c r="L5076" t="s">
        <v>3736</v>
      </c>
    </row>
    <row r="5077" spans="11:12" x14ac:dyDescent="0.3">
      <c r="K5077" s="100">
        <v>907610454</v>
      </c>
      <c r="L5077" t="s">
        <v>7315</v>
      </c>
    </row>
    <row r="5078" spans="11:12" x14ac:dyDescent="0.3">
      <c r="K5078" s="100">
        <v>261095599</v>
      </c>
      <c r="L5078" t="s">
        <v>4360</v>
      </c>
    </row>
    <row r="5079" spans="11:12" x14ac:dyDescent="0.3">
      <c r="K5079" s="100">
        <v>553658748</v>
      </c>
      <c r="L5079" t="s">
        <v>5816</v>
      </c>
    </row>
    <row r="5080" spans="11:12" x14ac:dyDescent="0.3">
      <c r="K5080" s="100">
        <v>752685002</v>
      </c>
      <c r="L5080" t="s">
        <v>6681</v>
      </c>
    </row>
    <row r="5081" spans="11:12" x14ac:dyDescent="0.3">
      <c r="K5081" s="100">
        <v>301027842</v>
      </c>
      <c r="L5081" t="s">
        <v>4718</v>
      </c>
    </row>
    <row r="5082" spans="11:12" x14ac:dyDescent="0.3">
      <c r="K5082" s="100">
        <v>977841356</v>
      </c>
      <c r="L5082" t="s">
        <v>1437</v>
      </c>
    </row>
    <row r="5083" spans="11:12" x14ac:dyDescent="0.3">
      <c r="K5083" s="100">
        <v>101817717</v>
      </c>
      <c r="L5083" t="s">
        <v>2004</v>
      </c>
    </row>
    <row r="5084" spans="11:12" x14ac:dyDescent="0.3">
      <c r="K5084" s="100">
        <v>209538589</v>
      </c>
      <c r="L5084" t="s">
        <v>3824</v>
      </c>
    </row>
    <row r="5085" spans="11:12" x14ac:dyDescent="0.3">
      <c r="K5085" s="100">
        <v>773169330</v>
      </c>
      <c r="L5085" t="s">
        <v>6815</v>
      </c>
    </row>
    <row r="5086" spans="11:12" x14ac:dyDescent="0.3">
      <c r="K5086" s="100">
        <v>478055960</v>
      </c>
      <c r="L5086" t="s">
        <v>5637</v>
      </c>
    </row>
    <row r="5087" spans="11:12" x14ac:dyDescent="0.3">
      <c r="K5087" s="100">
        <v>631584691</v>
      </c>
      <c r="L5087" t="s">
        <v>6023</v>
      </c>
    </row>
    <row r="5088" spans="11:12" x14ac:dyDescent="0.3">
      <c r="K5088" s="100">
        <v>630975832</v>
      </c>
      <c r="L5088" t="s">
        <v>6013</v>
      </c>
    </row>
    <row r="5089" spans="11:12" x14ac:dyDescent="0.3">
      <c r="K5089" s="100">
        <v>316196977</v>
      </c>
      <c r="L5089" t="s">
        <v>4844</v>
      </c>
    </row>
    <row r="5090" spans="11:12" x14ac:dyDescent="0.3">
      <c r="K5090" s="100">
        <v>729244260</v>
      </c>
      <c r="L5090" t="s">
        <v>6598</v>
      </c>
    </row>
    <row r="5091" spans="11:12" x14ac:dyDescent="0.3">
      <c r="K5091" s="100">
        <v>902098453</v>
      </c>
      <c r="L5091" t="s">
        <v>6598</v>
      </c>
    </row>
    <row r="5092" spans="11:12" x14ac:dyDescent="0.3">
      <c r="K5092" s="100">
        <v>763092933</v>
      </c>
      <c r="L5092" t="s">
        <v>6721</v>
      </c>
    </row>
    <row r="5093" spans="11:12" x14ac:dyDescent="0.3">
      <c r="K5093" s="100">
        <v>339617627</v>
      </c>
      <c r="L5093" t="s">
        <v>5014</v>
      </c>
    </row>
    <row r="5094" spans="11:12" x14ac:dyDescent="0.3">
      <c r="K5094" s="100">
        <v>898721655</v>
      </c>
      <c r="L5094" t="s">
        <v>7264</v>
      </c>
    </row>
    <row r="5095" spans="11:12" x14ac:dyDescent="0.3">
      <c r="K5095" s="100">
        <v>188932347</v>
      </c>
      <c r="L5095" t="s">
        <v>2910</v>
      </c>
    </row>
    <row r="5096" spans="11:12" x14ac:dyDescent="0.3">
      <c r="K5096" s="100">
        <v>366817115</v>
      </c>
      <c r="L5096" t="s">
        <v>5235</v>
      </c>
    </row>
    <row r="5097" spans="11:12" x14ac:dyDescent="0.3">
      <c r="K5097" s="100">
        <v>678337900</v>
      </c>
      <c r="L5097" t="s">
        <v>6269</v>
      </c>
    </row>
    <row r="5098" spans="11:12" x14ac:dyDescent="0.3">
      <c r="K5098" s="100">
        <v>201563786</v>
      </c>
      <c r="L5098" t="s">
        <v>3151</v>
      </c>
    </row>
    <row r="5099" spans="11:12" x14ac:dyDescent="0.3">
      <c r="K5099" s="100">
        <v>681533400</v>
      </c>
      <c r="L5099" t="s">
        <v>6297</v>
      </c>
    </row>
    <row r="5100" spans="11:12" x14ac:dyDescent="0.3">
      <c r="K5100" s="100">
        <v>200932494</v>
      </c>
      <c r="L5100" t="s">
        <v>3091</v>
      </c>
    </row>
    <row r="5101" spans="11:12" x14ac:dyDescent="0.3">
      <c r="K5101" s="100">
        <v>778217139</v>
      </c>
      <c r="L5101" t="s">
        <v>6850</v>
      </c>
    </row>
    <row r="5102" spans="11:12" x14ac:dyDescent="0.3">
      <c r="K5102" s="100">
        <v>201483915</v>
      </c>
      <c r="L5102" t="s">
        <v>3143</v>
      </c>
    </row>
    <row r="5103" spans="11:12" x14ac:dyDescent="0.3">
      <c r="K5103" s="100">
        <v>790585879</v>
      </c>
      <c r="L5103" t="s">
        <v>6934</v>
      </c>
    </row>
    <row r="5104" spans="11:12" x14ac:dyDescent="0.3">
      <c r="K5104" s="100">
        <v>207993895</v>
      </c>
      <c r="L5104" t="s">
        <v>3718</v>
      </c>
    </row>
    <row r="5105" spans="11:12" x14ac:dyDescent="0.3">
      <c r="K5105" s="100">
        <v>217352029</v>
      </c>
      <c r="L5105" t="s">
        <v>3975</v>
      </c>
    </row>
    <row r="5106" spans="11:12" x14ac:dyDescent="0.3">
      <c r="K5106" s="100">
        <v>201963879</v>
      </c>
      <c r="L5106" t="s">
        <v>3202</v>
      </c>
    </row>
    <row r="5107" spans="11:12" x14ac:dyDescent="0.3">
      <c r="K5107" s="100">
        <v>768563330</v>
      </c>
      <c r="L5107" t="s">
        <v>6770</v>
      </c>
    </row>
    <row r="5108" spans="11:12" x14ac:dyDescent="0.3">
      <c r="K5108" s="100">
        <v>202503205</v>
      </c>
      <c r="L5108" t="s">
        <v>3258</v>
      </c>
    </row>
    <row r="5109" spans="11:12" x14ac:dyDescent="0.3">
      <c r="K5109" s="100">
        <v>250425422</v>
      </c>
      <c r="L5109" t="s">
        <v>4273</v>
      </c>
    </row>
    <row r="5110" spans="11:12" x14ac:dyDescent="0.3">
      <c r="K5110" s="100">
        <v>201834751</v>
      </c>
      <c r="L5110" t="s">
        <v>3185</v>
      </c>
    </row>
    <row r="5111" spans="11:12" x14ac:dyDescent="0.3">
      <c r="K5111" s="100">
        <v>444309482</v>
      </c>
      <c r="L5111" t="s">
        <v>5510</v>
      </c>
    </row>
    <row r="5112" spans="11:12" x14ac:dyDescent="0.3">
      <c r="K5112" s="100">
        <v>697687777</v>
      </c>
      <c r="L5112" t="s">
        <v>6439</v>
      </c>
    </row>
    <row r="5113" spans="11:12" x14ac:dyDescent="0.3">
      <c r="K5113" s="100">
        <v>161138860</v>
      </c>
      <c r="L5113" t="s">
        <v>2650</v>
      </c>
    </row>
    <row r="5114" spans="11:12" x14ac:dyDescent="0.3">
      <c r="K5114" s="100">
        <v>765181054</v>
      </c>
      <c r="L5114" t="s">
        <v>6743</v>
      </c>
    </row>
    <row r="5115" spans="11:12" x14ac:dyDescent="0.3">
      <c r="K5115" s="100" t="s">
        <v>1924</v>
      </c>
      <c r="L5115" t="s">
        <v>7628</v>
      </c>
    </row>
    <row r="5116" spans="11:12" x14ac:dyDescent="0.3">
      <c r="K5116" s="100">
        <v>725284098</v>
      </c>
      <c r="L5116" t="s">
        <v>6570</v>
      </c>
    </row>
    <row r="5117" spans="11:12" x14ac:dyDescent="0.3">
      <c r="K5117" s="100">
        <v>211045000</v>
      </c>
      <c r="L5117" t="s">
        <v>3919</v>
      </c>
    </row>
    <row r="5118" spans="11:12" x14ac:dyDescent="0.3">
      <c r="K5118" s="100">
        <v>189870426</v>
      </c>
      <c r="L5118" t="s">
        <v>2916</v>
      </c>
    </row>
    <row r="5119" spans="11:12" x14ac:dyDescent="0.3">
      <c r="K5119" s="100">
        <v>201818563</v>
      </c>
      <c r="L5119" t="s">
        <v>3181</v>
      </c>
    </row>
    <row r="5120" spans="11:12" x14ac:dyDescent="0.3">
      <c r="K5120" s="100">
        <v>185960846</v>
      </c>
      <c r="L5120" t="s">
        <v>2886</v>
      </c>
    </row>
    <row r="5121" spans="11:12" x14ac:dyDescent="0.3">
      <c r="K5121" s="100">
        <v>331446297</v>
      </c>
      <c r="L5121" t="s">
        <v>4958</v>
      </c>
    </row>
    <row r="5122" spans="11:12" x14ac:dyDescent="0.3">
      <c r="K5122" s="100">
        <v>225342806</v>
      </c>
      <c r="L5122" t="s">
        <v>4048</v>
      </c>
    </row>
    <row r="5123" spans="11:12" x14ac:dyDescent="0.3">
      <c r="K5123" s="100">
        <v>187622549</v>
      </c>
      <c r="L5123" t="s">
        <v>2898</v>
      </c>
    </row>
    <row r="5124" spans="11:12" x14ac:dyDescent="0.3">
      <c r="K5124" s="100">
        <v>683656640</v>
      </c>
      <c r="L5124" t="s">
        <v>6311</v>
      </c>
    </row>
    <row r="5125" spans="11:12" x14ac:dyDescent="0.3">
      <c r="K5125" s="100">
        <v>694091997</v>
      </c>
      <c r="L5125" t="s">
        <v>6412</v>
      </c>
    </row>
    <row r="5126" spans="11:12" x14ac:dyDescent="0.3">
      <c r="K5126" s="100">
        <v>100777100</v>
      </c>
      <c r="L5126" t="s">
        <v>1989</v>
      </c>
    </row>
    <row r="5127" spans="11:12" x14ac:dyDescent="0.3">
      <c r="K5127" s="100">
        <v>938889155</v>
      </c>
      <c r="L5127" t="s">
        <v>7416</v>
      </c>
    </row>
    <row r="5128" spans="11:12" x14ac:dyDescent="0.3">
      <c r="K5128" s="100">
        <v>706514520</v>
      </c>
      <c r="L5128" t="s">
        <v>6468</v>
      </c>
    </row>
    <row r="5129" spans="11:12" x14ac:dyDescent="0.3">
      <c r="K5129" s="100">
        <v>171312493</v>
      </c>
      <c r="L5129" t="s">
        <v>2736</v>
      </c>
    </row>
    <row r="5130" spans="11:12" x14ac:dyDescent="0.3">
      <c r="K5130" s="100">
        <v>717743172</v>
      </c>
      <c r="L5130" t="s">
        <v>6514</v>
      </c>
    </row>
    <row r="5131" spans="11:12" x14ac:dyDescent="0.3">
      <c r="K5131" s="100">
        <v>298509030</v>
      </c>
      <c r="L5131" t="s">
        <v>4694</v>
      </c>
    </row>
    <row r="5132" spans="11:12" x14ac:dyDescent="0.3">
      <c r="K5132" s="100">
        <v>264607426</v>
      </c>
      <c r="L5132" t="s">
        <v>4390</v>
      </c>
    </row>
    <row r="5133" spans="11:12" x14ac:dyDescent="0.3">
      <c r="K5133" s="100">
        <v>138496252</v>
      </c>
      <c r="L5133" t="s">
        <v>2456</v>
      </c>
    </row>
    <row r="5134" spans="11:12" x14ac:dyDescent="0.3">
      <c r="K5134" s="100">
        <v>245182384</v>
      </c>
      <c r="L5134" t="s">
        <v>4225</v>
      </c>
    </row>
    <row r="5135" spans="11:12" x14ac:dyDescent="0.3">
      <c r="K5135" s="100">
        <v>204253006</v>
      </c>
      <c r="L5135" t="s">
        <v>842</v>
      </c>
    </row>
    <row r="5136" spans="11:12" x14ac:dyDescent="0.3">
      <c r="K5136" s="100">
        <v>767568355</v>
      </c>
      <c r="L5136" t="s">
        <v>6760</v>
      </c>
    </row>
    <row r="5137" spans="11:12" x14ac:dyDescent="0.3">
      <c r="K5137" s="100">
        <v>612147388</v>
      </c>
      <c r="L5137" t="s">
        <v>5924</v>
      </c>
    </row>
    <row r="5138" spans="11:12" x14ac:dyDescent="0.3">
      <c r="K5138" s="100">
        <v>623295451</v>
      </c>
      <c r="L5138" t="s">
        <v>5961</v>
      </c>
    </row>
    <row r="5139" spans="11:12" x14ac:dyDescent="0.3">
      <c r="K5139" s="100">
        <v>134870389</v>
      </c>
      <c r="L5139" t="s">
        <v>2416</v>
      </c>
    </row>
    <row r="5140" spans="11:12" x14ac:dyDescent="0.3">
      <c r="K5140" s="100">
        <v>209636123</v>
      </c>
      <c r="L5140" t="s">
        <v>3837</v>
      </c>
    </row>
    <row r="5141" spans="11:12" x14ac:dyDescent="0.3">
      <c r="K5141" s="100">
        <v>843186408</v>
      </c>
      <c r="L5141" t="s">
        <v>7062</v>
      </c>
    </row>
    <row r="5142" spans="11:12" x14ac:dyDescent="0.3">
      <c r="K5142" s="100">
        <v>760445380</v>
      </c>
      <c r="L5142" t="s">
        <v>6705</v>
      </c>
    </row>
    <row r="5143" spans="11:12" x14ac:dyDescent="0.3">
      <c r="K5143" s="100">
        <v>201271577</v>
      </c>
      <c r="L5143" t="s">
        <v>3122</v>
      </c>
    </row>
    <row r="5144" spans="11:12" x14ac:dyDescent="0.3">
      <c r="K5144" s="100">
        <v>136752979</v>
      </c>
      <c r="L5144" t="s">
        <v>807</v>
      </c>
    </row>
    <row r="5145" spans="11:12" x14ac:dyDescent="0.3">
      <c r="K5145" s="100">
        <v>510430166</v>
      </c>
      <c r="L5145" t="s">
        <v>5712</v>
      </c>
    </row>
    <row r="5146" spans="11:12" x14ac:dyDescent="0.3">
      <c r="K5146" s="100">
        <v>208322537</v>
      </c>
      <c r="L5146" t="s">
        <v>3749</v>
      </c>
    </row>
    <row r="5147" spans="11:12" x14ac:dyDescent="0.3">
      <c r="K5147" s="100">
        <v>763236498</v>
      </c>
      <c r="L5147" t="s">
        <v>6723</v>
      </c>
    </row>
    <row r="5148" spans="11:12" x14ac:dyDescent="0.3">
      <c r="K5148" s="100">
        <v>691765423</v>
      </c>
      <c r="L5148" t="s">
        <v>6395</v>
      </c>
    </row>
    <row r="5149" spans="11:12" x14ac:dyDescent="0.3">
      <c r="K5149" s="100">
        <v>203397513</v>
      </c>
      <c r="L5149" t="s">
        <v>3341</v>
      </c>
    </row>
    <row r="5150" spans="11:12" x14ac:dyDescent="0.3">
      <c r="K5150" s="100">
        <v>201188835</v>
      </c>
      <c r="L5150" t="s">
        <v>3115</v>
      </c>
    </row>
    <row r="5151" spans="11:12" x14ac:dyDescent="0.3">
      <c r="K5151" s="100">
        <v>727816240</v>
      </c>
      <c r="L5151" t="s">
        <v>6585</v>
      </c>
    </row>
    <row r="5152" spans="11:12" x14ac:dyDescent="0.3">
      <c r="K5152" s="100">
        <v>307720744</v>
      </c>
      <c r="L5152" t="s">
        <v>4772</v>
      </c>
    </row>
    <row r="5153" spans="11:12" x14ac:dyDescent="0.3">
      <c r="K5153" s="100" t="s">
        <v>1913</v>
      </c>
      <c r="L5153" t="s">
        <v>7588</v>
      </c>
    </row>
    <row r="5154" spans="11:12" x14ac:dyDescent="0.3">
      <c r="K5154" s="100">
        <v>141426249</v>
      </c>
      <c r="L5154" t="s">
        <v>2486</v>
      </c>
    </row>
    <row r="5155" spans="11:12" x14ac:dyDescent="0.3">
      <c r="K5155" s="100">
        <v>777536176</v>
      </c>
      <c r="L5155" t="s">
        <v>6844</v>
      </c>
    </row>
    <row r="5156" spans="11:12" x14ac:dyDescent="0.3">
      <c r="K5156" s="100">
        <v>603768108</v>
      </c>
      <c r="L5156" t="s">
        <v>5913</v>
      </c>
    </row>
    <row r="5157" spans="11:12" x14ac:dyDescent="0.3">
      <c r="K5157" s="100">
        <v>811413259</v>
      </c>
      <c r="L5157" t="s">
        <v>7026</v>
      </c>
    </row>
    <row r="5158" spans="11:12" x14ac:dyDescent="0.3">
      <c r="K5158" s="100">
        <v>200928231</v>
      </c>
      <c r="L5158" t="s">
        <v>3088</v>
      </c>
    </row>
    <row r="5159" spans="11:12" x14ac:dyDescent="0.3">
      <c r="K5159" s="100">
        <v>209529513</v>
      </c>
      <c r="L5159" t="s">
        <v>3823</v>
      </c>
    </row>
    <row r="5160" spans="11:12" x14ac:dyDescent="0.3">
      <c r="K5160" s="100">
        <v>675550905</v>
      </c>
      <c r="L5160" t="s">
        <v>6254</v>
      </c>
    </row>
    <row r="5161" spans="11:12" x14ac:dyDescent="0.3">
      <c r="K5161" s="100">
        <v>686136124</v>
      </c>
      <c r="L5161" t="s">
        <v>6342</v>
      </c>
    </row>
    <row r="5162" spans="11:12" x14ac:dyDescent="0.3">
      <c r="K5162" s="100">
        <v>671841123</v>
      </c>
      <c r="L5162" t="s">
        <v>6222</v>
      </c>
    </row>
    <row r="5163" spans="11:12" x14ac:dyDescent="0.3">
      <c r="K5163" s="100">
        <v>200185683</v>
      </c>
      <c r="L5163" t="s">
        <v>3015</v>
      </c>
    </row>
    <row r="5164" spans="11:12" x14ac:dyDescent="0.3">
      <c r="K5164" s="100">
        <v>697058532</v>
      </c>
      <c r="L5164" t="s">
        <v>6435</v>
      </c>
    </row>
    <row r="5165" spans="11:12" x14ac:dyDescent="0.3">
      <c r="K5165" s="100">
        <v>496733878</v>
      </c>
      <c r="L5165" t="s">
        <v>5675</v>
      </c>
    </row>
    <row r="5166" spans="11:12" x14ac:dyDescent="0.3">
      <c r="K5166" s="100">
        <v>246149712</v>
      </c>
      <c r="L5166" t="s">
        <v>4234</v>
      </c>
    </row>
    <row r="5167" spans="11:12" x14ac:dyDescent="0.3">
      <c r="K5167" s="100">
        <v>767610696</v>
      </c>
      <c r="L5167" t="s">
        <v>4234</v>
      </c>
    </row>
    <row r="5168" spans="11:12" x14ac:dyDescent="0.3">
      <c r="K5168" s="100">
        <v>511460760</v>
      </c>
      <c r="L5168" t="s">
        <v>5716</v>
      </c>
    </row>
    <row r="5169" spans="11:12" x14ac:dyDescent="0.3">
      <c r="K5169" s="100">
        <v>214267225</v>
      </c>
      <c r="L5169" t="s">
        <v>3950</v>
      </c>
    </row>
    <row r="5170" spans="11:12" x14ac:dyDescent="0.3">
      <c r="K5170" s="100">
        <v>129186038</v>
      </c>
      <c r="L5170" t="s">
        <v>2341</v>
      </c>
    </row>
    <row r="5171" spans="11:12" x14ac:dyDescent="0.3">
      <c r="K5171" s="100">
        <v>428667980</v>
      </c>
      <c r="L5171" t="s">
        <v>630</v>
      </c>
    </row>
    <row r="5172" spans="11:12" x14ac:dyDescent="0.3">
      <c r="K5172" s="100">
        <v>155627026</v>
      </c>
      <c r="L5172" t="s">
        <v>2606</v>
      </c>
    </row>
    <row r="5173" spans="11:12" x14ac:dyDescent="0.3">
      <c r="K5173" s="100">
        <v>206748007</v>
      </c>
      <c r="L5173" t="s">
        <v>3601</v>
      </c>
    </row>
    <row r="5174" spans="11:12" x14ac:dyDescent="0.3">
      <c r="K5174" s="100">
        <v>217000653</v>
      </c>
      <c r="L5174" t="s">
        <v>3968</v>
      </c>
    </row>
    <row r="5175" spans="11:12" x14ac:dyDescent="0.3">
      <c r="K5175" s="100">
        <v>251523487</v>
      </c>
      <c r="L5175" t="s">
        <v>4287</v>
      </c>
    </row>
    <row r="5176" spans="11:12" x14ac:dyDescent="0.3">
      <c r="K5176" s="100">
        <v>864779727</v>
      </c>
      <c r="L5176" t="s">
        <v>7121</v>
      </c>
    </row>
    <row r="5177" spans="11:12" x14ac:dyDescent="0.3">
      <c r="K5177" s="100">
        <v>673022057</v>
      </c>
      <c r="L5177" t="s">
        <v>6232</v>
      </c>
    </row>
    <row r="5178" spans="11:12" x14ac:dyDescent="0.3">
      <c r="K5178" s="100">
        <v>162274600</v>
      </c>
      <c r="L5178" t="s">
        <v>2664</v>
      </c>
    </row>
    <row r="5179" spans="11:12" x14ac:dyDescent="0.3">
      <c r="K5179" s="100">
        <v>238647282</v>
      </c>
      <c r="L5179" t="s">
        <v>4183</v>
      </c>
    </row>
    <row r="5180" spans="11:12" x14ac:dyDescent="0.3">
      <c r="K5180" s="100">
        <v>299184064</v>
      </c>
      <c r="L5180" t="s">
        <v>4700</v>
      </c>
    </row>
    <row r="5181" spans="11:12" x14ac:dyDescent="0.3">
      <c r="K5181" s="100">
        <v>278276694</v>
      </c>
      <c r="L5181" t="s">
        <v>4534</v>
      </c>
    </row>
    <row r="5182" spans="11:12" x14ac:dyDescent="0.3">
      <c r="K5182" s="100">
        <v>654647194</v>
      </c>
      <c r="L5182" t="s">
        <v>6137</v>
      </c>
    </row>
    <row r="5183" spans="11:12" x14ac:dyDescent="0.3">
      <c r="K5183" s="100">
        <v>136106368</v>
      </c>
      <c r="L5183" t="s">
        <v>2428</v>
      </c>
    </row>
    <row r="5184" spans="11:12" x14ac:dyDescent="0.3">
      <c r="K5184" s="100">
        <v>218702360</v>
      </c>
      <c r="L5184" t="s">
        <v>3992</v>
      </c>
    </row>
    <row r="5185" spans="11:12" x14ac:dyDescent="0.3">
      <c r="K5185" s="100">
        <v>204992531</v>
      </c>
      <c r="L5185" t="s">
        <v>3502</v>
      </c>
    </row>
    <row r="5186" spans="11:12" x14ac:dyDescent="0.3">
      <c r="K5186" s="100">
        <v>200064693</v>
      </c>
      <c r="L5186" t="s">
        <v>3006</v>
      </c>
    </row>
    <row r="5187" spans="11:12" x14ac:dyDescent="0.3">
      <c r="K5187" s="100">
        <v>657916218</v>
      </c>
      <c r="L5187" t="s">
        <v>6149</v>
      </c>
    </row>
    <row r="5188" spans="11:12" x14ac:dyDescent="0.3">
      <c r="K5188" s="100">
        <v>561459924</v>
      </c>
      <c r="L5188" t="s">
        <v>5832</v>
      </c>
    </row>
    <row r="5189" spans="11:12" x14ac:dyDescent="0.3">
      <c r="K5189" s="100">
        <v>256754703</v>
      </c>
      <c r="L5189" t="s">
        <v>4324</v>
      </c>
    </row>
    <row r="5190" spans="11:12" x14ac:dyDescent="0.3">
      <c r="K5190" s="100">
        <v>131404522</v>
      </c>
      <c r="L5190" t="s">
        <v>2377</v>
      </c>
    </row>
    <row r="5191" spans="11:12" x14ac:dyDescent="0.3">
      <c r="K5191" s="100">
        <v>330715324</v>
      </c>
      <c r="L5191" t="s">
        <v>4956</v>
      </c>
    </row>
    <row r="5192" spans="11:12" x14ac:dyDescent="0.3">
      <c r="K5192" s="100">
        <v>713230308</v>
      </c>
      <c r="L5192" t="s">
        <v>6498</v>
      </c>
    </row>
    <row r="5193" spans="11:12" x14ac:dyDescent="0.3">
      <c r="K5193" s="100">
        <v>901065950</v>
      </c>
      <c r="L5193" t="s">
        <v>7270</v>
      </c>
    </row>
    <row r="5194" spans="11:12" x14ac:dyDescent="0.3">
      <c r="K5194" s="100">
        <v>183121413</v>
      </c>
      <c r="L5194" t="s">
        <v>2864</v>
      </c>
    </row>
    <row r="5195" spans="11:12" x14ac:dyDescent="0.3">
      <c r="K5195" s="100">
        <v>156969885</v>
      </c>
      <c r="L5195" t="s">
        <v>2612</v>
      </c>
    </row>
    <row r="5196" spans="11:12" x14ac:dyDescent="0.3">
      <c r="K5196" s="100">
        <v>291116086</v>
      </c>
      <c r="L5196" t="s">
        <v>4643</v>
      </c>
    </row>
    <row r="5197" spans="11:12" x14ac:dyDescent="0.3">
      <c r="K5197" s="100">
        <v>426778688</v>
      </c>
      <c r="L5197" t="s">
        <v>5462</v>
      </c>
    </row>
    <row r="5198" spans="11:12" x14ac:dyDescent="0.3">
      <c r="K5198" s="100">
        <v>350210458</v>
      </c>
      <c r="L5198" t="s">
        <v>5104</v>
      </c>
    </row>
    <row r="5199" spans="11:12" x14ac:dyDescent="0.3">
      <c r="K5199" s="100">
        <v>885457118</v>
      </c>
      <c r="L5199" t="s">
        <v>7214</v>
      </c>
    </row>
    <row r="5200" spans="11:12" x14ac:dyDescent="0.3">
      <c r="K5200" s="100">
        <v>200578718</v>
      </c>
      <c r="L5200" t="s">
        <v>3059</v>
      </c>
    </row>
    <row r="5201" spans="11:12" x14ac:dyDescent="0.3">
      <c r="K5201" s="100">
        <v>537492163</v>
      </c>
      <c r="L5201" t="s">
        <v>5772</v>
      </c>
    </row>
    <row r="5202" spans="11:12" x14ac:dyDescent="0.3">
      <c r="K5202" s="100">
        <v>327285092</v>
      </c>
      <c r="L5202" t="s">
        <v>4932</v>
      </c>
    </row>
    <row r="5203" spans="11:12" x14ac:dyDescent="0.3">
      <c r="K5203" s="100">
        <v>258418328</v>
      </c>
      <c r="L5203" t="s">
        <v>4338</v>
      </c>
    </row>
    <row r="5204" spans="11:12" x14ac:dyDescent="0.3">
      <c r="K5204" s="100">
        <v>592300001</v>
      </c>
      <c r="L5204" t="s">
        <v>5905</v>
      </c>
    </row>
    <row r="5205" spans="11:12" x14ac:dyDescent="0.3">
      <c r="K5205" s="100">
        <v>323757739</v>
      </c>
      <c r="L5205" t="s">
        <v>4907</v>
      </c>
    </row>
    <row r="5206" spans="11:12" x14ac:dyDescent="0.3">
      <c r="K5206" s="100">
        <v>172686362</v>
      </c>
      <c r="L5206" t="s">
        <v>2760</v>
      </c>
    </row>
    <row r="5207" spans="11:12" x14ac:dyDescent="0.3">
      <c r="K5207" s="100">
        <v>528032621</v>
      </c>
      <c r="L5207" t="s">
        <v>5752</v>
      </c>
    </row>
    <row r="5208" spans="11:12" x14ac:dyDescent="0.3">
      <c r="K5208" s="100">
        <v>227528826</v>
      </c>
      <c r="L5208" t="s">
        <v>4069</v>
      </c>
    </row>
    <row r="5209" spans="11:12" x14ac:dyDescent="0.3">
      <c r="K5209" s="100">
        <v>209654954</v>
      </c>
      <c r="L5209" t="s">
        <v>3841</v>
      </c>
    </row>
    <row r="5210" spans="11:12" x14ac:dyDescent="0.3">
      <c r="K5210" s="100">
        <v>350679731</v>
      </c>
      <c r="L5210" t="s">
        <v>5112</v>
      </c>
    </row>
    <row r="5211" spans="11:12" x14ac:dyDescent="0.3">
      <c r="K5211" s="100">
        <v>288827036</v>
      </c>
      <c r="L5211" t="s">
        <v>4614</v>
      </c>
    </row>
    <row r="5212" spans="11:12" x14ac:dyDescent="0.3">
      <c r="K5212" s="100">
        <v>108258802</v>
      </c>
      <c r="L5212" t="s">
        <v>2086</v>
      </c>
    </row>
    <row r="5213" spans="11:12" x14ac:dyDescent="0.3">
      <c r="K5213" s="100">
        <v>885556191</v>
      </c>
      <c r="L5213" t="s">
        <v>7215</v>
      </c>
    </row>
    <row r="5214" spans="11:12" x14ac:dyDescent="0.3">
      <c r="K5214" s="100">
        <v>175535349</v>
      </c>
      <c r="L5214" t="s">
        <v>2789</v>
      </c>
    </row>
    <row r="5215" spans="11:12" x14ac:dyDescent="0.3">
      <c r="K5215" s="100">
        <v>264798603</v>
      </c>
      <c r="L5215" t="s">
        <v>4392</v>
      </c>
    </row>
    <row r="5216" spans="11:12" x14ac:dyDescent="0.3">
      <c r="K5216" s="100">
        <v>235865807</v>
      </c>
      <c r="L5216" t="s">
        <v>4155</v>
      </c>
    </row>
    <row r="5217" spans="11:12" x14ac:dyDescent="0.3">
      <c r="K5217" s="100">
        <v>685248603</v>
      </c>
      <c r="L5217" t="s">
        <v>6327</v>
      </c>
    </row>
    <row r="5218" spans="11:12" x14ac:dyDescent="0.3">
      <c r="K5218" s="100">
        <v>176120207</v>
      </c>
      <c r="L5218" t="s">
        <v>2799</v>
      </c>
    </row>
    <row r="5219" spans="11:12" x14ac:dyDescent="0.3">
      <c r="K5219" s="100">
        <v>100919737</v>
      </c>
      <c r="L5219" t="s">
        <v>1992</v>
      </c>
    </row>
    <row r="5220" spans="11:12" x14ac:dyDescent="0.3">
      <c r="K5220" s="100" t="s">
        <v>1942</v>
      </c>
      <c r="L5220" t="s">
        <v>7676</v>
      </c>
    </row>
    <row r="5221" spans="11:12" x14ac:dyDescent="0.3">
      <c r="K5221" s="100">
        <v>986318712</v>
      </c>
      <c r="L5221" t="s">
        <v>7551</v>
      </c>
    </row>
    <row r="5222" spans="11:12" x14ac:dyDescent="0.3">
      <c r="K5222" s="100">
        <v>680159564</v>
      </c>
      <c r="L5222" t="s">
        <v>6282</v>
      </c>
    </row>
    <row r="5223" spans="11:12" x14ac:dyDescent="0.3">
      <c r="K5223" s="100">
        <v>644560732</v>
      </c>
      <c r="L5223" t="s">
        <v>6100</v>
      </c>
    </row>
    <row r="5224" spans="11:12" x14ac:dyDescent="0.3">
      <c r="K5224" s="100">
        <v>644798658</v>
      </c>
      <c r="L5224" t="s">
        <v>6100</v>
      </c>
    </row>
    <row r="5225" spans="11:12" x14ac:dyDescent="0.3">
      <c r="K5225" s="100">
        <v>644895270</v>
      </c>
      <c r="L5225" t="s">
        <v>6100</v>
      </c>
    </row>
    <row r="5226" spans="11:12" x14ac:dyDescent="0.3">
      <c r="K5226" s="100">
        <v>646313597</v>
      </c>
      <c r="L5226" t="s">
        <v>6100</v>
      </c>
    </row>
    <row r="5227" spans="11:12" x14ac:dyDescent="0.3">
      <c r="K5227" s="100">
        <v>646399637</v>
      </c>
      <c r="L5227" t="s">
        <v>6100</v>
      </c>
    </row>
    <row r="5228" spans="11:12" x14ac:dyDescent="0.3">
      <c r="K5228" s="100">
        <v>652955118</v>
      </c>
      <c r="L5228" t="s">
        <v>6100</v>
      </c>
    </row>
    <row r="5229" spans="11:12" x14ac:dyDescent="0.3">
      <c r="K5229" s="100">
        <v>348920529</v>
      </c>
      <c r="L5229" t="s">
        <v>5098</v>
      </c>
    </row>
    <row r="5230" spans="11:12" x14ac:dyDescent="0.3">
      <c r="K5230" s="100">
        <v>613965823</v>
      </c>
      <c r="L5230" t="s">
        <v>5925</v>
      </c>
    </row>
    <row r="5231" spans="11:12" x14ac:dyDescent="0.3">
      <c r="K5231" s="100">
        <v>200915661</v>
      </c>
      <c r="L5231" t="s">
        <v>3087</v>
      </c>
    </row>
    <row r="5232" spans="11:12" x14ac:dyDescent="0.3">
      <c r="K5232" s="100">
        <v>201091964</v>
      </c>
      <c r="L5232" t="s">
        <v>3103</v>
      </c>
    </row>
    <row r="5233" spans="11:12" x14ac:dyDescent="0.3">
      <c r="K5233" s="100">
        <v>205091709</v>
      </c>
      <c r="L5233" t="s">
        <v>3517</v>
      </c>
    </row>
    <row r="5234" spans="11:12" x14ac:dyDescent="0.3">
      <c r="K5234" s="100">
        <v>182216127</v>
      </c>
      <c r="L5234" t="s">
        <v>2857</v>
      </c>
    </row>
    <row r="5235" spans="11:12" x14ac:dyDescent="0.3">
      <c r="K5235" s="100">
        <v>134121785</v>
      </c>
      <c r="L5235" t="s">
        <v>2406</v>
      </c>
    </row>
    <row r="5236" spans="11:12" x14ac:dyDescent="0.3">
      <c r="K5236" s="100">
        <v>885453392</v>
      </c>
      <c r="L5236" t="s">
        <v>7213</v>
      </c>
    </row>
    <row r="5237" spans="11:12" x14ac:dyDescent="0.3">
      <c r="K5237" s="100">
        <v>680565996</v>
      </c>
      <c r="L5237" t="s">
        <v>6290</v>
      </c>
    </row>
    <row r="5238" spans="11:12" x14ac:dyDescent="0.3">
      <c r="K5238" s="100">
        <v>353088556</v>
      </c>
      <c r="L5238" t="s">
        <v>5126</v>
      </c>
    </row>
    <row r="5239" spans="11:12" x14ac:dyDescent="0.3">
      <c r="K5239" s="100">
        <v>173027508</v>
      </c>
      <c r="L5239" t="s">
        <v>2768</v>
      </c>
    </row>
    <row r="5240" spans="11:12" x14ac:dyDescent="0.3">
      <c r="K5240" s="100">
        <v>399851521</v>
      </c>
      <c r="L5240" t="s">
        <v>5382</v>
      </c>
    </row>
    <row r="5241" spans="11:12" x14ac:dyDescent="0.3">
      <c r="K5241" s="100">
        <v>160219165</v>
      </c>
      <c r="L5241" t="s">
        <v>2633</v>
      </c>
    </row>
    <row r="5242" spans="11:12" x14ac:dyDescent="0.3">
      <c r="K5242" s="100">
        <v>258591828</v>
      </c>
      <c r="L5242" t="s">
        <v>4341</v>
      </c>
    </row>
    <row r="5243" spans="11:12" x14ac:dyDescent="0.3">
      <c r="K5243" s="100">
        <v>286437214</v>
      </c>
      <c r="L5243" t="s">
        <v>4593</v>
      </c>
    </row>
    <row r="5244" spans="11:12" x14ac:dyDescent="0.3">
      <c r="K5244" s="100">
        <v>779394778</v>
      </c>
      <c r="L5244" t="s">
        <v>6864</v>
      </c>
    </row>
    <row r="5245" spans="11:12" x14ac:dyDescent="0.3">
      <c r="K5245" s="100">
        <v>251087768</v>
      </c>
      <c r="L5245" t="s">
        <v>4284</v>
      </c>
    </row>
    <row r="5246" spans="11:12" x14ac:dyDescent="0.3">
      <c r="K5246" s="100">
        <v>102781988</v>
      </c>
      <c r="L5246" t="s">
        <v>2014</v>
      </c>
    </row>
    <row r="5247" spans="11:12" x14ac:dyDescent="0.3">
      <c r="K5247" s="100">
        <v>106998078</v>
      </c>
      <c r="L5247" t="s">
        <v>2014</v>
      </c>
    </row>
    <row r="5248" spans="11:12" x14ac:dyDescent="0.3">
      <c r="K5248" s="100">
        <v>140569097</v>
      </c>
      <c r="L5248" t="s">
        <v>2014</v>
      </c>
    </row>
    <row r="5249" spans="11:12" x14ac:dyDescent="0.3">
      <c r="K5249" s="100">
        <v>657378011</v>
      </c>
      <c r="L5249" t="s">
        <v>2014</v>
      </c>
    </row>
    <row r="5250" spans="11:12" x14ac:dyDescent="0.3">
      <c r="K5250" s="100">
        <v>220174840</v>
      </c>
      <c r="L5250" t="s">
        <v>4003</v>
      </c>
    </row>
    <row r="5251" spans="11:12" x14ac:dyDescent="0.3">
      <c r="K5251" s="100">
        <v>192655714</v>
      </c>
      <c r="L5251" t="s">
        <v>2938</v>
      </c>
    </row>
    <row r="5252" spans="11:12" x14ac:dyDescent="0.3">
      <c r="K5252" s="100">
        <v>344332207</v>
      </c>
      <c r="L5252" t="s">
        <v>5061</v>
      </c>
    </row>
    <row r="5253" spans="11:12" x14ac:dyDescent="0.3">
      <c r="K5253" s="100">
        <v>344119783</v>
      </c>
      <c r="L5253" t="s">
        <v>5057</v>
      </c>
    </row>
    <row r="5254" spans="11:12" x14ac:dyDescent="0.3">
      <c r="K5254" s="100">
        <v>187924928</v>
      </c>
      <c r="L5254" t="s">
        <v>2902</v>
      </c>
    </row>
    <row r="5255" spans="11:12" x14ac:dyDescent="0.3">
      <c r="K5255" s="100">
        <v>793146850</v>
      </c>
      <c r="L5255" t="s">
        <v>6955</v>
      </c>
    </row>
    <row r="5256" spans="11:12" x14ac:dyDescent="0.3">
      <c r="K5256" s="100">
        <v>250556519</v>
      </c>
      <c r="L5256" t="s">
        <v>4276</v>
      </c>
    </row>
    <row r="5257" spans="11:12" x14ac:dyDescent="0.3">
      <c r="K5257" s="100">
        <v>234026747</v>
      </c>
      <c r="L5257" t="s">
        <v>4136</v>
      </c>
    </row>
    <row r="5258" spans="11:12" x14ac:dyDescent="0.3">
      <c r="K5258" s="100">
        <v>714666347</v>
      </c>
      <c r="L5258" t="s">
        <v>6499</v>
      </c>
    </row>
    <row r="5259" spans="11:12" x14ac:dyDescent="0.3">
      <c r="K5259" s="100" t="s">
        <v>1851</v>
      </c>
      <c r="L5259" t="s">
        <v>7625</v>
      </c>
    </row>
    <row r="5260" spans="11:12" x14ac:dyDescent="0.3">
      <c r="K5260" s="100">
        <v>175296514</v>
      </c>
      <c r="L5260" t="s">
        <v>2784</v>
      </c>
    </row>
    <row r="5261" spans="11:12" x14ac:dyDescent="0.3">
      <c r="K5261" s="100">
        <v>762274450</v>
      </c>
      <c r="L5261" t="s">
        <v>6712</v>
      </c>
    </row>
    <row r="5262" spans="11:12" x14ac:dyDescent="0.3">
      <c r="K5262" s="100">
        <v>217886457</v>
      </c>
      <c r="L5262" t="s">
        <v>3981</v>
      </c>
    </row>
    <row r="5263" spans="11:12" x14ac:dyDescent="0.3">
      <c r="K5263" s="100">
        <v>207057850</v>
      </c>
      <c r="L5263" t="s">
        <v>3632</v>
      </c>
    </row>
    <row r="5264" spans="11:12" x14ac:dyDescent="0.3">
      <c r="K5264" s="100">
        <v>212126786</v>
      </c>
      <c r="L5264" t="s">
        <v>3929</v>
      </c>
    </row>
    <row r="5265" spans="11:12" x14ac:dyDescent="0.3">
      <c r="K5265" s="100">
        <v>803046123</v>
      </c>
      <c r="L5265" t="s">
        <v>6991</v>
      </c>
    </row>
    <row r="5266" spans="11:12" x14ac:dyDescent="0.3">
      <c r="K5266" s="100">
        <v>765093600</v>
      </c>
      <c r="L5266" t="s">
        <v>6739</v>
      </c>
    </row>
    <row r="5267" spans="11:12" x14ac:dyDescent="0.3">
      <c r="K5267" s="100">
        <v>191999533</v>
      </c>
      <c r="L5267" t="s">
        <v>2933</v>
      </c>
    </row>
    <row r="5268" spans="11:12" x14ac:dyDescent="0.3">
      <c r="K5268" s="100">
        <v>653635567</v>
      </c>
      <c r="L5268" t="s">
        <v>2933</v>
      </c>
    </row>
    <row r="5269" spans="11:12" x14ac:dyDescent="0.3">
      <c r="K5269" s="100">
        <v>383634474</v>
      </c>
      <c r="L5269" t="s">
        <v>5311</v>
      </c>
    </row>
    <row r="5270" spans="11:12" x14ac:dyDescent="0.3">
      <c r="K5270" s="100">
        <v>752954160</v>
      </c>
      <c r="L5270" t="s">
        <v>6682</v>
      </c>
    </row>
    <row r="5271" spans="11:12" x14ac:dyDescent="0.3">
      <c r="K5271" s="100">
        <v>285245109</v>
      </c>
      <c r="L5271" t="s">
        <v>4584</v>
      </c>
    </row>
    <row r="5272" spans="11:12" x14ac:dyDescent="0.3">
      <c r="K5272" s="100">
        <v>267326206</v>
      </c>
      <c r="L5272" t="s">
        <v>4424</v>
      </c>
    </row>
    <row r="5273" spans="11:12" x14ac:dyDescent="0.3">
      <c r="K5273" s="100" t="s">
        <v>1871</v>
      </c>
      <c r="L5273" t="s">
        <v>7613</v>
      </c>
    </row>
    <row r="5274" spans="11:12" x14ac:dyDescent="0.3">
      <c r="K5274" s="100">
        <v>659254557</v>
      </c>
      <c r="L5274" t="s">
        <v>6153</v>
      </c>
    </row>
    <row r="5275" spans="11:12" x14ac:dyDescent="0.3">
      <c r="K5275" s="100">
        <v>149400320</v>
      </c>
      <c r="L5275" t="s">
        <v>2553</v>
      </c>
    </row>
    <row r="5276" spans="11:12" x14ac:dyDescent="0.3">
      <c r="K5276" s="100">
        <v>321202365</v>
      </c>
      <c r="L5276" t="s">
        <v>4889</v>
      </c>
    </row>
    <row r="5277" spans="11:12" x14ac:dyDescent="0.3">
      <c r="K5277" s="100">
        <v>500781300</v>
      </c>
      <c r="L5277" t="s">
        <v>5686</v>
      </c>
    </row>
    <row r="5278" spans="11:12" x14ac:dyDescent="0.3">
      <c r="K5278" s="100">
        <v>100633841</v>
      </c>
      <c r="L5278" t="s">
        <v>1987</v>
      </c>
    </row>
    <row r="5279" spans="11:12" x14ac:dyDescent="0.3">
      <c r="K5279" s="100">
        <v>254201502</v>
      </c>
      <c r="L5279" t="s">
        <v>4304</v>
      </c>
    </row>
    <row r="5280" spans="11:12" x14ac:dyDescent="0.3">
      <c r="K5280" s="100">
        <v>686480577</v>
      </c>
      <c r="L5280" t="s">
        <v>6346</v>
      </c>
    </row>
    <row r="5281" spans="11:12" x14ac:dyDescent="0.3">
      <c r="K5281" s="100">
        <v>218862241</v>
      </c>
      <c r="L5281" t="s">
        <v>3995</v>
      </c>
    </row>
    <row r="5282" spans="11:12" x14ac:dyDescent="0.3">
      <c r="K5282" s="100">
        <v>223276962</v>
      </c>
      <c r="L5282" t="s">
        <v>4031</v>
      </c>
    </row>
    <row r="5283" spans="11:12" x14ac:dyDescent="0.3">
      <c r="K5283" s="100">
        <v>371572864</v>
      </c>
      <c r="L5283" t="s">
        <v>5267</v>
      </c>
    </row>
    <row r="5284" spans="11:12" x14ac:dyDescent="0.3">
      <c r="K5284" s="100">
        <v>255962922</v>
      </c>
      <c r="L5284" t="s">
        <v>4315</v>
      </c>
    </row>
    <row r="5285" spans="11:12" x14ac:dyDescent="0.3">
      <c r="K5285" s="100">
        <v>271979371</v>
      </c>
      <c r="L5285" t="s">
        <v>4480</v>
      </c>
    </row>
    <row r="5286" spans="11:12" x14ac:dyDescent="0.3">
      <c r="K5286" s="100">
        <v>266081367</v>
      </c>
      <c r="L5286" t="s">
        <v>4408</v>
      </c>
    </row>
    <row r="5287" spans="11:12" x14ac:dyDescent="0.3">
      <c r="K5287" s="100">
        <v>206879335</v>
      </c>
      <c r="L5287" t="s">
        <v>3620</v>
      </c>
    </row>
    <row r="5288" spans="11:12" x14ac:dyDescent="0.3">
      <c r="K5288" s="100">
        <v>364525125</v>
      </c>
      <c r="L5288" t="s">
        <v>5222</v>
      </c>
    </row>
    <row r="5289" spans="11:12" x14ac:dyDescent="0.3">
      <c r="K5289" s="100">
        <v>901863393</v>
      </c>
      <c r="L5289" t="s">
        <v>7277</v>
      </c>
    </row>
    <row r="5290" spans="11:12" x14ac:dyDescent="0.3">
      <c r="K5290" s="100">
        <v>525988929</v>
      </c>
      <c r="L5290" t="s">
        <v>5749</v>
      </c>
    </row>
    <row r="5291" spans="11:12" x14ac:dyDescent="0.3">
      <c r="K5291" s="100">
        <v>520222200</v>
      </c>
      <c r="L5291" t="s">
        <v>5737</v>
      </c>
    </row>
    <row r="5292" spans="11:12" x14ac:dyDescent="0.3">
      <c r="K5292" s="100">
        <v>887239789</v>
      </c>
      <c r="L5292" t="s">
        <v>7223</v>
      </c>
    </row>
    <row r="5293" spans="11:12" x14ac:dyDescent="0.3">
      <c r="K5293" s="100">
        <v>300303072</v>
      </c>
      <c r="L5293" t="s">
        <v>4712</v>
      </c>
    </row>
    <row r="5294" spans="11:12" x14ac:dyDescent="0.3">
      <c r="K5294" s="100">
        <v>722503538</v>
      </c>
      <c r="L5294" t="s">
        <v>6551</v>
      </c>
    </row>
    <row r="5295" spans="11:12" x14ac:dyDescent="0.3">
      <c r="K5295" s="100">
        <v>915495753</v>
      </c>
      <c r="L5295" t="s">
        <v>7358</v>
      </c>
    </row>
    <row r="5296" spans="11:12" x14ac:dyDescent="0.3">
      <c r="K5296" s="100">
        <v>957079490</v>
      </c>
      <c r="L5296" t="s">
        <v>7468</v>
      </c>
    </row>
    <row r="5297" spans="11:12" x14ac:dyDescent="0.3">
      <c r="K5297" s="100">
        <v>465131748</v>
      </c>
      <c r="L5297" t="s">
        <v>5582</v>
      </c>
    </row>
    <row r="5298" spans="11:12" x14ac:dyDescent="0.3">
      <c r="K5298" s="100">
        <v>270886434</v>
      </c>
      <c r="L5298" t="s">
        <v>4469</v>
      </c>
    </row>
    <row r="5299" spans="11:12" x14ac:dyDescent="0.3">
      <c r="K5299" s="100">
        <v>247857206</v>
      </c>
      <c r="L5299" t="s">
        <v>4254</v>
      </c>
    </row>
    <row r="5300" spans="11:12" x14ac:dyDescent="0.3">
      <c r="K5300" s="100">
        <v>225381232</v>
      </c>
      <c r="L5300" t="s">
        <v>4049</v>
      </c>
    </row>
    <row r="5301" spans="11:12" x14ac:dyDescent="0.3">
      <c r="K5301" s="100">
        <v>645167155</v>
      </c>
      <c r="L5301" t="s">
        <v>6103</v>
      </c>
    </row>
    <row r="5302" spans="11:12" x14ac:dyDescent="0.3">
      <c r="K5302" s="100">
        <v>471608823</v>
      </c>
      <c r="L5302" t="s">
        <v>5612</v>
      </c>
    </row>
    <row r="5303" spans="11:12" x14ac:dyDescent="0.3">
      <c r="K5303" s="100">
        <v>709603302</v>
      </c>
      <c r="L5303" t="s">
        <v>6485</v>
      </c>
    </row>
    <row r="5304" spans="11:12" x14ac:dyDescent="0.3">
      <c r="K5304" s="100">
        <v>510292880</v>
      </c>
      <c r="L5304" t="s">
        <v>5711</v>
      </c>
    </row>
    <row r="5305" spans="11:12" x14ac:dyDescent="0.3">
      <c r="K5305" s="100">
        <v>725161476</v>
      </c>
      <c r="L5305" t="s">
        <v>6569</v>
      </c>
    </row>
    <row r="5306" spans="11:12" x14ac:dyDescent="0.3">
      <c r="K5306" s="100">
        <v>290197465</v>
      </c>
      <c r="L5306" t="s">
        <v>4632</v>
      </c>
    </row>
    <row r="5307" spans="11:12" x14ac:dyDescent="0.3">
      <c r="K5307" s="100">
        <v>764438914</v>
      </c>
      <c r="L5307" t="s">
        <v>1722</v>
      </c>
    </row>
    <row r="5308" spans="11:12" x14ac:dyDescent="0.3">
      <c r="K5308" s="100">
        <v>576968620</v>
      </c>
      <c r="L5308" t="s">
        <v>5864</v>
      </c>
    </row>
    <row r="5309" spans="11:12" x14ac:dyDescent="0.3">
      <c r="K5309" s="100">
        <v>886016034</v>
      </c>
      <c r="L5309" t="s">
        <v>7218</v>
      </c>
    </row>
    <row r="5310" spans="11:12" x14ac:dyDescent="0.3">
      <c r="K5310" s="100">
        <v>406982769</v>
      </c>
      <c r="L5310" t="s">
        <v>5405</v>
      </c>
    </row>
    <row r="5311" spans="11:12" x14ac:dyDescent="0.3">
      <c r="K5311" s="100">
        <v>224665229</v>
      </c>
      <c r="L5311" t="s">
        <v>4044</v>
      </c>
    </row>
    <row r="5312" spans="11:12" x14ac:dyDescent="0.3">
      <c r="K5312" s="100">
        <v>451371967</v>
      </c>
      <c r="L5312" t="s">
        <v>5529</v>
      </c>
    </row>
    <row r="5313" spans="11:12" x14ac:dyDescent="0.3">
      <c r="K5313" s="100">
        <v>207156079</v>
      </c>
      <c r="L5313" t="s">
        <v>3637</v>
      </c>
    </row>
    <row r="5314" spans="11:12" x14ac:dyDescent="0.3">
      <c r="K5314" s="100">
        <v>207175569</v>
      </c>
      <c r="L5314" t="s">
        <v>3637</v>
      </c>
    </row>
    <row r="5315" spans="11:12" x14ac:dyDescent="0.3">
      <c r="K5315" s="100">
        <v>332457683</v>
      </c>
      <c r="L5315" t="s">
        <v>4963</v>
      </c>
    </row>
    <row r="5316" spans="11:12" x14ac:dyDescent="0.3">
      <c r="K5316" s="100">
        <v>704763964</v>
      </c>
      <c r="L5316" t="s">
        <v>6462</v>
      </c>
    </row>
    <row r="5317" spans="11:12" x14ac:dyDescent="0.3">
      <c r="K5317" s="100">
        <v>204416600</v>
      </c>
      <c r="L5317" t="s">
        <v>3453</v>
      </c>
    </row>
    <row r="5318" spans="11:12" x14ac:dyDescent="0.3">
      <c r="K5318" s="100">
        <v>201765688</v>
      </c>
      <c r="L5318" t="s">
        <v>3172</v>
      </c>
    </row>
    <row r="5319" spans="11:12" x14ac:dyDescent="0.3">
      <c r="K5319" s="100">
        <v>202960915</v>
      </c>
      <c r="L5319" t="s">
        <v>3301</v>
      </c>
    </row>
    <row r="5320" spans="11:12" x14ac:dyDescent="0.3">
      <c r="K5320" s="100">
        <v>209969527</v>
      </c>
      <c r="L5320" t="s">
        <v>3873</v>
      </c>
    </row>
    <row r="5321" spans="11:12" x14ac:dyDescent="0.3">
      <c r="K5321" s="100">
        <v>682009012</v>
      </c>
      <c r="L5321" t="s">
        <v>6302</v>
      </c>
    </row>
    <row r="5322" spans="11:12" x14ac:dyDescent="0.3">
      <c r="K5322" s="100">
        <v>682009357</v>
      </c>
      <c r="L5322" t="s">
        <v>6302</v>
      </c>
    </row>
    <row r="5323" spans="11:12" x14ac:dyDescent="0.3">
      <c r="K5323" s="100">
        <v>188740340</v>
      </c>
      <c r="L5323" t="s">
        <v>2908</v>
      </c>
    </row>
    <row r="5324" spans="11:12" x14ac:dyDescent="0.3">
      <c r="K5324" s="100">
        <v>233235938</v>
      </c>
      <c r="L5324" t="s">
        <v>4128</v>
      </c>
    </row>
    <row r="5325" spans="11:12" x14ac:dyDescent="0.3">
      <c r="K5325" s="100">
        <v>171957516</v>
      </c>
      <c r="L5325" t="s">
        <v>2749</v>
      </c>
    </row>
    <row r="5326" spans="11:12" x14ac:dyDescent="0.3">
      <c r="K5326" s="100">
        <v>123296435</v>
      </c>
      <c r="L5326" t="s">
        <v>2257</v>
      </c>
    </row>
    <row r="5327" spans="11:12" x14ac:dyDescent="0.3">
      <c r="K5327" s="100">
        <v>164274144</v>
      </c>
      <c r="L5327" t="s">
        <v>2676</v>
      </c>
    </row>
    <row r="5328" spans="11:12" x14ac:dyDescent="0.3">
      <c r="K5328" s="100">
        <v>708701580</v>
      </c>
      <c r="L5328" t="s">
        <v>6480</v>
      </c>
    </row>
    <row r="5329" spans="11:12" x14ac:dyDescent="0.3">
      <c r="K5329" s="100">
        <v>208364924</v>
      </c>
      <c r="L5329" t="s">
        <v>3752</v>
      </c>
    </row>
    <row r="5330" spans="11:12" x14ac:dyDescent="0.3">
      <c r="K5330" s="100">
        <v>208256439</v>
      </c>
      <c r="L5330" t="s">
        <v>3742</v>
      </c>
    </row>
    <row r="5331" spans="11:12" x14ac:dyDescent="0.3">
      <c r="K5331" s="100">
        <v>203009142</v>
      </c>
      <c r="L5331" t="s">
        <v>3307</v>
      </c>
    </row>
    <row r="5332" spans="11:12" x14ac:dyDescent="0.3">
      <c r="K5332" s="100">
        <v>209708365</v>
      </c>
      <c r="L5332" t="s">
        <v>3848</v>
      </c>
    </row>
    <row r="5333" spans="11:12" x14ac:dyDescent="0.3">
      <c r="K5333" s="100">
        <v>731208492</v>
      </c>
      <c r="L5333" t="s">
        <v>6622</v>
      </c>
    </row>
    <row r="5334" spans="11:12" x14ac:dyDescent="0.3">
      <c r="K5334" s="100">
        <v>787069592</v>
      </c>
      <c r="L5334" t="s">
        <v>6915</v>
      </c>
    </row>
    <row r="5335" spans="11:12" x14ac:dyDescent="0.3">
      <c r="K5335" s="100">
        <v>678595357</v>
      </c>
      <c r="L5335" t="s">
        <v>6272</v>
      </c>
    </row>
    <row r="5336" spans="11:12" x14ac:dyDescent="0.3">
      <c r="K5336" s="100">
        <v>676784764</v>
      </c>
      <c r="L5336" t="s">
        <v>6262</v>
      </c>
    </row>
    <row r="5337" spans="11:12" x14ac:dyDescent="0.3">
      <c r="K5337" s="100">
        <v>212346969</v>
      </c>
      <c r="L5337" t="s">
        <v>3931</v>
      </c>
    </row>
    <row r="5338" spans="11:12" x14ac:dyDescent="0.3">
      <c r="K5338" s="100">
        <v>200468721</v>
      </c>
      <c r="L5338" t="s">
        <v>3050</v>
      </c>
    </row>
    <row r="5339" spans="11:12" x14ac:dyDescent="0.3">
      <c r="K5339" s="100">
        <v>203873107</v>
      </c>
      <c r="L5339" t="s">
        <v>3386</v>
      </c>
    </row>
    <row r="5340" spans="11:12" x14ac:dyDescent="0.3">
      <c r="K5340" s="100">
        <v>145694485</v>
      </c>
      <c r="L5340" t="s">
        <v>2521</v>
      </c>
    </row>
    <row r="5341" spans="11:12" x14ac:dyDescent="0.3">
      <c r="K5341" s="100">
        <v>786905257</v>
      </c>
      <c r="L5341" t="s">
        <v>6913</v>
      </c>
    </row>
    <row r="5342" spans="11:12" x14ac:dyDescent="0.3">
      <c r="K5342" s="100">
        <v>183304747</v>
      </c>
      <c r="L5342" t="s">
        <v>2867</v>
      </c>
    </row>
    <row r="5343" spans="11:12" x14ac:dyDescent="0.3">
      <c r="K5343" s="100">
        <v>172695574</v>
      </c>
      <c r="L5343" t="s">
        <v>2761</v>
      </c>
    </row>
    <row r="5344" spans="11:12" x14ac:dyDescent="0.3">
      <c r="K5344" s="100">
        <v>304432144</v>
      </c>
      <c r="L5344" t="s">
        <v>4746</v>
      </c>
    </row>
    <row r="5345" spans="11:12" x14ac:dyDescent="0.3">
      <c r="K5345" s="100">
        <v>357986605</v>
      </c>
      <c r="L5345" t="s">
        <v>5165</v>
      </c>
    </row>
    <row r="5346" spans="11:12" x14ac:dyDescent="0.3">
      <c r="K5346" s="100">
        <v>202579423</v>
      </c>
      <c r="L5346" t="s">
        <v>3265</v>
      </c>
    </row>
    <row r="5347" spans="11:12" x14ac:dyDescent="0.3">
      <c r="K5347" s="100">
        <v>166362016</v>
      </c>
      <c r="L5347" t="s">
        <v>2698</v>
      </c>
    </row>
    <row r="5348" spans="11:12" x14ac:dyDescent="0.3">
      <c r="K5348" s="100">
        <v>204696851</v>
      </c>
      <c r="L5348" t="s">
        <v>3472</v>
      </c>
    </row>
    <row r="5349" spans="11:12" x14ac:dyDescent="0.3">
      <c r="K5349" s="100">
        <v>201007827</v>
      </c>
      <c r="L5349" t="s">
        <v>3098</v>
      </c>
    </row>
    <row r="5350" spans="11:12" x14ac:dyDescent="0.3">
      <c r="K5350" s="100">
        <v>679116100</v>
      </c>
      <c r="L5350" t="s">
        <v>6276</v>
      </c>
    </row>
    <row r="5351" spans="11:12" x14ac:dyDescent="0.3">
      <c r="K5351" s="100">
        <v>626547419</v>
      </c>
      <c r="L5351" t="s">
        <v>5981</v>
      </c>
    </row>
    <row r="5352" spans="11:12" x14ac:dyDescent="0.3">
      <c r="K5352" s="100">
        <v>266577451</v>
      </c>
      <c r="L5352" t="s">
        <v>4412</v>
      </c>
    </row>
    <row r="5353" spans="11:12" x14ac:dyDescent="0.3">
      <c r="K5353" s="100">
        <v>729784400</v>
      </c>
      <c r="L5353" t="s">
        <v>6607</v>
      </c>
    </row>
    <row r="5354" spans="11:12" x14ac:dyDescent="0.3">
      <c r="K5354" s="100">
        <v>209560934</v>
      </c>
      <c r="L5354" t="s">
        <v>3825</v>
      </c>
    </row>
    <row r="5355" spans="11:12" x14ac:dyDescent="0.3">
      <c r="K5355" s="100">
        <v>205259960</v>
      </c>
      <c r="L5355" t="s">
        <v>3526</v>
      </c>
    </row>
    <row r="5356" spans="11:12" x14ac:dyDescent="0.3">
      <c r="K5356" s="100">
        <v>209621696</v>
      </c>
      <c r="L5356" t="s">
        <v>3835</v>
      </c>
    </row>
    <row r="5357" spans="11:12" x14ac:dyDescent="0.3">
      <c r="K5357" s="100">
        <v>125875289</v>
      </c>
      <c r="L5357" t="s">
        <v>2293</v>
      </c>
    </row>
    <row r="5358" spans="11:12" x14ac:dyDescent="0.3">
      <c r="K5358" s="100">
        <v>117239934</v>
      </c>
      <c r="L5358" t="s">
        <v>2189</v>
      </c>
    </row>
    <row r="5359" spans="11:12" x14ac:dyDescent="0.3">
      <c r="K5359" s="100">
        <v>620213047</v>
      </c>
      <c r="L5359" t="s">
        <v>5941</v>
      </c>
    </row>
    <row r="5360" spans="11:12" x14ac:dyDescent="0.3">
      <c r="K5360" s="100">
        <v>988871133</v>
      </c>
      <c r="L5360" t="s">
        <v>7558</v>
      </c>
    </row>
    <row r="5361" spans="11:12" x14ac:dyDescent="0.3">
      <c r="K5361" s="100">
        <v>680443777</v>
      </c>
      <c r="L5361" t="s">
        <v>6288</v>
      </c>
    </row>
    <row r="5362" spans="11:12" x14ac:dyDescent="0.3">
      <c r="K5362" s="100">
        <v>652453627</v>
      </c>
      <c r="L5362" t="s">
        <v>6131</v>
      </c>
    </row>
    <row r="5363" spans="11:12" x14ac:dyDescent="0.3">
      <c r="K5363" s="100">
        <v>118498186</v>
      </c>
      <c r="L5363" t="s">
        <v>2205</v>
      </c>
    </row>
    <row r="5364" spans="11:12" x14ac:dyDescent="0.3">
      <c r="K5364" s="100">
        <v>208362480</v>
      </c>
      <c r="L5364" t="s">
        <v>3751</v>
      </c>
    </row>
    <row r="5365" spans="11:12" x14ac:dyDescent="0.3">
      <c r="K5365" s="100">
        <v>302492271</v>
      </c>
      <c r="L5365" t="s">
        <v>4731</v>
      </c>
    </row>
    <row r="5366" spans="11:12" x14ac:dyDescent="0.3">
      <c r="K5366" s="100">
        <v>335912675</v>
      </c>
      <c r="L5366" t="s">
        <v>4991</v>
      </c>
    </row>
    <row r="5367" spans="11:12" x14ac:dyDescent="0.3">
      <c r="K5367" s="100">
        <v>204821111</v>
      </c>
      <c r="L5367" t="s">
        <v>3481</v>
      </c>
    </row>
    <row r="5368" spans="11:12" x14ac:dyDescent="0.3">
      <c r="K5368" s="100">
        <v>917963754</v>
      </c>
      <c r="L5368" t="s">
        <v>3481</v>
      </c>
    </row>
    <row r="5369" spans="11:12" x14ac:dyDescent="0.3">
      <c r="K5369" s="100">
        <v>954976610</v>
      </c>
      <c r="L5369" t="s">
        <v>7456</v>
      </c>
    </row>
    <row r="5370" spans="11:12" x14ac:dyDescent="0.3">
      <c r="K5370" s="100">
        <v>684662660</v>
      </c>
      <c r="L5370" t="s">
        <v>6322</v>
      </c>
    </row>
    <row r="5371" spans="11:12" x14ac:dyDescent="0.3">
      <c r="K5371" s="100">
        <v>278289656</v>
      </c>
      <c r="L5371" t="s">
        <v>4535</v>
      </c>
    </row>
    <row r="5372" spans="11:12" x14ac:dyDescent="0.3">
      <c r="K5372" s="100">
        <v>225289840</v>
      </c>
      <c r="L5372" t="s">
        <v>4047</v>
      </c>
    </row>
    <row r="5373" spans="11:12" x14ac:dyDescent="0.3">
      <c r="K5373" s="100">
        <v>206445318</v>
      </c>
      <c r="L5373" t="s">
        <v>3586</v>
      </c>
    </row>
    <row r="5374" spans="11:12" x14ac:dyDescent="0.3">
      <c r="K5374" s="100">
        <v>334955184</v>
      </c>
      <c r="L5374" t="s">
        <v>4984</v>
      </c>
    </row>
    <row r="5375" spans="11:12" x14ac:dyDescent="0.3">
      <c r="K5375" s="100">
        <v>686799255</v>
      </c>
      <c r="L5375" t="s">
        <v>6354</v>
      </c>
    </row>
    <row r="5376" spans="11:12" x14ac:dyDescent="0.3">
      <c r="K5376" s="100">
        <v>689554717</v>
      </c>
      <c r="L5376" t="s">
        <v>6382</v>
      </c>
    </row>
    <row r="5377" spans="11:12" x14ac:dyDescent="0.3">
      <c r="K5377" s="100">
        <v>633507937</v>
      </c>
      <c r="L5377" t="s">
        <v>6037</v>
      </c>
    </row>
    <row r="5378" spans="11:12" x14ac:dyDescent="0.3">
      <c r="K5378" s="100">
        <v>208424697</v>
      </c>
      <c r="L5378" t="s">
        <v>3755</v>
      </c>
    </row>
    <row r="5379" spans="11:12" x14ac:dyDescent="0.3">
      <c r="K5379" s="100">
        <v>398734319</v>
      </c>
      <c r="L5379" t="s">
        <v>5376</v>
      </c>
    </row>
    <row r="5380" spans="11:12" x14ac:dyDescent="0.3">
      <c r="K5380" s="100">
        <v>113518529</v>
      </c>
      <c r="L5380" t="s">
        <v>2149</v>
      </c>
    </row>
    <row r="5381" spans="11:12" x14ac:dyDescent="0.3">
      <c r="K5381" s="100">
        <v>375162911</v>
      </c>
      <c r="L5381" t="s">
        <v>5287</v>
      </c>
    </row>
    <row r="5382" spans="11:12" x14ac:dyDescent="0.3">
      <c r="K5382" s="100">
        <v>574736161</v>
      </c>
      <c r="L5382" t="s">
        <v>5859</v>
      </c>
    </row>
    <row r="5383" spans="11:12" x14ac:dyDescent="0.3">
      <c r="K5383" s="100" t="s">
        <v>1957</v>
      </c>
      <c r="L5383" t="s">
        <v>5859</v>
      </c>
    </row>
    <row r="5384" spans="11:12" x14ac:dyDescent="0.3">
      <c r="K5384" s="100">
        <v>910687077</v>
      </c>
      <c r="L5384" t="s">
        <v>7325</v>
      </c>
    </row>
    <row r="5385" spans="11:12" x14ac:dyDescent="0.3">
      <c r="K5385" s="100">
        <v>284622758</v>
      </c>
      <c r="L5385" t="s">
        <v>4578</v>
      </c>
    </row>
    <row r="5386" spans="11:12" x14ac:dyDescent="0.3">
      <c r="K5386" s="100">
        <v>306410075</v>
      </c>
      <c r="L5386" t="s">
        <v>4765</v>
      </c>
    </row>
    <row r="5387" spans="11:12" x14ac:dyDescent="0.3">
      <c r="K5387" s="100">
        <v>204962674</v>
      </c>
      <c r="L5387" t="s">
        <v>3495</v>
      </c>
    </row>
    <row r="5388" spans="11:12" x14ac:dyDescent="0.3">
      <c r="K5388" s="100">
        <v>182288454</v>
      </c>
      <c r="L5388" t="s">
        <v>2859</v>
      </c>
    </row>
    <row r="5389" spans="11:12" x14ac:dyDescent="0.3">
      <c r="K5389" s="100">
        <v>687263960</v>
      </c>
      <c r="L5389" t="s">
        <v>6358</v>
      </c>
    </row>
    <row r="5390" spans="11:12" x14ac:dyDescent="0.3">
      <c r="K5390" s="100">
        <v>230146861</v>
      </c>
      <c r="L5390" t="s">
        <v>4099</v>
      </c>
    </row>
    <row r="5391" spans="11:12" x14ac:dyDescent="0.3">
      <c r="K5391" s="100">
        <v>172416500</v>
      </c>
      <c r="L5391" t="s">
        <v>2755</v>
      </c>
    </row>
    <row r="5392" spans="11:12" x14ac:dyDescent="0.3">
      <c r="K5392" s="100">
        <v>300622011</v>
      </c>
      <c r="L5392" t="s">
        <v>4714</v>
      </c>
    </row>
    <row r="5393" spans="11:12" x14ac:dyDescent="0.3">
      <c r="K5393" s="100">
        <v>344651000</v>
      </c>
      <c r="L5393" t="s">
        <v>5063</v>
      </c>
    </row>
    <row r="5394" spans="11:12" x14ac:dyDescent="0.3">
      <c r="K5394" s="100">
        <v>103266661</v>
      </c>
      <c r="L5394" t="s">
        <v>2029</v>
      </c>
    </row>
    <row r="5395" spans="11:12" x14ac:dyDescent="0.3">
      <c r="K5395" s="100">
        <v>293082774</v>
      </c>
      <c r="L5395" t="s">
        <v>4659</v>
      </c>
    </row>
    <row r="5396" spans="11:12" x14ac:dyDescent="0.3">
      <c r="K5396" s="100">
        <v>202904273</v>
      </c>
      <c r="L5396" t="s">
        <v>3299</v>
      </c>
    </row>
    <row r="5397" spans="11:12" x14ac:dyDescent="0.3">
      <c r="K5397" s="100">
        <v>132876223</v>
      </c>
      <c r="L5397" t="s">
        <v>2390</v>
      </c>
    </row>
    <row r="5398" spans="11:12" x14ac:dyDescent="0.3">
      <c r="K5398" s="100">
        <v>273415467</v>
      </c>
      <c r="L5398" t="s">
        <v>4498</v>
      </c>
    </row>
    <row r="5399" spans="11:12" x14ac:dyDescent="0.3">
      <c r="K5399" s="100">
        <v>190066460</v>
      </c>
      <c r="L5399" t="s">
        <v>2918</v>
      </c>
    </row>
    <row r="5400" spans="11:12" x14ac:dyDescent="0.3">
      <c r="K5400" s="100">
        <v>269636793</v>
      </c>
      <c r="L5400" t="s">
        <v>4452</v>
      </c>
    </row>
    <row r="5401" spans="11:12" x14ac:dyDescent="0.3">
      <c r="K5401" s="100">
        <v>534204981</v>
      </c>
      <c r="L5401" t="s">
        <v>5765</v>
      </c>
    </row>
    <row r="5402" spans="11:12" x14ac:dyDescent="0.3">
      <c r="K5402" s="100">
        <v>304196394</v>
      </c>
      <c r="L5402" t="s">
        <v>4744</v>
      </c>
    </row>
    <row r="5403" spans="11:12" x14ac:dyDescent="0.3">
      <c r="K5403" s="100">
        <v>238250498</v>
      </c>
      <c r="L5403" t="s">
        <v>4177</v>
      </c>
    </row>
    <row r="5404" spans="11:12" x14ac:dyDescent="0.3">
      <c r="K5404" s="100">
        <v>249412899</v>
      </c>
      <c r="L5404" t="s">
        <v>4263</v>
      </c>
    </row>
    <row r="5405" spans="11:12" x14ac:dyDescent="0.3">
      <c r="K5405" s="100">
        <v>149825061</v>
      </c>
      <c r="L5405" t="s">
        <v>2559</v>
      </c>
    </row>
    <row r="5406" spans="11:12" x14ac:dyDescent="0.3">
      <c r="K5406" s="100">
        <v>345793801</v>
      </c>
      <c r="L5406" t="s">
        <v>5073</v>
      </c>
    </row>
    <row r="5407" spans="11:12" x14ac:dyDescent="0.3">
      <c r="K5407" s="100">
        <v>233987395</v>
      </c>
      <c r="L5407" t="s">
        <v>4134</v>
      </c>
    </row>
    <row r="5408" spans="11:12" x14ac:dyDescent="0.3">
      <c r="K5408" s="100">
        <v>989774212</v>
      </c>
      <c r="L5408" t="s">
        <v>7560</v>
      </c>
    </row>
    <row r="5409" spans="11:12" x14ac:dyDescent="0.3">
      <c r="K5409" s="100">
        <v>306037200</v>
      </c>
      <c r="L5409" t="s">
        <v>4761</v>
      </c>
    </row>
    <row r="5410" spans="11:12" x14ac:dyDescent="0.3">
      <c r="K5410" s="100">
        <v>791877431</v>
      </c>
      <c r="L5410" t="s">
        <v>6941</v>
      </c>
    </row>
    <row r="5411" spans="11:12" x14ac:dyDescent="0.3">
      <c r="K5411" s="100">
        <v>690871670</v>
      </c>
      <c r="L5411" t="s">
        <v>6392</v>
      </c>
    </row>
    <row r="5412" spans="11:12" x14ac:dyDescent="0.3">
      <c r="K5412" s="100">
        <v>141579746</v>
      </c>
      <c r="L5412" t="s">
        <v>2488</v>
      </c>
    </row>
    <row r="5413" spans="11:12" x14ac:dyDescent="0.3">
      <c r="K5413" s="100">
        <v>233418781</v>
      </c>
      <c r="L5413" t="s">
        <v>4131</v>
      </c>
    </row>
    <row r="5414" spans="11:12" x14ac:dyDescent="0.3">
      <c r="K5414" s="100">
        <v>204442256</v>
      </c>
      <c r="L5414" t="s">
        <v>3454</v>
      </c>
    </row>
    <row r="5415" spans="11:12" x14ac:dyDescent="0.3">
      <c r="K5415" s="100">
        <v>223390277</v>
      </c>
      <c r="L5415" t="s">
        <v>4032</v>
      </c>
    </row>
    <row r="5416" spans="11:12" x14ac:dyDescent="0.3">
      <c r="K5416" s="100">
        <v>217169860</v>
      </c>
      <c r="L5416" t="s">
        <v>3971</v>
      </c>
    </row>
    <row r="5417" spans="11:12" x14ac:dyDescent="0.3">
      <c r="K5417" s="100">
        <v>168967284</v>
      </c>
      <c r="L5417" t="s">
        <v>2723</v>
      </c>
    </row>
    <row r="5418" spans="11:12" x14ac:dyDescent="0.3">
      <c r="K5418" s="100">
        <v>165885449</v>
      </c>
      <c r="L5418" t="s">
        <v>2693</v>
      </c>
    </row>
    <row r="5419" spans="11:12" x14ac:dyDescent="0.3">
      <c r="K5419" s="100">
        <v>390009291</v>
      </c>
      <c r="L5419" t="s">
        <v>5339</v>
      </c>
    </row>
    <row r="5420" spans="11:12" x14ac:dyDescent="0.3">
      <c r="K5420" s="100">
        <v>925768812</v>
      </c>
      <c r="L5420" t="s">
        <v>7379</v>
      </c>
    </row>
    <row r="5421" spans="11:12" x14ac:dyDescent="0.3">
      <c r="K5421" s="100">
        <v>257284433</v>
      </c>
      <c r="L5421" t="s">
        <v>1827</v>
      </c>
    </row>
    <row r="5422" spans="11:12" x14ac:dyDescent="0.3">
      <c r="K5422" s="100">
        <v>270349323</v>
      </c>
      <c r="L5422" t="s">
        <v>1827</v>
      </c>
    </row>
    <row r="5423" spans="11:12" x14ac:dyDescent="0.3">
      <c r="K5423" s="100">
        <v>295183950</v>
      </c>
      <c r="L5423" t="s">
        <v>1827</v>
      </c>
    </row>
    <row r="5424" spans="11:12" x14ac:dyDescent="0.3">
      <c r="K5424" s="100">
        <v>655308610</v>
      </c>
      <c r="L5424" t="s">
        <v>1827</v>
      </c>
    </row>
    <row r="5425" spans="11:12" x14ac:dyDescent="0.3">
      <c r="K5425" s="100" t="s">
        <v>1952</v>
      </c>
      <c r="L5425" t="s">
        <v>1827</v>
      </c>
    </row>
    <row r="5426" spans="11:12" x14ac:dyDescent="0.3">
      <c r="K5426" s="100">
        <v>236474089</v>
      </c>
      <c r="L5426" t="s">
        <v>4160</v>
      </c>
    </row>
    <row r="5427" spans="11:12" x14ac:dyDescent="0.3">
      <c r="K5427" s="100">
        <v>290219469</v>
      </c>
      <c r="L5427" t="s">
        <v>4634</v>
      </c>
    </row>
    <row r="5428" spans="11:12" x14ac:dyDescent="0.3">
      <c r="K5428" s="100">
        <v>400479283</v>
      </c>
      <c r="L5428" t="s">
        <v>5385</v>
      </c>
    </row>
    <row r="5429" spans="11:12" x14ac:dyDescent="0.3">
      <c r="K5429" s="100">
        <v>659009390</v>
      </c>
      <c r="L5429" t="s">
        <v>6152</v>
      </c>
    </row>
    <row r="5430" spans="11:12" x14ac:dyDescent="0.3">
      <c r="K5430" s="100" t="s">
        <v>1893</v>
      </c>
      <c r="L5430" t="s">
        <v>7641</v>
      </c>
    </row>
    <row r="5431" spans="11:12" x14ac:dyDescent="0.3">
      <c r="K5431" s="100">
        <v>774650199</v>
      </c>
      <c r="L5431" t="s">
        <v>6824</v>
      </c>
    </row>
    <row r="5432" spans="11:12" x14ac:dyDescent="0.3">
      <c r="K5432" s="100">
        <v>474655849</v>
      </c>
      <c r="L5432" t="s">
        <v>5622</v>
      </c>
    </row>
    <row r="5433" spans="11:12" x14ac:dyDescent="0.3">
      <c r="K5433" s="100">
        <v>722851200</v>
      </c>
      <c r="L5433" t="s">
        <v>6555</v>
      </c>
    </row>
    <row r="5434" spans="11:12" x14ac:dyDescent="0.3">
      <c r="K5434" s="100">
        <v>257280675</v>
      </c>
      <c r="L5434" t="s">
        <v>4327</v>
      </c>
    </row>
    <row r="5435" spans="11:12" x14ac:dyDescent="0.3">
      <c r="K5435" s="100">
        <v>897606151</v>
      </c>
      <c r="L5435" t="s">
        <v>7255</v>
      </c>
    </row>
    <row r="5436" spans="11:12" x14ac:dyDescent="0.3">
      <c r="K5436" s="100">
        <v>208520475</v>
      </c>
      <c r="L5436" t="s">
        <v>3767</v>
      </c>
    </row>
    <row r="5437" spans="11:12" x14ac:dyDescent="0.3">
      <c r="K5437" s="100">
        <v>745721303</v>
      </c>
      <c r="L5437" t="s">
        <v>6660</v>
      </c>
    </row>
    <row r="5438" spans="11:12" x14ac:dyDescent="0.3">
      <c r="K5438" s="100">
        <v>653671598</v>
      </c>
      <c r="L5438" t="s">
        <v>6133</v>
      </c>
    </row>
    <row r="5439" spans="11:12" x14ac:dyDescent="0.3">
      <c r="K5439" s="100">
        <v>224662246</v>
      </c>
      <c r="L5439" t="s">
        <v>4043</v>
      </c>
    </row>
    <row r="5440" spans="11:12" x14ac:dyDescent="0.3">
      <c r="K5440" s="100">
        <v>350116559</v>
      </c>
      <c r="L5440" t="s">
        <v>5102</v>
      </c>
    </row>
    <row r="5441" spans="11:12" x14ac:dyDescent="0.3">
      <c r="K5441" s="100">
        <v>112060847</v>
      </c>
      <c r="L5441" t="s">
        <v>2127</v>
      </c>
    </row>
    <row r="5442" spans="11:12" x14ac:dyDescent="0.3">
      <c r="K5442" s="100">
        <v>899045491</v>
      </c>
      <c r="L5442" t="s">
        <v>7267</v>
      </c>
    </row>
    <row r="5443" spans="11:12" x14ac:dyDescent="0.3">
      <c r="K5443" s="100">
        <v>189937687</v>
      </c>
      <c r="L5443" t="s">
        <v>2917</v>
      </c>
    </row>
    <row r="5444" spans="11:12" x14ac:dyDescent="0.3">
      <c r="K5444" s="100">
        <v>967135739</v>
      </c>
      <c r="L5444" t="s">
        <v>7493</v>
      </c>
    </row>
    <row r="5445" spans="11:12" x14ac:dyDescent="0.3">
      <c r="K5445" s="100">
        <v>684175858</v>
      </c>
      <c r="L5445" t="s">
        <v>6316</v>
      </c>
    </row>
    <row r="5446" spans="11:12" x14ac:dyDescent="0.3">
      <c r="K5446" s="100">
        <v>204293301</v>
      </c>
      <c r="L5446" t="s">
        <v>3437</v>
      </c>
    </row>
    <row r="5447" spans="11:12" x14ac:dyDescent="0.3">
      <c r="K5447" s="100">
        <v>193335144</v>
      </c>
      <c r="L5447" t="s">
        <v>2945</v>
      </c>
    </row>
    <row r="5448" spans="11:12" x14ac:dyDescent="0.3">
      <c r="K5448" s="100">
        <v>191396863</v>
      </c>
      <c r="L5448" t="s">
        <v>2928</v>
      </c>
    </row>
    <row r="5449" spans="11:12" x14ac:dyDescent="0.3">
      <c r="K5449" s="100">
        <v>143546136</v>
      </c>
      <c r="L5449" t="s">
        <v>2503</v>
      </c>
    </row>
    <row r="5450" spans="11:12" x14ac:dyDescent="0.3">
      <c r="K5450" s="100">
        <v>197315180</v>
      </c>
      <c r="L5450" t="s">
        <v>2976</v>
      </c>
    </row>
    <row r="5451" spans="11:12" x14ac:dyDescent="0.3">
      <c r="K5451" s="100">
        <v>324606890</v>
      </c>
      <c r="L5451" t="s">
        <v>4912</v>
      </c>
    </row>
    <row r="5452" spans="11:12" x14ac:dyDescent="0.3">
      <c r="K5452" s="100">
        <v>357771072</v>
      </c>
      <c r="L5452" t="s">
        <v>5161</v>
      </c>
    </row>
    <row r="5453" spans="11:12" x14ac:dyDescent="0.3">
      <c r="K5453" s="100">
        <v>349557673</v>
      </c>
      <c r="L5453" t="s">
        <v>5101</v>
      </c>
    </row>
    <row r="5454" spans="11:12" x14ac:dyDescent="0.3">
      <c r="K5454" s="100">
        <v>395112821</v>
      </c>
      <c r="L5454" t="s">
        <v>5364</v>
      </c>
    </row>
    <row r="5455" spans="11:12" x14ac:dyDescent="0.3">
      <c r="K5455" s="100">
        <v>194198892</v>
      </c>
      <c r="L5455" t="s">
        <v>2953</v>
      </c>
    </row>
    <row r="5456" spans="11:12" x14ac:dyDescent="0.3">
      <c r="K5456" s="100">
        <v>140148814</v>
      </c>
      <c r="L5456" t="s">
        <v>2477</v>
      </c>
    </row>
    <row r="5457" spans="11:12" x14ac:dyDescent="0.3">
      <c r="K5457" s="100">
        <v>755347205</v>
      </c>
      <c r="L5457" t="s">
        <v>6687</v>
      </c>
    </row>
    <row r="5458" spans="11:12" x14ac:dyDescent="0.3">
      <c r="K5458" s="100">
        <v>775294949</v>
      </c>
      <c r="L5458" t="s">
        <v>6832</v>
      </c>
    </row>
    <row r="5459" spans="11:12" x14ac:dyDescent="0.3">
      <c r="K5459" s="100">
        <v>263716680</v>
      </c>
      <c r="L5459" t="s">
        <v>4381</v>
      </c>
    </row>
    <row r="5460" spans="11:12" x14ac:dyDescent="0.3">
      <c r="K5460" s="100">
        <v>784425738</v>
      </c>
      <c r="L5460" t="s">
        <v>6896</v>
      </c>
    </row>
    <row r="5461" spans="11:12" x14ac:dyDescent="0.3">
      <c r="K5461" s="100">
        <v>316704026</v>
      </c>
      <c r="L5461" t="s">
        <v>4849</v>
      </c>
    </row>
    <row r="5462" spans="11:12" x14ac:dyDescent="0.3">
      <c r="K5462" s="100">
        <v>915417841</v>
      </c>
      <c r="L5462" t="s">
        <v>7357</v>
      </c>
    </row>
    <row r="5463" spans="11:12" x14ac:dyDescent="0.3">
      <c r="K5463" s="100">
        <v>719058752</v>
      </c>
      <c r="L5463" t="s">
        <v>6520</v>
      </c>
    </row>
    <row r="5464" spans="11:12" x14ac:dyDescent="0.3">
      <c r="K5464" s="100">
        <v>686624420</v>
      </c>
      <c r="L5464" t="s">
        <v>6351</v>
      </c>
    </row>
    <row r="5465" spans="11:12" x14ac:dyDescent="0.3">
      <c r="K5465" s="100">
        <v>204983845</v>
      </c>
      <c r="L5465" t="s">
        <v>3500</v>
      </c>
    </row>
    <row r="5466" spans="11:12" x14ac:dyDescent="0.3">
      <c r="K5466" s="100">
        <v>288819475</v>
      </c>
      <c r="L5466" t="s">
        <v>4613</v>
      </c>
    </row>
    <row r="5467" spans="11:12" x14ac:dyDescent="0.3">
      <c r="K5467" s="100">
        <v>137445794</v>
      </c>
      <c r="L5467" t="s">
        <v>2440</v>
      </c>
    </row>
    <row r="5468" spans="11:12" x14ac:dyDescent="0.3">
      <c r="K5468" s="100">
        <v>544807781</v>
      </c>
      <c r="L5468" t="s">
        <v>2440</v>
      </c>
    </row>
    <row r="5469" spans="11:12" x14ac:dyDescent="0.3">
      <c r="K5469" s="100">
        <v>767478828</v>
      </c>
      <c r="L5469" t="s">
        <v>6759</v>
      </c>
    </row>
    <row r="5470" spans="11:12" x14ac:dyDescent="0.3">
      <c r="K5470" s="100">
        <v>229926897</v>
      </c>
      <c r="L5470" t="s">
        <v>4096</v>
      </c>
    </row>
    <row r="5471" spans="11:12" x14ac:dyDescent="0.3">
      <c r="K5471" s="100">
        <v>655719008</v>
      </c>
      <c r="L5471" t="s">
        <v>6141</v>
      </c>
    </row>
    <row r="5472" spans="11:12" x14ac:dyDescent="0.3">
      <c r="K5472" s="100" t="s">
        <v>1857</v>
      </c>
      <c r="L5472" t="s">
        <v>7634</v>
      </c>
    </row>
    <row r="5473" spans="11:12" x14ac:dyDescent="0.3">
      <c r="K5473" s="100">
        <v>101494012</v>
      </c>
      <c r="L5473" t="s">
        <v>2000</v>
      </c>
    </row>
    <row r="5474" spans="11:12" x14ac:dyDescent="0.3">
      <c r="K5474" s="100">
        <v>478196865</v>
      </c>
      <c r="L5474" t="s">
        <v>5638</v>
      </c>
    </row>
    <row r="5475" spans="11:12" x14ac:dyDescent="0.3">
      <c r="K5475" s="100">
        <v>521825286</v>
      </c>
      <c r="L5475" t="s">
        <v>1289</v>
      </c>
    </row>
    <row r="5476" spans="11:12" x14ac:dyDescent="0.3">
      <c r="K5476" s="100">
        <v>200032668</v>
      </c>
      <c r="L5476" t="s">
        <v>2997</v>
      </c>
    </row>
    <row r="5477" spans="11:12" x14ac:dyDescent="0.3">
      <c r="K5477" s="100">
        <v>230943796</v>
      </c>
      <c r="L5477" t="s">
        <v>4107</v>
      </c>
    </row>
    <row r="5478" spans="11:12" x14ac:dyDescent="0.3">
      <c r="K5478" s="100">
        <v>111260028</v>
      </c>
      <c r="L5478" t="s">
        <v>2116</v>
      </c>
    </row>
    <row r="5479" spans="11:12" x14ac:dyDescent="0.3">
      <c r="K5479" s="100">
        <v>260572571</v>
      </c>
      <c r="L5479" t="s">
        <v>4354</v>
      </c>
    </row>
    <row r="5480" spans="11:12" x14ac:dyDescent="0.3">
      <c r="K5480" s="100">
        <v>260327020</v>
      </c>
      <c r="L5480" t="s">
        <v>4351</v>
      </c>
    </row>
    <row r="5481" spans="11:12" x14ac:dyDescent="0.3">
      <c r="K5481" s="100">
        <v>129961554</v>
      </c>
      <c r="L5481" t="s">
        <v>2353</v>
      </c>
    </row>
    <row r="5482" spans="11:12" x14ac:dyDescent="0.3">
      <c r="K5482" s="100">
        <v>168171919</v>
      </c>
      <c r="L5482" t="s">
        <v>2716</v>
      </c>
    </row>
    <row r="5483" spans="11:12" x14ac:dyDescent="0.3">
      <c r="K5483" s="100">
        <v>328559196</v>
      </c>
      <c r="L5483" t="s">
        <v>4939</v>
      </c>
    </row>
    <row r="5484" spans="11:12" x14ac:dyDescent="0.3">
      <c r="K5484" s="100">
        <v>891426976</v>
      </c>
      <c r="L5484" t="s">
        <v>7233</v>
      </c>
    </row>
    <row r="5485" spans="11:12" x14ac:dyDescent="0.3">
      <c r="K5485" s="100">
        <v>824183406</v>
      </c>
      <c r="L5485" t="s">
        <v>7042</v>
      </c>
    </row>
    <row r="5486" spans="11:12" x14ac:dyDescent="0.3">
      <c r="K5486" s="100">
        <v>328184095</v>
      </c>
      <c r="L5486" t="s">
        <v>4937</v>
      </c>
    </row>
    <row r="5487" spans="11:12" x14ac:dyDescent="0.3">
      <c r="K5487" s="100">
        <v>328345056</v>
      </c>
      <c r="L5487" t="s">
        <v>4937</v>
      </c>
    </row>
    <row r="5488" spans="11:12" x14ac:dyDescent="0.3">
      <c r="K5488" s="100">
        <v>846086269</v>
      </c>
      <c r="L5488" t="s">
        <v>4937</v>
      </c>
    </row>
    <row r="5489" spans="11:12" x14ac:dyDescent="0.3">
      <c r="K5489" s="100">
        <v>797283142</v>
      </c>
      <c r="L5489" t="s">
        <v>6976</v>
      </c>
    </row>
    <row r="5490" spans="11:12" x14ac:dyDescent="0.3">
      <c r="K5490" s="100">
        <v>164792994</v>
      </c>
      <c r="L5490" t="s">
        <v>2682</v>
      </c>
    </row>
    <row r="5491" spans="11:12" x14ac:dyDescent="0.3">
      <c r="K5491" s="100">
        <v>173183941</v>
      </c>
      <c r="L5491" t="s">
        <v>2770</v>
      </c>
    </row>
    <row r="5492" spans="11:12" x14ac:dyDescent="0.3">
      <c r="K5492" s="100">
        <v>259136121</v>
      </c>
      <c r="L5492" t="s">
        <v>4346</v>
      </c>
    </row>
    <row r="5493" spans="11:12" x14ac:dyDescent="0.3">
      <c r="K5493" s="100">
        <v>131383177</v>
      </c>
      <c r="L5493" t="s">
        <v>613</v>
      </c>
    </row>
    <row r="5494" spans="11:12" x14ac:dyDescent="0.3">
      <c r="K5494" s="100">
        <v>155239131</v>
      </c>
      <c r="L5494" t="s">
        <v>613</v>
      </c>
    </row>
    <row r="5495" spans="11:12" x14ac:dyDescent="0.3">
      <c r="K5495" s="100">
        <v>161049344</v>
      </c>
      <c r="L5495" t="s">
        <v>2642</v>
      </c>
    </row>
    <row r="5496" spans="11:12" x14ac:dyDescent="0.3">
      <c r="K5496" s="100">
        <v>898139204</v>
      </c>
      <c r="L5496" t="s">
        <v>7259</v>
      </c>
    </row>
    <row r="5497" spans="11:12" x14ac:dyDescent="0.3">
      <c r="K5497" s="100">
        <v>108372346</v>
      </c>
      <c r="L5497" t="s">
        <v>2088</v>
      </c>
    </row>
    <row r="5498" spans="11:12" x14ac:dyDescent="0.3">
      <c r="K5498" s="100">
        <v>828130323</v>
      </c>
      <c r="L5498" t="s">
        <v>7047</v>
      </c>
    </row>
    <row r="5499" spans="11:12" x14ac:dyDescent="0.3">
      <c r="K5499" s="100">
        <v>873975857</v>
      </c>
      <c r="L5499" t="s">
        <v>7163</v>
      </c>
    </row>
    <row r="5500" spans="11:12" x14ac:dyDescent="0.3">
      <c r="K5500" s="100">
        <v>209572869</v>
      </c>
      <c r="L5500" t="s">
        <v>3826</v>
      </c>
    </row>
    <row r="5501" spans="11:12" x14ac:dyDescent="0.3">
      <c r="K5501" s="100">
        <v>991526277</v>
      </c>
      <c r="L5501" t="s">
        <v>7565</v>
      </c>
    </row>
    <row r="5502" spans="11:12" x14ac:dyDescent="0.3">
      <c r="K5502" s="100">
        <v>523357360</v>
      </c>
      <c r="L5502" t="s">
        <v>5743</v>
      </c>
    </row>
    <row r="5503" spans="11:12" x14ac:dyDescent="0.3">
      <c r="K5503" s="100">
        <v>713161128</v>
      </c>
      <c r="L5503" t="s">
        <v>6497</v>
      </c>
    </row>
    <row r="5504" spans="11:12" x14ac:dyDescent="0.3">
      <c r="K5504" s="100">
        <v>493513249</v>
      </c>
      <c r="L5504" t="s">
        <v>5670</v>
      </c>
    </row>
    <row r="5505" spans="11:12" x14ac:dyDescent="0.3">
      <c r="K5505" s="100">
        <v>185523969</v>
      </c>
      <c r="L5505" t="s">
        <v>2883</v>
      </c>
    </row>
    <row r="5506" spans="11:12" x14ac:dyDescent="0.3">
      <c r="K5506" s="100">
        <v>705277710</v>
      </c>
      <c r="L5506" t="s">
        <v>6463</v>
      </c>
    </row>
    <row r="5507" spans="11:12" x14ac:dyDescent="0.3">
      <c r="K5507" s="100">
        <v>164826449</v>
      </c>
      <c r="L5507" t="s">
        <v>2683</v>
      </c>
    </row>
    <row r="5508" spans="11:12" x14ac:dyDescent="0.3">
      <c r="K5508" s="100">
        <v>478979088</v>
      </c>
      <c r="L5508" t="s">
        <v>5639</v>
      </c>
    </row>
    <row r="5509" spans="11:12" x14ac:dyDescent="0.3">
      <c r="K5509" s="100">
        <v>929701011</v>
      </c>
      <c r="L5509" t="s">
        <v>7392</v>
      </c>
    </row>
    <row r="5510" spans="11:12" x14ac:dyDescent="0.3">
      <c r="K5510" s="100">
        <v>779383334</v>
      </c>
      <c r="L5510" t="s">
        <v>6863</v>
      </c>
    </row>
    <row r="5511" spans="11:12" x14ac:dyDescent="0.3">
      <c r="K5511" s="100">
        <v>187775582</v>
      </c>
      <c r="L5511" t="s">
        <v>2899</v>
      </c>
    </row>
    <row r="5512" spans="11:12" x14ac:dyDescent="0.3">
      <c r="K5512" s="100">
        <v>214950529</v>
      </c>
      <c r="L5512" t="s">
        <v>3959</v>
      </c>
    </row>
    <row r="5513" spans="11:12" x14ac:dyDescent="0.3">
      <c r="K5513" s="100">
        <v>849241354</v>
      </c>
      <c r="L5513" t="s">
        <v>7075</v>
      </c>
    </row>
    <row r="5514" spans="11:12" x14ac:dyDescent="0.3">
      <c r="K5514" s="100">
        <v>196721800</v>
      </c>
      <c r="L5514" t="s">
        <v>2968</v>
      </c>
    </row>
    <row r="5515" spans="11:12" x14ac:dyDescent="0.3">
      <c r="K5515" s="100">
        <v>281027840</v>
      </c>
      <c r="L5515" t="s">
        <v>4553</v>
      </c>
    </row>
    <row r="5516" spans="11:12" x14ac:dyDescent="0.3">
      <c r="K5516" s="100">
        <v>658837338</v>
      </c>
      <c r="L5516" t="s">
        <v>4553</v>
      </c>
    </row>
    <row r="5517" spans="11:12" x14ac:dyDescent="0.3">
      <c r="K5517" s="100">
        <v>209291115</v>
      </c>
      <c r="L5517" t="s">
        <v>3808</v>
      </c>
    </row>
    <row r="5518" spans="11:12" x14ac:dyDescent="0.3">
      <c r="K5518" s="100">
        <v>192089514</v>
      </c>
      <c r="L5518" t="s">
        <v>2935</v>
      </c>
    </row>
    <row r="5519" spans="11:12" x14ac:dyDescent="0.3">
      <c r="K5519" s="100">
        <v>179088665</v>
      </c>
      <c r="L5519" t="s">
        <v>2825</v>
      </c>
    </row>
    <row r="5520" spans="11:12" x14ac:dyDescent="0.3">
      <c r="K5520" s="100">
        <v>208471391</v>
      </c>
      <c r="L5520" t="s">
        <v>3759</v>
      </c>
    </row>
    <row r="5521" spans="11:12" x14ac:dyDescent="0.3">
      <c r="K5521" s="100">
        <v>200878544</v>
      </c>
      <c r="L5521" t="s">
        <v>3083</v>
      </c>
    </row>
    <row r="5522" spans="11:12" x14ac:dyDescent="0.3">
      <c r="K5522" s="100">
        <v>206847582</v>
      </c>
      <c r="L5522" t="s">
        <v>3612</v>
      </c>
    </row>
    <row r="5523" spans="11:12" x14ac:dyDescent="0.3">
      <c r="K5523" s="100">
        <v>109352993</v>
      </c>
      <c r="L5523" t="s">
        <v>2103</v>
      </c>
    </row>
    <row r="5524" spans="11:12" x14ac:dyDescent="0.3">
      <c r="K5524" s="100">
        <v>636584070</v>
      </c>
      <c r="L5524" t="s">
        <v>6055</v>
      </c>
    </row>
    <row r="5525" spans="11:12" x14ac:dyDescent="0.3">
      <c r="K5525" s="100" t="s">
        <v>1956</v>
      </c>
      <c r="L5525" t="s">
        <v>6055</v>
      </c>
    </row>
    <row r="5526" spans="11:12" x14ac:dyDescent="0.3">
      <c r="K5526" s="100">
        <v>207802198</v>
      </c>
      <c r="L5526" t="s">
        <v>3703</v>
      </c>
    </row>
    <row r="5527" spans="11:12" x14ac:dyDescent="0.3">
      <c r="K5527" s="100">
        <v>993516155</v>
      </c>
      <c r="L5527" t="s">
        <v>7566</v>
      </c>
    </row>
    <row r="5528" spans="11:12" x14ac:dyDescent="0.3">
      <c r="K5528" s="100">
        <v>346827335</v>
      </c>
      <c r="L5528" t="s">
        <v>5080</v>
      </c>
    </row>
    <row r="5529" spans="11:12" x14ac:dyDescent="0.3">
      <c r="K5529" s="100">
        <v>202319021</v>
      </c>
      <c r="L5529" t="s">
        <v>3235</v>
      </c>
    </row>
    <row r="5530" spans="11:12" x14ac:dyDescent="0.3">
      <c r="K5530" s="100">
        <v>708529117</v>
      </c>
      <c r="L5530" t="s">
        <v>6477</v>
      </c>
    </row>
    <row r="5531" spans="11:12" x14ac:dyDescent="0.3">
      <c r="K5531" s="100">
        <v>685494469</v>
      </c>
      <c r="L5531" t="s">
        <v>6333</v>
      </c>
    </row>
    <row r="5532" spans="11:12" x14ac:dyDescent="0.3">
      <c r="K5532" s="100">
        <v>176416548</v>
      </c>
      <c r="L5532" t="s">
        <v>2802</v>
      </c>
    </row>
    <row r="5533" spans="11:12" x14ac:dyDescent="0.3">
      <c r="K5533" s="100">
        <v>660822321</v>
      </c>
      <c r="L5533" t="s">
        <v>6161</v>
      </c>
    </row>
    <row r="5534" spans="11:12" x14ac:dyDescent="0.3">
      <c r="K5534" s="100">
        <v>530303322</v>
      </c>
      <c r="L5534" t="s">
        <v>5760</v>
      </c>
    </row>
    <row r="5535" spans="11:12" x14ac:dyDescent="0.3">
      <c r="K5535" s="100">
        <v>257076288</v>
      </c>
      <c r="L5535" t="s">
        <v>4325</v>
      </c>
    </row>
    <row r="5536" spans="11:12" x14ac:dyDescent="0.3">
      <c r="K5536" s="100">
        <v>201345837</v>
      </c>
      <c r="L5536" t="s">
        <v>3133</v>
      </c>
    </row>
    <row r="5537" spans="11:12" x14ac:dyDescent="0.3">
      <c r="K5537" s="100">
        <v>881675412</v>
      </c>
      <c r="L5537" t="s">
        <v>7197</v>
      </c>
    </row>
    <row r="5538" spans="11:12" x14ac:dyDescent="0.3">
      <c r="K5538" s="100">
        <v>209452388</v>
      </c>
      <c r="L5538" t="s">
        <v>3816</v>
      </c>
    </row>
    <row r="5539" spans="11:12" x14ac:dyDescent="0.3">
      <c r="K5539" s="100">
        <v>120505734</v>
      </c>
      <c r="L5539" t="s">
        <v>2226</v>
      </c>
    </row>
    <row r="5540" spans="11:12" x14ac:dyDescent="0.3">
      <c r="K5540" s="100">
        <v>204194073</v>
      </c>
      <c r="L5540" t="s">
        <v>3421</v>
      </c>
    </row>
    <row r="5541" spans="11:12" x14ac:dyDescent="0.3">
      <c r="K5541" s="100">
        <v>623350991</v>
      </c>
      <c r="L5541" t="s">
        <v>5963</v>
      </c>
    </row>
    <row r="5542" spans="11:12" x14ac:dyDescent="0.3">
      <c r="K5542" s="100">
        <v>200398655</v>
      </c>
      <c r="L5542" t="s">
        <v>3042</v>
      </c>
    </row>
    <row r="5543" spans="11:12" x14ac:dyDescent="0.3">
      <c r="K5543" s="100">
        <v>618719073</v>
      </c>
      <c r="L5543" t="s">
        <v>5930</v>
      </c>
    </row>
    <row r="5544" spans="11:12" x14ac:dyDescent="0.3">
      <c r="K5544" s="100">
        <v>204137735</v>
      </c>
      <c r="L5544" t="s">
        <v>3414</v>
      </c>
    </row>
    <row r="5545" spans="11:12" x14ac:dyDescent="0.3">
      <c r="K5545" s="100">
        <v>201942641</v>
      </c>
      <c r="L5545" t="s">
        <v>3197</v>
      </c>
    </row>
    <row r="5546" spans="11:12" x14ac:dyDescent="0.3">
      <c r="K5546" s="100">
        <v>627886799</v>
      </c>
      <c r="L5546" t="s">
        <v>5987</v>
      </c>
    </row>
    <row r="5547" spans="11:12" x14ac:dyDescent="0.3">
      <c r="K5547" s="100">
        <v>588691624</v>
      </c>
      <c r="L5547" t="s">
        <v>5901</v>
      </c>
    </row>
    <row r="5548" spans="11:12" x14ac:dyDescent="0.3">
      <c r="K5548" s="100">
        <v>204080279</v>
      </c>
      <c r="L5548" t="s">
        <v>3405</v>
      </c>
    </row>
    <row r="5549" spans="11:12" x14ac:dyDescent="0.3">
      <c r="K5549" s="100">
        <v>162787195</v>
      </c>
      <c r="L5549" t="s">
        <v>2667</v>
      </c>
    </row>
    <row r="5550" spans="11:12" x14ac:dyDescent="0.3">
      <c r="K5550" s="100">
        <v>230855951</v>
      </c>
      <c r="L5550" t="s">
        <v>4103</v>
      </c>
    </row>
    <row r="5551" spans="11:12" x14ac:dyDescent="0.3">
      <c r="K5551" s="100">
        <v>205480632</v>
      </c>
      <c r="L5551" t="s">
        <v>3537</v>
      </c>
    </row>
    <row r="5552" spans="11:12" x14ac:dyDescent="0.3">
      <c r="K5552" s="100">
        <v>500424761</v>
      </c>
      <c r="L5552" t="s">
        <v>3537</v>
      </c>
    </row>
    <row r="5553" spans="11:12" x14ac:dyDescent="0.3">
      <c r="K5553" s="100">
        <v>311497278</v>
      </c>
      <c r="L5553" t="s">
        <v>4807</v>
      </c>
    </row>
    <row r="5554" spans="11:12" x14ac:dyDescent="0.3">
      <c r="K5554" s="100">
        <v>688843154</v>
      </c>
      <c r="L5554" t="s">
        <v>6377</v>
      </c>
    </row>
    <row r="5555" spans="11:12" x14ac:dyDescent="0.3">
      <c r="K5555" s="100">
        <v>857552237</v>
      </c>
      <c r="L5555" t="s">
        <v>7106</v>
      </c>
    </row>
    <row r="5556" spans="11:12" x14ac:dyDescent="0.3">
      <c r="K5556" s="100">
        <v>298646196</v>
      </c>
      <c r="L5556" t="s">
        <v>4697</v>
      </c>
    </row>
    <row r="5557" spans="11:12" x14ac:dyDescent="0.3">
      <c r="K5557" s="100" t="s">
        <v>1965</v>
      </c>
      <c r="L5557" t="s">
        <v>4697</v>
      </c>
    </row>
    <row r="5558" spans="11:12" x14ac:dyDescent="0.3">
      <c r="K5558" s="100">
        <v>128446028</v>
      </c>
      <c r="L5558" t="s">
        <v>2330</v>
      </c>
    </row>
    <row r="5559" spans="11:12" x14ac:dyDescent="0.3">
      <c r="K5559" s="100">
        <v>256729407</v>
      </c>
      <c r="L5559" t="s">
        <v>4322</v>
      </c>
    </row>
    <row r="5560" spans="11:12" x14ac:dyDescent="0.3">
      <c r="K5560" s="100">
        <v>969520990</v>
      </c>
      <c r="L5560" t="s">
        <v>1409</v>
      </c>
    </row>
    <row r="5561" spans="11:12" x14ac:dyDescent="0.3">
      <c r="K5561" s="100">
        <v>695327536</v>
      </c>
      <c r="L5561" t="s">
        <v>6421</v>
      </c>
    </row>
    <row r="5562" spans="11:12" x14ac:dyDescent="0.3">
      <c r="K5562" s="100">
        <v>740729462</v>
      </c>
      <c r="L5562" t="s">
        <v>6653</v>
      </c>
    </row>
    <row r="5563" spans="11:12" x14ac:dyDescent="0.3">
      <c r="K5563" s="100">
        <v>359012977</v>
      </c>
      <c r="L5563" t="s">
        <v>5183</v>
      </c>
    </row>
    <row r="5564" spans="11:12" x14ac:dyDescent="0.3">
      <c r="K5564" s="100">
        <v>330520817</v>
      </c>
      <c r="L5564" t="s">
        <v>4953</v>
      </c>
    </row>
    <row r="5565" spans="11:12" x14ac:dyDescent="0.3">
      <c r="K5565" s="100">
        <v>124876206</v>
      </c>
      <c r="L5565" t="s">
        <v>2277</v>
      </c>
    </row>
    <row r="5566" spans="11:12" x14ac:dyDescent="0.3">
      <c r="K5566" s="100">
        <v>541323554</v>
      </c>
      <c r="L5566" t="s">
        <v>5784</v>
      </c>
    </row>
    <row r="5567" spans="11:12" x14ac:dyDescent="0.3">
      <c r="K5567" s="100">
        <v>245502389</v>
      </c>
      <c r="L5567" t="s">
        <v>4229</v>
      </c>
    </row>
    <row r="5568" spans="11:12" x14ac:dyDescent="0.3">
      <c r="K5568" s="100">
        <v>402574062</v>
      </c>
      <c r="L5568" t="s">
        <v>5393</v>
      </c>
    </row>
    <row r="5569" spans="11:12" x14ac:dyDescent="0.3">
      <c r="K5569" s="100">
        <v>482326382</v>
      </c>
      <c r="L5569" t="s">
        <v>5648</v>
      </c>
    </row>
    <row r="5570" spans="11:12" x14ac:dyDescent="0.3">
      <c r="K5570" s="100">
        <v>210597441</v>
      </c>
      <c r="L5570" t="s">
        <v>3899</v>
      </c>
    </row>
    <row r="5571" spans="11:12" x14ac:dyDescent="0.3">
      <c r="K5571" s="100" t="s">
        <v>1868</v>
      </c>
      <c r="L5571" t="s">
        <v>7635</v>
      </c>
    </row>
    <row r="5572" spans="11:12" x14ac:dyDescent="0.3">
      <c r="K5572" s="100">
        <v>721820661</v>
      </c>
      <c r="L5572" t="s">
        <v>6540</v>
      </c>
    </row>
    <row r="5573" spans="11:12" x14ac:dyDescent="0.3">
      <c r="K5573" s="100">
        <v>159333787</v>
      </c>
      <c r="L5573" t="s">
        <v>2629</v>
      </c>
    </row>
    <row r="5574" spans="11:12" x14ac:dyDescent="0.3">
      <c r="K5574" s="100">
        <v>188831982</v>
      </c>
      <c r="L5574" t="s">
        <v>2909</v>
      </c>
    </row>
    <row r="5575" spans="11:12" x14ac:dyDescent="0.3">
      <c r="K5575" s="100">
        <v>268162356</v>
      </c>
      <c r="L5575" t="s">
        <v>4433</v>
      </c>
    </row>
    <row r="5576" spans="11:12" x14ac:dyDescent="0.3">
      <c r="K5576" s="100">
        <v>646637090</v>
      </c>
      <c r="L5576" t="s">
        <v>6113</v>
      </c>
    </row>
    <row r="5577" spans="11:12" x14ac:dyDescent="0.3">
      <c r="K5577" s="100">
        <v>458328668</v>
      </c>
      <c r="L5577" t="s">
        <v>5550</v>
      </c>
    </row>
    <row r="5578" spans="11:12" x14ac:dyDescent="0.3">
      <c r="K5578" s="100">
        <v>113335688</v>
      </c>
      <c r="L5578" t="s">
        <v>2143</v>
      </c>
    </row>
    <row r="5579" spans="11:12" x14ac:dyDescent="0.3">
      <c r="K5579" s="100">
        <v>169746796</v>
      </c>
      <c r="L5579" t="s">
        <v>2729</v>
      </c>
    </row>
    <row r="5580" spans="11:12" x14ac:dyDescent="0.3">
      <c r="K5580" s="100">
        <v>730055110</v>
      </c>
      <c r="L5580" t="s">
        <v>6610</v>
      </c>
    </row>
    <row r="5581" spans="11:12" x14ac:dyDescent="0.3">
      <c r="K5581" s="100">
        <v>910778919</v>
      </c>
      <c r="L5581" t="s">
        <v>7328</v>
      </c>
    </row>
    <row r="5582" spans="11:12" x14ac:dyDescent="0.3">
      <c r="K5582" s="100">
        <v>191452887</v>
      </c>
      <c r="L5582" t="s">
        <v>2929</v>
      </c>
    </row>
    <row r="5583" spans="11:12" x14ac:dyDescent="0.3">
      <c r="K5583" s="100">
        <v>422224041</v>
      </c>
      <c r="L5583" t="s">
        <v>5447</v>
      </c>
    </row>
    <row r="5584" spans="11:12" x14ac:dyDescent="0.3">
      <c r="K5584" s="100">
        <v>204158086</v>
      </c>
      <c r="L5584" t="s">
        <v>3418</v>
      </c>
    </row>
    <row r="5585" spans="11:12" x14ac:dyDescent="0.3">
      <c r="K5585" s="100">
        <v>638981009</v>
      </c>
      <c r="L5585" t="s">
        <v>6070</v>
      </c>
    </row>
    <row r="5586" spans="11:12" x14ac:dyDescent="0.3">
      <c r="K5586" s="100">
        <v>304264772</v>
      </c>
      <c r="L5586" t="s">
        <v>4745</v>
      </c>
    </row>
    <row r="5587" spans="11:12" x14ac:dyDescent="0.3">
      <c r="K5587" s="100">
        <v>137691329</v>
      </c>
      <c r="L5587" t="s">
        <v>2447</v>
      </c>
    </row>
    <row r="5588" spans="11:12" x14ac:dyDescent="0.3">
      <c r="K5588" s="100">
        <v>107099271</v>
      </c>
      <c r="L5588" t="s">
        <v>2075</v>
      </c>
    </row>
    <row r="5589" spans="11:12" x14ac:dyDescent="0.3">
      <c r="K5589" s="100">
        <v>206704309</v>
      </c>
      <c r="L5589" t="s">
        <v>3599</v>
      </c>
    </row>
    <row r="5590" spans="11:12" x14ac:dyDescent="0.3">
      <c r="K5590" s="100">
        <v>471589187</v>
      </c>
      <c r="L5590" t="s">
        <v>5611</v>
      </c>
    </row>
    <row r="5591" spans="11:12" x14ac:dyDescent="0.3">
      <c r="K5591" s="100">
        <v>234532006</v>
      </c>
      <c r="L5591" t="s">
        <v>4141</v>
      </c>
    </row>
    <row r="5592" spans="11:12" x14ac:dyDescent="0.3">
      <c r="K5592" s="100">
        <v>772873450</v>
      </c>
      <c r="L5592" t="s">
        <v>6813</v>
      </c>
    </row>
    <row r="5593" spans="11:12" x14ac:dyDescent="0.3">
      <c r="K5593" s="100">
        <v>202734032</v>
      </c>
      <c r="L5593" t="s">
        <v>3279</v>
      </c>
    </row>
    <row r="5594" spans="11:12" x14ac:dyDescent="0.3">
      <c r="K5594" s="100">
        <v>633588856</v>
      </c>
      <c r="L5594" t="s">
        <v>6038</v>
      </c>
    </row>
    <row r="5595" spans="11:12" x14ac:dyDescent="0.3">
      <c r="K5595" s="100">
        <v>694441831</v>
      </c>
      <c r="L5595" t="s">
        <v>6415</v>
      </c>
    </row>
    <row r="5596" spans="11:12" x14ac:dyDescent="0.3">
      <c r="K5596" s="100">
        <v>153619085</v>
      </c>
      <c r="L5596" t="s">
        <v>2588</v>
      </c>
    </row>
    <row r="5597" spans="11:12" x14ac:dyDescent="0.3">
      <c r="K5597" s="100">
        <v>814739163</v>
      </c>
      <c r="L5597" t="s">
        <v>7033</v>
      </c>
    </row>
    <row r="5598" spans="11:12" x14ac:dyDescent="0.3">
      <c r="K5598" s="100">
        <v>208956487</v>
      </c>
      <c r="L5598" t="s">
        <v>3783</v>
      </c>
    </row>
    <row r="5599" spans="11:12" x14ac:dyDescent="0.3">
      <c r="K5599" s="100">
        <v>419550264</v>
      </c>
      <c r="L5599" t="s">
        <v>5436</v>
      </c>
    </row>
    <row r="5600" spans="11:12" x14ac:dyDescent="0.3">
      <c r="K5600" s="100" t="s">
        <v>1845</v>
      </c>
      <c r="L5600" t="s">
        <v>7651</v>
      </c>
    </row>
    <row r="5601" spans="11:12" x14ac:dyDescent="0.3">
      <c r="K5601" s="100">
        <v>189175043</v>
      </c>
      <c r="L5601" t="s">
        <v>2911</v>
      </c>
    </row>
    <row r="5602" spans="11:12" x14ac:dyDescent="0.3">
      <c r="K5602" s="100">
        <v>204365683</v>
      </c>
      <c r="L5602" t="s">
        <v>3448</v>
      </c>
    </row>
    <row r="5603" spans="11:12" x14ac:dyDescent="0.3">
      <c r="K5603" s="100">
        <v>200356673</v>
      </c>
      <c r="L5603" t="s">
        <v>3038</v>
      </c>
    </row>
    <row r="5604" spans="11:12" x14ac:dyDescent="0.3">
      <c r="K5604" s="100">
        <v>134116803</v>
      </c>
      <c r="L5604" t="s">
        <v>2405</v>
      </c>
    </row>
    <row r="5605" spans="11:12" x14ac:dyDescent="0.3">
      <c r="K5605" s="100">
        <v>385754019</v>
      </c>
      <c r="L5605" t="s">
        <v>5316</v>
      </c>
    </row>
    <row r="5606" spans="11:12" x14ac:dyDescent="0.3">
      <c r="K5606" s="100">
        <v>110541686</v>
      </c>
      <c r="L5606" t="s">
        <v>2112</v>
      </c>
    </row>
    <row r="5607" spans="11:12" x14ac:dyDescent="0.3">
      <c r="K5607" s="100">
        <v>255072005</v>
      </c>
      <c r="L5607" t="s">
        <v>4308</v>
      </c>
    </row>
    <row r="5608" spans="11:12" x14ac:dyDescent="0.3">
      <c r="K5608" s="100">
        <v>210102013</v>
      </c>
      <c r="L5608" t="s">
        <v>3886</v>
      </c>
    </row>
    <row r="5609" spans="11:12" x14ac:dyDescent="0.3">
      <c r="K5609" s="100">
        <v>667157072</v>
      </c>
      <c r="L5609" t="s">
        <v>6190</v>
      </c>
    </row>
    <row r="5610" spans="11:12" x14ac:dyDescent="0.3">
      <c r="K5610" s="100">
        <v>119691249</v>
      </c>
      <c r="L5610" t="s">
        <v>2221</v>
      </c>
    </row>
    <row r="5611" spans="11:12" x14ac:dyDescent="0.3">
      <c r="K5611" s="100">
        <v>172531350</v>
      </c>
      <c r="L5611" t="s">
        <v>2756</v>
      </c>
    </row>
    <row r="5612" spans="11:12" x14ac:dyDescent="0.3">
      <c r="K5612" s="100">
        <v>600113461</v>
      </c>
      <c r="L5612" t="s">
        <v>5912</v>
      </c>
    </row>
    <row r="5613" spans="11:12" x14ac:dyDescent="0.3">
      <c r="K5613" s="100">
        <v>201869745</v>
      </c>
      <c r="L5613" t="s">
        <v>3188</v>
      </c>
    </row>
    <row r="5614" spans="11:12" x14ac:dyDescent="0.3">
      <c r="K5614" s="100">
        <v>210110845</v>
      </c>
      <c r="L5614" t="s">
        <v>3887</v>
      </c>
    </row>
    <row r="5615" spans="11:12" x14ac:dyDescent="0.3">
      <c r="K5615" s="100">
        <v>552616804</v>
      </c>
      <c r="L5615" t="s">
        <v>5812</v>
      </c>
    </row>
    <row r="5616" spans="11:12" x14ac:dyDescent="0.3">
      <c r="K5616" s="100">
        <v>294070770</v>
      </c>
      <c r="L5616" t="s">
        <v>4668</v>
      </c>
    </row>
    <row r="5617" spans="11:12" x14ac:dyDescent="0.3">
      <c r="K5617" s="100">
        <v>210953473</v>
      </c>
      <c r="L5617" t="s">
        <v>3908</v>
      </c>
    </row>
    <row r="5618" spans="11:12" x14ac:dyDescent="0.3">
      <c r="K5618" s="100">
        <v>221548078</v>
      </c>
      <c r="L5618" t="s">
        <v>4016</v>
      </c>
    </row>
    <row r="5619" spans="11:12" x14ac:dyDescent="0.3">
      <c r="K5619" s="100">
        <v>976391039</v>
      </c>
      <c r="L5619" t="s">
        <v>7520</v>
      </c>
    </row>
    <row r="5620" spans="11:12" x14ac:dyDescent="0.3">
      <c r="K5620" s="100">
        <v>268410317</v>
      </c>
      <c r="L5620" t="s">
        <v>4436</v>
      </c>
    </row>
    <row r="5621" spans="11:12" x14ac:dyDescent="0.3">
      <c r="K5621" s="100">
        <v>209591278</v>
      </c>
      <c r="L5621" t="s">
        <v>3828</v>
      </c>
    </row>
    <row r="5622" spans="11:12" x14ac:dyDescent="0.3">
      <c r="K5622" s="100">
        <v>805778598</v>
      </c>
      <c r="L5622" t="s">
        <v>7002</v>
      </c>
    </row>
    <row r="5623" spans="11:12" x14ac:dyDescent="0.3">
      <c r="K5623" s="100">
        <v>153707227</v>
      </c>
      <c r="L5623" t="s">
        <v>2589</v>
      </c>
    </row>
    <row r="5624" spans="11:12" x14ac:dyDescent="0.3">
      <c r="K5624" s="100">
        <v>154227636</v>
      </c>
      <c r="L5624" t="s">
        <v>2591</v>
      </c>
    </row>
    <row r="5625" spans="11:12" x14ac:dyDescent="0.3">
      <c r="K5625" s="100">
        <v>423754907</v>
      </c>
      <c r="L5625" t="s">
        <v>5451</v>
      </c>
    </row>
    <row r="5626" spans="11:12" x14ac:dyDescent="0.3">
      <c r="K5626" s="100">
        <v>242687710</v>
      </c>
      <c r="L5626" t="s">
        <v>4206</v>
      </c>
    </row>
    <row r="5627" spans="11:12" x14ac:dyDescent="0.3">
      <c r="K5627" s="100">
        <v>271969279</v>
      </c>
      <c r="L5627" t="s">
        <v>4479</v>
      </c>
    </row>
    <row r="5628" spans="11:12" x14ac:dyDescent="0.3">
      <c r="K5628" s="100">
        <v>495107965</v>
      </c>
      <c r="L5628" t="s">
        <v>5673</v>
      </c>
    </row>
    <row r="5629" spans="11:12" x14ac:dyDescent="0.3">
      <c r="K5629" s="100">
        <v>495108325</v>
      </c>
      <c r="L5629" t="s">
        <v>5673</v>
      </c>
    </row>
    <row r="5630" spans="11:12" x14ac:dyDescent="0.3">
      <c r="K5630" s="100">
        <v>229480154</v>
      </c>
      <c r="L5630" t="s">
        <v>4091</v>
      </c>
    </row>
    <row r="5631" spans="11:12" x14ac:dyDescent="0.3">
      <c r="K5631" s="100">
        <v>680791597</v>
      </c>
      <c r="L5631" t="s">
        <v>6291</v>
      </c>
    </row>
    <row r="5632" spans="11:12" x14ac:dyDescent="0.3">
      <c r="K5632" s="100">
        <v>132648271</v>
      </c>
      <c r="L5632" t="s">
        <v>2385</v>
      </c>
    </row>
    <row r="5633" spans="11:12" x14ac:dyDescent="0.3">
      <c r="K5633" s="100">
        <v>209546559</v>
      </c>
      <c r="L5633" t="s">
        <v>2385</v>
      </c>
    </row>
    <row r="5634" spans="11:12" x14ac:dyDescent="0.3">
      <c r="K5634" s="100">
        <v>302542325</v>
      </c>
      <c r="L5634" t="s">
        <v>2385</v>
      </c>
    </row>
    <row r="5635" spans="11:12" x14ac:dyDescent="0.3">
      <c r="K5635" s="100">
        <v>686173011</v>
      </c>
      <c r="L5635" t="s">
        <v>6344</v>
      </c>
    </row>
    <row r="5636" spans="11:12" x14ac:dyDescent="0.3">
      <c r="K5636" s="100">
        <v>707314621</v>
      </c>
      <c r="L5636" t="s">
        <v>6471</v>
      </c>
    </row>
    <row r="5637" spans="11:12" x14ac:dyDescent="0.3">
      <c r="K5637" s="100">
        <v>549157980</v>
      </c>
      <c r="L5637" t="s">
        <v>5802</v>
      </c>
    </row>
    <row r="5638" spans="11:12" x14ac:dyDescent="0.3">
      <c r="K5638" s="100">
        <v>895698415</v>
      </c>
      <c r="L5638" t="s">
        <v>7248</v>
      </c>
    </row>
    <row r="5639" spans="11:12" x14ac:dyDescent="0.3">
      <c r="K5639" s="100">
        <v>896705776</v>
      </c>
      <c r="L5639" t="s">
        <v>7252</v>
      </c>
    </row>
    <row r="5640" spans="11:12" x14ac:dyDescent="0.3">
      <c r="K5640" s="100">
        <v>879781590</v>
      </c>
      <c r="L5640" t="s">
        <v>7188</v>
      </c>
    </row>
    <row r="5641" spans="11:12" x14ac:dyDescent="0.3">
      <c r="K5641" s="100">
        <v>276519042</v>
      </c>
      <c r="L5641" t="s">
        <v>4525</v>
      </c>
    </row>
    <row r="5642" spans="11:12" x14ac:dyDescent="0.3">
      <c r="K5642" s="100">
        <v>301850905</v>
      </c>
      <c r="L5642" t="s">
        <v>4725</v>
      </c>
    </row>
    <row r="5643" spans="11:12" x14ac:dyDescent="0.3">
      <c r="K5643" s="100">
        <v>788440235</v>
      </c>
      <c r="L5643" t="s">
        <v>6925</v>
      </c>
    </row>
    <row r="5644" spans="11:12" x14ac:dyDescent="0.3">
      <c r="K5644" s="100">
        <v>985461554</v>
      </c>
      <c r="L5644" t="s">
        <v>7547</v>
      </c>
    </row>
    <row r="5645" spans="11:12" x14ac:dyDescent="0.3">
      <c r="K5645" s="100">
        <v>507234895</v>
      </c>
      <c r="L5645" t="s">
        <v>5703</v>
      </c>
    </row>
    <row r="5646" spans="11:12" x14ac:dyDescent="0.3">
      <c r="K5646" s="100">
        <v>690809877</v>
      </c>
      <c r="L5646" t="s">
        <v>6391</v>
      </c>
    </row>
    <row r="5647" spans="11:12" x14ac:dyDescent="0.3">
      <c r="K5647" s="100">
        <v>791930006</v>
      </c>
      <c r="L5647" t="s">
        <v>6943</v>
      </c>
    </row>
    <row r="5648" spans="11:12" x14ac:dyDescent="0.3">
      <c r="K5648" s="100">
        <v>327907492</v>
      </c>
      <c r="L5648" t="s">
        <v>4935</v>
      </c>
    </row>
    <row r="5649" spans="11:12" x14ac:dyDescent="0.3">
      <c r="K5649" s="100">
        <v>811795550</v>
      </c>
      <c r="L5649" t="s">
        <v>7030</v>
      </c>
    </row>
    <row r="5650" spans="11:12" x14ac:dyDescent="0.3">
      <c r="K5650" s="100">
        <v>368054925</v>
      </c>
      <c r="L5650" t="s">
        <v>5243</v>
      </c>
    </row>
    <row r="5651" spans="11:12" x14ac:dyDescent="0.3">
      <c r="K5651" s="100">
        <v>166429501</v>
      </c>
      <c r="L5651" t="s">
        <v>2699</v>
      </c>
    </row>
    <row r="5652" spans="11:12" x14ac:dyDescent="0.3">
      <c r="K5652" s="100">
        <v>289349251</v>
      </c>
      <c r="L5652" t="s">
        <v>4621</v>
      </c>
    </row>
    <row r="5653" spans="11:12" x14ac:dyDescent="0.3">
      <c r="K5653" s="100">
        <v>424417408</v>
      </c>
      <c r="L5653" t="s">
        <v>5452</v>
      </c>
    </row>
    <row r="5654" spans="11:12" x14ac:dyDescent="0.3">
      <c r="K5654" s="100">
        <v>633979936</v>
      </c>
      <c r="L5654" t="s">
        <v>6040</v>
      </c>
    </row>
    <row r="5655" spans="11:12" x14ac:dyDescent="0.3">
      <c r="K5655" s="100">
        <v>150377269</v>
      </c>
      <c r="L5655" t="s">
        <v>2561</v>
      </c>
    </row>
    <row r="5656" spans="11:12" x14ac:dyDescent="0.3">
      <c r="K5656" s="100">
        <v>299770117</v>
      </c>
      <c r="L5656" t="s">
        <v>4706</v>
      </c>
    </row>
    <row r="5657" spans="11:12" x14ac:dyDescent="0.3">
      <c r="K5657" s="100">
        <v>539852248</v>
      </c>
      <c r="L5657" t="s">
        <v>5781</v>
      </c>
    </row>
    <row r="5658" spans="11:12" x14ac:dyDescent="0.3">
      <c r="K5658" s="100">
        <v>128073388</v>
      </c>
      <c r="L5658" t="s">
        <v>2328</v>
      </c>
    </row>
    <row r="5659" spans="11:12" x14ac:dyDescent="0.3">
      <c r="K5659" s="100">
        <v>915409954</v>
      </c>
      <c r="L5659" t="s">
        <v>7356</v>
      </c>
    </row>
    <row r="5660" spans="11:12" x14ac:dyDescent="0.3">
      <c r="K5660" s="100">
        <v>246912467</v>
      </c>
      <c r="L5660" t="s">
        <v>4245</v>
      </c>
    </row>
    <row r="5661" spans="11:12" x14ac:dyDescent="0.3">
      <c r="K5661" s="100">
        <v>361865952</v>
      </c>
      <c r="L5661" t="s">
        <v>5199</v>
      </c>
    </row>
    <row r="5662" spans="11:12" x14ac:dyDescent="0.3">
      <c r="K5662" s="100">
        <v>108448903</v>
      </c>
      <c r="L5662" t="s">
        <v>2089</v>
      </c>
    </row>
    <row r="5663" spans="11:12" x14ac:dyDescent="0.3">
      <c r="K5663" s="100">
        <v>888514333</v>
      </c>
      <c r="L5663" t="s">
        <v>7226</v>
      </c>
    </row>
    <row r="5664" spans="11:12" x14ac:dyDescent="0.3">
      <c r="K5664" s="100">
        <v>203918626</v>
      </c>
      <c r="L5664" t="s">
        <v>3390</v>
      </c>
    </row>
    <row r="5665" spans="11:12" x14ac:dyDescent="0.3">
      <c r="K5665" s="100">
        <v>694516289</v>
      </c>
      <c r="L5665" t="s">
        <v>6416</v>
      </c>
    </row>
    <row r="5666" spans="11:12" x14ac:dyDescent="0.3">
      <c r="K5666" s="100">
        <v>304618698</v>
      </c>
      <c r="L5666" t="s">
        <v>4747</v>
      </c>
    </row>
    <row r="5667" spans="11:12" x14ac:dyDescent="0.3">
      <c r="K5667" s="100">
        <v>117807665</v>
      </c>
      <c r="L5667" t="s">
        <v>2194</v>
      </c>
    </row>
    <row r="5668" spans="11:12" x14ac:dyDescent="0.3">
      <c r="K5668" s="100">
        <v>179193965</v>
      </c>
      <c r="L5668" t="s">
        <v>2194</v>
      </c>
    </row>
    <row r="5669" spans="11:12" x14ac:dyDescent="0.3">
      <c r="K5669" s="100">
        <v>878645855</v>
      </c>
      <c r="L5669" t="s">
        <v>7183</v>
      </c>
    </row>
    <row r="5670" spans="11:12" x14ac:dyDescent="0.3">
      <c r="K5670" s="100">
        <v>984039018</v>
      </c>
      <c r="L5670" t="s">
        <v>7542</v>
      </c>
    </row>
    <row r="5671" spans="11:12" x14ac:dyDescent="0.3">
      <c r="K5671" s="100">
        <v>237011287</v>
      </c>
      <c r="L5671" t="s">
        <v>4163</v>
      </c>
    </row>
    <row r="5672" spans="11:12" x14ac:dyDescent="0.3">
      <c r="K5672" s="100">
        <v>210099649</v>
      </c>
      <c r="L5672" t="s">
        <v>3885</v>
      </c>
    </row>
    <row r="5673" spans="11:12" x14ac:dyDescent="0.3">
      <c r="K5673" s="100">
        <v>765573440</v>
      </c>
      <c r="L5673" t="s">
        <v>6746</v>
      </c>
    </row>
    <row r="5674" spans="11:12" x14ac:dyDescent="0.3">
      <c r="K5674" s="100">
        <v>205273052</v>
      </c>
      <c r="L5674" t="s">
        <v>3528</v>
      </c>
    </row>
    <row r="5675" spans="11:12" x14ac:dyDescent="0.3">
      <c r="K5675" s="100">
        <v>681405097</v>
      </c>
      <c r="L5675" t="s">
        <v>6296</v>
      </c>
    </row>
    <row r="5676" spans="11:12" x14ac:dyDescent="0.3">
      <c r="K5676" s="100">
        <v>697814116</v>
      </c>
      <c r="L5676" t="s">
        <v>6440</v>
      </c>
    </row>
    <row r="5677" spans="11:12" x14ac:dyDescent="0.3">
      <c r="K5677" s="100">
        <v>211066967</v>
      </c>
      <c r="L5677" t="s">
        <v>3921</v>
      </c>
    </row>
    <row r="5678" spans="11:12" x14ac:dyDescent="0.3">
      <c r="K5678" s="100">
        <v>204018092</v>
      </c>
      <c r="L5678" t="s">
        <v>3401</v>
      </c>
    </row>
    <row r="5679" spans="11:12" x14ac:dyDescent="0.3">
      <c r="K5679" s="100">
        <v>280656006</v>
      </c>
      <c r="L5679" t="s">
        <v>4552</v>
      </c>
    </row>
    <row r="5680" spans="11:12" x14ac:dyDescent="0.3">
      <c r="K5680" s="100">
        <v>206634255</v>
      </c>
      <c r="L5680" t="s">
        <v>3595</v>
      </c>
    </row>
    <row r="5681" spans="11:12" x14ac:dyDescent="0.3">
      <c r="K5681" s="100">
        <v>916665547</v>
      </c>
      <c r="L5681" t="s">
        <v>7361</v>
      </c>
    </row>
    <row r="5682" spans="11:12" x14ac:dyDescent="0.3">
      <c r="K5682" s="100">
        <v>975838994</v>
      </c>
      <c r="L5682" t="s">
        <v>7516</v>
      </c>
    </row>
    <row r="5683" spans="11:12" x14ac:dyDescent="0.3">
      <c r="K5683" s="100">
        <v>210968092</v>
      </c>
      <c r="L5683" t="s">
        <v>3910</v>
      </c>
    </row>
    <row r="5684" spans="11:12" x14ac:dyDescent="0.3">
      <c r="K5684" s="100">
        <v>175760725</v>
      </c>
      <c r="L5684" t="s">
        <v>2794</v>
      </c>
    </row>
    <row r="5685" spans="11:12" x14ac:dyDescent="0.3">
      <c r="K5685" s="100">
        <v>334484319</v>
      </c>
      <c r="L5685" t="s">
        <v>4980</v>
      </c>
    </row>
    <row r="5686" spans="11:12" x14ac:dyDescent="0.3">
      <c r="K5686" s="100">
        <v>205438475</v>
      </c>
      <c r="L5686" t="s">
        <v>3534</v>
      </c>
    </row>
    <row r="5687" spans="11:12" x14ac:dyDescent="0.3">
      <c r="K5687" s="100">
        <v>200410864</v>
      </c>
      <c r="L5687" t="s">
        <v>776</v>
      </c>
    </row>
    <row r="5688" spans="11:12" x14ac:dyDescent="0.3">
      <c r="K5688" s="100">
        <v>267184658</v>
      </c>
      <c r="L5688" t="s">
        <v>4421</v>
      </c>
    </row>
    <row r="5689" spans="11:12" x14ac:dyDescent="0.3">
      <c r="K5689" s="100">
        <v>181693843</v>
      </c>
      <c r="L5689" t="s">
        <v>2853</v>
      </c>
    </row>
    <row r="5690" spans="11:12" x14ac:dyDescent="0.3">
      <c r="K5690" s="100">
        <v>440996523</v>
      </c>
      <c r="L5690" t="s">
        <v>5499</v>
      </c>
    </row>
    <row r="5691" spans="11:12" x14ac:dyDescent="0.3">
      <c r="K5691" s="100">
        <v>910681532</v>
      </c>
      <c r="L5691" t="s">
        <v>7324</v>
      </c>
    </row>
    <row r="5692" spans="11:12" x14ac:dyDescent="0.3">
      <c r="K5692" s="100" t="s">
        <v>1836</v>
      </c>
      <c r="L5692" t="s">
        <v>7673</v>
      </c>
    </row>
    <row r="5693" spans="11:12" x14ac:dyDescent="0.3">
      <c r="K5693" s="100">
        <v>913190599</v>
      </c>
      <c r="L5693" t="s">
        <v>7347</v>
      </c>
    </row>
    <row r="5694" spans="11:12" x14ac:dyDescent="0.3">
      <c r="K5694" s="100">
        <v>927148714</v>
      </c>
      <c r="L5694" t="s">
        <v>7347</v>
      </c>
    </row>
    <row r="5695" spans="11:12" x14ac:dyDescent="0.3">
      <c r="K5695" s="100">
        <v>927148870</v>
      </c>
      <c r="L5695" t="s">
        <v>7347</v>
      </c>
    </row>
    <row r="5696" spans="11:12" x14ac:dyDescent="0.3">
      <c r="K5696" s="100">
        <v>234067745</v>
      </c>
      <c r="L5696" t="s">
        <v>4138</v>
      </c>
    </row>
    <row r="5697" spans="11:12" x14ac:dyDescent="0.3">
      <c r="K5697" s="100">
        <v>145320372</v>
      </c>
      <c r="L5697" t="s">
        <v>2518</v>
      </c>
    </row>
    <row r="5698" spans="11:12" x14ac:dyDescent="0.3">
      <c r="K5698" s="100">
        <v>209604388</v>
      </c>
      <c r="L5698" t="s">
        <v>3832</v>
      </c>
    </row>
    <row r="5699" spans="11:12" x14ac:dyDescent="0.3">
      <c r="K5699" s="100">
        <v>208297547</v>
      </c>
      <c r="L5699" t="s">
        <v>867</v>
      </c>
    </row>
    <row r="5700" spans="11:12" x14ac:dyDescent="0.3">
      <c r="K5700" s="100">
        <v>239789269</v>
      </c>
      <c r="L5700" t="s">
        <v>4194</v>
      </c>
    </row>
    <row r="5701" spans="11:12" x14ac:dyDescent="0.3">
      <c r="K5701" s="100">
        <v>181137894</v>
      </c>
      <c r="L5701" t="s">
        <v>2847</v>
      </c>
    </row>
    <row r="5702" spans="11:12" x14ac:dyDescent="0.3">
      <c r="K5702" s="100">
        <v>269754427</v>
      </c>
      <c r="L5702" t="s">
        <v>4456</v>
      </c>
    </row>
    <row r="5703" spans="11:12" x14ac:dyDescent="0.3">
      <c r="K5703" s="100">
        <v>209664409</v>
      </c>
      <c r="L5703" t="s">
        <v>3842</v>
      </c>
    </row>
    <row r="5704" spans="11:12" x14ac:dyDescent="0.3">
      <c r="K5704" s="100">
        <v>885266959</v>
      </c>
      <c r="L5704" t="s">
        <v>7210</v>
      </c>
    </row>
    <row r="5705" spans="11:12" x14ac:dyDescent="0.3">
      <c r="K5705" s="100">
        <v>624355610</v>
      </c>
      <c r="L5705" t="s">
        <v>5968</v>
      </c>
    </row>
    <row r="5706" spans="11:12" x14ac:dyDescent="0.3">
      <c r="K5706" s="100">
        <v>229974548</v>
      </c>
      <c r="L5706" t="s">
        <v>4097</v>
      </c>
    </row>
    <row r="5707" spans="11:12" x14ac:dyDescent="0.3">
      <c r="K5707" s="100">
        <v>901745005</v>
      </c>
      <c r="L5707" t="s">
        <v>7275</v>
      </c>
    </row>
    <row r="5708" spans="11:12" x14ac:dyDescent="0.3">
      <c r="K5708" s="100">
        <v>960549139</v>
      </c>
      <c r="L5708" t="s">
        <v>7479</v>
      </c>
    </row>
    <row r="5709" spans="11:12" x14ac:dyDescent="0.3">
      <c r="K5709" s="100">
        <v>313908542</v>
      </c>
      <c r="L5709" t="s">
        <v>4831</v>
      </c>
    </row>
    <row r="5710" spans="11:12" x14ac:dyDescent="0.3">
      <c r="K5710" s="100">
        <v>100035960</v>
      </c>
      <c r="L5710" t="s">
        <v>1975</v>
      </c>
    </row>
    <row r="5711" spans="11:12" x14ac:dyDescent="0.3">
      <c r="K5711" s="100">
        <v>157372491</v>
      </c>
      <c r="L5711" t="s">
        <v>2616</v>
      </c>
    </row>
    <row r="5712" spans="11:12" x14ac:dyDescent="0.3">
      <c r="K5712" s="100">
        <v>421140120</v>
      </c>
      <c r="L5712" t="s">
        <v>5442</v>
      </c>
    </row>
    <row r="5713" spans="11:12" x14ac:dyDescent="0.3">
      <c r="K5713" s="100">
        <v>497546729</v>
      </c>
      <c r="L5713" t="s">
        <v>5678</v>
      </c>
    </row>
    <row r="5714" spans="11:12" x14ac:dyDescent="0.3">
      <c r="K5714" s="100">
        <v>200110891</v>
      </c>
      <c r="L5714" t="s">
        <v>3009</v>
      </c>
    </row>
    <row r="5715" spans="11:12" x14ac:dyDescent="0.3">
      <c r="K5715" s="100">
        <v>206094879</v>
      </c>
      <c r="L5715" t="s">
        <v>3563</v>
      </c>
    </row>
    <row r="5716" spans="11:12" x14ac:dyDescent="0.3">
      <c r="K5716" s="100">
        <v>476251524</v>
      </c>
      <c r="L5716" t="s">
        <v>5631</v>
      </c>
    </row>
    <row r="5717" spans="11:12" x14ac:dyDescent="0.3">
      <c r="K5717" s="100">
        <v>270970559</v>
      </c>
      <c r="L5717" t="s">
        <v>4470</v>
      </c>
    </row>
    <row r="5718" spans="11:12" x14ac:dyDescent="0.3">
      <c r="K5718" s="100">
        <v>200301135</v>
      </c>
      <c r="L5718" t="s">
        <v>3029</v>
      </c>
    </row>
    <row r="5719" spans="11:12" x14ac:dyDescent="0.3">
      <c r="K5719" s="100">
        <v>200301136</v>
      </c>
      <c r="L5719" t="s">
        <v>3029</v>
      </c>
    </row>
    <row r="5720" spans="11:12" x14ac:dyDescent="0.3">
      <c r="K5720" s="100">
        <v>208064236</v>
      </c>
      <c r="L5720" t="s">
        <v>3029</v>
      </c>
    </row>
    <row r="5721" spans="11:12" x14ac:dyDescent="0.3">
      <c r="K5721" s="100">
        <v>208064237</v>
      </c>
      <c r="L5721" t="s">
        <v>3029</v>
      </c>
    </row>
    <row r="5722" spans="11:12" x14ac:dyDescent="0.3">
      <c r="K5722" s="100">
        <v>208064239</v>
      </c>
      <c r="L5722" t="s">
        <v>3029</v>
      </c>
    </row>
    <row r="5723" spans="11:12" x14ac:dyDescent="0.3">
      <c r="K5723" s="100">
        <v>299552032</v>
      </c>
      <c r="L5723" t="s">
        <v>4703</v>
      </c>
    </row>
    <row r="5724" spans="11:12" x14ac:dyDescent="0.3">
      <c r="K5724" s="100">
        <v>322217765</v>
      </c>
      <c r="L5724" t="s">
        <v>4895</v>
      </c>
    </row>
    <row r="5725" spans="11:12" x14ac:dyDescent="0.3">
      <c r="K5725" s="100">
        <v>116886588</v>
      </c>
      <c r="L5725" t="s">
        <v>2184</v>
      </c>
    </row>
    <row r="5726" spans="11:12" x14ac:dyDescent="0.3">
      <c r="K5726" s="100">
        <v>187601835</v>
      </c>
      <c r="L5726" t="s">
        <v>2896</v>
      </c>
    </row>
    <row r="5727" spans="11:12" x14ac:dyDescent="0.3">
      <c r="K5727" s="100">
        <v>854527061</v>
      </c>
      <c r="L5727" t="s">
        <v>7088</v>
      </c>
    </row>
    <row r="5728" spans="11:12" x14ac:dyDescent="0.3">
      <c r="K5728" s="100">
        <v>151709125</v>
      </c>
      <c r="L5728" t="s">
        <v>2572</v>
      </c>
    </row>
    <row r="5729" spans="11:12" x14ac:dyDescent="0.3">
      <c r="K5729" s="100">
        <v>236359786</v>
      </c>
      <c r="L5729" t="s">
        <v>4159</v>
      </c>
    </row>
    <row r="5730" spans="11:12" x14ac:dyDescent="0.3">
      <c r="K5730" s="100">
        <v>201342907</v>
      </c>
      <c r="L5730" t="s">
        <v>3131</v>
      </c>
    </row>
    <row r="5731" spans="11:12" x14ac:dyDescent="0.3">
      <c r="K5731" s="100">
        <v>207107010</v>
      </c>
      <c r="L5731" t="s">
        <v>3131</v>
      </c>
    </row>
    <row r="5732" spans="11:12" x14ac:dyDescent="0.3">
      <c r="K5732" s="100">
        <v>726117772</v>
      </c>
      <c r="L5732" t="s">
        <v>6573</v>
      </c>
    </row>
    <row r="5733" spans="11:12" x14ac:dyDescent="0.3">
      <c r="K5733" s="100">
        <v>782514873</v>
      </c>
      <c r="L5733" t="s">
        <v>6884</v>
      </c>
    </row>
    <row r="5734" spans="11:12" x14ac:dyDescent="0.3">
      <c r="K5734" s="100">
        <v>273608656</v>
      </c>
      <c r="L5734" t="s">
        <v>4501</v>
      </c>
    </row>
    <row r="5735" spans="11:12" x14ac:dyDescent="0.3">
      <c r="K5735" s="100">
        <v>682746793</v>
      </c>
      <c r="L5735" t="s">
        <v>6307</v>
      </c>
    </row>
    <row r="5736" spans="11:12" x14ac:dyDescent="0.3">
      <c r="K5736" s="100">
        <v>246659664</v>
      </c>
      <c r="L5736" t="s">
        <v>4240</v>
      </c>
    </row>
    <row r="5737" spans="11:12" x14ac:dyDescent="0.3">
      <c r="K5737" s="100">
        <v>919174056</v>
      </c>
      <c r="L5737" t="s">
        <v>7370</v>
      </c>
    </row>
    <row r="5738" spans="11:12" x14ac:dyDescent="0.3">
      <c r="K5738" s="100">
        <v>281243020</v>
      </c>
      <c r="L5738" t="s">
        <v>4556</v>
      </c>
    </row>
    <row r="5739" spans="11:12" x14ac:dyDescent="0.3">
      <c r="K5739" s="100">
        <v>136966812</v>
      </c>
      <c r="L5739" t="s">
        <v>2434</v>
      </c>
    </row>
    <row r="5740" spans="11:12" x14ac:dyDescent="0.3">
      <c r="K5740" s="100">
        <v>271119437</v>
      </c>
      <c r="L5740" t="s">
        <v>4471</v>
      </c>
    </row>
    <row r="5741" spans="11:12" x14ac:dyDescent="0.3">
      <c r="K5741" s="100">
        <v>144280326</v>
      </c>
      <c r="L5741" t="s">
        <v>2507</v>
      </c>
    </row>
    <row r="5742" spans="11:12" x14ac:dyDescent="0.3">
      <c r="K5742" s="100">
        <v>320703816</v>
      </c>
      <c r="L5742" t="s">
        <v>4884</v>
      </c>
    </row>
    <row r="5743" spans="11:12" x14ac:dyDescent="0.3">
      <c r="K5743" s="100">
        <v>677786493</v>
      </c>
      <c r="L5743" t="s">
        <v>6264</v>
      </c>
    </row>
    <row r="5744" spans="11:12" x14ac:dyDescent="0.3">
      <c r="K5744" s="100">
        <v>204321662</v>
      </c>
      <c r="L5744" t="s">
        <v>3443</v>
      </c>
    </row>
    <row r="5745" spans="11:12" x14ac:dyDescent="0.3">
      <c r="K5745" s="100">
        <v>304958707</v>
      </c>
      <c r="L5745" t="s">
        <v>3443</v>
      </c>
    </row>
    <row r="5746" spans="11:12" x14ac:dyDescent="0.3">
      <c r="K5746" s="100" t="s">
        <v>1897</v>
      </c>
      <c r="L5746" t="s">
        <v>3443</v>
      </c>
    </row>
    <row r="5747" spans="11:12" x14ac:dyDescent="0.3">
      <c r="K5747" s="100">
        <v>365925615</v>
      </c>
      <c r="L5747" t="s">
        <v>5227</v>
      </c>
    </row>
    <row r="5748" spans="11:12" x14ac:dyDescent="0.3">
      <c r="K5748" s="100">
        <v>885282377</v>
      </c>
      <c r="L5748" t="s">
        <v>7211</v>
      </c>
    </row>
    <row r="5749" spans="11:12" x14ac:dyDescent="0.3">
      <c r="K5749" s="100">
        <v>200787609</v>
      </c>
      <c r="L5749" t="s">
        <v>3071</v>
      </c>
    </row>
    <row r="5750" spans="11:12" x14ac:dyDescent="0.3">
      <c r="K5750" s="100">
        <v>208458472</v>
      </c>
      <c r="L5750" t="s">
        <v>3756</v>
      </c>
    </row>
    <row r="5751" spans="11:12" x14ac:dyDescent="0.3">
      <c r="K5751" s="100">
        <v>126558961</v>
      </c>
      <c r="L5751" t="s">
        <v>598</v>
      </c>
    </row>
    <row r="5752" spans="11:12" x14ac:dyDescent="0.3">
      <c r="K5752" s="100">
        <v>201393469</v>
      </c>
      <c r="L5752" t="s">
        <v>598</v>
      </c>
    </row>
    <row r="5753" spans="11:12" x14ac:dyDescent="0.3">
      <c r="K5753" s="100">
        <v>235750536</v>
      </c>
      <c r="L5753" t="s">
        <v>4154</v>
      </c>
    </row>
    <row r="5754" spans="11:12" x14ac:dyDescent="0.3">
      <c r="K5754" s="100">
        <v>528567460</v>
      </c>
      <c r="L5754" t="s">
        <v>5754</v>
      </c>
    </row>
    <row r="5755" spans="11:12" x14ac:dyDescent="0.3">
      <c r="K5755" s="100">
        <v>113918667</v>
      </c>
      <c r="L5755" t="s">
        <v>2154</v>
      </c>
    </row>
    <row r="5756" spans="11:12" x14ac:dyDescent="0.3">
      <c r="K5756" s="100">
        <v>204134253</v>
      </c>
      <c r="L5756" t="s">
        <v>3413</v>
      </c>
    </row>
    <row r="5757" spans="11:12" x14ac:dyDescent="0.3">
      <c r="K5757" s="100">
        <v>110281056</v>
      </c>
      <c r="L5757" t="s">
        <v>2108</v>
      </c>
    </row>
    <row r="5758" spans="11:12" x14ac:dyDescent="0.3">
      <c r="K5758" s="100">
        <v>103379555</v>
      </c>
      <c r="L5758" t="s">
        <v>2031</v>
      </c>
    </row>
    <row r="5759" spans="11:12" x14ac:dyDescent="0.3">
      <c r="K5759" s="100">
        <v>928113434</v>
      </c>
      <c r="L5759" t="s">
        <v>7386</v>
      </c>
    </row>
    <row r="5760" spans="11:12" x14ac:dyDescent="0.3">
      <c r="K5760" s="100">
        <v>207500835</v>
      </c>
      <c r="L5760" t="s">
        <v>3678</v>
      </c>
    </row>
    <row r="5761" spans="11:12" x14ac:dyDescent="0.3">
      <c r="K5761" s="100">
        <v>629248439</v>
      </c>
      <c r="L5761" t="s">
        <v>5998</v>
      </c>
    </row>
    <row r="5762" spans="11:12" x14ac:dyDescent="0.3">
      <c r="K5762" s="100">
        <v>731127794</v>
      </c>
      <c r="L5762" t="s">
        <v>6621</v>
      </c>
    </row>
    <row r="5763" spans="11:12" x14ac:dyDescent="0.3">
      <c r="K5763" s="100">
        <v>168239688</v>
      </c>
      <c r="L5763" t="s">
        <v>2717</v>
      </c>
    </row>
    <row r="5764" spans="11:12" x14ac:dyDescent="0.3">
      <c r="K5764" s="100">
        <v>105194889</v>
      </c>
      <c r="L5764" t="s">
        <v>2058</v>
      </c>
    </row>
    <row r="5765" spans="11:12" x14ac:dyDescent="0.3">
      <c r="K5765" s="100">
        <v>205934246</v>
      </c>
      <c r="L5765" t="s">
        <v>3551</v>
      </c>
    </row>
    <row r="5766" spans="11:12" x14ac:dyDescent="0.3">
      <c r="K5766" s="100">
        <v>793434030</v>
      </c>
      <c r="L5766" t="s">
        <v>6959</v>
      </c>
    </row>
    <row r="5767" spans="11:12" x14ac:dyDescent="0.3">
      <c r="K5767" s="100">
        <v>469047024</v>
      </c>
      <c r="L5767" t="s">
        <v>5599</v>
      </c>
    </row>
    <row r="5768" spans="11:12" x14ac:dyDescent="0.3">
      <c r="K5768" s="100">
        <v>172821278</v>
      </c>
      <c r="L5768" t="s">
        <v>2764</v>
      </c>
    </row>
    <row r="5769" spans="11:12" x14ac:dyDescent="0.3">
      <c r="K5769" s="100">
        <v>983130895</v>
      </c>
      <c r="L5769" t="s">
        <v>7540</v>
      </c>
    </row>
    <row r="5770" spans="11:12" x14ac:dyDescent="0.3">
      <c r="K5770" s="100">
        <v>234212770</v>
      </c>
      <c r="L5770" t="s">
        <v>4139</v>
      </c>
    </row>
    <row r="5771" spans="11:12" x14ac:dyDescent="0.3">
      <c r="K5771" s="100">
        <v>135418064</v>
      </c>
      <c r="L5771" t="s">
        <v>2420</v>
      </c>
    </row>
    <row r="5772" spans="11:12" x14ac:dyDescent="0.3">
      <c r="K5772" s="100">
        <v>355103706</v>
      </c>
      <c r="L5772" t="s">
        <v>2420</v>
      </c>
    </row>
    <row r="5773" spans="11:12" x14ac:dyDescent="0.3">
      <c r="K5773" s="100">
        <v>317042930</v>
      </c>
      <c r="L5773" t="s">
        <v>4852</v>
      </c>
    </row>
    <row r="5774" spans="11:12" x14ac:dyDescent="0.3">
      <c r="K5774" s="100">
        <v>172942105</v>
      </c>
      <c r="L5774" t="s">
        <v>2766</v>
      </c>
    </row>
    <row r="5775" spans="11:12" x14ac:dyDescent="0.3">
      <c r="K5775" s="100">
        <v>293226482</v>
      </c>
      <c r="L5775" t="s">
        <v>4661</v>
      </c>
    </row>
    <row r="5776" spans="11:12" x14ac:dyDescent="0.3">
      <c r="K5776" s="100">
        <v>205562041</v>
      </c>
      <c r="L5776" t="s">
        <v>3543</v>
      </c>
    </row>
    <row r="5777" spans="11:12" x14ac:dyDescent="0.3">
      <c r="K5777" s="100">
        <v>354792168</v>
      </c>
      <c r="L5777" t="s">
        <v>5139</v>
      </c>
    </row>
    <row r="5778" spans="11:12" x14ac:dyDescent="0.3">
      <c r="K5778" s="100">
        <v>645920341</v>
      </c>
      <c r="L5778" t="s">
        <v>5139</v>
      </c>
    </row>
    <row r="5779" spans="11:12" x14ac:dyDescent="0.3">
      <c r="K5779" s="100">
        <v>586118340</v>
      </c>
      <c r="L5779" t="s">
        <v>5897</v>
      </c>
    </row>
    <row r="5780" spans="11:12" x14ac:dyDescent="0.3">
      <c r="K5780" s="100">
        <v>338184603</v>
      </c>
      <c r="L5780" t="s">
        <v>5005</v>
      </c>
    </row>
    <row r="5781" spans="11:12" x14ac:dyDescent="0.3">
      <c r="K5781" s="100">
        <v>269494107</v>
      </c>
      <c r="L5781" t="s">
        <v>4450</v>
      </c>
    </row>
    <row r="5782" spans="11:12" x14ac:dyDescent="0.3">
      <c r="K5782" s="100">
        <v>893002219</v>
      </c>
      <c r="L5782" t="s">
        <v>7243</v>
      </c>
    </row>
    <row r="5783" spans="11:12" x14ac:dyDescent="0.3">
      <c r="K5783" s="100">
        <v>201171225</v>
      </c>
      <c r="L5783" t="s">
        <v>3114</v>
      </c>
    </row>
    <row r="5784" spans="11:12" x14ac:dyDescent="0.3">
      <c r="K5784" s="100">
        <v>202546032</v>
      </c>
      <c r="L5784" t="s">
        <v>3262</v>
      </c>
    </row>
    <row r="5785" spans="11:12" x14ac:dyDescent="0.3">
      <c r="K5785" s="100">
        <v>125976867</v>
      </c>
      <c r="L5785" t="s">
        <v>2294</v>
      </c>
    </row>
    <row r="5786" spans="11:12" x14ac:dyDescent="0.3">
      <c r="K5786" s="100">
        <v>441206704</v>
      </c>
      <c r="L5786" t="s">
        <v>2294</v>
      </c>
    </row>
    <row r="5787" spans="11:12" x14ac:dyDescent="0.3">
      <c r="K5787" s="100">
        <v>685419211</v>
      </c>
      <c r="L5787" t="s">
        <v>6330</v>
      </c>
    </row>
    <row r="5788" spans="11:12" x14ac:dyDescent="0.3">
      <c r="K5788" s="100">
        <v>557055908</v>
      </c>
      <c r="L5788" t="s">
        <v>5820</v>
      </c>
    </row>
    <row r="5789" spans="11:12" x14ac:dyDescent="0.3">
      <c r="K5789" s="100">
        <v>236487334</v>
      </c>
      <c r="L5789" t="s">
        <v>4161</v>
      </c>
    </row>
    <row r="5790" spans="11:12" x14ac:dyDescent="0.3">
      <c r="K5790" s="100">
        <v>674990022</v>
      </c>
      <c r="L5790" t="s">
        <v>6249</v>
      </c>
    </row>
    <row r="5791" spans="11:12" x14ac:dyDescent="0.3">
      <c r="K5791" s="100">
        <v>777543342</v>
      </c>
      <c r="L5791" t="s">
        <v>6845</v>
      </c>
    </row>
    <row r="5792" spans="11:12" x14ac:dyDescent="0.3">
      <c r="K5792" s="100">
        <v>284781175</v>
      </c>
      <c r="L5792" t="s">
        <v>4579</v>
      </c>
    </row>
    <row r="5793" spans="11:12" x14ac:dyDescent="0.3">
      <c r="K5793" s="100">
        <v>987235314</v>
      </c>
      <c r="L5793" t="s">
        <v>7555</v>
      </c>
    </row>
    <row r="5794" spans="11:12" x14ac:dyDescent="0.3">
      <c r="K5794" s="100" t="s">
        <v>1873</v>
      </c>
      <c r="L5794" t="s">
        <v>7591</v>
      </c>
    </row>
    <row r="5795" spans="11:12" x14ac:dyDescent="0.3">
      <c r="K5795" s="100">
        <v>210081766</v>
      </c>
      <c r="L5795" t="s">
        <v>3883</v>
      </c>
    </row>
    <row r="5796" spans="11:12" x14ac:dyDescent="0.3">
      <c r="K5796" s="100" t="s">
        <v>1877</v>
      </c>
      <c r="L5796" t="s">
        <v>7584</v>
      </c>
    </row>
    <row r="5797" spans="11:12" x14ac:dyDescent="0.3">
      <c r="K5797" s="100">
        <v>107094989</v>
      </c>
      <c r="L5797" t="s">
        <v>2074</v>
      </c>
    </row>
    <row r="5798" spans="11:12" x14ac:dyDescent="0.3">
      <c r="K5798" s="100">
        <v>644378390</v>
      </c>
      <c r="L5798" t="s">
        <v>6098</v>
      </c>
    </row>
    <row r="5799" spans="11:12" x14ac:dyDescent="0.3">
      <c r="K5799" s="100">
        <v>139184955</v>
      </c>
      <c r="L5799" t="s">
        <v>2470</v>
      </c>
    </row>
    <row r="5800" spans="11:12" x14ac:dyDescent="0.3">
      <c r="K5800" s="100" t="s">
        <v>1855</v>
      </c>
      <c r="L5800" t="s">
        <v>7629</v>
      </c>
    </row>
    <row r="5801" spans="11:12" x14ac:dyDescent="0.3">
      <c r="K5801" s="100">
        <v>680519943</v>
      </c>
      <c r="L5801" t="s">
        <v>6289</v>
      </c>
    </row>
    <row r="5802" spans="11:12" x14ac:dyDescent="0.3">
      <c r="K5802" s="100">
        <v>310380725</v>
      </c>
      <c r="L5802" t="s">
        <v>4794</v>
      </c>
    </row>
    <row r="5803" spans="11:12" x14ac:dyDescent="0.3">
      <c r="K5803" s="100">
        <v>877523772</v>
      </c>
      <c r="L5803" t="s">
        <v>7180</v>
      </c>
    </row>
    <row r="5804" spans="11:12" x14ac:dyDescent="0.3">
      <c r="K5804" s="100">
        <v>223017169</v>
      </c>
      <c r="L5804" t="s">
        <v>4028</v>
      </c>
    </row>
    <row r="5805" spans="11:12" x14ac:dyDescent="0.3">
      <c r="K5805" s="100">
        <v>131023502</v>
      </c>
      <c r="L5805" t="s">
        <v>2369</v>
      </c>
    </row>
    <row r="5806" spans="11:12" x14ac:dyDescent="0.3">
      <c r="K5806" s="100">
        <v>523355708</v>
      </c>
      <c r="L5806" t="s">
        <v>5742</v>
      </c>
    </row>
    <row r="5807" spans="11:12" x14ac:dyDescent="0.3">
      <c r="K5807" s="100">
        <v>193747957</v>
      </c>
      <c r="L5807" t="s">
        <v>2949</v>
      </c>
    </row>
    <row r="5808" spans="11:12" x14ac:dyDescent="0.3">
      <c r="K5808" s="100">
        <v>340832035</v>
      </c>
      <c r="L5808" t="s">
        <v>5025</v>
      </c>
    </row>
    <row r="5809" spans="11:12" x14ac:dyDescent="0.3">
      <c r="K5809" s="100">
        <v>388170387</v>
      </c>
      <c r="L5809" t="s">
        <v>5331</v>
      </c>
    </row>
    <row r="5810" spans="11:12" x14ac:dyDescent="0.3">
      <c r="K5810" s="100">
        <v>854798413</v>
      </c>
      <c r="L5810" t="s">
        <v>7090</v>
      </c>
    </row>
    <row r="5811" spans="11:12" x14ac:dyDescent="0.3">
      <c r="K5811" s="100">
        <v>271780354</v>
      </c>
      <c r="L5811" t="s">
        <v>4478</v>
      </c>
    </row>
    <row r="5812" spans="11:12" x14ac:dyDescent="0.3">
      <c r="K5812" s="100">
        <v>858034884</v>
      </c>
      <c r="L5812" t="s">
        <v>7108</v>
      </c>
    </row>
    <row r="5813" spans="11:12" x14ac:dyDescent="0.3">
      <c r="K5813" s="100">
        <v>267293503</v>
      </c>
      <c r="L5813" t="s">
        <v>4423</v>
      </c>
    </row>
    <row r="5814" spans="11:12" x14ac:dyDescent="0.3">
      <c r="K5814" s="100">
        <v>267293260</v>
      </c>
      <c r="L5814" t="s">
        <v>4422</v>
      </c>
    </row>
    <row r="5815" spans="11:12" x14ac:dyDescent="0.3">
      <c r="K5815" s="100">
        <v>232522569</v>
      </c>
      <c r="L5815" t="s">
        <v>4115</v>
      </c>
    </row>
    <row r="5816" spans="11:12" x14ac:dyDescent="0.3">
      <c r="K5816" s="100">
        <v>938052972</v>
      </c>
      <c r="L5816" t="s">
        <v>7410</v>
      </c>
    </row>
    <row r="5817" spans="11:12" x14ac:dyDescent="0.3">
      <c r="K5817" s="100">
        <v>509113300</v>
      </c>
      <c r="L5817" t="s">
        <v>5709</v>
      </c>
    </row>
    <row r="5818" spans="11:12" x14ac:dyDescent="0.3">
      <c r="K5818" s="100">
        <v>448365441</v>
      </c>
      <c r="L5818" t="s">
        <v>5518</v>
      </c>
    </row>
    <row r="5819" spans="11:12" x14ac:dyDescent="0.3">
      <c r="K5819" s="100">
        <v>971040033</v>
      </c>
      <c r="L5819" t="s">
        <v>7506</v>
      </c>
    </row>
    <row r="5820" spans="11:12" x14ac:dyDescent="0.3">
      <c r="K5820" s="100">
        <v>950325534</v>
      </c>
      <c r="L5820" t="s">
        <v>7447</v>
      </c>
    </row>
    <row r="5821" spans="11:12" x14ac:dyDescent="0.3">
      <c r="K5821" s="100">
        <v>105769725</v>
      </c>
      <c r="L5821" t="s">
        <v>2061</v>
      </c>
    </row>
    <row r="5822" spans="11:12" x14ac:dyDescent="0.3">
      <c r="K5822" s="100">
        <v>103427002</v>
      </c>
      <c r="L5822" t="s">
        <v>2034</v>
      </c>
    </row>
    <row r="5823" spans="11:12" x14ac:dyDescent="0.3">
      <c r="K5823" s="100">
        <v>609024844</v>
      </c>
      <c r="L5823" t="s">
        <v>5920</v>
      </c>
    </row>
    <row r="5824" spans="11:12" x14ac:dyDescent="0.3">
      <c r="K5824" s="100">
        <v>236456579</v>
      </c>
      <c r="L5824" t="s">
        <v>640</v>
      </c>
    </row>
    <row r="5825" spans="11:12" x14ac:dyDescent="0.3">
      <c r="K5825" s="100">
        <v>628982716</v>
      </c>
      <c r="L5825" t="s">
        <v>5997</v>
      </c>
    </row>
    <row r="5826" spans="11:12" x14ac:dyDescent="0.3">
      <c r="K5826" s="100">
        <v>661927356</v>
      </c>
      <c r="L5826" t="s">
        <v>1486</v>
      </c>
    </row>
    <row r="5827" spans="11:12" x14ac:dyDescent="0.3">
      <c r="K5827" s="100">
        <v>599457623</v>
      </c>
      <c r="L5827" t="s">
        <v>5911</v>
      </c>
    </row>
    <row r="5828" spans="11:12" x14ac:dyDescent="0.3">
      <c r="K5828" s="100">
        <v>113707550</v>
      </c>
      <c r="L5828" t="s">
        <v>2150</v>
      </c>
    </row>
    <row r="5829" spans="11:12" x14ac:dyDescent="0.3">
      <c r="K5829" s="100">
        <v>362561795</v>
      </c>
      <c r="L5829" t="s">
        <v>5201</v>
      </c>
    </row>
    <row r="5830" spans="11:12" x14ac:dyDescent="0.3">
      <c r="K5830" s="100">
        <v>976879732</v>
      </c>
      <c r="L5830" t="s">
        <v>7521</v>
      </c>
    </row>
    <row r="5831" spans="11:12" x14ac:dyDescent="0.3">
      <c r="K5831" s="100">
        <v>862454065</v>
      </c>
      <c r="L5831" t="s">
        <v>7117</v>
      </c>
    </row>
    <row r="5832" spans="11:12" x14ac:dyDescent="0.3">
      <c r="K5832" s="100">
        <v>931751999</v>
      </c>
      <c r="L5832" t="s">
        <v>7396</v>
      </c>
    </row>
    <row r="5833" spans="11:12" x14ac:dyDescent="0.3">
      <c r="K5833" s="100">
        <v>544730126</v>
      </c>
      <c r="L5833" t="s">
        <v>5796</v>
      </c>
    </row>
    <row r="5834" spans="11:12" x14ac:dyDescent="0.3">
      <c r="K5834" s="100">
        <v>315477662</v>
      </c>
      <c r="L5834" t="s">
        <v>4841</v>
      </c>
    </row>
    <row r="5835" spans="11:12" x14ac:dyDescent="0.3">
      <c r="K5835" s="100">
        <v>769552898</v>
      </c>
      <c r="L5835" t="s">
        <v>6775</v>
      </c>
    </row>
    <row r="5836" spans="11:12" x14ac:dyDescent="0.3">
      <c r="K5836" s="100">
        <v>717756053</v>
      </c>
      <c r="L5836" t="s">
        <v>6515</v>
      </c>
    </row>
    <row r="5837" spans="11:12" x14ac:dyDescent="0.3">
      <c r="K5837" s="100">
        <v>212264725</v>
      </c>
      <c r="L5837" t="s">
        <v>3930</v>
      </c>
    </row>
    <row r="5838" spans="11:12" x14ac:dyDescent="0.3">
      <c r="K5838" s="100">
        <v>663253450</v>
      </c>
      <c r="L5838" t="s">
        <v>3930</v>
      </c>
    </row>
    <row r="5839" spans="11:12" x14ac:dyDescent="0.3">
      <c r="K5839" s="100">
        <v>116306573</v>
      </c>
      <c r="L5839" t="s">
        <v>2177</v>
      </c>
    </row>
    <row r="5840" spans="11:12" x14ac:dyDescent="0.3">
      <c r="K5840" s="100">
        <v>228883204</v>
      </c>
      <c r="L5840" t="s">
        <v>4083</v>
      </c>
    </row>
    <row r="5841" spans="11:12" x14ac:dyDescent="0.3">
      <c r="K5841" s="100">
        <v>194890664</v>
      </c>
      <c r="L5841" t="s">
        <v>2957</v>
      </c>
    </row>
    <row r="5842" spans="11:12" x14ac:dyDescent="0.3">
      <c r="K5842" s="100">
        <v>218608574</v>
      </c>
      <c r="L5842" t="s">
        <v>3990</v>
      </c>
    </row>
    <row r="5843" spans="11:12" x14ac:dyDescent="0.3">
      <c r="K5843" s="100">
        <v>201609952</v>
      </c>
      <c r="L5843" t="s">
        <v>3160</v>
      </c>
    </row>
    <row r="5844" spans="11:12" x14ac:dyDescent="0.3">
      <c r="K5844" s="100">
        <v>697459057</v>
      </c>
      <c r="L5844" t="s">
        <v>6436</v>
      </c>
    </row>
    <row r="5845" spans="11:12" x14ac:dyDescent="0.3">
      <c r="K5845" s="100">
        <v>327161440</v>
      </c>
      <c r="L5845" t="s">
        <v>4930</v>
      </c>
    </row>
    <row r="5846" spans="11:12" x14ac:dyDescent="0.3">
      <c r="K5846" s="100">
        <v>624613341</v>
      </c>
      <c r="L5846" t="s">
        <v>5971</v>
      </c>
    </row>
    <row r="5847" spans="11:12" x14ac:dyDescent="0.3">
      <c r="K5847" s="100">
        <v>339359962</v>
      </c>
      <c r="L5847" t="s">
        <v>5012</v>
      </c>
    </row>
    <row r="5848" spans="11:12" x14ac:dyDescent="0.3">
      <c r="K5848" s="100">
        <v>365545723</v>
      </c>
      <c r="L5848" t="s">
        <v>5225</v>
      </c>
    </row>
    <row r="5849" spans="11:12" x14ac:dyDescent="0.3">
      <c r="K5849" s="100">
        <v>125466028</v>
      </c>
      <c r="L5849" t="s">
        <v>2287</v>
      </c>
    </row>
    <row r="5850" spans="11:12" x14ac:dyDescent="0.3">
      <c r="K5850" s="100">
        <v>312637626</v>
      </c>
      <c r="L5850" t="s">
        <v>4821</v>
      </c>
    </row>
    <row r="5851" spans="11:12" x14ac:dyDescent="0.3">
      <c r="K5851" s="100">
        <v>137970210</v>
      </c>
      <c r="L5851" t="s">
        <v>2452</v>
      </c>
    </row>
    <row r="5852" spans="11:12" x14ac:dyDescent="0.3">
      <c r="K5852" s="100">
        <v>699452491</v>
      </c>
      <c r="L5852" t="s">
        <v>6452</v>
      </c>
    </row>
    <row r="5853" spans="11:12" x14ac:dyDescent="0.3">
      <c r="K5853" s="100">
        <v>129206993</v>
      </c>
      <c r="L5853" t="s">
        <v>2342</v>
      </c>
    </row>
    <row r="5854" spans="11:12" x14ac:dyDescent="0.3">
      <c r="K5854" s="100" t="s">
        <v>1890</v>
      </c>
      <c r="L5854" t="s">
        <v>7647</v>
      </c>
    </row>
    <row r="5855" spans="11:12" x14ac:dyDescent="0.3">
      <c r="K5855" s="100">
        <v>199739140</v>
      </c>
      <c r="L5855" t="s">
        <v>2990</v>
      </c>
    </row>
    <row r="5856" spans="11:12" x14ac:dyDescent="0.3">
      <c r="K5856" s="100">
        <v>126763085</v>
      </c>
      <c r="L5856" t="s">
        <v>2307</v>
      </c>
    </row>
    <row r="5857" spans="11:12" x14ac:dyDescent="0.3">
      <c r="K5857" s="100">
        <v>619478819</v>
      </c>
      <c r="L5857" t="s">
        <v>5936</v>
      </c>
    </row>
    <row r="5858" spans="11:12" x14ac:dyDescent="0.3">
      <c r="K5858" s="100">
        <v>469373142</v>
      </c>
      <c r="L5858" t="s">
        <v>1653</v>
      </c>
    </row>
    <row r="5859" spans="11:12" x14ac:dyDescent="0.3">
      <c r="K5859" s="100">
        <v>140245240</v>
      </c>
      <c r="L5859" t="s">
        <v>2479</v>
      </c>
    </row>
    <row r="5860" spans="11:12" x14ac:dyDescent="0.3">
      <c r="K5860" s="100">
        <v>206482071</v>
      </c>
      <c r="L5860" t="s">
        <v>3588</v>
      </c>
    </row>
    <row r="5861" spans="11:12" x14ac:dyDescent="0.3">
      <c r="K5861" s="100">
        <v>350408649</v>
      </c>
      <c r="L5861" t="s">
        <v>5108</v>
      </c>
    </row>
    <row r="5862" spans="11:12" x14ac:dyDescent="0.3">
      <c r="K5862" s="100">
        <v>237474767</v>
      </c>
      <c r="L5862" t="s">
        <v>4165</v>
      </c>
    </row>
    <row r="5863" spans="11:12" x14ac:dyDescent="0.3">
      <c r="K5863" s="100">
        <v>977145996</v>
      </c>
      <c r="L5863" t="s">
        <v>7525</v>
      </c>
    </row>
    <row r="5864" spans="11:12" x14ac:dyDescent="0.3">
      <c r="K5864" s="100">
        <v>686669637</v>
      </c>
      <c r="L5864" t="s">
        <v>6352</v>
      </c>
    </row>
    <row r="5865" spans="11:12" x14ac:dyDescent="0.3">
      <c r="K5865" s="100">
        <v>884232058</v>
      </c>
      <c r="L5865" t="s">
        <v>7203</v>
      </c>
    </row>
    <row r="5866" spans="11:12" x14ac:dyDescent="0.3">
      <c r="K5866" s="100">
        <v>784549631</v>
      </c>
      <c r="L5866" t="s">
        <v>6898</v>
      </c>
    </row>
    <row r="5867" spans="11:12" x14ac:dyDescent="0.3">
      <c r="K5867" s="100">
        <v>353483277</v>
      </c>
      <c r="L5867" t="s">
        <v>5131</v>
      </c>
    </row>
    <row r="5868" spans="11:12" x14ac:dyDescent="0.3">
      <c r="K5868" s="100">
        <v>703734634</v>
      </c>
      <c r="L5868" t="s">
        <v>1270</v>
      </c>
    </row>
    <row r="5869" spans="11:12" x14ac:dyDescent="0.3">
      <c r="K5869" s="100">
        <v>202198784</v>
      </c>
      <c r="L5869" t="s">
        <v>3223</v>
      </c>
    </row>
    <row r="5870" spans="11:12" x14ac:dyDescent="0.3">
      <c r="K5870" s="100">
        <v>200705506</v>
      </c>
      <c r="L5870" t="s">
        <v>3065</v>
      </c>
    </row>
    <row r="5871" spans="11:12" x14ac:dyDescent="0.3">
      <c r="K5871" s="100">
        <v>222328225</v>
      </c>
      <c r="L5871" t="s">
        <v>4022</v>
      </c>
    </row>
    <row r="5872" spans="11:12" x14ac:dyDescent="0.3">
      <c r="K5872" s="100">
        <v>395431544</v>
      </c>
      <c r="L5872" t="s">
        <v>5366</v>
      </c>
    </row>
    <row r="5873" spans="11:12" x14ac:dyDescent="0.3">
      <c r="K5873" s="100">
        <v>161673404</v>
      </c>
      <c r="L5873" t="s">
        <v>2662</v>
      </c>
    </row>
    <row r="5874" spans="11:12" x14ac:dyDescent="0.3">
      <c r="K5874" s="100">
        <v>251158320</v>
      </c>
      <c r="L5874" t="s">
        <v>4286</v>
      </c>
    </row>
    <row r="5875" spans="11:12" x14ac:dyDescent="0.3">
      <c r="K5875" s="100">
        <v>289295569</v>
      </c>
      <c r="L5875" t="s">
        <v>4618</v>
      </c>
    </row>
    <row r="5876" spans="11:12" x14ac:dyDescent="0.3">
      <c r="K5876" s="100">
        <v>793445636</v>
      </c>
      <c r="L5876" t="s">
        <v>6960</v>
      </c>
    </row>
    <row r="5877" spans="11:12" x14ac:dyDescent="0.3">
      <c r="K5877" s="100">
        <v>228508969</v>
      </c>
      <c r="L5877" t="s">
        <v>4078</v>
      </c>
    </row>
    <row r="5878" spans="11:12" x14ac:dyDescent="0.3">
      <c r="K5878" s="100">
        <v>785457633</v>
      </c>
      <c r="L5878" t="s">
        <v>6901</v>
      </c>
    </row>
    <row r="5879" spans="11:12" x14ac:dyDescent="0.3">
      <c r="K5879" s="100">
        <v>414487866</v>
      </c>
      <c r="L5879" t="s">
        <v>5429</v>
      </c>
    </row>
    <row r="5880" spans="11:12" x14ac:dyDescent="0.3">
      <c r="K5880" s="100">
        <v>797580856</v>
      </c>
      <c r="L5880" t="s">
        <v>6978</v>
      </c>
    </row>
    <row r="5881" spans="11:12" x14ac:dyDescent="0.3">
      <c r="K5881" s="100">
        <v>733749741</v>
      </c>
      <c r="L5881" t="s">
        <v>6639</v>
      </c>
    </row>
    <row r="5882" spans="11:12" x14ac:dyDescent="0.3">
      <c r="K5882" s="100">
        <v>209881504</v>
      </c>
      <c r="L5882" t="s">
        <v>3867</v>
      </c>
    </row>
    <row r="5883" spans="11:12" x14ac:dyDescent="0.3">
      <c r="K5883" s="100">
        <v>730996551</v>
      </c>
      <c r="L5883" t="s">
        <v>6619</v>
      </c>
    </row>
    <row r="5884" spans="11:12" x14ac:dyDescent="0.3">
      <c r="K5884" s="100">
        <v>469479749</v>
      </c>
      <c r="L5884" t="s">
        <v>5604</v>
      </c>
    </row>
    <row r="5885" spans="11:12" x14ac:dyDescent="0.3">
      <c r="K5885" s="100">
        <v>200207465</v>
      </c>
      <c r="L5885" t="s">
        <v>3018</v>
      </c>
    </row>
    <row r="5886" spans="11:12" x14ac:dyDescent="0.3">
      <c r="K5886" s="100">
        <v>644458610</v>
      </c>
      <c r="L5886" t="s">
        <v>6099</v>
      </c>
    </row>
    <row r="5887" spans="11:12" x14ac:dyDescent="0.3">
      <c r="K5887" s="100">
        <v>776942359</v>
      </c>
      <c r="L5887" t="s">
        <v>6841</v>
      </c>
    </row>
    <row r="5888" spans="11:12" x14ac:dyDescent="0.3">
      <c r="K5888" s="100">
        <v>455200008</v>
      </c>
      <c r="L5888" t="s">
        <v>5542</v>
      </c>
    </row>
    <row r="5889" spans="11:12" x14ac:dyDescent="0.3">
      <c r="K5889" s="100">
        <v>211394765</v>
      </c>
      <c r="L5889" t="s">
        <v>3927</v>
      </c>
    </row>
    <row r="5890" spans="11:12" x14ac:dyDescent="0.3">
      <c r="K5890" s="100">
        <v>448883426</v>
      </c>
      <c r="L5890" t="s">
        <v>5519</v>
      </c>
    </row>
    <row r="5891" spans="11:12" x14ac:dyDescent="0.3">
      <c r="K5891" s="100">
        <v>101410005</v>
      </c>
      <c r="L5891" t="s">
        <v>1999</v>
      </c>
    </row>
    <row r="5892" spans="11:12" x14ac:dyDescent="0.3">
      <c r="K5892" s="100">
        <v>221820207</v>
      </c>
      <c r="L5892" t="s">
        <v>4018</v>
      </c>
    </row>
    <row r="5893" spans="11:12" x14ac:dyDescent="0.3">
      <c r="K5893" s="100">
        <v>667975417</v>
      </c>
      <c r="L5893" t="s">
        <v>6193</v>
      </c>
    </row>
    <row r="5894" spans="11:12" x14ac:dyDescent="0.3">
      <c r="K5894" s="100">
        <v>953139510</v>
      </c>
      <c r="L5894" t="s">
        <v>7453</v>
      </c>
    </row>
    <row r="5895" spans="11:12" x14ac:dyDescent="0.3">
      <c r="K5895" s="100">
        <v>209085568</v>
      </c>
      <c r="L5895" t="s">
        <v>3800</v>
      </c>
    </row>
    <row r="5896" spans="11:12" x14ac:dyDescent="0.3">
      <c r="K5896" s="100">
        <v>275999563</v>
      </c>
      <c r="L5896" t="s">
        <v>3800</v>
      </c>
    </row>
    <row r="5897" spans="11:12" x14ac:dyDescent="0.3">
      <c r="K5897" s="100">
        <v>127897484</v>
      </c>
      <c r="L5897" t="s">
        <v>2326</v>
      </c>
    </row>
    <row r="5898" spans="11:12" x14ac:dyDescent="0.3">
      <c r="K5898" s="100">
        <v>225482462</v>
      </c>
      <c r="L5898" t="s">
        <v>4052</v>
      </c>
    </row>
    <row r="5899" spans="11:12" x14ac:dyDescent="0.3">
      <c r="K5899" s="100">
        <v>176872098</v>
      </c>
      <c r="L5899" t="s">
        <v>2808</v>
      </c>
    </row>
    <row r="5900" spans="11:12" x14ac:dyDescent="0.3">
      <c r="K5900" s="100">
        <v>115279637</v>
      </c>
      <c r="L5900" t="s">
        <v>2165</v>
      </c>
    </row>
    <row r="5901" spans="11:12" x14ac:dyDescent="0.3">
      <c r="K5901" s="100">
        <v>351151188</v>
      </c>
      <c r="L5901" t="s">
        <v>5118</v>
      </c>
    </row>
    <row r="5902" spans="11:12" x14ac:dyDescent="0.3">
      <c r="K5902" s="100">
        <v>563958600</v>
      </c>
      <c r="L5902" t="s">
        <v>5835</v>
      </c>
    </row>
    <row r="5903" spans="11:12" x14ac:dyDescent="0.3">
      <c r="K5903" s="100">
        <v>203968800</v>
      </c>
      <c r="L5903" t="s">
        <v>3398</v>
      </c>
    </row>
    <row r="5904" spans="11:12" x14ac:dyDescent="0.3">
      <c r="K5904" s="100">
        <v>209359317</v>
      </c>
      <c r="L5904" t="s">
        <v>3812</v>
      </c>
    </row>
    <row r="5905" spans="11:12" x14ac:dyDescent="0.3">
      <c r="K5905" s="100">
        <v>580405304</v>
      </c>
      <c r="L5905" t="s">
        <v>5877</v>
      </c>
    </row>
    <row r="5906" spans="11:12" x14ac:dyDescent="0.3">
      <c r="K5906" s="100">
        <v>373444804</v>
      </c>
      <c r="L5906" t="s">
        <v>5279</v>
      </c>
    </row>
    <row r="5907" spans="11:12" x14ac:dyDescent="0.3">
      <c r="K5907" s="100">
        <v>127610908</v>
      </c>
      <c r="L5907" t="s">
        <v>2322</v>
      </c>
    </row>
    <row r="5908" spans="11:12" x14ac:dyDescent="0.3">
      <c r="K5908" s="100">
        <v>201949658</v>
      </c>
      <c r="L5908" t="s">
        <v>3199</v>
      </c>
    </row>
    <row r="5909" spans="11:12" x14ac:dyDescent="0.3">
      <c r="K5909" s="100">
        <v>716749100</v>
      </c>
      <c r="L5909" t="s">
        <v>6508</v>
      </c>
    </row>
    <row r="5910" spans="11:12" x14ac:dyDescent="0.3">
      <c r="K5910" s="100">
        <v>291246320</v>
      </c>
      <c r="L5910" t="s">
        <v>4644</v>
      </c>
    </row>
    <row r="5911" spans="11:12" x14ac:dyDescent="0.3">
      <c r="K5911" s="100">
        <v>322006055</v>
      </c>
      <c r="L5911" t="s">
        <v>4892</v>
      </c>
    </row>
    <row r="5912" spans="11:12" x14ac:dyDescent="0.3">
      <c r="K5912" s="100">
        <v>269702273</v>
      </c>
      <c r="L5912" t="s">
        <v>4455</v>
      </c>
    </row>
    <row r="5913" spans="11:12" x14ac:dyDescent="0.3">
      <c r="K5913" s="100">
        <v>142878089</v>
      </c>
      <c r="L5913" t="s">
        <v>2500</v>
      </c>
    </row>
    <row r="5914" spans="11:12" x14ac:dyDescent="0.3">
      <c r="K5914" s="100">
        <v>574523940</v>
      </c>
      <c r="L5914" t="s">
        <v>5858</v>
      </c>
    </row>
    <row r="5915" spans="11:12" x14ac:dyDescent="0.3">
      <c r="K5915" s="100">
        <v>964730695</v>
      </c>
      <c r="L5915" t="s">
        <v>7490</v>
      </c>
    </row>
    <row r="5916" spans="11:12" x14ac:dyDescent="0.3">
      <c r="K5916" s="100">
        <v>493971182</v>
      </c>
      <c r="L5916" t="s">
        <v>5671</v>
      </c>
    </row>
    <row r="5917" spans="11:12" x14ac:dyDescent="0.3">
      <c r="K5917" s="100">
        <v>178492420</v>
      </c>
      <c r="L5917" t="s">
        <v>2818</v>
      </c>
    </row>
    <row r="5918" spans="11:12" x14ac:dyDescent="0.3">
      <c r="K5918" s="100">
        <v>130803482</v>
      </c>
      <c r="L5918" t="s">
        <v>2365</v>
      </c>
    </row>
    <row r="5919" spans="11:12" x14ac:dyDescent="0.3">
      <c r="K5919" s="100">
        <v>238782600</v>
      </c>
      <c r="L5919" t="s">
        <v>4186</v>
      </c>
    </row>
    <row r="5920" spans="11:12" x14ac:dyDescent="0.3">
      <c r="K5920" s="100">
        <v>719864660</v>
      </c>
      <c r="L5920" t="s">
        <v>6525</v>
      </c>
    </row>
    <row r="5921" spans="11:12" x14ac:dyDescent="0.3">
      <c r="K5921" s="100">
        <v>125980309</v>
      </c>
      <c r="L5921" t="s">
        <v>2295</v>
      </c>
    </row>
    <row r="5922" spans="11:12" x14ac:dyDescent="0.3">
      <c r="K5922" s="100">
        <v>103091900</v>
      </c>
      <c r="L5922" t="s">
        <v>2022</v>
      </c>
    </row>
    <row r="5923" spans="11:12" x14ac:dyDescent="0.3">
      <c r="K5923" s="100">
        <v>693994152</v>
      </c>
      <c r="L5923" t="s">
        <v>6411</v>
      </c>
    </row>
    <row r="5924" spans="11:12" x14ac:dyDescent="0.3">
      <c r="K5924" s="100">
        <v>901504601</v>
      </c>
      <c r="L5924" t="s">
        <v>7273</v>
      </c>
    </row>
    <row r="5925" spans="11:12" x14ac:dyDescent="0.3">
      <c r="K5925" s="100">
        <v>122010643</v>
      </c>
      <c r="L5925" t="s">
        <v>2241</v>
      </c>
    </row>
    <row r="5926" spans="11:12" x14ac:dyDescent="0.3">
      <c r="K5926" s="100">
        <v>196900004</v>
      </c>
      <c r="L5926" t="s">
        <v>2970</v>
      </c>
    </row>
    <row r="5927" spans="11:12" x14ac:dyDescent="0.3">
      <c r="K5927" s="100">
        <v>205500006</v>
      </c>
      <c r="L5927" t="s">
        <v>2970</v>
      </c>
    </row>
    <row r="5928" spans="11:12" x14ac:dyDescent="0.3">
      <c r="K5928" s="100">
        <v>427800008</v>
      </c>
      <c r="L5928" t="s">
        <v>2970</v>
      </c>
    </row>
    <row r="5929" spans="11:12" x14ac:dyDescent="0.3">
      <c r="K5929" s="100">
        <v>878600002</v>
      </c>
      <c r="L5929" t="s">
        <v>2970</v>
      </c>
    </row>
    <row r="5930" spans="11:12" x14ac:dyDescent="0.3">
      <c r="K5930" s="100" t="s">
        <v>1931</v>
      </c>
      <c r="L5930" t="s">
        <v>2970</v>
      </c>
    </row>
    <row r="5931" spans="11:12" x14ac:dyDescent="0.3">
      <c r="K5931" s="100" t="s">
        <v>1966</v>
      </c>
      <c r="L5931" t="s">
        <v>2970</v>
      </c>
    </row>
    <row r="5932" spans="11:12" x14ac:dyDescent="0.3">
      <c r="K5932" s="100">
        <v>383864739</v>
      </c>
      <c r="L5932" t="s">
        <v>5312</v>
      </c>
    </row>
    <row r="5933" spans="11:12" x14ac:dyDescent="0.3">
      <c r="K5933" s="100">
        <v>124618720</v>
      </c>
      <c r="L5933" t="s">
        <v>2275</v>
      </c>
    </row>
    <row r="5934" spans="11:12" x14ac:dyDescent="0.3">
      <c r="K5934" s="100">
        <v>225673284</v>
      </c>
      <c r="L5934" t="s">
        <v>4054</v>
      </c>
    </row>
    <row r="5935" spans="11:12" x14ac:dyDescent="0.3">
      <c r="K5935" s="100">
        <v>386820872</v>
      </c>
      <c r="L5935" t="s">
        <v>5321</v>
      </c>
    </row>
    <row r="5936" spans="11:12" x14ac:dyDescent="0.3">
      <c r="K5936" s="100">
        <v>203918759</v>
      </c>
      <c r="L5936" t="s">
        <v>3393</v>
      </c>
    </row>
    <row r="5937" spans="11:12" x14ac:dyDescent="0.3">
      <c r="K5937" s="100">
        <v>203918756</v>
      </c>
      <c r="L5937" t="s">
        <v>3392</v>
      </c>
    </row>
    <row r="5938" spans="11:12" x14ac:dyDescent="0.3">
      <c r="K5938" s="100">
        <v>203918761</v>
      </c>
      <c r="L5938" t="s">
        <v>3394</v>
      </c>
    </row>
    <row r="5939" spans="11:12" x14ac:dyDescent="0.3">
      <c r="K5939" s="100">
        <v>203918764</v>
      </c>
      <c r="L5939" t="s">
        <v>3395</v>
      </c>
    </row>
    <row r="5940" spans="11:12" x14ac:dyDescent="0.3">
      <c r="K5940" s="100">
        <v>203918753</v>
      </c>
      <c r="L5940" t="s">
        <v>3391</v>
      </c>
    </row>
    <row r="5941" spans="11:12" x14ac:dyDescent="0.3">
      <c r="K5941" s="100">
        <v>106653097</v>
      </c>
      <c r="L5941" t="s">
        <v>2068</v>
      </c>
    </row>
    <row r="5942" spans="11:12" x14ac:dyDescent="0.3">
      <c r="K5942" s="100">
        <v>203252896</v>
      </c>
      <c r="L5942" t="s">
        <v>3326</v>
      </c>
    </row>
    <row r="5943" spans="11:12" x14ac:dyDescent="0.3">
      <c r="K5943" s="100">
        <v>229249265</v>
      </c>
      <c r="L5943" t="s">
        <v>4085</v>
      </c>
    </row>
    <row r="5944" spans="11:12" x14ac:dyDescent="0.3">
      <c r="K5944" s="100">
        <v>144207203</v>
      </c>
      <c r="L5944" t="s">
        <v>2506</v>
      </c>
    </row>
    <row r="5945" spans="11:12" x14ac:dyDescent="0.3">
      <c r="K5945" s="100">
        <v>206851985</v>
      </c>
      <c r="L5945" t="s">
        <v>3614</v>
      </c>
    </row>
    <row r="5946" spans="11:12" x14ac:dyDescent="0.3">
      <c r="K5946" s="100">
        <v>206106706</v>
      </c>
      <c r="L5946" t="s">
        <v>3565</v>
      </c>
    </row>
    <row r="5947" spans="11:12" x14ac:dyDescent="0.3">
      <c r="K5947" s="100">
        <v>309948769</v>
      </c>
      <c r="L5947" t="s">
        <v>4791</v>
      </c>
    </row>
    <row r="5948" spans="11:12" x14ac:dyDescent="0.3">
      <c r="K5948" s="100">
        <v>397780082</v>
      </c>
      <c r="L5948" t="s">
        <v>5374</v>
      </c>
    </row>
    <row r="5949" spans="11:12" x14ac:dyDescent="0.3">
      <c r="K5949" s="100">
        <v>207603675</v>
      </c>
      <c r="L5949" t="s">
        <v>3685</v>
      </c>
    </row>
    <row r="5950" spans="11:12" x14ac:dyDescent="0.3">
      <c r="K5950" s="100">
        <v>994727010</v>
      </c>
      <c r="L5950" t="s">
        <v>7568</v>
      </c>
    </row>
    <row r="5951" spans="11:12" x14ac:dyDescent="0.3">
      <c r="K5951" s="100">
        <v>259974852</v>
      </c>
      <c r="L5951" t="s">
        <v>4349</v>
      </c>
    </row>
    <row r="5952" spans="11:12" x14ac:dyDescent="0.3">
      <c r="K5952" s="100">
        <v>880530291</v>
      </c>
      <c r="L5952" t="s">
        <v>7193</v>
      </c>
    </row>
    <row r="5953" spans="11:12" x14ac:dyDescent="0.3">
      <c r="K5953" s="100">
        <v>628743835</v>
      </c>
      <c r="L5953" t="s">
        <v>5994</v>
      </c>
    </row>
    <row r="5954" spans="11:12" x14ac:dyDescent="0.3">
      <c r="K5954" s="100">
        <v>763614670</v>
      </c>
      <c r="L5954" t="s">
        <v>6726</v>
      </c>
    </row>
    <row r="5955" spans="11:12" x14ac:dyDescent="0.3">
      <c r="K5955" s="100">
        <v>622721830</v>
      </c>
      <c r="L5955" t="s">
        <v>5957</v>
      </c>
    </row>
    <row r="5956" spans="11:12" x14ac:dyDescent="0.3">
      <c r="K5956" s="100">
        <v>157810324</v>
      </c>
      <c r="L5956" t="s">
        <v>2620</v>
      </c>
    </row>
    <row r="5957" spans="11:12" x14ac:dyDescent="0.3">
      <c r="K5957" s="100">
        <v>315377579</v>
      </c>
      <c r="L5957" t="s">
        <v>4840</v>
      </c>
    </row>
    <row r="5958" spans="11:12" x14ac:dyDescent="0.3">
      <c r="K5958" s="100">
        <v>148025347</v>
      </c>
      <c r="L5958" t="s">
        <v>2541</v>
      </c>
    </row>
    <row r="5959" spans="11:12" x14ac:dyDescent="0.3">
      <c r="K5959" s="100" t="s">
        <v>1972</v>
      </c>
      <c r="L5959" t="s">
        <v>7639</v>
      </c>
    </row>
    <row r="5960" spans="11:12" x14ac:dyDescent="0.3">
      <c r="K5960" s="100">
        <v>868242647</v>
      </c>
      <c r="L5960" t="s">
        <v>7137</v>
      </c>
    </row>
    <row r="5961" spans="11:12" x14ac:dyDescent="0.3">
      <c r="K5961" s="100">
        <v>314366468</v>
      </c>
      <c r="L5961" t="s">
        <v>4836</v>
      </c>
    </row>
    <row r="5962" spans="11:12" x14ac:dyDescent="0.3">
      <c r="K5962" s="100">
        <v>113100168</v>
      </c>
      <c r="L5962" t="s">
        <v>2139</v>
      </c>
    </row>
    <row r="5963" spans="11:12" x14ac:dyDescent="0.3">
      <c r="K5963" s="100">
        <v>209838846</v>
      </c>
      <c r="L5963" t="s">
        <v>3862</v>
      </c>
    </row>
    <row r="5964" spans="11:12" x14ac:dyDescent="0.3">
      <c r="K5964" s="100">
        <v>969479559</v>
      </c>
      <c r="L5964" t="s">
        <v>7503</v>
      </c>
    </row>
    <row r="5965" spans="11:12" x14ac:dyDescent="0.3">
      <c r="K5965" s="100">
        <v>811227757</v>
      </c>
      <c r="L5965" t="s">
        <v>7024</v>
      </c>
    </row>
    <row r="5966" spans="11:12" x14ac:dyDescent="0.3">
      <c r="K5966" s="100">
        <v>770643350</v>
      </c>
      <c r="L5966" t="s">
        <v>6786</v>
      </c>
    </row>
    <row r="5967" spans="11:12" x14ac:dyDescent="0.3">
      <c r="K5967" s="100">
        <v>182749176</v>
      </c>
      <c r="L5967" t="s">
        <v>2862</v>
      </c>
    </row>
    <row r="5968" spans="11:12" x14ac:dyDescent="0.3">
      <c r="K5968" s="100">
        <v>688225680</v>
      </c>
      <c r="L5968" t="s">
        <v>6369</v>
      </c>
    </row>
    <row r="5969" spans="11:12" x14ac:dyDescent="0.3">
      <c r="K5969" s="100">
        <v>451010840</v>
      </c>
      <c r="L5969" t="s">
        <v>5526</v>
      </c>
    </row>
    <row r="5970" spans="11:12" x14ac:dyDescent="0.3">
      <c r="K5970" s="100">
        <v>134449900</v>
      </c>
      <c r="L5970" t="s">
        <v>2410</v>
      </c>
    </row>
    <row r="5971" spans="11:12" x14ac:dyDescent="0.3">
      <c r="K5971" s="100">
        <v>430276085</v>
      </c>
      <c r="L5971" t="s">
        <v>5473</v>
      </c>
    </row>
    <row r="5972" spans="11:12" x14ac:dyDescent="0.3">
      <c r="K5972" s="100">
        <v>289424539</v>
      </c>
      <c r="L5972" t="s">
        <v>4622</v>
      </c>
    </row>
    <row r="5973" spans="11:12" x14ac:dyDescent="0.3">
      <c r="K5973" s="100">
        <v>734439347</v>
      </c>
      <c r="L5973" t="s">
        <v>6643</v>
      </c>
    </row>
    <row r="5974" spans="11:12" x14ac:dyDescent="0.3">
      <c r="K5974" s="100">
        <v>874638536</v>
      </c>
      <c r="L5974" t="s">
        <v>7166</v>
      </c>
    </row>
    <row r="5975" spans="11:12" x14ac:dyDescent="0.3">
      <c r="K5975" s="100">
        <v>322058845</v>
      </c>
      <c r="L5975" t="s">
        <v>4893</v>
      </c>
    </row>
    <row r="5976" spans="11:12" x14ac:dyDescent="0.3">
      <c r="K5976" s="100">
        <v>118471547</v>
      </c>
      <c r="L5976" t="s">
        <v>2204</v>
      </c>
    </row>
    <row r="5977" spans="11:12" x14ac:dyDescent="0.3">
      <c r="K5977" s="100">
        <v>203794583</v>
      </c>
      <c r="L5977" t="s">
        <v>3381</v>
      </c>
    </row>
    <row r="5978" spans="11:12" x14ac:dyDescent="0.3">
      <c r="K5978" s="100">
        <v>364261845</v>
      </c>
      <c r="L5978" t="s">
        <v>5221</v>
      </c>
    </row>
    <row r="5979" spans="11:12" x14ac:dyDescent="0.3">
      <c r="K5979" s="100">
        <v>679615009</v>
      </c>
      <c r="L5979" t="s">
        <v>6278</v>
      </c>
    </row>
    <row r="5980" spans="11:12" x14ac:dyDescent="0.3">
      <c r="K5980" s="100">
        <v>955241576</v>
      </c>
      <c r="L5980" t="s">
        <v>7459</v>
      </c>
    </row>
    <row r="5981" spans="11:12" x14ac:dyDescent="0.3">
      <c r="K5981" s="100">
        <v>244185207</v>
      </c>
      <c r="L5981" t="s">
        <v>4216</v>
      </c>
    </row>
    <row r="5982" spans="11:12" x14ac:dyDescent="0.3">
      <c r="K5982" s="100">
        <v>209831827</v>
      </c>
      <c r="L5982" t="s">
        <v>3860</v>
      </c>
    </row>
    <row r="5983" spans="11:12" x14ac:dyDescent="0.3">
      <c r="K5983" s="100">
        <v>541015388</v>
      </c>
      <c r="L5983" t="s">
        <v>5783</v>
      </c>
    </row>
    <row r="5984" spans="11:12" x14ac:dyDescent="0.3">
      <c r="K5984" s="100">
        <v>681154892</v>
      </c>
      <c r="L5984" t="s">
        <v>6294</v>
      </c>
    </row>
    <row r="5985" spans="11:12" x14ac:dyDescent="0.3">
      <c r="K5985" s="100">
        <v>412168526</v>
      </c>
      <c r="L5985" t="s">
        <v>5419</v>
      </c>
    </row>
    <row r="5986" spans="11:12" x14ac:dyDescent="0.3">
      <c r="K5986" s="100">
        <v>425970321</v>
      </c>
      <c r="L5986" t="s">
        <v>5419</v>
      </c>
    </row>
    <row r="5987" spans="11:12" x14ac:dyDescent="0.3">
      <c r="K5987" s="100">
        <v>696546630</v>
      </c>
      <c r="L5987" t="s">
        <v>5419</v>
      </c>
    </row>
    <row r="5988" spans="11:12" x14ac:dyDescent="0.3">
      <c r="K5988" s="100">
        <v>342951759</v>
      </c>
      <c r="L5988" t="s">
        <v>5040</v>
      </c>
    </row>
    <row r="5989" spans="11:12" x14ac:dyDescent="0.3">
      <c r="K5989" s="100">
        <v>640783702</v>
      </c>
      <c r="L5989" t="s">
        <v>6077</v>
      </c>
    </row>
    <row r="5990" spans="11:12" x14ac:dyDescent="0.3">
      <c r="K5990" s="100">
        <v>207868545</v>
      </c>
      <c r="L5990" t="s">
        <v>3714</v>
      </c>
    </row>
    <row r="5991" spans="11:12" x14ac:dyDescent="0.3">
      <c r="K5991" s="100">
        <v>117543838</v>
      </c>
      <c r="L5991" t="s">
        <v>2192</v>
      </c>
    </row>
    <row r="5992" spans="11:12" x14ac:dyDescent="0.3">
      <c r="K5992" s="100">
        <v>342469353</v>
      </c>
      <c r="L5992" t="s">
        <v>5039</v>
      </c>
    </row>
    <row r="5993" spans="11:12" x14ac:dyDescent="0.3">
      <c r="K5993" s="100">
        <v>342722814</v>
      </c>
      <c r="L5993" t="s">
        <v>5039</v>
      </c>
    </row>
    <row r="5994" spans="11:12" x14ac:dyDescent="0.3">
      <c r="K5994" s="100">
        <v>283901653</v>
      </c>
      <c r="L5994" t="s">
        <v>4574</v>
      </c>
    </row>
    <row r="5995" spans="11:12" x14ac:dyDescent="0.3">
      <c r="K5995" s="100">
        <v>619290712</v>
      </c>
      <c r="L5995" t="s">
        <v>5934</v>
      </c>
    </row>
    <row r="5996" spans="11:12" x14ac:dyDescent="0.3">
      <c r="K5996" s="100">
        <v>119101794</v>
      </c>
      <c r="L5996" t="s">
        <v>789</v>
      </c>
    </row>
    <row r="5997" spans="11:12" x14ac:dyDescent="0.3">
      <c r="K5997" s="100">
        <v>318049920</v>
      </c>
      <c r="L5997" t="s">
        <v>4858</v>
      </c>
    </row>
    <row r="5998" spans="11:12" x14ac:dyDescent="0.3">
      <c r="K5998" s="100">
        <v>312106817</v>
      </c>
      <c r="L5998" t="s">
        <v>4813</v>
      </c>
    </row>
    <row r="5999" spans="11:12" x14ac:dyDescent="0.3">
      <c r="K5999" s="100">
        <v>942927592</v>
      </c>
      <c r="L5999" t="s">
        <v>7427</v>
      </c>
    </row>
    <row r="6000" spans="11:12" x14ac:dyDescent="0.3">
      <c r="K6000" s="100">
        <v>210941468</v>
      </c>
      <c r="L6000" t="s">
        <v>3905</v>
      </c>
    </row>
    <row r="6001" spans="11:12" x14ac:dyDescent="0.3">
      <c r="K6001" s="100">
        <v>204205556</v>
      </c>
      <c r="L6001" t="s">
        <v>3424</v>
      </c>
    </row>
    <row r="6002" spans="11:12" x14ac:dyDescent="0.3">
      <c r="K6002" s="100">
        <v>971794810</v>
      </c>
      <c r="L6002" t="s">
        <v>7507</v>
      </c>
    </row>
    <row r="6003" spans="11:12" x14ac:dyDescent="0.3">
      <c r="K6003" s="100">
        <v>351252669</v>
      </c>
      <c r="L6003" t="s">
        <v>5120</v>
      </c>
    </row>
    <row r="6004" spans="11:12" x14ac:dyDescent="0.3">
      <c r="K6004" s="100">
        <v>347434787</v>
      </c>
      <c r="L6004" t="s">
        <v>5086</v>
      </c>
    </row>
    <row r="6005" spans="11:12" x14ac:dyDescent="0.3">
      <c r="K6005" s="100">
        <v>249588660</v>
      </c>
      <c r="L6005" t="s">
        <v>4265</v>
      </c>
    </row>
    <row r="6006" spans="11:12" x14ac:dyDescent="0.3">
      <c r="K6006" s="100">
        <v>619419812</v>
      </c>
      <c r="L6006" t="s">
        <v>5935</v>
      </c>
    </row>
    <row r="6007" spans="11:12" x14ac:dyDescent="0.3">
      <c r="K6007" s="100">
        <v>827583162</v>
      </c>
      <c r="L6007" t="s">
        <v>7046</v>
      </c>
    </row>
    <row r="6008" spans="11:12" x14ac:dyDescent="0.3">
      <c r="K6008" s="100">
        <v>694891330</v>
      </c>
      <c r="L6008" t="s">
        <v>6418</v>
      </c>
    </row>
    <row r="6009" spans="11:12" x14ac:dyDescent="0.3">
      <c r="K6009" s="100">
        <v>204960957</v>
      </c>
      <c r="L6009" t="s">
        <v>3494</v>
      </c>
    </row>
    <row r="6010" spans="11:12" x14ac:dyDescent="0.3">
      <c r="K6010" s="100">
        <v>200224343</v>
      </c>
      <c r="L6010" t="s">
        <v>3022</v>
      </c>
    </row>
    <row r="6011" spans="11:12" x14ac:dyDescent="0.3">
      <c r="K6011" s="100">
        <v>671018532</v>
      </c>
      <c r="L6011" t="s">
        <v>6220</v>
      </c>
    </row>
    <row r="6012" spans="11:12" x14ac:dyDescent="0.3">
      <c r="K6012" s="100">
        <v>577679720</v>
      </c>
      <c r="L6012" t="s">
        <v>5868</v>
      </c>
    </row>
    <row r="6013" spans="11:12" x14ac:dyDescent="0.3">
      <c r="K6013" s="100">
        <v>238599342</v>
      </c>
      <c r="L6013" t="s">
        <v>4181</v>
      </c>
    </row>
    <row r="6014" spans="11:12" x14ac:dyDescent="0.3">
      <c r="K6014" s="100">
        <v>132468400</v>
      </c>
      <c r="L6014" t="s">
        <v>2384</v>
      </c>
    </row>
    <row r="6015" spans="11:12" x14ac:dyDescent="0.3">
      <c r="K6015" s="100">
        <v>275744141</v>
      </c>
      <c r="L6015" t="s">
        <v>4517</v>
      </c>
    </row>
    <row r="6016" spans="11:12" x14ac:dyDescent="0.3">
      <c r="K6016" s="100">
        <v>272844348</v>
      </c>
      <c r="L6016" t="s">
        <v>4489</v>
      </c>
    </row>
    <row r="6017" spans="11:12" x14ac:dyDescent="0.3">
      <c r="K6017" s="100">
        <v>654817685</v>
      </c>
      <c r="L6017" t="s">
        <v>6138</v>
      </c>
    </row>
    <row r="6018" spans="11:12" x14ac:dyDescent="0.3">
      <c r="K6018" s="100">
        <v>269116234</v>
      </c>
      <c r="L6018" t="s">
        <v>4443</v>
      </c>
    </row>
    <row r="6019" spans="11:12" x14ac:dyDescent="0.3">
      <c r="K6019" s="100">
        <v>201452362</v>
      </c>
      <c r="L6019" t="s">
        <v>3141</v>
      </c>
    </row>
    <row r="6020" spans="11:12" x14ac:dyDescent="0.3">
      <c r="K6020" s="100">
        <v>685528959</v>
      </c>
      <c r="L6020" t="s">
        <v>6334</v>
      </c>
    </row>
    <row r="6021" spans="11:12" x14ac:dyDescent="0.3">
      <c r="K6021" s="100">
        <v>114768391</v>
      </c>
      <c r="L6021" t="s">
        <v>2162</v>
      </c>
    </row>
    <row r="6022" spans="11:12" x14ac:dyDescent="0.3">
      <c r="K6022" s="100" t="s">
        <v>1886</v>
      </c>
      <c r="L6022" t="s">
        <v>7603</v>
      </c>
    </row>
    <row r="6023" spans="11:12" x14ac:dyDescent="0.3">
      <c r="K6023" s="100">
        <v>328955849</v>
      </c>
      <c r="L6023" t="s">
        <v>4940</v>
      </c>
    </row>
    <row r="6024" spans="11:12" x14ac:dyDescent="0.3">
      <c r="K6024" s="100">
        <v>579415142</v>
      </c>
      <c r="L6024" t="s">
        <v>5873</v>
      </c>
    </row>
    <row r="6025" spans="11:12" x14ac:dyDescent="0.3">
      <c r="K6025" s="100" t="s">
        <v>1842</v>
      </c>
      <c r="L6025" t="s">
        <v>7658</v>
      </c>
    </row>
    <row r="6026" spans="11:12" x14ac:dyDescent="0.3">
      <c r="K6026" s="100">
        <v>907107752</v>
      </c>
      <c r="L6026" t="s">
        <v>1577</v>
      </c>
    </row>
    <row r="6027" spans="11:12" x14ac:dyDescent="0.3">
      <c r="K6027" s="100">
        <v>145507502</v>
      </c>
      <c r="L6027" t="s">
        <v>2520</v>
      </c>
    </row>
    <row r="6028" spans="11:12" x14ac:dyDescent="0.3">
      <c r="K6028" s="100">
        <v>170737911</v>
      </c>
      <c r="L6028" t="s">
        <v>2520</v>
      </c>
    </row>
    <row r="6029" spans="11:12" x14ac:dyDescent="0.3">
      <c r="K6029" s="100">
        <v>154722513</v>
      </c>
      <c r="L6029" t="s">
        <v>2597</v>
      </c>
    </row>
    <row r="6030" spans="11:12" x14ac:dyDescent="0.3">
      <c r="K6030" s="100">
        <v>111930325</v>
      </c>
      <c r="L6030" t="s">
        <v>2122</v>
      </c>
    </row>
    <row r="6031" spans="11:12" x14ac:dyDescent="0.3">
      <c r="K6031" s="100">
        <v>902044850</v>
      </c>
      <c r="L6031" t="s">
        <v>7280</v>
      </c>
    </row>
    <row r="6032" spans="11:12" x14ac:dyDescent="0.3">
      <c r="K6032" s="100">
        <v>363216684</v>
      </c>
      <c r="L6032" t="s">
        <v>5212</v>
      </c>
    </row>
    <row r="6033" spans="11:12" x14ac:dyDescent="0.3">
      <c r="K6033" s="100">
        <v>120965670</v>
      </c>
      <c r="L6033" t="s">
        <v>2231</v>
      </c>
    </row>
    <row r="6034" spans="11:12" x14ac:dyDescent="0.3">
      <c r="K6034" s="100">
        <v>984751010</v>
      </c>
      <c r="L6034" t="s">
        <v>7546</v>
      </c>
    </row>
    <row r="6035" spans="11:12" x14ac:dyDescent="0.3">
      <c r="K6035" s="100">
        <v>117951251</v>
      </c>
      <c r="L6035" t="s">
        <v>2196</v>
      </c>
    </row>
    <row r="6036" spans="11:12" x14ac:dyDescent="0.3">
      <c r="K6036" s="100">
        <v>456534082</v>
      </c>
      <c r="L6036" t="s">
        <v>5546</v>
      </c>
    </row>
    <row r="6037" spans="11:12" x14ac:dyDescent="0.3">
      <c r="K6037" s="100">
        <v>197281928</v>
      </c>
      <c r="L6037" t="s">
        <v>2974</v>
      </c>
    </row>
    <row r="6038" spans="11:12" x14ac:dyDescent="0.3">
      <c r="K6038" s="100">
        <v>327974220</v>
      </c>
      <c r="L6038" t="s">
        <v>4936</v>
      </c>
    </row>
    <row r="6039" spans="11:12" x14ac:dyDescent="0.3">
      <c r="K6039" s="100">
        <v>705278571</v>
      </c>
      <c r="L6039" t="s">
        <v>6464</v>
      </c>
    </row>
    <row r="6040" spans="11:12" x14ac:dyDescent="0.3">
      <c r="K6040" s="100">
        <v>395268767</v>
      </c>
      <c r="L6040" t="s">
        <v>5365</v>
      </c>
    </row>
    <row r="6041" spans="11:12" x14ac:dyDescent="0.3">
      <c r="K6041" s="100">
        <v>203302610</v>
      </c>
      <c r="L6041" t="s">
        <v>3333</v>
      </c>
    </row>
    <row r="6042" spans="11:12" x14ac:dyDescent="0.3">
      <c r="K6042" s="100">
        <v>129304669</v>
      </c>
      <c r="L6042" t="s">
        <v>2345</v>
      </c>
    </row>
    <row r="6043" spans="11:12" x14ac:dyDescent="0.3">
      <c r="K6043" s="100">
        <v>573722400</v>
      </c>
      <c r="L6043" t="s">
        <v>5851</v>
      </c>
    </row>
    <row r="6044" spans="11:12" x14ac:dyDescent="0.3">
      <c r="K6044" s="100">
        <v>176073713</v>
      </c>
      <c r="L6044" t="s">
        <v>2798</v>
      </c>
    </row>
    <row r="6045" spans="11:12" x14ac:dyDescent="0.3">
      <c r="K6045" s="100">
        <v>194994826</v>
      </c>
      <c r="L6045" t="s">
        <v>2958</v>
      </c>
    </row>
    <row r="6046" spans="11:12" x14ac:dyDescent="0.3">
      <c r="K6046" s="100">
        <v>213228749</v>
      </c>
      <c r="L6046" t="s">
        <v>3942</v>
      </c>
    </row>
    <row r="6047" spans="11:12" x14ac:dyDescent="0.3">
      <c r="K6047" s="100">
        <v>293508585</v>
      </c>
      <c r="L6047" t="s">
        <v>4664</v>
      </c>
    </row>
    <row r="6048" spans="11:12" x14ac:dyDescent="0.3">
      <c r="K6048" s="100">
        <v>810896590</v>
      </c>
      <c r="L6048" t="s">
        <v>7022</v>
      </c>
    </row>
    <row r="6049" spans="11:12" x14ac:dyDescent="0.3">
      <c r="K6049" s="100">
        <v>955261976</v>
      </c>
      <c r="L6049" t="s">
        <v>7460</v>
      </c>
    </row>
    <row r="6050" spans="11:12" x14ac:dyDescent="0.3">
      <c r="K6050" s="100">
        <v>200761791</v>
      </c>
      <c r="L6050" t="s">
        <v>3069</v>
      </c>
    </row>
    <row r="6051" spans="11:12" x14ac:dyDescent="0.3">
      <c r="K6051" s="100">
        <v>373703486</v>
      </c>
      <c r="L6051" t="s">
        <v>5282</v>
      </c>
    </row>
    <row r="6052" spans="11:12" x14ac:dyDescent="0.3">
      <c r="K6052" s="100">
        <v>276423754</v>
      </c>
      <c r="L6052" t="s">
        <v>4522</v>
      </c>
    </row>
    <row r="6053" spans="11:12" x14ac:dyDescent="0.3">
      <c r="K6053" s="100">
        <v>207463402</v>
      </c>
      <c r="L6053" t="s">
        <v>3670</v>
      </c>
    </row>
    <row r="6054" spans="11:12" x14ac:dyDescent="0.3">
      <c r="K6054" s="100">
        <v>208460853</v>
      </c>
      <c r="L6054" t="s">
        <v>3757</v>
      </c>
    </row>
    <row r="6055" spans="11:12" x14ac:dyDescent="0.3">
      <c r="K6055" s="100">
        <v>468208229</v>
      </c>
      <c r="L6055" t="s">
        <v>5596</v>
      </c>
    </row>
    <row r="6056" spans="11:12" x14ac:dyDescent="0.3">
      <c r="K6056" s="100">
        <v>201559398</v>
      </c>
      <c r="L6056" t="s">
        <v>3150</v>
      </c>
    </row>
    <row r="6057" spans="11:12" x14ac:dyDescent="0.3">
      <c r="K6057" s="100">
        <v>162070240</v>
      </c>
      <c r="L6057" t="s">
        <v>2663</v>
      </c>
    </row>
    <row r="6058" spans="11:12" x14ac:dyDescent="0.3">
      <c r="K6058" s="100">
        <v>202587058</v>
      </c>
      <c r="L6058" t="s">
        <v>3266</v>
      </c>
    </row>
    <row r="6059" spans="11:12" x14ac:dyDescent="0.3">
      <c r="K6059" s="100">
        <v>276535226</v>
      </c>
      <c r="L6059" t="s">
        <v>4526</v>
      </c>
    </row>
    <row r="6060" spans="11:12" x14ac:dyDescent="0.3">
      <c r="K6060" s="100">
        <v>228419118</v>
      </c>
      <c r="L6060" t="s">
        <v>4077</v>
      </c>
    </row>
    <row r="6061" spans="11:12" x14ac:dyDescent="0.3">
      <c r="K6061" s="100">
        <v>351473266</v>
      </c>
      <c r="L6061" t="s">
        <v>5121</v>
      </c>
    </row>
    <row r="6062" spans="11:12" x14ac:dyDescent="0.3">
      <c r="K6062" s="100">
        <v>475975448</v>
      </c>
      <c r="L6062" t="s">
        <v>5628</v>
      </c>
    </row>
    <row r="6063" spans="11:12" x14ac:dyDescent="0.3">
      <c r="K6063" s="100">
        <v>207453351</v>
      </c>
      <c r="L6063" t="s">
        <v>3669</v>
      </c>
    </row>
    <row r="6064" spans="11:12" x14ac:dyDescent="0.3">
      <c r="K6064" s="100">
        <v>754738243</v>
      </c>
      <c r="L6064" t="s">
        <v>6685</v>
      </c>
    </row>
    <row r="6065" spans="11:12" x14ac:dyDescent="0.3">
      <c r="K6065" s="100">
        <v>969128713</v>
      </c>
      <c r="L6065" t="s">
        <v>7501</v>
      </c>
    </row>
    <row r="6066" spans="11:12" x14ac:dyDescent="0.3">
      <c r="K6066" s="100">
        <v>896395211</v>
      </c>
      <c r="L6066" t="s">
        <v>7251</v>
      </c>
    </row>
    <row r="6067" spans="11:12" x14ac:dyDescent="0.3">
      <c r="K6067" s="100">
        <v>209258132</v>
      </c>
      <c r="L6067" t="s">
        <v>3807</v>
      </c>
    </row>
    <row r="6068" spans="11:12" x14ac:dyDescent="0.3">
      <c r="K6068" s="100">
        <v>205407610</v>
      </c>
      <c r="L6068" t="s">
        <v>3533</v>
      </c>
    </row>
    <row r="6069" spans="11:12" x14ac:dyDescent="0.3">
      <c r="K6069" s="100">
        <v>764543572</v>
      </c>
      <c r="L6069" t="s">
        <v>6733</v>
      </c>
    </row>
    <row r="6070" spans="11:12" x14ac:dyDescent="0.3">
      <c r="K6070" s="100">
        <v>727095578</v>
      </c>
      <c r="L6070" t="s">
        <v>6580</v>
      </c>
    </row>
    <row r="6071" spans="11:12" x14ac:dyDescent="0.3">
      <c r="K6071" s="100">
        <v>348322354</v>
      </c>
      <c r="L6071" t="s">
        <v>5092</v>
      </c>
    </row>
    <row r="6072" spans="11:12" x14ac:dyDescent="0.3">
      <c r="K6072" s="100">
        <v>201241329</v>
      </c>
      <c r="L6072" t="s">
        <v>3121</v>
      </c>
    </row>
    <row r="6073" spans="11:12" x14ac:dyDescent="0.3">
      <c r="K6073" s="100">
        <v>683223000</v>
      </c>
      <c r="L6073" t="s">
        <v>6308</v>
      </c>
    </row>
    <row r="6074" spans="11:12" x14ac:dyDescent="0.3">
      <c r="K6074" s="100">
        <v>209166078</v>
      </c>
      <c r="L6074" t="s">
        <v>3805</v>
      </c>
    </row>
    <row r="6075" spans="11:12" x14ac:dyDescent="0.3">
      <c r="K6075" s="100">
        <v>101648648</v>
      </c>
      <c r="L6075" t="s">
        <v>2003</v>
      </c>
    </row>
    <row r="6076" spans="11:12" x14ac:dyDescent="0.3">
      <c r="K6076" s="100">
        <v>308966313</v>
      </c>
      <c r="L6076" t="s">
        <v>4781</v>
      </c>
    </row>
    <row r="6077" spans="11:12" x14ac:dyDescent="0.3">
      <c r="K6077" s="100">
        <v>669036817</v>
      </c>
      <c r="L6077" t="s">
        <v>6200</v>
      </c>
    </row>
    <row r="6078" spans="11:12" x14ac:dyDescent="0.3">
      <c r="K6078" s="100">
        <v>788322356</v>
      </c>
      <c r="L6078" t="s">
        <v>1457</v>
      </c>
    </row>
    <row r="6079" spans="11:12" x14ac:dyDescent="0.3">
      <c r="K6079" s="100">
        <v>309238931</v>
      </c>
      <c r="L6079" t="s">
        <v>4782</v>
      </c>
    </row>
    <row r="6080" spans="11:12" x14ac:dyDescent="0.3">
      <c r="K6080" s="100">
        <v>903028556</v>
      </c>
      <c r="L6080" t="s">
        <v>7286</v>
      </c>
    </row>
    <row r="6081" spans="11:12" x14ac:dyDescent="0.3">
      <c r="K6081" s="100">
        <v>202305659</v>
      </c>
      <c r="L6081" t="s">
        <v>3233</v>
      </c>
    </row>
    <row r="6082" spans="11:12" x14ac:dyDescent="0.3">
      <c r="K6082" s="100">
        <v>209070768</v>
      </c>
      <c r="L6082" t="s">
        <v>3797</v>
      </c>
    </row>
    <row r="6083" spans="11:12" x14ac:dyDescent="0.3">
      <c r="K6083" s="100">
        <v>865430655</v>
      </c>
      <c r="L6083" t="s">
        <v>7126</v>
      </c>
    </row>
    <row r="6084" spans="11:12" x14ac:dyDescent="0.3">
      <c r="K6084" s="100">
        <v>520133666</v>
      </c>
      <c r="L6084" t="s">
        <v>5736</v>
      </c>
    </row>
    <row r="6085" spans="11:12" x14ac:dyDescent="0.3">
      <c r="K6085" s="100">
        <v>440705804</v>
      </c>
      <c r="L6085" t="s">
        <v>5498</v>
      </c>
    </row>
    <row r="6086" spans="11:12" x14ac:dyDescent="0.3">
      <c r="K6086" s="100">
        <v>696444196</v>
      </c>
      <c r="L6086" t="s">
        <v>6428</v>
      </c>
    </row>
    <row r="6087" spans="11:12" x14ac:dyDescent="0.3">
      <c r="K6087" s="100">
        <v>192763924</v>
      </c>
      <c r="L6087" t="s">
        <v>2940</v>
      </c>
    </row>
    <row r="6088" spans="11:12" x14ac:dyDescent="0.3">
      <c r="K6088" s="100">
        <v>323615373</v>
      </c>
      <c r="L6088" t="s">
        <v>2940</v>
      </c>
    </row>
    <row r="6089" spans="11:12" x14ac:dyDescent="0.3">
      <c r="K6089" s="100">
        <v>696403392</v>
      </c>
      <c r="L6089" t="s">
        <v>2940</v>
      </c>
    </row>
    <row r="6090" spans="11:12" x14ac:dyDescent="0.3">
      <c r="K6090" s="100">
        <v>201741752</v>
      </c>
      <c r="L6090" t="s">
        <v>3167</v>
      </c>
    </row>
    <row r="6091" spans="11:12" x14ac:dyDescent="0.3">
      <c r="K6091" s="100">
        <v>200261899</v>
      </c>
      <c r="L6091" t="s">
        <v>3025</v>
      </c>
    </row>
    <row r="6092" spans="11:12" x14ac:dyDescent="0.3">
      <c r="K6092" s="100">
        <v>775455675</v>
      </c>
      <c r="L6092" t="s">
        <v>6834</v>
      </c>
    </row>
    <row r="6093" spans="11:12" x14ac:dyDescent="0.3">
      <c r="K6093" s="100">
        <v>262771814</v>
      </c>
      <c r="L6093" t="s">
        <v>4373</v>
      </c>
    </row>
    <row r="6094" spans="11:12" x14ac:dyDescent="0.3">
      <c r="K6094" s="100">
        <v>439671106</v>
      </c>
      <c r="L6094" t="s">
        <v>5495</v>
      </c>
    </row>
    <row r="6095" spans="11:12" x14ac:dyDescent="0.3">
      <c r="K6095" s="100">
        <v>223546951</v>
      </c>
      <c r="L6095" t="s">
        <v>4034</v>
      </c>
    </row>
    <row r="6096" spans="11:12" x14ac:dyDescent="0.3">
      <c r="K6096" s="100">
        <v>263432223</v>
      </c>
      <c r="L6096" t="s">
        <v>4376</v>
      </c>
    </row>
    <row r="6097" spans="11:12" x14ac:dyDescent="0.3">
      <c r="K6097" s="100">
        <v>716501396</v>
      </c>
      <c r="L6097" t="s">
        <v>6505</v>
      </c>
    </row>
    <row r="6098" spans="11:12" x14ac:dyDescent="0.3">
      <c r="K6098" s="100">
        <v>202250078</v>
      </c>
      <c r="L6098" t="s">
        <v>3229</v>
      </c>
    </row>
    <row r="6099" spans="11:12" x14ac:dyDescent="0.3">
      <c r="K6099" s="100">
        <v>696746958</v>
      </c>
      <c r="L6099" t="s">
        <v>6432</v>
      </c>
    </row>
    <row r="6100" spans="11:12" x14ac:dyDescent="0.3">
      <c r="K6100" s="100">
        <v>235160960</v>
      </c>
      <c r="L6100" t="s">
        <v>4150</v>
      </c>
    </row>
    <row r="6101" spans="11:12" x14ac:dyDescent="0.3">
      <c r="K6101" s="100">
        <v>631116434</v>
      </c>
      <c r="L6101" t="s">
        <v>6017</v>
      </c>
    </row>
    <row r="6102" spans="11:12" x14ac:dyDescent="0.3">
      <c r="K6102" s="100">
        <v>896081411</v>
      </c>
      <c r="L6102" t="s">
        <v>7250</v>
      </c>
    </row>
    <row r="6103" spans="11:12" x14ac:dyDescent="0.3">
      <c r="K6103" s="100">
        <v>942504896</v>
      </c>
      <c r="L6103" t="s">
        <v>7426</v>
      </c>
    </row>
    <row r="6104" spans="11:12" x14ac:dyDescent="0.3">
      <c r="K6104" s="100">
        <v>710912653</v>
      </c>
      <c r="L6104" t="s">
        <v>6492</v>
      </c>
    </row>
    <row r="6105" spans="11:12" x14ac:dyDescent="0.3">
      <c r="K6105" s="100">
        <v>793075952</v>
      </c>
      <c r="L6105" t="s">
        <v>6954</v>
      </c>
    </row>
    <row r="6106" spans="11:12" x14ac:dyDescent="0.3">
      <c r="K6106" s="100">
        <v>462104987</v>
      </c>
      <c r="L6106" t="s">
        <v>5567</v>
      </c>
    </row>
    <row r="6107" spans="11:12" x14ac:dyDescent="0.3">
      <c r="K6107" s="100">
        <v>872900837</v>
      </c>
      <c r="L6107" t="s">
        <v>7153</v>
      </c>
    </row>
    <row r="6108" spans="11:12" x14ac:dyDescent="0.3">
      <c r="K6108" s="100">
        <v>676423176</v>
      </c>
      <c r="L6108" t="s">
        <v>1259</v>
      </c>
    </row>
    <row r="6109" spans="11:12" x14ac:dyDescent="0.3">
      <c r="K6109" s="100">
        <v>678475831</v>
      </c>
      <c r="L6109" t="s">
        <v>6271</v>
      </c>
    </row>
    <row r="6110" spans="11:12" x14ac:dyDescent="0.3">
      <c r="K6110" s="100">
        <v>670592812</v>
      </c>
      <c r="L6110" t="s">
        <v>6218</v>
      </c>
    </row>
    <row r="6111" spans="11:12" x14ac:dyDescent="0.3">
      <c r="K6111" s="100">
        <v>619954971</v>
      </c>
      <c r="L6111" t="s">
        <v>5940</v>
      </c>
    </row>
    <row r="6112" spans="11:12" x14ac:dyDescent="0.3">
      <c r="K6112" s="100">
        <v>710518475</v>
      </c>
      <c r="L6112" t="s">
        <v>6488</v>
      </c>
    </row>
    <row r="6113" spans="11:12" x14ac:dyDescent="0.3">
      <c r="K6113" s="100">
        <v>518653920</v>
      </c>
      <c r="L6113" t="s">
        <v>5733</v>
      </c>
    </row>
    <row r="6114" spans="11:12" x14ac:dyDescent="0.3">
      <c r="K6114" s="100">
        <v>357356016</v>
      </c>
      <c r="L6114" t="s">
        <v>5158</v>
      </c>
    </row>
    <row r="6115" spans="11:12" x14ac:dyDescent="0.3">
      <c r="K6115" s="100" t="s">
        <v>1888</v>
      </c>
      <c r="L6115" t="s">
        <v>7614</v>
      </c>
    </row>
    <row r="6116" spans="11:12" x14ac:dyDescent="0.3">
      <c r="K6116" s="100">
        <v>994813013</v>
      </c>
      <c r="L6116" t="s">
        <v>7569</v>
      </c>
    </row>
    <row r="6117" spans="11:12" x14ac:dyDescent="0.3">
      <c r="K6117" s="100" t="s">
        <v>1968</v>
      </c>
      <c r="L6117" t="s">
        <v>7688</v>
      </c>
    </row>
    <row r="6118" spans="11:12" x14ac:dyDescent="0.3">
      <c r="K6118" s="100">
        <v>180997091</v>
      </c>
      <c r="L6118" t="s">
        <v>2844</v>
      </c>
    </row>
    <row r="6119" spans="11:12" x14ac:dyDescent="0.3">
      <c r="K6119" s="100">
        <v>387730818</v>
      </c>
      <c r="L6119" t="s">
        <v>5325</v>
      </c>
    </row>
    <row r="6120" spans="11:12" x14ac:dyDescent="0.3">
      <c r="K6120" s="100">
        <v>358220177</v>
      </c>
      <c r="L6120" t="s">
        <v>5168</v>
      </c>
    </row>
    <row r="6121" spans="11:12" x14ac:dyDescent="0.3">
      <c r="K6121" s="100">
        <v>207170618</v>
      </c>
      <c r="L6121" t="s">
        <v>3640</v>
      </c>
    </row>
    <row r="6122" spans="11:12" x14ac:dyDescent="0.3">
      <c r="K6122" s="100">
        <v>805513497</v>
      </c>
      <c r="L6122" t="s">
        <v>6998</v>
      </c>
    </row>
    <row r="6123" spans="11:12" x14ac:dyDescent="0.3">
      <c r="K6123" s="100">
        <v>674884893</v>
      </c>
      <c r="L6123" t="s">
        <v>6248</v>
      </c>
    </row>
    <row r="6124" spans="11:12" x14ac:dyDescent="0.3">
      <c r="K6124" s="100">
        <v>441985002</v>
      </c>
      <c r="L6124" t="s">
        <v>5505</v>
      </c>
    </row>
    <row r="6125" spans="11:12" x14ac:dyDescent="0.3">
      <c r="K6125" s="100">
        <v>202997251</v>
      </c>
      <c r="L6125" t="s">
        <v>3305</v>
      </c>
    </row>
    <row r="6126" spans="11:12" x14ac:dyDescent="0.3">
      <c r="K6126" s="100">
        <v>206386210</v>
      </c>
      <c r="L6126" t="s">
        <v>3581</v>
      </c>
    </row>
    <row r="6127" spans="11:12" x14ac:dyDescent="0.3">
      <c r="K6127" s="100">
        <v>784813550</v>
      </c>
      <c r="L6127" t="s">
        <v>6900</v>
      </c>
    </row>
    <row r="6128" spans="11:12" x14ac:dyDescent="0.3">
      <c r="K6128" s="100">
        <v>382419855</v>
      </c>
      <c r="L6128" t="s">
        <v>5307</v>
      </c>
    </row>
    <row r="6129" spans="11:12" x14ac:dyDescent="0.3">
      <c r="K6129" s="100">
        <v>212368989</v>
      </c>
      <c r="L6129" t="s">
        <v>3933</v>
      </c>
    </row>
    <row r="6130" spans="11:12" x14ac:dyDescent="0.3">
      <c r="K6130" s="100">
        <v>969178613</v>
      </c>
      <c r="L6130" t="s">
        <v>7502</v>
      </c>
    </row>
    <row r="6131" spans="11:12" x14ac:dyDescent="0.3">
      <c r="K6131" s="100">
        <v>453002969</v>
      </c>
      <c r="L6131" t="s">
        <v>5534</v>
      </c>
    </row>
    <row r="6132" spans="11:12" x14ac:dyDescent="0.3">
      <c r="K6132" s="100">
        <v>203459842</v>
      </c>
      <c r="L6132" t="s">
        <v>3347</v>
      </c>
    </row>
    <row r="6133" spans="11:12" x14ac:dyDescent="0.3">
      <c r="K6133" s="100">
        <v>419716561</v>
      </c>
      <c r="L6133" t="s">
        <v>5437</v>
      </c>
    </row>
    <row r="6134" spans="11:12" x14ac:dyDescent="0.3">
      <c r="K6134" s="100">
        <v>729356280</v>
      </c>
      <c r="L6134" t="s">
        <v>6605</v>
      </c>
    </row>
    <row r="6135" spans="11:12" x14ac:dyDescent="0.3">
      <c r="K6135" s="100">
        <v>194144245</v>
      </c>
      <c r="L6135" t="s">
        <v>2952</v>
      </c>
    </row>
    <row r="6136" spans="11:12" x14ac:dyDescent="0.3">
      <c r="K6136" s="100">
        <v>956278376</v>
      </c>
      <c r="L6136" t="s">
        <v>7466</v>
      </c>
    </row>
    <row r="6137" spans="11:12" x14ac:dyDescent="0.3">
      <c r="K6137" s="100">
        <v>202793027</v>
      </c>
      <c r="L6137" t="s">
        <v>3281</v>
      </c>
    </row>
    <row r="6138" spans="11:12" x14ac:dyDescent="0.3">
      <c r="K6138" s="100">
        <v>123410157</v>
      </c>
      <c r="L6138" t="s">
        <v>649</v>
      </c>
    </row>
    <row r="6139" spans="11:12" x14ac:dyDescent="0.3">
      <c r="K6139" s="100">
        <v>358086373</v>
      </c>
      <c r="L6139" t="s">
        <v>5166</v>
      </c>
    </row>
    <row r="6140" spans="11:12" x14ac:dyDescent="0.3">
      <c r="K6140" s="100">
        <v>123542452</v>
      </c>
      <c r="L6140" t="s">
        <v>1757</v>
      </c>
    </row>
    <row r="6141" spans="11:12" x14ac:dyDescent="0.3">
      <c r="K6141" s="100">
        <v>253877367</v>
      </c>
      <c r="L6141" t="s">
        <v>4301</v>
      </c>
    </row>
    <row r="6142" spans="11:12" x14ac:dyDescent="0.3">
      <c r="K6142" s="100">
        <v>290052122</v>
      </c>
      <c r="L6142" t="s">
        <v>4628</v>
      </c>
    </row>
    <row r="6143" spans="11:12" x14ac:dyDescent="0.3">
      <c r="K6143" s="100">
        <v>465369841</v>
      </c>
      <c r="L6143" t="s">
        <v>5583</v>
      </c>
    </row>
    <row r="6144" spans="11:12" x14ac:dyDescent="0.3">
      <c r="K6144" s="100">
        <v>463163766</v>
      </c>
      <c r="L6144" t="s">
        <v>5570</v>
      </c>
    </row>
    <row r="6145" spans="11:12" x14ac:dyDescent="0.3">
      <c r="K6145" s="100">
        <v>257635341</v>
      </c>
      <c r="L6145" t="s">
        <v>4329</v>
      </c>
    </row>
    <row r="6146" spans="11:12" x14ac:dyDescent="0.3">
      <c r="K6146" s="100">
        <v>270492010</v>
      </c>
      <c r="L6146" t="s">
        <v>4464</v>
      </c>
    </row>
    <row r="6147" spans="11:12" x14ac:dyDescent="0.3">
      <c r="K6147" s="100">
        <v>206891058</v>
      </c>
      <c r="L6147" t="s">
        <v>3623</v>
      </c>
    </row>
    <row r="6148" spans="11:12" x14ac:dyDescent="0.3">
      <c r="K6148" s="100">
        <v>345051678</v>
      </c>
      <c r="L6148" t="s">
        <v>5068</v>
      </c>
    </row>
    <row r="6149" spans="11:12" x14ac:dyDescent="0.3">
      <c r="K6149" s="100">
        <v>582220646</v>
      </c>
      <c r="L6149" t="s">
        <v>5882</v>
      </c>
    </row>
    <row r="6150" spans="11:12" x14ac:dyDescent="0.3">
      <c r="K6150" s="100">
        <v>331637580</v>
      </c>
      <c r="L6150" t="s">
        <v>4959</v>
      </c>
    </row>
    <row r="6151" spans="11:12" x14ac:dyDescent="0.3">
      <c r="K6151" s="100">
        <v>928718719</v>
      </c>
      <c r="L6151" t="s">
        <v>7389</v>
      </c>
    </row>
    <row r="6152" spans="11:12" x14ac:dyDescent="0.3">
      <c r="K6152" s="100">
        <v>207438965</v>
      </c>
      <c r="L6152" t="s">
        <v>778</v>
      </c>
    </row>
    <row r="6153" spans="11:12" x14ac:dyDescent="0.3">
      <c r="K6153" s="100">
        <v>203335772</v>
      </c>
      <c r="L6153" t="s">
        <v>3337</v>
      </c>
    </row>
    <row r="6154" spans="11:12" x14ac:dyDescent="0.3">
      <c r="K6154" s="100">
        <v>961590639</v>
      </c>
      <c r="L6154" t="s">
        <v>7483</v>
      </c>
    </row>
    <row r="6155" spans="11:12" x14ac:dyDescent="0.3">
      <c r="K6155" s="100">
        <v>201291740</v>
      </c>
      <c r="L6155" t="s">
        <v>3126</v>
      </c>
    </row>
    <row r="6156" spans="11:12" x14ac:dyDescent="0.3">
      <c r="K6156" s="100">
        <v>137072467</v>
      </c>
      <c r="L6156" t="s">
        <v>2436</v>
      </c>
    </row>
    <row r="6157" spans="11:12" x14ac:dyDescent="0.3">
      <c r="K6157" s="100">
        <v>506448360</v>
      </c>
      <c r="L6157" t="s">
        <v>5698</v>
      </c>
    </row>
    <row r="6158" spans="11:12" x14ac:dyDescent="0.3">
      <c r="K6158" s="100">
        <v>206649648</v>
      </c>
      <c r="L6158" t="s">
        <v>3596</v>
      </c>
    </row>
    <row r="6159" spans="11:12" x14ac:dyDescent="0.3">
      <c r="K6159" s="100">
        <v>334398218</v>
      </c>
      <c r="L6159" t="s">
        <v>4979</v>
      </c>
    </row>
    <row r="6160" spans="11:12" x14ac:dyDescent="0.3">
      <c r="K6160" s="100">
        <v>450761842</v>
      </c>
      <c r="L6160" t="s">
        <v>4979</v>
      </c>
    </row>
    <row r="6161" spans="11:12" x14ac:dyDescent="0.3">
      <c r="K6161" s="100">
        <v>280138142</v>
      </c>
      <c r="L6161" t="s">
        <v>4551</v>
      </c>
    </row>
    <row r="6162" spans="11:12" x14ac:dyDescent="0.3">
      <c r="K6162" s="100">
        <v>156616532</v>
      </c>
      <c r="L6162" t="s">
        <v>2609</v>
      </c>
    </row>
    <row r="6163" spans="11:12" x14ac:dyDescent="0.3">
      <c r="K6163" s="100">
        <v>220825698</v>
      </c>
      <c r="L6163" t="s">
        <v>4012</v>
      </c>
    </row>
    <row r="6164" spans="11:12" x14ac:dyDescent="0.3">
      <c r="K6164" s="100">
        <v>281679716</v>
      </c>
      <c r="L6164" t="s">
        <v>4560</v>
      </c>
    </row>
    <row r="6165" spans="11:12" x14ac:dyDescent="0.3">
      <c r="K6165" s="100">
        <v>203231474</v>
      </c>
      <c r="L6165" t="s">
        <v>3323</v>
      </c>
    </row>
    <row r="6166" spans="11:12" x14ac:dyDescent="0.3">
      <c r="K6166" s="100">
        <v>214997240</v>
      </c>
      <c r="L6166" t="s">
        <v>3960</v>
      </c>
    </row>
    <row r="6167" spans="11:12" x14ac:dyDescent="0.3">
      <c r="K6167" s="100">
        <v>229521314</v>
      </c>
      <c r="L6167" t="s">
        <v>3960</v>
      </c>
    </row>
    <row r="6168" spans="11:12" x14ac:dyDescent="0.3">
      <c r="K6168" s="100">
        <v>160546115</v>
      </c>
      <c r="L6168" t="s">
        <v>2636</v>
      </c>
    </row>
    <row r="6169" spans="11:12" x14ac:dyDescent="0.3">
      <c r="K6169" s="100">
        <v>368517127</v>
      </c>
      <c r="L6169" t="s">
        <v>5247</v>
      </c>
    </row>
    <row r="6170" spans="11:12" x14ac:dyDescent="0.3">
      <c r="K6170" s="100">
        <v>918168893</v>
      </c>
      <c r="L6170" t="s">
        <v>7367</v>
      </c>
    </row>
    <row r="6171" spans="11:12" x14ac:dyDescent="0.3">
      <c r="K6171" s="100">
        <v>479174962</v>
      </c>
      <c r="L6171" t="s">
        <v>5640</v>
      </c>
    </row>
    <row r="6172" spans="11:12" x14ac:dyDescent="0.3">
      <c r="K6172" s="100">
        <v>140463345</v>
      </c>
      <c r="L6172" t="s">
        <v>2482</v>
      </c>
    </row>
    <row r="6173" spans="11:12" x14ac:dyDescent="0.3">
      <c r="K6173" s="100">
        <v>163868644</v>
      </c>
      <c r="L6173" t="s">
        <v>2672</v>
      </c>
    </row>
    <row r="6174" spans="11:12" x14ac:dyDescent="0.3">
      <c r="K6174" s="100">
        <v>238537320</v>
      </c>
      <c r="L6174" t="s">
        <v>629</v>
      </c>
    </row>
    <row r="6175" spans="11:12" x14ac:dyDescent="0.3">
      <c r="K6175" s="100">
        <v>675380520</v>
      </c>
      <c r="L6175" t="s">
        <v>6252</v>
      </c>
    </row>
    <row r="6176" spans="11:12" x14ac:dyDescent="0.3">
      <c r="K6176" s="100">
        <v>903233591</v>
      </c>
      <c r="L6176" t="s">
        <v>7290</v>
      </c>
    </row>
    <row r="6177" spans="11:12" x14ac:dyDescent="0.3">
      <c r="K6177" s="100">
        <v>358665985</v>
      </c>
      <c r="L6177" t="s">
        <v>5177</v>
      </c>
    </row>
    <row r="6178" spans="11:12" x14ac:dyDescent="0.3">
      <c r="K6178" s="100">
        <v>978240739</v>
      </c>
      <c r="L6178" t="s">
        <v>7529</v>
      </c>
    </row>
    <row r="6179" spans="11:12" x14ac:dyDescent="0.3">
      <c r="K6179" s="100">
        <v>208537549</v>
      </c>
      <c r="L6179" t="s">
        <v>3770</v>
      </c>
    </row>
    <row r="6180" spans="11:12" x14ac:dyDescent="0.3">
      <c r="K6180" s="100">
        <v>902023577</v>
      </c>
      <c r="L6180" t="s">
        <v>7279</v>
      </c>
    </row>
    <row r="6181" spans="11:12" x14ac:dyDescent="0.3">
      <c r="K6181" s="100">
        <v>621554115</v>
      </c>
      <c r="L6181" t="s">
        <v>5950</v>
      </c>
    </row>
    <row r="6182" spans="11:12" x14ac:dyDescent="0.3">
      <c r="K6182" s="100">
        <v>518584120</v>
      </c>
      <c r="L6182" t="s">
        <v>5732</v>
      </c>
    </row>
    <row r="6183" spans="11:12" x14ac:dyDescent="0.3">
      <c r="K6183" s="100">
        <v>206510130</v>
      </c>
      <c r="L6183" t="s">
        <v>3590</v>
      </c>
    </row>
    <row r="6184" spans="11:12" x14ac:dyDescent="0.3">
      <c r="K6184" s="100">
        <v>903043393</v>
      </c>
      <c r="L6184" t="s">
        <v>7287</v>
      </c>
    </row>
    <row r="6185" spans="11:12" x14ac:dyDescent="0.3">
      <c r="K6185" s="100">
        <v>372344598</v>
      </c>
      <c r="L6185" t="s">
        <v>5270</v>
      </c>
    </row>
    <row r="6186" spans="11:12" x14ac:dyDescent="0.3">
      <c r="K6186" s="100">
        <v>258789113</v>
      </c>
      <c r="L6186" t="s">
        <v>4344</v>
      </c>
    </row>
    <row r="6187" spans="11:12" x14ac:dyDescent="0.3">
      <c r="K6187" s="100">
        <v>207844151</v>
      </c>
      <c r="L6187" t="s">
        <v>3709</v>
      </c>
    </row>
    <row r="6188" spans="11:12" x14ac:dyDescent="0.3">
      <c r="K6188" s="100">
        <v>207505467</v>
      </c>
      <c r="L6188" t="s">
        <v>3680</v>
      </c>
    </row>
    <row r="6189" spans="11:12" x14ac:dyDescent="0.3">
      <c r="K6189" s="100">
        <v>122514900</v>
      </c>
      <c r="L6189" t="s">
        <v>2247</v>
      </c>
    </row>
    <row r="6190" spans="11:12" x14ac:dyDescent="0.3">
      <c r="K6190" s="100">
        <v>791310059</v>
      </c>
      <c r="L6190" t="s">
        <v>6938</v>
      </c>
    </row>
    <row r="6191" spans="11:12" x14ac:dyDescent="0.3">
      <c r="K6191" s="100">
        <v>722208510</v>
      </c>
      <c r="L6191" t="s">
        <v>6545</v>
      </c>
    </row>
    <row r="6192" spans="11:12" x14ac:dyDescent="0.3">
      <c r="K6192" s="100">
        <v>785825810</v>
      </c>
      <c r="L6192" t="s">
        <v>6905</v>
      </c>
    </row>
    <row r="6193" spans="11:12" x14ac:dyDescent="0.3">
      <c r="K6193" s="100">
        <v>670586022</v>
      </c>
      <c r="L6193" t="s">
        <v>6217</v>
      </c>
    </row>
    <row r="6194" spans="11:12" x14ac:dyDescent="0.3">
      <c r="K6194" s="100">
        <v>216351827</v>
      </c>
      <c r="L6194" t="s">
        <v>3964</v>
      </c>
    </row>
    <row r="6195" spans="11:12" x14ac:dyDescent="0.3">
      <c r="K6195" s="100">
        <v>340117549</v>
      </c>
      <c r="L6195" t="s">
        <v>5019</v>
      </c>
    </row>
    <row r="6196" spans="11:12" x14ac:dyDescent="0.3">
      <c r="K6196" s="100">
        <v>123514785</v>
      </c>
      <c r="L6196" t="s">
        <v>2259</v>
      </c>
    </row>
    <row r="6197" spans="11:12" x14ac:dyDescent="0.3">
      <c r="K6197" s="100">
        <v>886883307</v>
      </c>
      <c r="L6197" t="s">
        <v>7220</v>
      </c>
    </row>
    <row r="6198" spans="11:12" x14ac:dyDescent="0.3">
      <c r="K6198" s="100">
        <v>204391107</v>
      </c>
      <c r="L6198" t="s">
        <v>3452</v>
      </c>
    </row>
    <row r="6199" spans="11:12" x14ac:dyDescent="0.3">
      <c r="K6199" s="100">
        <v>502483200</v>
      </c>
      <c r="L6199" t="s">
        <v>5691</v>
      </c>
    </row>
    <row r="6200" spans="11:12" x14ac:dyDescent="0.3">
      <c r="K6200" s="100">
        <v>727293000</v>
      </c>
      <c r="L6200" t="s">
        <v>6584</v>
      </c>
    </row>
    <row r="6201" spans="11:12" x14ac:dyDescent="0.3">
      <c r="K6201" s="100">
        <v>903198516</v>
      </c>
      <c r="L6201" t="s">
        <v>6584</v>
      </c>
    </row>
    <row r="6202" spans="11:12" x14ac:dyDescent="0.3">
      <c r="K6202" s="100">
        <v>792205895</v>
      </c>
      <c r="L6202" t="s">
        <v>6946</v>
      </c>
    </row>
    <row r="6203" spans="11:12" x14ac:dyDescent="0.3">
      <c r="K6203" s="100">
        <v>902319018</v>
      </c>
      <c r="L6203" t="s">
        <v>7283</v>
      </c>
    </row>
    <row r="6204" spans="11:12" x14ac:dyDescent="0.3">
      <c r="K6204" s="100">
        <v>788590032</v>
      </c>
      <c r="L6204" t="s">
        <v>6928</v>
      </c>
    </row>
    <row r="6205" spans="11:12" x14ac:dyDescent="0.3">
      <c r="K6205" s="100">
        <v>134700009</v>
      </c>
      <c r="L6205" t="s">
        <v>2415</v>
      </c>
    </row>
    <row r="6206" spans="11:12" x14ac:dyDescent="0.3">
      <c r="K6206" s="100">
        <v>800677629</v>
      </c>
      <c r="L6206" t="s">
        <v>6988</v>
      </c>
    </row>
    <row r="6207" spans="11:12" x14ac:dyDescent="0.3">
      <c r="K6207" s="100" t="s">
        <v>1860</v>
      </c>
      <c r="L6207" t="s">
        <v>7597</v>
      </c>
    </row>
    <row r="6208" spans="11:12" x14ac:dyDescent="0.3">
      <c r="K6208" s="100" t="s">
        <v>1928</v>
      </c>
      <c r="L6208" t="s">
        <v>7594</v>
      </c>
    </row>
    <row r="6209" spans="11:12" x14ac:dyDescent="0.3">
      <c r="K6209" s="100">
        <v>325436930</v>
      </c>
      <c r="L6209" t="s">
        <v>4917</v>
      </c>
    </row>
    <row r="6210" spans="11:12" x14ac:dyDescent="0.3">
      <c r="K6210" s="100">
        <v>366165363</v>
      </c>
      <c r="L6210" t="s">
        <v>5229</v>
      </c>
    </row>
    <row r="6211" spans="11:12" x14ac:dyDescent="0.3">
      <c r="K6211" s="100">
        <v>168248865</v>
      </c>
      <c r="L6211" t="s">
        <v>2718</v>
      </c>
    </row>
  </sheetData>
  <mergeCells count="1">
    <mergeCell ref="H3:I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RATES.EOPS">
                <anchor moveWithCells="1" sizeWithCells="1">
                  <from>
                    <xdr:col>0</xdr:col>
                    <xdr:colOff>152400</xdr:colOff>
                    <xdr:row>0</xdr:row>
                    <xdr:rowOff>129540</xdr:rowOff>
                  </from>
                  <to>
                    <xdr:col>1</xdr:col>
                    <xdr:colOff>617220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ALL_ECIS">
                <anchor moveWithCells="1" sizeWithCells="1">
                  <from>
                    <xdr:col>7</xdr:col>
                    <xdr:colOff>15240</xdr:colOff>
                    <xdr:row>0</xdr:row>
                    <xdr:rowOff>0</xdr:rowOff>
                  </from>
                  <to>
                    <xdr:col>8</xdr:col>
                    <xdr:colOff>891540</xdr:colOff>
                    <xdr:row>1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C8AF8-9BF4-4CA6-BE58-C90A025AFF1E}">
  <sheetPr codeName="Hoja4"/>
  <dimension ref="D1:AA3"/>
  <sheetViews>
    <sheetView zoomScaleNormal="100" workbookViewId="0">
      <selection activeCell="I11" sqref="I11"/>
    </sheetView>
  </sheetViews>
  <sheetFormatPr baseColWidth="10" defaultColWidth="9.109375" defaultRowHeight="14.4" outlineLevelCol="1" x14ac:dyDescent="0.3"/>
  <cols>
    <col min="1" max="3" width="9.5546875" style="1" customWidth="1"/>
    <col min="4" max="4" width="13" style="1" bestFit="1" customWidth="1"/>
    <col min="5" max="5" width="10.109375" style="1" bestFit="1" customWidth="1"/>
    <col min="6" max="6" width="11.6640625" style="1" bestFit="1" customWidth="1"/>
    <col min="7" max="7" width="15.77734375" style="1" bestFit="1" customWidth="1"/>
    <col min="8" max="8" width="37" style="1" hidden="1" customWidth="1" outlineLevel="1"/>
    <col min="9" max="9" width="37.77734375" style="1" hidden="1" customWidth="1" outlineLevel="1"/>
    <col min="10" max="10" width="13.21875" style="1" hidden="1" customWidth="1" outlineLevel="1"/>
    <col min="11" max="11" width="21.21875" style="1" hidden="1" customWidth="1" outlineLevel="1"/>
    <col min="12" max="12" width="13" style="1" bestFit="1" customWidth="1" collapsed="1"/>
    <col min="13" max="13" width="13.109375" style="1" bestFit="1" customWidth="1"/>
    <col min="14" max="14" width="13.33203125" style="1" hidden="1" customWidth="1" outlineLevel="1"/>
    <col min="15" max="15" width="16" style="1" hidden="1" customWidth="1" outlineLevel="1"/>
    <col min="16" max="16" width="13.33203125" style="1" hidden="1" customWidth="1" outlineLevel="1"/>
    <col min="17" max="17" width="10.77734375" style="1" hidden="1" customWidth="1" outlineLevel="1"/>
    <col min="18" max="18" width="13.33203125" style="1" hidden="1" customWidth="1" outlineLevel="1"/>
    <col min="19" max="19" width="13.109375" style="1" hidden="1" customWidth="1" outlineLevel="1"/>
    <col min="20" max="20" width="14.33203125" style="1" hidden="1" customWidth="1" outlineLevel="1"/>
    <col min="21" max="21" width="17.6640625" style="1" hidden="1" customWidth="1" outlineLevel="1"/>
    <col min="22" max="22" width="13" style="1" bestFit="1" customWidth="1" collapsed="1"/>
    <col min="23" max="23" width="12.88671875" bestFit="1" customWidth="1"/>
    <col min="24" max="24" width="12.88671875" style="1" bestFit="1" customWidth="1"/>
    <col min="25" max="25" width="15.5546875" style="1" bestFit="1" customWidth="1"/>
    <col min="26" max="26" width="15.77734375" style="1" bestFit="1" customWidth="1"/>
    <col min="27" max="27" width="18.109375" style="1" bestFit="1" customWidth="1"/>
    <col min="28" max="16384" width="9.109375" style="1"/>
  </cols>
  <sheetData>
    <row r="1" spans="4:27" ht="15" thickBot="1" x14ac:dyDescent="0.35">
      <c r="G1" s="2" t="str">
        <f>"GUIAS: "&amp;_xlfn.AGGREGATE(3,5,REVISION[TRACKNUM])</f>
        <v>GUIAS: 0</v>
      </c>
      <c r="H1" s="2"/>
      <c r="I1" s="2"/>
      <c r="J1" s="2"/>
      <c r="K1" s="3">
        <f>_xlfn.AGGREGATE(9,5,REVISION[CUSTOMS VALUE:])</f>
        <v>0</v>
      </c>
      <c r="L1" s="3">
        <f>_xlfn.AGGREGATE(9,5,REVISION[FREIGHT (ORG):])</f>
        <v>0</v>
      </c>
      <c r="M1" s="3">
        <f>_xlfn.AGGREGATE(9,5,REVISION[FREIGHT (RDA):])</f>
        <v>0</v>
      </c>
      <c r="N1" s="3"/>
      <c r="O1" s="3">
        <f>_xlfn.AGGREGATE(9,5,REVISION[NON-BILLED CHARGES USD])</f>
        <v>0</v>
      </c>
      <c r="P1" s="3"/>
      <c r="Q1" s="3">
        <f>_xlfn.AGGREGATE(9,5,REVISION[FREIGHT (RATED)])</f>
        <v>0</v>
      </c>
      <c r="R1" s="3"/>
      <c r="S1" s="3">
        <f>_xlfn.AGGREGATE(9,5,REVISION[FREIGHT (REVENUE)])</f>
        <v>0</v>
      </c>
      <c r="T1" s="3"/>
      <c r="U1" s="3"/>
      <c r="V1" s="3">
        <f>_xlfn.AGGREGATE(9,3,REVISION[FREIGHT (FGC):])</f>
        <v>0</v>
      </c>
      <c r="W1" s="3">
        <f>_xlfn.AGGREGATE(9,3,REVISION[DIF OR])</f>
        <v>0</v>
      </c>
      <c r="X1" s="3">
        <f>_xlfn.AGGREGATE(9,3,REVISION[DIF UP])</f>
        <v>0</v>
      </c>
      <c r="Y1" s="2"/>
      <c r="Z1" s="2"/>
      <c r="AA1" s="2"/>
    </row>
    <row r="2" spans="4:27" ht="29.4" thickBot="1" x14ac:dyDescent="0.35">
      <c r="D2" s="21" t="s">
        <v>15</v>
      </c>
      <c r="E2" s="21" t="s">
        <v>16</v>
      </c>
      <c r="F2" s="21" t="s">
        <v>17</v>
      </c>
      <c r="G2" s="21" t="s">
        <v>7</v>
      </c>
      <c r="H2" s="21" t="s">
        <v>5</v>
      </c>
      <c r="I2" s="21" t="s">
        <v>6</v>
      </c>
      <c r="J2" s="21" t="s">
        <v>0</v>
      </c>
      <c r="K2" s="21" t="s">
        <v>1</v>
      </c>
      <c r="L2" s="22" t="s">
        <v>8</v>
      </c>
      <c r="M2" s="22" t="s">
        <v>2</v>
      </c>
      <c r="N2" s="23" t="s">
        <v>33</v>
      </c>
      <c r="O2" s="23" t="s">
        <v>32</v>
      </c>
      <c r="P2" s="24" t="s">
        <v>31</v>
      </c>
      <c r="Q2" s="24" t="s">
        <v>30</v>
      </c>
      <c r="R2" s="25" t="s">
        <v>29</v>
      </c>
      <c r="S2" s="25" t="s">
        <v>35</v>
      </c>
      <c r="T2" s="26" t="s">
        <v>27</v>
      </c>
      <c r="U2" s="26" t="s">
        <v>28</v>
      </c>
      <c r="V2" s="28" t="s">
        <v>18</v>
      </c>
      <c r="W2" s="29" t="s">
        <v>19</v>
      </c>
      <c r="X2" s="28" t="s">
        <v>9</v>
      </c>
      <c r="Y2" s="30" t="s">
        <v>20</v>
      </c>
      <c r="Z2" s="30" t="s">
        <v>21</v>
      </c>
      <c r="AA2" s="30" t="s">
        <v>22</v>
      </c>
    </row>
    <row r="3" spans="4:27" x14ac:dyDescent="0.3">
      <c r="D3" s="4"/>
      <c r="E3" s="5"/>
      <c r="F3" s="6"/>
      <c r="G3" s="7"/>
      <c r="H3" s="6"/>
      <c r="I3" s="6"/>
      <c r="J3" s="6"/>
      <c r="K3" s="8"/>
      <c r="L3" s="9"/>
      <c r="M3" s="10"/>
      <c r="N3" s="20"/>
      <c r="O3" s="20"/>
      <c r="P3" s="20"/>
      <c r="Q3" s="20"/>
      <c r="R3" s="20"/>
      <c r="S3" s="20"/>
      <c r="T3" s="20"/>
      <c r="U3" s="20"/>
      <c r="V3" s="27"/>
      <c r="W3" s="27">
        <f>IF(ISTEXT(REVISION[[#This Row],[FREIGHT (RDA):]]),"ERROR RDA",ROUND(REVISION[[#This Row],[FREIGHT (RDA):]]-IF(REVISION[[#This Row],[FREIGHT (ORG):]]="NCV",0,REVISION[[#This Row],[FREIGHT (ORG):]]),2))</f>
        <v>0</v>
      </c>
      <c r="X3" s="27">
        <f>IF(ISTEXT(REVISION[[#This Row],[FREIGHT (FGC):]]),"NO UPDATE",IF(ISTEXT(REVISION[[#This Row],[FREIGHT (RDA):]]),"ERROR RDA",ROUND(REVISION[[#This Row],[FREIGHT (RDA):]]-REVISION[[#This Row],[FREIGHT (FGC):]],2)))</f>
        <v>0</v>
      </c>
      <c r="Y3" s="27"/>
      <c r="Z3" s="27" t="str">
        <f>IFERROR(
IF(REVISION[[#This Row],[FREIGHT (RDA):]]="ERROR RDA","ERROR RDA",
IF(ROUND(REVISION[[#This Row],[FREIGHT (FGC):]],2)=ROUND(REVISION[[#This Row],[FREIGHT (RDA):]],2),"UP CORRECTO",
IF(ROUND(REVISION[[#This Row],[FREIGHT (ORG):]],2)=ROUND(REVISION[[#This Row],[FREIGHT (RDA):]],2),"OR CORRECTO",
"UP PENDIENTE")
)),
"POR REVISAR")</f>
        <v>UP CORRECTO</v>
      </c>
      <c r="AA3" s="27" t="str">
        <f>IF(REVISION[[#This Row],[FREIGHT (RDA):]]="ERROR RDA","CON ERROR RDA",IF(REVISION[[#This Row],[DIF OR]]=0,"SIN DIFERENCIA","CON DIFERENCIA"))</f>
        <v>SIN DIFERENCIA</v>
      </c>
    </row>
  </sheetData>
  <phoneticPr fontId="7" type="noConversion"/>
  <conditionalFormatting sqref="D1047815:U1048576">
    <cfRule type="expression" dxfId="48" priority="16">
      <formula>RIGHT(#REF!,8)="CORRECTO"</formula>
    </cfRule>
  </conditionalFormatting>
  <conditionalFormatting sqref="D1047783:U1047814">
    <cfRule type="expression" dxfId="47" priority="38">
      <formula>RIGHT($Z1,8)="CORRECTO"</formula>
    </cfRule>
  </conditionalFormatting>
  <conditionalFormatting sqref="Z3">
    <cfRule type="expression" dxfId="46" priority="41">
      <formula>RIGHT($Z3,8)="CORRECTO"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15337-D032-42F3-93C2-225882C197CF}">
  <sheetPr codeName="Hoja6">
    <tabColor rgb="FF800080"/>
  </sheetPr>
  <dimension ref="G1:I8"/>
  <sheetViews>
    <sheetView showGridLines="0" zoomScale="98" zoomScaleNormal="98" workbookViewId="0">
      <selection activeCell="I11" sqref="I11"/>
    </sheetView>
  </sheetViews>
  <sheetFormatPr baseColWidth="10" defaultColWidth="16.33203125" defaultRowHeight="14.4" x14ac:dyDescent="0.3"/>
  <cols>
    <col min="3" max="3" width="16" bestFit="1" customWidth="1"/>
    <col min="4" max="4" width="12" bestFit="1" customWidth="1"/>
    <col min="5" max="5" width="8.109375" bestFit="1" customWidth="1"/>
    <col min="7" max="7" width="15.21875" bestFit="1" customWidth="1"/>
    <col min="8" max="8" width="9.5546875" bestFit="1" customWidth="1"/>
    <col min="9" max="9" width="7.44140625" bestFit="1" customWidth="1"/>
  </cols>
  <sheetData>
    <row r="1" spans="7:9" ht="15" thickBot="1" x14ac:dyDescent="0.35">
      <c r="G1" s="18" t="s">
        <v>16</v>
      </c>
      <c r="H1" s="31" t="s">
        <v>36</v>
      </c>
      <c r="I1" s="11"/>
    </row>
    <row r="2" spans="7:9" ht="15" thickBot="1" x14ac:dyDescent="0.35">
      <c r="G2" s="18" t="s">
        <v>17</v>
      </c>
      <c r="H2" s="31" t="s">
        <v>36</v>
      </c>
      <c r="I2" s="12"/>
    </row>
    <row r="3" spans="7:9" ht="18.600000000000001" thickBot="1" x14ac:dyDescent="0.4">
      <c r="G3" s="117" t="str">
        <f>"VUELO: "&amp;UPPER(H2&amp;" - "&amp;TEXT(H1,"DD MMM"))</f>
        <v>VUELO: (TODAS) - (TODAS)</v>
      </c>
      <c r="H3" s="118"/>
      <c r="I3" s="119"/>
    </row>
    <row r="4" spans="7:9" ht="15" thickBot="1" x14ac:dyDescent="0.35">
      <c r="G4" s="19" t="s">
        <v>23</v>
      </c>
      <c r="H4" s="13" t="s">
        <v>24</v>
      </c>
      <c r="I4" s="14" t="s">
        <v>25</v>
      </c>
    </row>
    <row r="5" spans="7:9" ht="15.6" thickBot="1" x14ac:dyDescent="0.35">
      <c r="G5" s="92" t="s">
        <v>34</v>
      </c>
      <c r="H5" s="90"/>
      <c r="I5" s="15" t="e">
        <v>#DIV/0!</v>
      </c>
    </row>
    <row r="6" spans="7:9" ht="15" thickBot="1" x14ac:dyDescent="0.35">
      <c r="G6" s="16" t="s">
        <v>26</v>
      </c>
      <c r="H6" s="91"/>
      <c r="I6" s="17" t="e">
        <v>#DIV/0!</v>
      </c>
    </row>
    <row r="8" spans="7:9" ht="15" thickBot="1" x14ac:dyDescent="0.35"/>
  </sheetData>
  <mergeCells count="1">
    <mergeCell ref="G3:I3"/>
  </mergeCell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F3BD92-422D-43FD-95C0-21F35A3677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RATINGS</vt:lpstr>
      <vt:lpstr>RDA ANALYZER</vt:lpstr>
      <vt:lpstr>TBL_PICK</vt:lpstr>
      <vt:lpstr>EOPS</vt:lpstr>
      <vt:lpstr>REVISION</vt:lpstr>
      <vt:lpstr>REPORTE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GET_RATES</dc:title>
  <dc:creator>Rodrigo Antonio Jimenez</dc:creator>
  <cp:keywords>RDA_MACROS</cp:keywords>
  <cp:lastModifiedBy>Rodrigo Antonio Jimenez</cp:lastModifiedBy>
  <dcterms:created xsi:type="dcterms:W3CDTF">2015-06-05T18:17:20Z</dcterms:created>
  <dcterms:modified xsi:type="dcterms:W3CDTF">2026-04-02T15:44:24Z</dcterms:modified>
  <cp:category>FEDEX_MACROS</cp:category>
  <cp:version>5.5</cp:version>
</cp:coreProperties>
</file>