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05"/>
  <workbookPr/>
  <mc:AlternateContent xmlns:mc="http://schemas.openxmlformats.org/markup-compatibility/2006">
    <mc:Choice Requires="x15">
      <x15ac:absPath xmlns:x15ac="http://schemas.microsoft.com/office/spreadsheetml/2010/11/ac" url="C:\Users\vpeirote\OneDrive - everis\Automatizacion Americas\"/>
    </mc:Choice>
  </mc:AlternateContent>
  <xr:revisionPtr revIDLastSave="0" documentId="11_0DF3BE5C48422224E1BC0B08DA72BB7EA94153DB" xr6:coauthVersionLast="40" xr6:coauthVersionMax="40" xr10:uidLastSave="{00000000-0000-0000-0000-000000000000}"/>
  <bookViews>
    <workbookView xWindow="0" yWindow="0" windowWidth="20490" windowHeight="7755" xr2:uid="{00000000-000D-0000-FFFF-FFFF00000000}"/>
  </bookViews>
  <sheets>
    <sheet name="Complejidad" sheetId="1" r:id="rId1"/>
    <sheet name="Esfuerz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C36" i="2"/>
  <c r="C29" i="2"/>
  <c r="C22" i="2"/>
  <c r="C15" i="2"/>
  <c r="C8" i="2"/>
</calcChain>
</file>

<file path=xl/sharedStrings.xml><?xml version="1.0" encoding="utf-8"?>
<sst xmlns="http://schemas.openxmlformats.org/spreadsheetml/2006/main" count="111" uniqueCount="59">
  <si>
    <t>DOMINIO</t>
  </si>
  <si>
    <t>Definición de la Variable</t>
  </si>
  <si>
    <t>CRITERIO</t>
  </si>
  <si>
    <t>PESO*</t>
  </si>
  <si>
    <t>RESULTADO *</t>
  </si>
  <si>
    <t>NOTA PONDERADA</t>
  </si>
  <si>
    <t>TI</t>
  </si>
  <si>
    <t>Verificación de Identidad (CAPTCHA)</t>
  </si>
  <si>
    <t>NO=1 
SI=5</t>
  </si>
  <si>
    <t>CAPTCHA numerico o paisajes</t>
  </si>
  <si>
    <t>NO=1 
SI=3 
Recaptcha V3=5</t>
  </si>
  <si>
    <t>Existencia de interpretación de datos no estructurados</t>
  </si>
  <si>
    <t>Sistema con atajos o con Modo Accesibilidad</t>
  </si>
  <si>
    <t>NO=5
SI=1</t>
  </si>
  <si>
    <t>Las secciones de los sistemas poseen Time Out</t>
  </si>
  <si>
    <t>Criptografía cambia en los archivos entre sistemas y herramientas</t>
  </si>
  <si>
    <t>Cantidad de sistemas envueltos en la actividad</t>
  </si>
  <si>
    <t>Hasta 2=1
Entre 3 e 5=2
Entre 6 e 10=3
Por encima de 10=5</t>
  </si>
  <si>
    <t>Sistemas "In-House", proprietários o departamentales</t>
  </si>
  <si>
    <t>Cantidad de interacción con websites</t>
  </si>
  <si>
    <t>Interacción con sistema remoto o emuladores</t>
  </si>
  <si>
    <t>NO=1
SI=5</t>
  </si>
  <si>
    <t>Necesaria lectura de imágenes</t>
  </si>
  <si>
    <t>Necesaria lectura de PDFs</t>
  </si>
  <si>
    <t>Necesaria lectura de códigos QR</t>
  </si>
  <si>
    <t>Interacción por email</t>
  </si>
  <si>
    <t>FLUJOS</t>
  </si>
  <si>
    <t>Número aproximado de pasos o actividades existentes en el flujo</t>
  </si>
  <si>
    <t>Entre 1 e 15=1
Entre 16 e 35=2
Entre 36 e 50=3
Entre 51 e 80=4
Por encima de 80=5</t>
  </si>
  <si>
    <t>Flujo ejecutado en diferentes ubicaciones</t>
  </si>
  <si>
    <t>01 #ubicación=1
02 a 05 #ubicación=2
06 a 20 #ubicación=3
   &gt;   20 #ubicación=5</t>
  </si>
  <si>
    <t>Variaciones de reglas y criterios entre diferentes ubicaciones</t>
  </si>
  <si>
    <t>Ejecuciones del proceso por período</t>
  </si>
  <si>
    <t>001 a 012 por año = 01
013 a 052 por año = 02
053 a 260 por año = 03
261 a 365 por año = 04 
      &gt;  365 por año = 05</t>
  </si>
  <si>
    <t>Documentación: actualizada, contempla excepciones y criterios</t>
  </si>
  <si>
    <t>SI = 01
NO = 05</t>
  </si>
  <si>
    <t>Definición de Actividad: Repetitivo o bajo demanda</t>
  </si>
  <si>
    <t>Repetitivo = 05 
Por demanda=1</t>
  </si>
  <si>
    <t>COMPLEJIDAD -----------------&gt;</t>
  </si>
  <si>
    <r>
      <rPr>
        <b/>
        <sz val="11"/>
        <color theme="1"/>
        <rFont val="Calibri"/>
        <family val="2"/>
        <scheme val="minor"/>
      </rPr>
      <t>* CRITERIO Y PESO:</t>
    </r>
    <r>
      <rPr>
        <sz val="11"/>
        <color theme="1"/>
        <rFont val="Calibri"/>
        <family val="2"/>
        <scheme val="minor"/>
      </rPr>
      <t xml:space="preserve"> Patrones de complejidad que deberán ser tenidos en cuenta por el Proveedor durante la ejecución del proyecto</t>
    </r>
  </si>
  <si>
    <t>Complejidad</t>
  </si>
  <si>
    <t>Perfil</t>
  </si>
  <si>
    <t>Días hombre</t>
  </si>
  <si>
    <t>Flujo complejidad NIVEL 1</t>
  </si>
  <si>
    <t>Consultoría Estratégica</t>
  </si>
  <si>
    <t>Jefatura de Proyecto</t>
  </si>
  <si>
    <t>Tecnología de Sistemas</t>
  </si>
  <si>
    <t>Análisis Funcional</t>
  </si>
  <si>
    <t>Análisis Programación</t>
  </si>
  <si>
    <t>Programación</t>
  </si>
  <si>
    <t>Total Flujo complejidad NIVEL 1</t>
  </si>
  <si>
    <t>Flujo complejidad NIVEL 2</t>
  </si>
  <si>
    <t>Total Flujo complejidad NIVEL 2</t>
  </si>
  <si>
    <t>Flujo complejidad NIVEL 3</t>
  </si>
  <si>
    <t>Total Flujo complejidad NIVEL 3</t>
  </si>
  <si>
    <t>Flujo complejidad NIVEL 4</t>
  </si>
  <si>
    <t>Total Flujo complejidad NIVEL 4</t>
  </si>
  <si>
    <t>Flujo complejidad NIVEL 5</t>
  </si>
  <si>
    <t>Total Flujo complejidad NIVEL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</si>
</sst>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_ ;\-#,##0\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4" fillId="0" borderId="0"/>
  </cellStyleXfs>
  <cellXfs count="42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0" fontId="1" fillId="0" borderId="2" xfId="2" applyBorder="1" applyAlignment="1">
      <alignment horizontal="center" vertical="center"/>
    </xf>
    <xf numFmtId="0" fontId="1" fillId="0" borderId="3" xfId="2" applyFont="1" applyBorder="1" applyAlignment="1">
      <alignment vertical="center"/>
    </xf>
    <xf numFmtId="4" fontId="1" fillId="0" borderId="5" xfId="2" applyNumberFormat="1" applyBorder="1" applyAlignment="1">
      <alignment horizontal="center" vertical="center"/>
    </xf>
    <xf numFmtId="0" fontId="1" fillId="0" borderId="6" xfId="2" applyBorder="1" applyAlignment="1">
      <alignment horizontal="center" vertical="center"/>
    </xf>
    <xf numFmtId="0" fontId="1" fillId="0" borderId="7" xfId="2" applyFont="1" applyBorder="1" applyAlignment="1">
      <alignment vertical="center"/>
    </xf>
    <xf numFmtId="4" fontId="1" fillId="0" borderId="9" xfId="2" applyNumberFormat="1" applyBorder="1" applyAlignment="1">
      <alignment horizontal="center" vertical="center"/>
    </xf>
    <xf numFmtId="0" fontId="1" fillId="0" borderId="6" xfId="2" applyFont="1" applyBorder="1" applyAlignment="1">
      <alignment horizontal="center" vertical="center"/>
    </xf>
    <xf numFmtId="0" fontId="1" fillId="0" borderId="10" xfId="2" applyFont="1" applyBorder="1" applyAlignment="1">
      <alignment vertical="center"/>
    </xf>
    <xf numFmtId="4" fontId="1" fillId="0" borderId="12" xfId="2" applyNumberFormat="1" applyBorder="1" applyAlignment="1">
      <alignment horizontal="center" vertical="center"/>
    </xf>
    <xf numFmtId="0" fontId="1" fillId="4" borderId="0" xfId="2" applyFill="1" applyAlignment="1">
      <alignment vertical="center"/>
    </xf>
    <xf numFmtId="0" fontId="2" fillId="4" borderId="0" xfId="2" applyFont="1" applyFill="1" applyAlignment="1">
      <alignment vertical="center"/>
    </xf>
    <xf numFmtId="0" fontId="4" fillId="0" borderId="0" xfId="3" applyAlignment="1">
      <alignment vertical="center"/>
    </xf>
    <xf numFmtId="4" fontId="2" fillId="0" borderId="13" xfId="2" applyNumberFormat="1" applyFont="1" applyBorder="1" applyAlignment="1">
      <alignment horizontal="center" vertical="center"/>
    </xf>
    <xf numFmtId="0" fontId="1" fillId="4" borderId="0" xfId="2" applyFill="1" applyAlignment="1">
      <alignment horizontal="center" vertical="center"/>
    </xf>
    <xf numFmtId="4" fontId="2" fillId="0" borderId="0" xfId="2" applyNumberFormat="1" applyFont="1" applyBorder="1" applyAlignment="1">
      <alignment horizontal="center" vertical="center"/>
    </xf>
    <xf numFmtId="0" fontId="1" fillId="5" borderId="4" xfId="2" applyFill="1" applyBorder="1" applyAlignment="1">
      <alignment vertical="center" wrapText="1"/>
    </xf>
    <xf numFmtId="0" fontId="1" fillId="5" borderId="4" xfId="2" applyFill="1" applyBorder="1" applyAlignment="1">
      <alignment horizontal="center" vertical="center"/>
    </xf>
    <xf numFmtId="0" fontId="1" fillId="5" borderId="8" xfId="2" applyFill="1" applyBorder="1" applyAlignment="1">
      <alignment horizontal="left" vertical="center" wrapText="1"/>
    </xf>
    <xf numFmtId="0" fontId="1" fillId="5" borderId="8" xfId="2" applyFill="1" applyBorder="1" applyAlignment="1">
      <alignment horizontal="center" vertical="center"/>
    </xf>
    <xf numFmtId="0" fontId="1" fillId="5" borderId="8" xfId="2" applyFill="1" applyBorder="1" applyAlignment="1">
      <alignment vertical="center" wrapText="1"/>
    </xf>
    <xf numFmtId="0" fontId="1" fillId="5" borderId="8" xfId="2" applyFont="1" applyFill="1" applyBorder="1" applyAlignment="1">
      <alignment vertical="center" wrapText="1"/>
    </xf>
    <xf numFmtId="0" fontId="1" fillId="5" borderId="11" xfId="2" applyFont="1" applyFill="1" applyBorder="1" applyAlignment="1">
      <alignment vertical="center" wrapText="1"/>
    </xf>
    <xf numFmtId="0" fontId="1" fillId="5" borderId="11" xfId="2" applyFill="1" applyBorder="1" applyAlignment="1">
      <alignment horizontal="center" vertical="center"/>
    </xf>
    <xf numFmtId="0" fontId="1" fillId="6" borderId="4" xfId="2" applyFill="1" applyBorder="1" applyAlignment="1">
      <alignment horizontal="center" vertical="center"/>
    </xf>
    <xf numFmtId="0" fontId="1" fillId="6" borderId="8" xfId="2" applyFill="1" applyBorder="1" applyAlignment="1">
      <alignment horizontal="center" vertical="center"/>
    </xf>
    <xf numFmtId="0" fontId="1" fillId="6" borderId="11" xfId="2" applyFill="1" applyBorder="1" applyAlignment="1">
      <alignment horizontal="center" vertical="center"/>
    </xf>
    <xf numFmtId="0" fontId="2" fillId="0" borderId="4" xfId="0" applyFont="1" applyBorder="1" applyAlignment="1" applyProtection="1">
      <alignment vertical="center"/>
    </xf>
    <xf numFmtId="165" fontId="5" fillId="4" borderId="14" xfId="3" applyNumberFormat="1" applyFont="1" applyFill="1" applyBorder="1" applyAlignment="1" applyProtection="1">
      <alignment horizontal="right" vertical="center"/>
      <protection locked="0"/>
    </xf>
    <xf numFmtId="0" fontId="2" fillId="0" borderId="8" xfId="0" applyFont="1" applyBorder="1" applyAlignment="1" applyProtection="1">
      <alignment vertical="center"/>
    </xf>
    <xf numFmtId="165" fontId="5" fillId="4" borderId="15" xfId="3" applyNumberFormat="1" applyFont="1" applyFill="1" applyBorder="1" applyAlignment="1" applyProtection="1">
      <alignment horizontal="right" vertical="center"/>
      <protection locked="0"/>
    </xf>
    <xf numFmtId="164" fontId="6" fillId="4" borderId="8" xfId="1" applyFont="1" applyFill="1" applyBorder="1" applyAlignment="1" applyProtection="1">
      <alignment horizontal="right" vertical="center" indent="2"/>
    </xf>
    <xf numFmtId="165" fontId="5" fillId="4" borderId="1" xfId="3" applyNumberFormat="1" applyFont="1" applyFill="1" applyBorder="1" applyAlignment="1" applyProtection="1">
      <alignment horizontal="right" vertical="center"/>
      <protection locked="0"/>
    </xf>
    <xf numFmtId="0" fontId="0" fillId="3" borderId="8" xfId="2" applyFont="1" applyFill="1" applyBorder="1" applyAlignment="1">
      <alignment horizontal="left" vertical="center"/>
    </xf>
    <xf numFmtId="0" fontId="1" fillId="3" borderId="8" xfId="2" applyFill="1" applyBorder="1" applyAlignment="1">
      <alignment horizontal="left" vertical="center"/>
    </xf>
    <xf numFmtId="0" fontId="0" fillId="0" borderId="14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</xf>
  </cellXfs>
  <cellStyles count="4">
    <cellStyle name="Millares" xfId="1" builtinId="3"/>
    <cellStyle name="Normal" xfId="0" builtinId="0"/>
    <cellStyle name="Normal 2 4" xfId="3" xr:uid="{00000000-0005-0000-0000-000002000000}"/>
    <cellStyle name="Normal 4" xfId="2" xr:uid="{00000000-0005-0000-0000-000003000000}"/>
  </cellStyles>
  <dxfs count="10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 xr3:uid="{AEA406A1-0E4B-5B11-9CD5-51D6E497D94C}">
      <selection activeCell="F6" sqref="F6"/>
    </sheetView>
  </sheetViews>
  <sheetFormatPr defaultColWidth="11.42578125" defaultRowHeight="15"/>
  <cols>
    <col min="2" max="2" width="65.85546875" customWidth="1"/>
    <col min="3" max="3" width="26.28515625" customWidth="1"/>
    <col min="5" max="5" width="17.7109375" customWidth="1"/>
    <col min="6" max="6" width="22.42578125" customWidth="1"/>
  </cols>
  <sheetData>
    <row r="1" spans="1:6" ht="16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>
      <c r="A2" s="2" t="s">
        <v>6</v>
      </c>
      <c r="B2" s="3" t="s">
        <v>7</v>
      </c>
      <c r="C2" s="17" t="s">
        <v>8</v>
      </c>
      <c r="D2" s="18">
        <v>2</v>
      </c>
      <c r="E2" s="25">
        <v>5</v>
      </c>
      <c r="F2" s="4">
        <f>D2*E2/100</f>
        <v>0.1</v>
      </c>
    </row>
    <row r="3" spans="1:6" ht="45">
      <c r="A3" s="5" t="s">
        <v>6</v>
      </c>
      <c r="B3" s="6" t="s">
        <v>9</v>
      </c>
      <c r="C3" s="19" t="s">
        <v>10</v>
      </c>
      <c r="D3" s="20">
        <v>2</v>
      </c>
      <c r="E3" s="26">
        <v>5</v>
      </c>
      <c r="F3" s="7">
        <f t="shared" ref="F3:F21" si="0">D3*E3/100</f>
        <v>0.1</v>
      </c>
    </row>
    <row r="4" spans="1:6" ht="30">
      <c r="A4" s="5" t="s">
        <v>6</v>
      </c>
      <c r="B4" s="6" t="s">
        <v>11</v>
      </c>
      <c r="C4" s="21" t="s">
        <v>8</v>
      </c>
      <c r="D4" s="20">
        <v>8</v>
      </c>
      <c r="E4" s="26">
        <v>1</v>
      </c>
      <c r="F4" s="7">
        <f t="shared" si="0"/>
        <v>0.08</v>
      </c>
    </row>
    <row r="5" spans="1:6" ht="30">
      <c r="A5" s="5" t="s">
        <v>6</v>
      </c>
      <c r="B5" s="6" t="s">
        <v>12</v>
      </c>
      <c r="C5" s="21" t="s">
        <v>13</v>
      </c>
      <c r="D5" s="20">
        <v>3</v>
      </c>
      <c r="E5" s="26">
        <v>5</v>
      </c>
      <c r="F5" s="7">
        <f t="shared" si="0"/>
        <v>0.15</v>
      </c>
    </row>
    <row r="6" spans="1:6" ht="30">
      <c r="A6" s="5" t="s">
        <v>6</v>
      </c>
      <c r="B6" s="6" t="s">
        <v>14</v>
      </c>
      <c r="C6" s="21" t="s">
        <v>8</v>
      </c>
      <c r="D6" s="20">
        <v>8</v>
      </c>
      <c r="E6" s="26">
        <v>5</v>
      </c>
      <c r="F6" s="7">
        <f t="shared" si="0"/>
        <v>0.4</v>
      </c>
    </row>
    <row r="7" spans="1:6" ht="30">
      <c r="A7" s="5" t="s">
        <v>6</v>
      </c>
      <c r="B7" s="6" t="s">
        <v>15</v>
      </c>
      <c r="C7" s="21" t="s">
        <v>8</v>
      </c>
      <c r="D7" s="20">
        <v>3</v>
      </c>
      <c r="E7" s="26">
        <v>1</v>
      </c>
      <c r="F7" s="7">
        <f t="shared" si="0"/>
        <v>0.03</v>
      </c>
    </row>
    <row r="8" spans="1:6" ht="60">
      <c r="A8" s="5" t="s">
        <v>6</v>
      </c>
      <c r="B8" s="6" t="s">
        <v>16</v>
      </c>
      <c r="C8" s="21" t="s">
        <v>17</v>
      </c>
      <c r="D8" s="20">
        <v>10</v>
      </c>
      <c r="E8" s="26">
        <v>3</v>
      </c>
      <c r="F8" s="7">
        <f t="shared" si="0"/>
        <v>0.3</v>
      </c>
    </row>
    <row r="9" spans="1:6" ht="30">
      <c r="A9" s="5" t="s">
        <v>6</v>
      </c>
      <c r="B9" s="6" t="s">
        <v>18</v>
      </c>
      <c r="C9" s="21" t="s">
        <v>8</v>
      </c>
      <c r="D9" s="20">
        <v>2</v>
      </c>
      <c r="E9" s="26">
        <v>1</v>
      </c>
      <c r="F9" s="7">
        <f t="shared" si="0"/>
        <v>0.02</v>
      </c>
    </row>
    <row r="10" spans="1:6" ht="60">
      <c r="A10" s="5" t="s">
        <v>6</v>
      </c>
      <c r="B10" s="6" t="s">
        <v>19</v>
      </c>
      <c r="C10" s="21" t="s">
        <v>17</v>
      </c>
      <c r="D10" s="20">
        <v>8</v>
      </c>
      <c r="E10" s="26">
        <v>3</v>
      </c>
      <c r="F10" s="7">
        <f t="shared" si="0"/>
        <v>0.24</v>
      </c>
    </row>
    <row r="11" spans="1:6" ht="30">
      <c r="A11" s="5" t="s">
        <v>6</v>
      </c>
      <c r="B11" s="6" t="s">
        <v>20</v>
      </c>
      <c r="C11" s="21" t="s">
        <v>21</v>
      </c>
      <c r="D11" s="20">
        <v>4</v>
      </c>
      <c r="E11" s="26">
        <v>1</v>
      </c>
      <c r="F11" s="7">
        <f t="shared" si="0"/>
        <v>0.04</v>
      </c>
    </row>
    <row r="12" spans="1:6" ht="30">
      <c r="A12" s="5" t="s">
        <v>6</v>
      </c>
      <c r="B12" s="6" t="s">
        <v>22</v>
      </c>
      <c r="C12" s="21" t="s">
        <v>21</v>
      </c>
      <c r="D12" s="20">
        <v>4</v>
      </c>
      <c r="E12" s="26">
        <v>1</v>
      </c>
      <c r="F12" s="7">
        <f t="shared" si="0"/>
        <v>0.04</v>
      </c>
    </row>
    <row r="13" spans="1:6" ht="30">
      <c r="A13" s="5" t="s">
        <v>6</v>
      </c>
      <c r="B13" s="6" t="s">
        <v>23</v>
      </c>
      <c r="C13" s="21" t="s">
        <v>21</v>
      </c>
      <c r="D13" s="20">
        <v>4</v>
      </c>
      <c r="E13" s="26">
        <v>5</v>
      </c>
      <c r="F13" s="7">
        <f t="shared" si="0"/>
        <v>0.2</v>
      </c>
    </row>
    <row r="14" spans="1:6" ht="30">
      <c r="A14" s="5" t="s">
        <v>6</v>
      </c>
      <c r="B14" s="6" t="s">
        <v>24</v>
      </c>
      <c r="C14" s="21" t="s">
        <v>21</v>
      </c>
      <c r="D14" s="20">
        <v>3</v>
      </c>
      <c r="E14" s="26">
        <v>1</v>
      </c>
      <c r="F14" s="7">
        <f t="shared" si="0"/>
        <v>0.03</v>
      </c>
    </row>
    <row r="15" spans="1:6" ht="30">
      <c r="A15" s="5" t="s">
        <v>6</v>
      </c>
      <c r="B15" s="6" t="s">
        <v>25</v>
      </c>
      <c r="C15" s="21" t="s">
        <v>21</v>
      </c>
      <c r="D15" s="20">
        <v>5</v>
      </c>
      <c r="E15" s="26">
        <v>1</v>
      </c>
      <c r="F15" s="7">
        <f t="shared" si="0"/>
        <v>0.05</v>
      </c>
    </row>
    <row r="16" spans="1:6" ht="75">
      <c r="A16" s="8" t="s">
        <v>26</v>
      </c>
      <c r="B16" s="6" t="s">
        <v>27</v>
      </c>
      <c r="C16" s="21" t="s">
        <v>28</v>
      </c>
      <c r="D16" s="20">
        <v>8</v>
      </c>
      <c r="E16" s="26">
        <v>2</v>
      </c>
      <c r="F16" s="7">
        <f t="shared" si="0"/>
        <v>0.16</v>
      </c>
    </row>
    <row r="17" spans="1:6" ht="60">
      <c r="A17" s="8" t="s">
        <v>26</v>
      </c>
      <c r="B17" s="6" t="s">
        <v>29</v>
      </c>
      <c r="C17" s="22" t="s">
        <v>30</v>
      </c>
      <c r="D17" s="20">
        <v>4</v>
      </c>
      <c r="E17" s="26">
        <v>2</v>
      </c>
      <c r="F17" s="7">
        <f t="shared" si="0"/>
        <v>0.08</v>
      </c>
    </row>
    <row r="18" spans="1:6" ht="30">
      <c r="A18" s="8" t="s">
        <v>26</v>
      </c>
      <c r="B18" s="6" t="s">
        <v>31</v>
      </c>
      <c r="C18" s="21" t="s">
        <v>8</v>
      </c>
      <c r="D18" s="20">
        <v>10</v>
      </c>
      <c r="E18" s="26">
        <v>1</v>
      </c>
      <c r="F18" s="7">
        <f t="shared" si="0"/>
        <v>0.1</v>
      </c>
    </row>
    <row r="19" spans="1:6" ht="75">
      <c r="A19" s="8" t="s">
        <v>26</v>
      </c>
      <c r="B19" s="6" t="s">
        <v>32</v>
      </c>
      <c r="C19" s="21" t="s">
        <v>33</v>
      </c>
      <c r="D19" s="20">
        <v>5</v>
      </c>
      <c r="E19" s="26">
        <v>2</v>
      </c>
      <c r="F19" s="7">
        <f t="shared" si="0"/>
        <v>0.1</v>
      </c>
    </row>
    <row r="20" spans="1:6" ht="30">
      <c r="A20" s="8" t="s">
        <v>26</v>
      </c>
      <c r="B20" s="6" t="s">
        <v>34</v>
      </c>
      <c r="C20" s="21" t="s">
        <v>35</v>
      </c>
      <c r="D20" s="20">
        <v>2</v>
      </c>
      <c r="E20" s="26">
        <v>5</v>
      </c>
      <c r="F20" s="7">
        <f t="shared" si="0"/>
        <v>0.1</v>
      </c>
    </row>
    <row r="21" spans="1:6" ht="30.75" thickBot="1">
      <c r="A21" s="8" t="s">
        <v>26</v>
      </c>
      <c r="B21" s="9" t="s">
        <v>36</v>
      </c>
      <c r="C21" s="23" t="s">
        <v>37</v>
      </c>
      <c r="D21" s="24">
        <v>5</v>
      </c>
      <c r="E21" s="27">
        <v>1</v>
      </c>
      <c r="F21" s="10">
        <f t="shared" si="0"/>
        <v>0.05</v>
      </c>
    </row>
    <row r="22" spans="1:6" ht="15.75" thickBot="1">
      <c r="A22" s="11"/>
      <c r="B22" s="11"/>
      <c r="C22" s="11"/>
      <c r="D22" s="12" t="s">
        <v>38</v>
      </c>
      <c r="E22" s="13"/>
      <c r="F22" s="14">
        <f>SUM(F2:F21)</f>
        <v>2.37</v>
      </c>
    </row>
    <row r="23" spans="1:6">
      <c r="A23" s="11"/>
      <c r="B23" s="11"/>
      <c r="C23" s="11"/>
      <c r="D23" s="15"/>
      <c r="E23" s="12"/>
      <c r="F23" s="16"/>
    </row>
    <row r="24" spans="1:6">
      <c r="A24" s="34" t="s">
        <v>39</v>
      </c>
      <c r="B24" s="35"/>
      <c r="C24" s="35"/>
      <c r="D24" s="35"/>
      <c r="E24" s="35"/>
      <c r="F24" s="35"/>
    </row>
  </sheetData>
  <mergeCells count="1">
    <mergeCell ref="A24:F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workbookViewId="0" xr3:uid="{958C4451-9541-5A59-BF78-D2F731DF1C81}">
      <selection activeCell="E29" sqref="E29"/>
    </sheetView>
  </sheetViews>
  <sheetFormatPr defaultColWidth="11.42578125" defaultRowHeight="15"/>
  <cols>
    <col min="1" max="1" width="24.140625" bestFit="1" customWidth="1"/>
    <col min="2" max="2" width="29.140625" bestFit="1" customWidth="1"/>
    <col min="3" max="3" width="12" bestFit="1" customWidth="1"/>
  </cols>
  <sheetData>
    <row r="1" spans="1:3" ht="15.75" thickBot="1">
      <c r="A1" t="s">
        <v>40</v>
      </c>
      <c r="B1" t="s">
        <v>41</v>
      </c>
      <c r="C1" t="s">
        <v>42</v>
      </c>
    </row>
    <row r="2" spans="1:3">
      <c r="A2" s="36" t="s">
        <v>43</v>
      </c>
      <c r="B2" s="28" t="s">
        <v>44</v>
      </c>
      <c r="C2" s="29">
        <v>0.5</v>
      </c>
    </row>
    <row r="3" spans="1:3">
      <c r="A3" s="37"/>
      <c r="B3" s="30" t="s">
        <v>45</v>
      </c>
      <c r="C3" s="31">
        <v>1.5</v>
      </c>
    </row>
    <row r="4" spans="1:3">
      <c r="A4" s="37"/>
      <c r="B4" s="30" t="s">
        <v>46</v>
      </c>
      <c r="C4" s="31">
        <v>0</v>
      </c>
    </row>
    <row r="5" spans="1:3">
      <c r="A5" s="37"/>
      <c r="B5" s="30" t="s">
        <v>47</v>
      </c>
      <c r="C5" s="31">
        <v>7.5</v>
      </c>
    </row>
    <row r="6" spans="1:3">
      <c r="A6" s="37"/>
      <c r="B6" s="30" t="s">
        <v>48</v>
      </c>
      <c r="C6" s="31">
        <v>15</v>
      </c>
    </row>
    <row r="7" spans="1:3">
      <c r="A7" s="37"/>
      <c r="B7" s="30" t="s">
        <v>49</v>
      </c>
      <c r="C7" s="31">
        <v>0</v>
      </c>
    </row>
    <row r="8" spans="1:3">
      <c r="A8" s="38"/>
      <c r="B8" s="30" t="s">
        <v>50</v>
      </c>
      <c r="C8" s="32">
        <f>SUBTOTAL(9,C2:C7)</f>
        <v>24.5</v>
      </c>
    </row>
    <row r="9" spans="1:3">
      <c r="A9" s="39" t="s">
        <v>51</v>
      </c>
      <c r="B9" s="30" t="s">
        <v>44</v>
      </c>
      <c r="C9" s="33">
        <v>0.5</v>
      </c>
    </row>
    <row r="10" spans="1:3">
      <c r="A10" s="40"/>
      <c r="B10" s="30" t="s">
        <v>45</v>
      </c>
      <c r="C10" s="33">
        <v>2.5</v>
      </c>
    </row>
    <row r="11" spans="1:3">
      <c r="A11" s="40"/>
      <c r="B11" s="30" t="s">
        <v>46</v>
      </c>
      <c r="C11" s="33">
        <v>0</v>
      </c>
    </row>
    <row r="12" spans="1:3">
      <c r="A12" s="40"/>
      <c r="B12" s="30" t="s">
        <v>47</v>
      </c>
      <c r="C12" s="33">
        <v>12.5</v>
      </c>
    </row>
    <row r="13" spans="1:3">
      <c r="A13" s="40"/>
      <c r="B13" s="30" t="s">
        <v>48</v>
      </c>
      <c r="C13" s="33">
        <v>25</v>
      </c>
    </row>
    <row r="14" spans="1:3">
      <c r="A14" s="40"/>
      <c r="B14" s="30" t="s">
        <v>49</v>
      </c>
      <c r="C14" s="33">
        <v>0</v>
      </c>
    </row>
    <row r="15" spans="1:3">
      <c r="A15" s="41"/>
      <c r="B15" s="30" t="s">
        <v>52</v>
      </c>
      <c r="C15" s="32">
        <f>SUBTOTAL(9,C9:C14)</f>
        <v>40.5</v>
      </c>
    </row>
    <row r="16" spans="1:3">
      <c r="A16" s="39" t="s">
        <v>53</v>
      </c>
      <c r="B16" s="30" t="s">
        <v>44</v>
      </c>
      <c r="C16" s="33">
        <v>1</v>
      </c>
    </row>
    <row r="17" spans="1:3">
      <c r="A17" s="40"/>
      <c r="B17" s="30" t="s">
        <v>45</v>
      </c>
      <c r="C17" s="31">
        <v>5.5</v>
      </c>
    </row>
    <row r="18" spans="1:3">
      <c r="A18" s="40"/>
      <c r="B18" s="30" t="s">
        <v>46</v>
      </c>
      <c r="C18" s="31">
        <v>0</v>
      </c>
    </row>
    <row r="19" spans="1:3">
      <c r="A19" s="40"/>
      <c r="B19" s="30" t="s">
        <v>47</v>
      </c>
      <c r="C19" s="31">
        <v>21</v>
      </c>
    </row>
    <row r="20" spans="1:3">
      <c r="A20" s="40"/>
      <c r="B20" s="30" t="s">
        <v>48</v>
      </c>
      <c r="C20" s="31">
        <v>15</v>
      </c>
    </row>
    <row r="21" spans="1:3">
      <c r="A21" s="40"/>
      <c r="B21" s="30" t="s">
        <v>49</v>
      </c>
      <c r="C21" s="31">
        <v>15</v>
      </c>
    </row>
    <row r="22" spans="1:3">
      <c r="A22" s="41"/>
      <c r="B22" s="30" t="s">
        <v>54</v>
      </c>
      <c r="C22" s="32">
        <f>SUBTOTAL(9,C16:C21)</f>
        <v>57.5</v>
      </c>
    </row>
    <row r="23" spans="1:3">
      <c r="A23" s="39" t="s">
        <v>55</v>
      </c>
      <c r="B23" s="30" t="s">
        <v>44</v>
      </c>
      <c r="C23" s="33">
        <v>1.5</v>
      </c>
    </row>
    <row r="24" spans="1:3">
      <c r="A24" s="40"/>
      <c r="B24" s="30" t="s">
        <v>45</v>
      </c>
      <c r="C24" s="31">
        <v>7</v>
      </c>
    </row>
    <row r="25" spans="1:3">
      <c r="A25" s="40"/>
      <c r="B25" s="30" t="s">
        <v>46</v>
      </c>
      <c r="C25" s="31">
        <v>4.5</v>
      </c>
    </row>
    <row r="26" spans="1:3">
      <c r="A26" s="40"/>
      <c r="B26" s="30" t="s">
        <v>47</v>
      </c>
      <c r="C26" s="31">
        <v>26</v>
      </c>
    </row>
    <row r="27" spans="1:3">
      <c r="A27" s="40"/>
      <c r="B27" s="30" t="s">
        <v>48</v>
      </c>
      <c r="C27" s="31">
        <v>25</v>
      </c>
    </row>
    <row r="28" spans="1:3">
      <c r="A28" s="40"/>
      <c r="B28" s="30" t="s">
        <v>49</v>
      </c>
      <c r="C28" s="31">
        <v>15</v>
      </c>
    </row>
    <row r="29" spans="1:3">
      <c r="A29" s="41"/>
      <c r="B29" s="30" t="s">
        <v>56</v>
      </c>
      <c r="C29" s="32">
        <f>SUBTOTAL(9,C23:C28)</f>
        <v>79</v>
      </c>
    </row>
    <row r="30" spans="1:3">
      <c r="A30" s="39" t="s">
        <v>57</v>
      </c>
      <c r="B30" s="30" t="s">
        <v>44</v>
      </c>
      <c r="C30" s="33">
        <v>3</v>
      </c>
    </row>
    <row r="31" spans="1:3">
      <c r="A31" s="40"/>
      <c r="B31" s="30" t="s">
        <v>45</v>
      </c>
      <c r="C31" s="31">
        <v>8.5</v>
      </c>
    </row>
    <row r="32" spans="1:3">
      <c r="A32" s="40"/>
      <c r="B32" s="30" t="s">
        <v>46</v>
      </c>
      <c r="C32" s="31">
        <v>7</v>
      </c>
    </row>
    <row r="33" spans="1:3">
      <c r="A33" s="40"/>
      <c r="B33" s="30" t="s">
        <v>47</v>
      </c>
      <c r="C33" s="31">
        <v>31</v>
      </c>
    </row>
    <row r="34" spans="1:3">
      <c r="A34" s="40"/>
      <c r="B34" s="30" t="s">
        <v>48</v>
      </c>
      <c r="C34" s="31">
        <v>35</v>
      </c>
    </row>
    <row r="35" spans="1:3">
      <c r="A35" s="40"/>
      <c r="B35" s="30" t="s">
        <v>49</v>
      </c>
      <c r="C35" s="31">
        <v>15</v>
      </c>
    </row>
    <row r="36" spans="1:3">
      <c r="A36" s="41"/>
      <c r="B36" s="30" t="s">
        <v>58</v>
      </c>
      <c r="C36" s="32">
        <f>SUBTOTAL(9,C30:C35)</f>
        <v>99.5</v>
      </c>
    </row>
  </sheetData>
  <mergeCells count="5">
    <mergeCell ref="A2:A8"/>
    <mergeCell ref="A9:A15"/>
    <mergeCell ref="A16:A22"/>
    <mergeCell ref="A23:A29"/>
    <mergeCell ref="A30:A36"/>
  </mergeCells>
  <conditionalFormatting sqref="C8">
    <cfRule type="cellIs" dxfId="9" priority="21" operator="equal">
      <formula>""</formula>
    </cfRule>
  </conditionalFormatting>
  <conditionalFormatting sqref="C15">
    <cfRule type="cellIs" dxfId="8" priority="5" operator="equal">
      <formula>""</formula>
    </cfRule>
  </conditionalFormatting>
  <conditionalFormatting sqref="C22">
    <cfRule type="cellIs" dxfId="7" priority="4" operator="equal">
      <formula>""</formula>
    </cfRule>
  </conditionalFormatting>
  <conditionalFormatting sqref="C29">
    <cfRule type="cellIs" dxfId="6" priority="3" operator="equal">
      <formula>""</formula>
    </cfRule>
  </conditionalFormatting>
  <conditionalFormatting sqref="C30:C35">
    <cfRule type="cellIs" dxfId="5" priority="6" operator="equal">
      <formula>""</formula>
    </cfRule>
  </conditionalFormatting>
  <conditionalFormatting sqref="C2:C7">
    <cfRule type="cellIs" dxfId="4" priority="18" operator="equal">
      <formula>""</formula>
    </cfRule>
  </conditionalFormatting>
  <conditionalFormatting sqref="C9:C14">
    <cfRule type="cellIs" dxfId="3" priority="15" operator="equal">
      <formula>""</formula>
    </cfRule>
  </conditionalFormatting>
  <conditionalFormatting sqref="C16:C21">
    <cfRule type="cellIs" dxfId="2" priority="12" operator="equal">
      <formula>""</formula>
    </cfRule>
  </conditionalFormatting>
  <conditionalFormatting sqref="C23:C28">
    <cfRule type="cellIs" dxfId="1" priority="9" operator="equal">
      <formula>""</formula>
    </cfRule>
  </conditionalFormatting>
  <conditionalFormatting sqref="C36">
    <cfRule type="cellIs" dxfId="0" priority="2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97F49436FEC3445AD457F10DEC1D041" ma:contentTypeVersion="12" ma:contentTypeDescription="Crear nuevo documento." ma:contentTypeScope="" ma:versionID="c9518cc710949d6d79e3b551bc879c4c">
  <xsd:schema xmlns:xsd="http://www.w3.org/2001/XMLSchema" xmlns:xs="http://www.w3.org/2001/XMLSchema" xmlns:p="http://schemas.microsoft.com/office/2006/metadata/properties" xmlns:ns2="533814fb-2003-445c-9ecd-4b25f16151ab" xmlns:ns3="2239a970-0bcc-421d-82dd-88cba8752f77" targetNamespace="http://schemas.microsoft.com/office/2006/metadata/properties" ma:root="true" ma:fieldsID="593f39babd016a5a98bda9e1ea5532dc" ns2:_="" ns3:_="">
    <xsd:import namespace="533814fb-2003-445c-9ecd-4b25f16151ab"/>
    <xsd:import namespace="2239a970-0bcc-421d-82dd-88cba8752f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3814fb-2003-445c-9ecd-4b25f1615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3" nillable="true" ma:displayName="Estado de aprobación" ma:internalName="Estado_x0020_de_x0020_aprobaci_x00f3_n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9a970-0bcc-421d-82dd-88cba8752f7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533814fb-2003-445c-9ecd-4b25f16151ab" xsi:nil="true"/>
  </documentManagement>
</p:properties>
</file>

<file path=customXml/itemProps1.xml><?xml version="1.0" encoding="utf-8"?>
<ds:datastoreItem xmlns:ds="http://schemas.openxmlformats.org/officeDocument/2006/customXml" ds:itemID="{900A9997-99A4-45C9-8480-61689206B2B3}"/>
</file>

<file path=customXml/itemProps2.xml><?xml version="1.0" encoding="utf-8"?>
<ds:datastoreItem xmlns:ds="http://schemas.openxmlformats.org/officeDocument/2006/customXml" ds:itemID="{933D1F9B-56E1-4D56-B841-1AA77A34613A}"/>
</file>

<file path=customXml/itemProps3.xml><?xml version="1.0" encoding="utf-8"?>
<ds:datastoreItem xmlns:ds="http://schemas.openxmlformats.org/officeDocument/2006/customXml" ds:itemID="{773D3BEA-6CCE-4AC5-94FE-E15D1A0F61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Everis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Vicente Peirotén Alvarez</dc:creator>
  <cp:keywords/>
  <dc:description/>
  <cp:lastModifiedBy>Liliana Ceferina Niz</cp:lastModifiedBy>
  <cp:revision/>
  <dcterms:created xsi:type="dcterms:W3CDTF">2018-11-07T14:15:31Z</dcterms:created>
  <dcterms:modified xsi:type="dcterms:W3CDTF">2019-01-10T17:34:44Z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0x010100D97F49436FEC3445AD457F10DEC1D041</vt:lpwstr>
  </property>
</Properties>
</file>