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Atuais" sheetId="1" r:id="rId1"/>
    <sheet name="Comparativo" sheetId="2" r:id="rId2"/>
    <sheet name="Resultados" sheetId="3" r:id="rId3"/>
  </sheets>
  <calcPr calcId="124519" fullCalcOnLoad="1"/>
</workbook>
</file>

<file path=xl/sharedStrings.xml><?xml version="1.0" encoding="utf-8"?>
<sst xmlns="http://schemas.openxmlformats.org/spreadsheetml/2006/main" count="134" uniqueCount="57">
  <si>
    <t>Demanda</t>
  </si>
  <si>
    <t>Demanda Não Utilizada</t>
  </si>
  <si>
    <t>Ultrapassagem</t>
  </si>
  <si>
    <t>Consumo</t>
  </si>
  <si>
    <t>Reativos</t>
  </si>
  <si>
    <t>Mês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</si>
  <si>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</si>
  <si>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</si>
  <si>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</si>
  <si>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</si>
  <si>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</si>
  <si>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</si>
  <si>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</si>
  <si>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</si>
  <si>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</si>
  <si>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</si>
  <si>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</si>
  <si>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</si>
  <si>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Total</t>
  </si>
  <si>
    <t>Demanda Registrada na Ponta</t>
  </si>
  <si>
    <t>-</t>
  </si>
  <si>
    <t>Demanda Registrada Fora Ponta</t>
  </si>
  <si>
    <t>Custo da Demanda</t>
  </si>
  <si>
    <t>Custo com Demanda Não Utilizada</t>
  </si>
  <si>
    <t>Ultrapassagem Registrada</t>
  </si>
  <si>
    <t>Custo da Ultrapassagem</t>
  </si>
  <si>
    <t>Consumo na Ponta</t>
  </si>
  <si>
    <t>Custo do Consumo na Ponta</t>
  </si>
  <si>
    <t>Consumo Fora Ponta</t>
  </si>
  <si>
    <t>Custo do Consumo Fora Ponta</t>
  </si>
  <si>
    <t>UFER</t>
  </si>
  <si>
    <t>Custo da UFER</t>
  </si>
  <si>
    <t>DMCR</t>
  </si>
  <si>
    <t>Custo da DMCR</t>
  </si>
  <si>
    <t>MÊS/ANO</t>
  </si>
  <si>
    <t>DEMANDA</t>
  </si>
  <si>
    <t>kW</t>
  </si>
  <si>
    <t>R$</t>
  </si>
  <si>
    <t>ULTRAPASSAGEM</t>
  </si>
  <si>
    <t>CONSUMO</t>
  </si>
  <si>
    <t>PONTA</t>
  </si>
  <si>
    <t>kWh</t>
  </si>
  <si>
    <t>FORA PONTA</t>
  </si>
  <si>
    <t>TOTAL</t>
  </si>
  <si>
    <t>Demanda Contratada Atual</t>
  </si>
  <si>
    <t>Demanda Contratada Recomendada</t>
  </si>
  <si>
    <t>Custo Anual</t>
  </si>
  <si>
    <t>Verde</t>
  </si>
  <si>
    <t>Azul</t>
  </si>
  <si>
    <t>Utilizada</t>
  </si>
  <si>
    <t>Contratada - 400 kW</t>
  </si>
  <si>
    <t>Proposta - 465 kW</t>
  </si>
  <si>
    <t>Proposta + Tolerância de 5%</t>
  </si>
  <si>
    <t>Custo</t>
  </si>
  <si>
    <t>Demandas Contratadas</t>
  </si>
  <si>
    <t>Custos Anuais</t>
  </si>
  <si>
    <t>Economia Estimada</t>
  </si>
</sst>
</file>

<file path=xl/styles.xml><?xml version="1.0" encoding="utf-8"?>
<styleSheet xmlns="http://schemas.openxmlformats.org/spreadsheetml/2006/main">
  <numFmts count="4">
    <numFmt numFmtId="164" formatCode="#,##0.00 &quot;kW&quot;"/>
    <numFmt numFmtId="165" formatCode="R$ #,##0.00"/>
    <numFmt numFmtId="166" formatCode="#,##0.00 &quot;kWh&quot;"/>
    <numFmt numFmtId="167" formatCode="#,##0.00 &quot;kVarh&quot;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166" fontId="2" fillId="4" borderId="1" xfId="0" applyNumberFormat="1" applyFont="1" applyFill="1" applyBorder="1" applyAlignment="1">
      <alignment horizontal="right" vertical="center"/>
    </xf>
    <xf numFmtId="167" fontId="2" fillId="4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165" fontId="2" fillId="5" borderId="1" xfId="0" applyNumberFormat="1" applyFont="1" applyFill="1" applyBorder="1" applyAlignment="1">
      <alignment horizontal="right" vertical="center"/>
    </xf>
    <xf numFmtId="166" fontId="2" fillId="5" borderId="1" xfId="0" applyNumberFormat="1" applyFont="1" applyFill="1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Custos com Reativos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UFER</c:v>
          </c:tx>
          <c:spPr>
            <a:solidFill>
              <a:srgbClr val="31859C"/>
            </a:solidFill>
          </c:spPr>
          <c:cat>
            <c:strRef>
              <c:f>Dados_Atuais!$A$2:$A$13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Dados_Atuais!$N$2:$N$13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DMCR</c:v>
          </c:tx>
          <c:spPr>
            <a:solidFill>
              <a:srgbClr val="E46C0A"/>
            </a:solidFill>
          </c:spPr>
          <c:val>
            <c:numRef>
              <c:f>Dados_Atuais!$P$2:$P$13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overlap val="-2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R$ #,##0.00" sourceLinked="0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Custos com Consumo de Energia Ativa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</c:v>
          </c:tx>
          <c:spPr>
            <a:solidFill>
              <a:srgbClr val="C0504D"/>
            </a:solidFill>
          </c:spPr>
          <c:cat>
            <c:strRef>
              <c:f>Dados_Atuais!$A$2:$A$13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Dados_Atuais!$J$2:$J$13</c:f>
              <c:numCache>
                <c:formatCode>General</c:formatCode>
                <c:ptCount val="12"/>
                <c:pt idx="0">
                  <c:v>53675.798952</c:v>
                </c:pt>
                <c:pt idx="1">
                  <c:v>39005.327795</c:v>
                </c:pt>
                <c:pt idx="2">
                  <c:v>50738.658421</c:v>
                </c:pt>
                <c:pt idx="3">
                  <c:v>42775.12355</c:v>
                </c:pt>
                <c:pt idx="4">
                  <c:v>31927.758391</c:v>
                </c:pt>
                <c:pt idx="5">
                  <c:v>24842.573238</c:v>
                </c:pt>
                <c:pt idx="6">
                  <c:v>28746.913892</c:v>
                </c:pt>
                <c:pt idx="7">
                  <c:v>33410.290863</c:v>
                </c:pt>
                <c:pt idx="8">
                  <c:v>29929.89357</c:v>
                </c:pt>
                <c:pt idx="9">
                  <c:v>32816.262441</c:v>
                </c:pt>
                <c:pt idx="10">
                  <c:v>32118.152116</c:v>
                </c:pt>
                <c:pt idx="11">
                  <c:v>29848.658914</c:v>
                </c:pt>
              </c:numCache>
            </c:numRef>
          </c:val>
        </c:ser>
        <c:ser>
          <c:idx val="1"/>
          <c:order val="1"/>
          <c:tx>
            <c:v>FP</c:v>
          </c:tx>
          <c:spPr>
            <a:solidFill>
              <a:srgbClr val="4F81BD"/>
            </a:solidFill>
          </c:spPr>
          <c:val>
            <c:numRef>
              <c:f>Dados_Atuais!$L$2:$L$13</c:f>
              <c:numCache>
                <c:formatCode>General</c:formatCode>
                <c:ptCount val="12"/>
                <c:pt idx="0">
                  <c:v>90154.62497</c:v>
                </c:pt>
                <c:pt idx="1">
                  <c:v>70265.914573</c:v>
                </c:pt>
                <c:pt idx="2">
                  <c:v>90793.95328</c:v>
                </c:pt>
                <c:pt idx="3">
                  <c:v>77337.25901199999</c:v>
                </c:pt>
                <c:pt idx="4">
                  <c:v>60430.991848</c:v>
                </c:pt>
                <c:pt idx="5">
                  <c:v>55884.294239</c:v>
                </c:pt>
                <c:pt idx="6">
                  <c:v>50555.936105</c:v>
                </c:pt>
                <c:pt idx="7">
                  <c:v>55446.564345</c:v>
                </c:pt>
                <c:pt idx="8">
                  <c:v>54197.774157</c:v>
                </c:pt>
                <c:pt idx="9">
                  <c:v>58224.142521</c:v>
                </c:pt>
                <c:pt idx="10">
                  <c:v>54803.502731</c:v>
                </c:pt>
                <c:pt idx="11">
                  <c:v>54918.301829</c:v>
                </c:pt>
              </c:numCache>
            </c:numRef>
          </c:val>
        </c:ser>
        <c:overlap val="-2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R$ #,##0.00" sourceLinked="0"/>
        <c:tickLblPos val="nextTo"/>
        <c:crossAx val="5002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Multas por Ultrapassagem de Demanda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Ultrapassagem</c:v>
          </c:tx>
          <c:spPr>
            <a:solidFill>
              <a:srgbClr val="8064A2"/>
            </a:solidFill>
          </c:spPr>
          <c:cat>
            <c:strRef>
              <c:f>Dados_Atuais!$A$2:$A$13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Dados_Atuais!$H$2:$H$13</c:f>
              <c:numCache>
                <c:formatCode>General</c:formatCode>
                <c:ptCount val="12"/>
                <c:pt idx="0">
                  <c:v>7607.798630399998</c:v>
                </c:pt>
                <c:pt idx="1">
                  <c:v>5609.4663888</c:v>
                </c:pt>
                <c:pt idx="2">
                  <c:v>7237.689507839998</c:v>
                </c:pt>
                <c:pt idx="3">
                  <c:v>5387.143895039998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1982.268477600001</c:v>
                </c:pt>
              </c:numCache>
            </c:numRef>
          </c:val>
        </c:ser>
        <c:overlap val="-2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R$ #,##0.00" sourceLinked="0"/>
        <c:tickLblPos val="nextTo"/>
        <c:crossAx val="5003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Composição Anual de Custos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Custos</c:v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E46C0A"/>
              </a:solidFill>
            </c:spPr>
          </c:dPt>
          <c:dPt>
            <c:idx val="2"/>
            <c:spPr>
              <a:solidFill>
                <a:srgbClr val="C0504D "/>
              </a:solidFill>
            </c:spPr>
          </c:dPt>
          <c:dPt>
            <c:idx val="3"/>
            <c:spPr>
              <a:solidFill>
                <a:srgbClr val="9BBB59"/>
              </a:solidFill>
            </c:spPr>
          </c:dPt>
          <c:dPt>
            <c:idx val="4"/>
            <c:spPr>
              <a:solidFill>
                <a:srgbClr val="FFCC00 "/>
              </a:solidFill>
            </c:spPr>
          </c:dPt>
          <c:dLbls>
            <c:showPercent val="1"/>
          </c:dLbls>
          <c:cat>
            <c:strRef>
              <c:f>Dados_Atuais!$R$3:$R$7</c:f>
              <c:strCache>
                <c:ptCount val="5"/>
                <c:pt idx="0">
                  <c:v>Demanda</c:v>
                </c:pt>
                <c:pt idx="1">
                  <c:v>Demanda Não Utilizada</c:v>
                </c:pt>
                <c:pt idx="2">
                  <c:v>Ultrapassagem</c:v>
                </c:pt>
                <c:pt idx="3">
                  <c:v>Consumo</c:v>
                </c:pt>
                <c:pt idx="4">
                  <c:v>Reativos</c:v>
                </c:pt>
              </c:strCache>
            </c:strRef>
          </c:cat>
          <c:val>
            <c:numRef>
              <c:f>Dados_Atuais!$S$3:$S$7</c:f>
              <c:numCache>
                <c:formatCode>General</c:formatCode>
                <c:ptCount val="5"/>
                <c:pt idx="0">
                  <c:v>147747.75449112</c:v>
                </c:pt>
                <c:pt idx="1">
                  <c:v>20376.56335872</c:v>
                </c:pt>
                <c:pt idx="2">
                  <c:v>27824.36689968</c:v>
                </c:pt>
                <c:pt idx="3">
                  <c:v>1202848.671753</c:v>
                </c:pt>
                <c:pt idx="4">
                  <c:v>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Verde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'Comparativo'!$A$4:$A$15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'Comparativo'!$J$4:$J$15</c:f>
              <c:numCache>
                <c:formatCode>General</c:formatCode>
                <c:ptCount val="12"/>
                <c:pt idx="0">
                  <c:v>163916.5544276</c:v>
                </c:pt>
                <c:pt idx="1">
                  <c:v>124926.9867624</c:v>
                </c:pt>
                <c:pt idx="2">
                  <c:v>161063.57852276</c:v>
                </c:pt>
                <c:pt idx="3">
                  <c:v>135656.96570952</c:v>
                </c:pt>
                <c:pt idx="4">
                  <c:v>107298.050759</c:v>
                </c:pt>
                <c:pt idx="5">
                  <c:v>95666.16799700001</c:v>
                </c:pt>
                <c:pt idx="6">
                  <c:v>94242.150517</c:v>
                </c:pt>
                <c:pt idx="7">
                  <c:v>103796.155728</c:v>
                </c:pt>
                <c:pt idx="8">
                  <c:v>99066.968247</c:v>
                </c:pt>
                <c:pt idx="9">
                  <c:v>105979.705482</c:v>
                </c:pt>
                <c:pt idx="10">
                  <c:v>101860.955367</c:v>
                </c:pt>
                <c:pt idx="11">
                  <c:v>99706.26126299999</c:v>
                </c:pt>
              </c:numCache>
            </c:numRef>
          </c:val>
          <c:smooth val="1"/>
        </c:ser>
        <c:ser>
          <c:idx val="1"/>
          <c:order val="1"/>
          <c:tx>
            <c:v>Azul</c:v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'Comparativo'!$Y$4:$Y$15</c:f>
              <c:numCache>
                <c:formatCode>General</c:formatCode>
                <c:ptCount val="12"/>
                <c:pt idx="0">
                  <c:v>169965.10580058</c:v>
                </c:pt>
                <c:pt idx="1">
                  <c:v>125457.08547901</c:v>
                </c:pt>
                <c:pt idx="2">
                  <c:v>161784.81600099</c:v>
                </c:pt>
                <c:pt idx="3">
                  <c:v>139052.08785586</c:v>
                </c:pt>
                <c:pt idx="4">
                  <c:v>111976.898247</c:v>
                </c:pt>
                <c:pt idx="5">
                  <c:v>105585.399876</c:v>
                </c:pt>
                <c:pt idx="6">
                  <c:v>101273.632058</c:v>
                </c:pt>
                <c:pt idx="7">
                  <c:v>107378.484232</c:v>
                </c:pt>
                <c:pt idx="8">
                  <c:v>105223.487722</c:v>
                </c:pt>
                <c:pt idx="9">
                  <c:v>110001.39262</c:v>
                </c:pt>
                <c:pt idx="10">
                  <c:v>106398.98278</c:v>
                </c:pt>
                <c:pt idx="11">
                  <c:v>105922.86397</c:v>
                </c:pt>
              </c:numCache>
            </c:numRef>
          </c:val>
          <c:smooth val="1"/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majorGridlines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Custo Mensal Estimado (R$)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Perfil de Demanda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'Resultados'!$B$1</c:f>
              <c:strCache>
                <c:ptCount val="1"/>
                <c:pt idx="0">
                  <c:v>Utilizada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'Resultados'!$A$2:$A$13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'Resultados'!$B$2:$B$13</c:f>
              <c:numCache>
                <c:formatCode>General</c:formatCode>
                <c:ptCount val="12"/>
                <c:pt idx="0">
                  <c:v>518.4</c:v>
                </c:pt>
                <c:pt idx="1">
                  <c:v>487.3</c:v>
                </c:pt>
                <c:pt idx="2">
                  <c:v>512.64</c:v>
                </c:pt>
                <c:pt idx="3">
                  <c:v>483.84</c:v>
                </c:pt>
                <c:pt idx="4">
                  <c:v>373.25</c:v>
                </c:pt>
                <c:pt idx="5">
                  <c:v>334.08</c:v>
                </c:pt>
                <c:pt idx="6">
                  <c:v>278.78</c:v>
                </c:pt>
                <c:pt idx="7">
                  <c:v>298.37</c:v>
                </c:pt>
                <c:pt idx="8">
                  <c:v>288</c:v>
                </c:pt>
                <c:pt idx="9">
                  <c:v>305.28</c:v>
                </c:pt>
                <c:pt idx="10">
                  <c:v>288</c:v>
                </c:pt>
                <c:pt idx="11">
                  <c:v>430.85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'Resultados'!$C$1</c:f>
              <c:strCache>
                <c:ptCount val="1"/>
                <c:pt idx="0">
                  <c:v>Contratada - 400 kW</c:v>
                </c:pt>
              </c:strCache>
            </c:strRef>
          </c:tx>
          <c:spPr>
            <a:ln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'Resultados'!$C$2:$C$13</c:f>
              <c:numCache>
                <c:formatCode>General</c:formatCode>
                <c:ptCount val="1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</c:numCache>
            </c:numRef>
          </c:val>
        </c:ser>
        <c:ser>
          <c:idx val="2"/>
          <c:order val="2"/>
          <c:tx>
            <c:strRef>
              <c:f>'Resultados'!$D$1</c:f>
              <c:strCache>
                <c:ptCount val="1"/>
                <c:pt idx="0">
                  <c:v>Proposta - 465 kW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'Resultados'!$D$2:$D$13</c:f>
              <c:numCache>
                <c:formatCode>General</c:formatCode>
                <c:ptCount val="12"/>
                <c:pt idx="0">
                  <c:v>465</c:v>
                </c:pt>
                <c:pt idx="1">
                  <c:v>465</c:v>
                </c:pt>
                <c:pt idx="2">
                  <c:v>465</c:v>
                </c:pt>
                <c:pt idx="3">
                  <c:v>465</c:v>
                </c:pt>
                <c:pt idx="4">
                  <c:v>465</c:v>
                </c:pt>
                <c:pt idx="5">
                  <c:v>465</c:v>
                </c:pt>
                <c:pt idx="6">
                  <c:v>465</c:v>
                </c:pt>
                <c:pt idx="7">
                  <c:v>465</c:v>
                </c:pt>
                <c:pt idx="8">
                  <c:v>465</c:v>
                </c:pt>
                <c:pt idx="9">
                  <c:v>465</c:v>
                </c:pt>
                <c:pt idx="10">
                  <c:v>465</c:v>
                </c:pt>
                <c:pt idx="11">
                  <c:v>465</c:v>
                </c:pt>
              </c:numCache>
            </c:numRef>
          </c:val>
        </c:ser>
        <c:ser>
          <c:idx val="3"/>
          <c:order val="3"/>
          <c:tx>
            <c:strRef>
              <c:f>'Resultados'!$E$1</c:f>
              <c:strCache>
                <c:ptCount val="1"/>
                <c:pt idx="0">
                  <c:v>Proposta + Tolerância de 5%</c:v>
                </c:pt>
              </c:strCache>
            </c:strRef>
          </c:tx>
          <c:spPr>
            <a:ln w="1905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'Resultados'!$E$2:$E$13</c:f>
              <c:numCache>
                <c:formatCode>General</c:formatCode>
                <c:ptCount val="12"/>
                <c:pt idx="0">
                  <c:v>488.25</c:v>
                </c:pt>
                <c:pt idx="1">
                  <c:v>488.25</c:v>
                </c:pt>
                <c:pt idx="2">
                  <c:v>488.25</c:v>
                </c:pt>
                <c:pt idx="3">
                  <c:v>488.25</c:v>
                </c:pt>
                <c:pt idx="4">
                  <c:v>488.25</c:v>
                </c:pt>
                <c:pt idx="5">
                  <c:v>488.25</c:v>
                </c:pt>
                <c:pt idx="6">
                  <c:v>488.25</c:v>
                </c:pt>
                <c:pt idx="7">
                  <c:v>488.25</c:v>
                </c:pt>
                <c:pt idx="8">
                  <c:v>488.25</c:v>
                </c:pt>
                <c:pt idx="9">
                  <c:v>488.25</c:v>
                </c:pt>
                <c:pt idx="10">
                  <c:v>488.25</c:v>
                </c:pt>
                <c:pt idx="11">
                  <c:v>488.25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Demanda - kW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 Anual X Demanda Contratada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'Resultados'!$H$1</c:f>
              <c:strCache>
                <c:ptCount val="1"/>
                <c:pt idx="0">
                  <c:v>Custos Anuais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'Resultados'!$G$2:$G$54</c:f>
              <c:numCache>
                <c:formatCode>General</c:formatCode>
                <c:ptCount val="53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</c:numCache>
            </c:numRef>
          </c:cat>
          <c:val>
            <c:numRef>
              <c:f>'Resultados'!$H$2:$H$54</c:f>
              <c:numCache>
                <c:formatCode>General</c:formatCode>
                <c:ptCount val="53"/>
                <c:pt idx="0">
                  <c:v>216101.31923808</c:v>
                </c:pt>
                <c:pt idx="1">
                  <c:v>214494.94283808</c:v>
                </c:pt>
                <c:pt idx="2">
                  <c:v>213040.20837024</c:v>
                </c:pt>
                <c:pt idx="3">
                  <c:v>211594.46961024</c:v>
                </c:pt>
                <c:pt idx="4">
                  <c:v>209244.01966176</c:v>
                </c:pt>
                <c:pt idx="5">
                  <c:v>208119.55618176</c:v>
                </c:pt>
                <c:pt idx="6">
                  <c:v>206995.09270176</c:v>
                </c:pt>
                <c:pt idx="7">
                  <c:v>205900.18654752</c:v>
                </c:pt>
                <c:pt idx="8">
                  <c:v>204936.36070752</c:v>
                </c:pt>
                <c:pt idx="9">
                  <c:v>203972.53486752</c:v>
                </c:pt>
                <c:pt idx="10">
                  <c:v>203008.70902752</c:v>
                </c:pt>
                <c:pt idx="11">
                  <c:v>202044.88318752</c:v>
                </c:pt>
                <c:pt idx="12">
                  <c:v>200229.67785552</c:v>
                </c:pt>
                <c:pt idx="13">
                  <c:v>199587.12729552</c:v>
                </c:pt>
                <c:pt idx="14">
                  <c:v>198944.57673552</c:v>
                </c:pt>
                <c:pt idx="15">
                  <c:v>198358.24934952</c:v>
                </c:pt>
                <c:pt idx="16">
                  <c:v>197876.33642952</c:v>
                </c:pt>
                <c:pt idx="17">
                  <c:v>197394.42350952</c:v>
                </c:pt>
                <c:pt idx="18">
                  <c:v>196912.51058952</c:v>
                </c:pt>
                <c:pt idx="19">
                  <c:v>196430.59766952</c:v>
                </c:pt>
                <c:pt idx="20">
                  <c:v>195948.68474952</c:v>
                </c:pt>
                <c:pt idx="21">
                  <c:v>195466.77182952</c:v>
                </c:pt>
                <c:pt idx="22">
                  <c:v>194984.85890952</c:v>
                </c:pt>
                <c:pt idx="23">
                  <c:v>193484.50335192</c:v>
                </c:pt>
                <c:pt idx="24">
                  <c:v>193323.86571192</c:v>
                </c:pt>
                <c:pt idx="25">
                  <c:v>193163.22807192</c:v>
                </c:pt>
                <c:pt idx="26">
                  <c:v>193002.59043192</c:v>
                </c:pt>
                <c:pt idx="27">
                  <c:v>192975.28203312</c:v>
                </c:pt>
                <c:pt idx="28">
                  <c:v>192975.28203312</c:v>
                </c:pt>
                <c:pt idx="29">
                  <c:v>192975.28203312</c:v>
                </c:pt>
                <c:pt idx="30">
                  <c:v>192975.28203312</c:v>
                </c:pt>
                <c:pt idx="31">
                  <c:v>192975.28203312</c:v>
                </c:pt>
                <c:pt idx="32">
                  <c:v>192975.28203312</c:v>
                </c:pt>
                <c:pt idx="33">
                  <c:v>190331.82902928</c:v>
                </c:pt>
                <c:pt idx="34">
                  <c:v>190974.37958928</c:v>
                </c:pt>
                <c:pt idx="35">
                  <c:v>191616.93014928</c:v>
                </c:pt>
                <c:pt idx="36">
                  <c:v>192259.48070928</c:v>
                </c:pt>
                <c:pt idx="37">
                  <c:v>192939.29920176</c:v>
                </c:pt>
                <c:pt idx="38">
                  <c:v>192374.49725952</c:v>
                </c:pt>
                <c:pt idx="39">
                  <c:v>192156.03006912</c:v>
                </c:pt>
                <c:pt idx="40">
                  <c:v>193762.40646912</c:v>
                </c:pt>
                <c:pt idx="41">
                  <c:v>195368.78286912</c:v>
                </c:pt>
                <c:pt idx="42">
                  <c:v>196975.15926912</c:v>
                </c:pt>
                <c:pt idx="43">
                  <c:v>198657.3566352</c:v>
                </c:pt>
                <c:pt idx="44">
                  <c:v>200475.77472</c:v>
                </c:pt>
                <c:pt idx="45">
                  <c:v>202403.4264</c:v>
                </c:pt>
                <c:pt idx="46">
                  <c:v>204331.07808</c:v>
                </c:pt>
                <c:pt idx="47">
                  <c:v>206258.72976</c:v>
                </c:pt>
                <c:pt idx="48">
                  <c:v>208186.38144</c:v>
                </c:pt>
                <c:pt idx="49">
                  <c:v>210114.03312</c:v>
                </c:pt>
                <c:pt idx="50">
                  <c:v>212041.6848</c:v>
                </c:pt>
                <c:pt idx="51">
                  <c:v>213969.33648</c:v>
                </c:pt>
                <c:pt idx="52">
                  <c:v>215896.98816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'Resultados'!$I$1</c:f>
              <c:strCache>
                <c:ptCount val="1"/>
                <c:pt idx="0">
                  <c:v>Demanda Contratada Atual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</c:marker>
          <c:dLbls>
            <c:numFmt formatCode="R$ #,##0.00" sourceLinked="0"/>
            <c:dLblPos val="t"/>
            <c:showVal val="1"/>
          </c:dLbls>
          <c:val>
            <c:numRef>
              <c:f>'Resultados'!$I$2:$I$54</c:f>
              <c:numCache>
                <c:formatCode>General</c:formatCode>
                <c:ptCount val="53"/>
                <c:pt idx="20">
                  <c:v>195948.68474952</c:v>
                </c:pt>
              </c:numCache>
            </c:numRef>
          </c:val>
        </c:ser>
        <c:ser>
          <c:idx val="2"/>
          <c:order val="2"/>
          <c:tx>
            <c:strRef>
              <c:f>'Resultados'!$J$1</c:f>
              <c:strCache>
                <c:ptCount val="1"/>
                <c:pt idx="0">
                  <c:v>Demanda Contratada Recomendada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</c:marker>
          <c:dLbls>
            <c:numFmt formatCode="R$ #,##0.00" sourceLinked="0"/>
            <c:dLblPos val="t"/>
            <c:showVal val="1"/>
          </c:dLbls>
          <c:val>
            <c:numRef>
              <c:f>'Resultados'!$J$2:$J$54</c:f>
              <c:numCache>
                <c:formatCode>General</c:formatCode>
                <c:ptCount val="53"/>
                <c:pt idx="33">
                  <c:v>190331.82902928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Demanda</a:t>
                </a:r>
              </a:p>
            </c:rich>
          </c:tx>
          <c:layout/>
        </c:title>
        <c:numFmt formatCode="General" sourceLinked="1"/>
        <c:tickLblPos val="nextTo"/>
        <c:txPr>
          <a:bodyPr rot="54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Custo Anual</a:t>
                </a:r>
              </a:p>
            </c:rich>
          </c:tx>
          <c:layout/>
        </c:title>
        <c:numFmt formatCode="R$ #,##0.00" sourceLinked="0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12</xdr:col>
      <xdr:colOff>161925</xdr:colOff>
      <xdr:row>50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12</xdr:col>
      <xdr:colOff>161925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12</xdr:col>
      <xdr:colOff>161925</xdr:colOff>
      <xdr:row>68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20</xdr:col>
      <xdr:colOff>142875</xdr:colOff>
      <xdr:row>15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11</xdr:col>
      <xdr:colOff>762000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27</xdr:col>
      <xdr:colOff>447675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27</xdr:col>
      <xdr:colOff>447675</xdr:colOff>
      <xdr:row>40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3" totalsRowShown="0">
  <autoFilter ref="A1:E13"/>
  <tableColumns count="5">
    <tableColumn id="1" name="Mês"/>
    <tableColumn id="2" name="Utilizada"/>
    <tableColumn id="3" name="Contratada - 400 kW"/>
    <tableColumn id="4" name="Proposta - 465 kW"/>
    <tableColumn id="5" name="Proposta + Tolerância de 5%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J54" totalsRowShown="0">
  <autoFilter ref="G1:J54"/>
  <tableColumns count="4">
    <tableColumn id="1" name="Demandas Contratadas"/>
    <tableColumn id="2" name="Custos Anuais"/>
    <tableColumn id="3" name="Demanda Contratada Atual"/>
    <tableColumn id="4" name="Demanda Contratada Recomend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2" max="17" width="14.7109375" customWidth="1"/>
    <col min="18" max="19" width="22.7109375" customWidth="1"/>
  </cols>
  <sheetData>
    <row r="1" spans="1:19">
      <c r="A1" s="1" t="s">
        <v>5</v>
      </c>
      <c r="B1" s="1" t="s">
        <v>19</v>
      </c>
      <c r="C1" s="1" t="s">
        <v>21</v>
      </c>
      <c r="D1" s="1" t="s">
        <v>22</v>
      </c>
      <c r="E1" s="1" t="s">
        <v>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9">
      <c r="A2" s="2" t="s">
        <v>6</v>
      </c>
      <c r="B2" s="3">
        <v>440.06</v>
      </c>
      <c r="C2" s="3">
        <v>518.4</v>
      </c>
      <c r="D2" s="4">
        <v>16654.9105152</v>
      </c>
      <c r="E2" s="3">
        <v>0</v>
      </c>
      <c r="F2" s="4">
        <v>0</v>
      </c>
      <c r="G2" s="3">
        <v>118.4</v>
      </c>
      <c r="H2" s="4">
        <v>7607.798630399998</v>
      </c>
      <c r="I2" s="5">
        <v>21144</v>
      </c>
      <c r="J2" s="4">
        <v>53675.798952</v>
      </c>
      <c r="K2" s="5">
        <v>193190</v>
      </c>
      <c r="L2" s="4">
        <v>90154.62497</v>
      </c>
      <c r="M2" s="6">
        <v>0</v>
      </c>
      <c r="N2" s="4">
        <v>0</v>
      </c>
      <c r="O2" s="3">
        <v>0</v>
      </c>
      <c r="P2" s="4">
        <v>0</v>
      </c>
    </row>
    <row r="3" spans="1:19">
      <c r="A3" s="2" t="s">
        <v>7</v>
      </c>
      <c r="B3" s="3">
        <v>379.01</v>
      </c>
      <c r="C3" s="3">
        <v>487.3</v>
      </c>
      <c r="D3" s="4">
        <v>15655.7443944</v>
      </c>
      <c r="E3" s="3">
        <v>0</v>
      </c>
      <c r="F3" s="4">
        <v>0</v>
      </c>
      <c r="G3" s="3">
        <v>87.30000000000001</v>
      </c>
      <c r="H3" s="4">
        <v>5609.4663888</v>
      </c>
      <c r="I3" s="5">
        <v>15365</v>
      </c>
      <c r="J3" s="4">
        <v>39005.327795</v>
      </c>
      <c r="K3" s="5">
        <v>150571</v>
      </c>
      <c r="L3" s="4">
        <v>70265.914573</v>
      </c>
      <c r="M3" s="6">
        <v>0</v>
      </c>
      <c r="N3" s="4">
        <v>0</v>
      </c>
      <c r="O3" s="3">
        <v>0</v>
      </c>
      <c r="P3" s="4">
        <v>0</v>
      </c>
      <c r="R3" s="1" t="s">
        <v>0</v>
      </c>
      <c r="S3" s="7">
        <v>147747.75449112</v>
      </c>
    </row>
    <row r="4" spans="1:19">
      <c r="A4" s="2" t="s">
        <v>8</v>
      </c>
      <c r="B4" s="3">
        <v>407.81</v>
      </c>
      <c r="C4" s="3">
        <v>512.64</v>
      </c>
      <c r="D4" s="4">
        <v>16469.85595392</v>
      </c>
      <c r="E4" s="3">
        <v>0</v>
      </c>
      <c r="F4" s="4">
        <v>0</v>
      </c>
      <c r="G4" s="3">
        <v>112.64</v>
      </c>
      <c r="H4" s="4">
        <v>7237.689507839998</v>
      </c>
      <c r="I4" s="5">
        <v>19987</v>
      </c>
      <c r="J4" s="4">
        <v>50738.658421</v>
      </c>
      <c r="K4" s="5">
        <v>194560</v>
      </c>
      <c r="L4" s="4">
        <v>90793.95328</v>
      </c>
      <c r="M4" s="6">
        <v>0</v>
      </c>
      <c r="N4" s="4">
        <v>0</v>
      </c>
      <c r="O4" s="3">
        <v>0</v>
      </c>
      <c r="P4" s="4">
        <v>0</v>
      </c>
      <c r="R4" s="1" t="s">
        <v>1</v>
      </c>
      <c r="S4" s="7">
        <v>20376.56335872</v>
      </c>
    </row>
    <row r="5" spans="1:19">
      <c r="A5" s="2" t="s">
        <v>9</v>
      </c>
      <c r="B5" s="3">
        <v>393.98</v>
      </c>
      <c r="C5" s="3">
        <v>483.84</v>
      </c>
      <c r="D5" s="4">
        <v>15544.58314752</v>
      </c>
      <c r="E5" s="3">
        <v>0</v>
      </c>
      <c r="F5" s="4">
        <v>0</v>
      </c>
      <c r="G5" s="3">
        <v>83.83999999999997</v>
      </c>
      <c r="H5" s="4">
        <v>5387.143895039998</v>
      </c>
      <c r="I5" s="5">
        <v>16850</v>
      </c>
      <c r="J5" s="4">
        <v>42775.12355</v>
      </c>
      <c r="K5" s="5">
        <v>165724</v>
      </c>
      <c r="L5" s="4">
        <v>77337.25901199999</v>
      </c>
      <c r="M5" s="6">
        <v>0</v>
      </c>
      <c r="N5" s="4">
        <v>0</v>
      </c>
      <c r="O5" s="3">
        <v>0</v>
      </c>
      <c r="P5" s="4">
        <v>0</v>
      </c>
      <c r="R5" s="1" t="s">
        <v>2</v>
      </c>
      <c r="S5" s="7">
        <v>27824.36689968</v>
      </c>
    </row>
    <row r="6" spans="1:19">
      <c r="A6" s="2" t="s">
        <v>10</v>
      </c>
      <c r="B6" s="3">
        <v>306.43</v>
      </c>
      <c r="C6" s="3">
        <v>373.25</v>
      </c>
      <c r="D6" s="4">
        <v>11991.599826</v>
      </c>
      <c r="E6" s="3">
        <v>26.75</v>
      </c>
      <c r="F6" s="4">
        <v>859.4113739999999</v>
      </c>
      <c r="G6" s="3">
        <v>0</v>
      </c>
      <c r="H6" s="4">
        <v>0</v>
      </c>
      <c r="I6" s="5">
        <v>12577</v>
      </c>
      <c r="J6" s="4">
        <v>31927.758391</v>
      </c>
      <c r="K6" s="5">
        <v>129496</v>
      </c>
      <c r="L6" s="4">
        <v>60430.991848</v>
      </c>
      <c r="M6" s="6">
        <v>0</v>
      </c>
      <c r="N6" s="4">
        <v>0</v>
      </c>
      <c r="O6" s="3">
        <v>0</v>
      </c>
      <c r="P6" s="4">
        <v>0</v>
      </c>
      <c r="R6" s="1" t="s">
        <v>3</v>
      </c>
      <c r="S6" s="7">
        <v>1202848.671753</v>
      </c>
    </row>
    <row r="7" spans="1:19">
      <c r="A7" s="2" t="s">
        <v>11</v>
      </c>
      <c r="B7" s="3">
        <v>289.15</v>
      </c>
      <c r="C7" s="3">
        <v>334.08</v>
      </c>
      <c r="D7" s="4">
        <v>10733.16455424</v>
      </c>
      <c r="E7" s="3">
        <v>65.92000000000002</v>
      </c>
      <c r="F7" s="4">
        <v>2117.84664576</v>
      </c>
      <c r="G7" s="3">
        <v>0</v>
      </c>
      <c r="H7" s="4">
        <v>0</v>
      </c>
      <c r="I7" s="5">
        <v>9786</v>
      </c>
      <c r="J7" s="4">
        <v>24842.573238</v>
      </c>
      <c r="K7" s="5">
        <v>119753</v>
      </c>
      <c r="L7" s="4">
        <v>55884.294239</v>
      </c>
      <c r="M7" s="6">
        <v>0</v>
      </c>
      <c r="N7" s="4">
        <v>0</v>
      </c>
      <c r="O7" s="3">
        <v>0</v>
      </c>
      <c r="P7" s="4">
        <v>0</v>
      </c>
      <c r="R7" s="1" t="s">
        <v>4</v>
      </c>
      <c r="S7" s="7">
        <v>0</v>
      </c>
    </row>
    <row r="8" spans="1:19">
      <c r="A8" s="2" t="s">
        <v>12</v>
      </c>
      <c r="B8" s="3">
        <v>235.01</v>
      </c>
      <c r="C8" s="3">
        <v>278.78</v>
      </c>
      <c r="D8" s="4">
        <v>8956.512255839998</v>
      </c>
      <c r="E8" s="3">
        <v>121.22</v>
      </c>
      <c r="F8" s="4">
        <v>3894.498944160001</v>
      </c>
      <c r="G8" s="3">
        <v>0</v>
      </c>
      <c r="H8" s="4">
        <v>0</v>
      </c>
      <c r="I8" s="5">
        <v>11324</v>
      </c>
      <c r="J8" s="4">
        <v>28746.913892</v>
      </c>
      <c r="K8" s="5">
        <v>108335</v>
      </c>
      <c r="L8" s="4">
        <v>50555.936105</v>
      </c>
      <c r="M8" s="6">
        <v>0</v>
      </c>
      <c r="N8" s="4">
        <v>0</v>
      </c>
      <c r="O8" s="3">
        <v>0</v>
      </c>
      <c r="P8" s="4">
        <v>0</v>
      </c>
    </row>
    <row r="9" spans="1:19">
      <c r="A9" s="2" t="s">
        <v>13</v>
      </c>
      <c r="B9" s="3">
        <v>246.53</v>
      </c>
      <c r="C9" s="3">
        <v>298.37</v>
      </c>
      <c r="D9" s="4">
        <v>9585.89052936</v>
      </c>
      <c r="E9" s="3">
        <v>101.63</v>
      </c>
      <c r="F9" s="4">
        <v>3265.12067064</v>
      </c>
      <c r="G9" s="3">
        <v>0</v>
      </c>
      <c r="H9" s="4">
        <v>0</v>
      </c>
      <c r="I9" s="5">
        <v>13161</v>
      </c>
      <c r="J9" s="4">
        <v>33410.290863</v>
      </c>
      <c r="K9" s="5">
        <v>118815</v>
      </c>
      <c r="L9" s="4">
        <v>55446.564345</v>
      </c>
      <c r="M9" s="6">
        <v>0</v>
      </c>
      <c r="N9" s="4">
        <v>0</v>
      </c>
      <c r="O9" s="3">
        <v>0</v>
      </c>
      <c r="P9" s="4">
        <v>0</v>
      </c>
    </row>
    <row r="10" spans="1:19">
      <c r="A10" s="2" t="s">
        <v>14</v>
      </c>
      <c r="B10" s="3">
        <v>238.46</v>
      </c>
      <c r="C10" s="3">
        <v>288</v>
      </c>
      <c r="D10" s="4">
        <v>9252.728063999999</v>
      </c>
      <c r="E10" s="3">
        <v>112</v>
      </c>
      <c r="F10" s="4">
        <v>3598.283136</v>
      </c>
      <c r="G10" s="3">
        <v>0</v>
      </c>
      <c r="H10" s="4">
        <v>0</v>
      </c>
      <c r="I10" s="5">
        <v>11790</v>
      </c>
      <c r="J10" s="4">
        <v>29929.89357</v>
      </c>
      <c r="K10" s="5">
        <v>116139</v>
      </c>
      <c r="L10" s="4">
        <v>54197.774157</v>
      </c>
      <c r="M10" s="6">
        <v>0</v>
      </c>
      <c r="N10" s="4">
        <v>0</v>
      </c>
      <c r="O10" s="3">
        <v>0</v>
      </c>
      <c r="P10" s="4">
        <v>0</v>
      </c>
    </row>
    <row r="11" spans="1:19">
      <c r="A11" s="2" t="s">
        <v>15</v>
      </c>
      <c r="B11" s="3">
        <v>266.11</v>
      </c>
      <c r="C11" s="3">
        <v>305.28</v>
      </c>
      <c r="D11" s="4">
        <v>9807.891747839998</v>
      </c>
      <c r="E11" s="3">
        <v>94.72000000000003</v>
      </c>
      <c r="F11" s="4">
        <v>3043.11945216</v>
      </c>
      <c r="G11" s="3">
        <v>0</v>
      </c>
      <c r="H11" s="4">
        <v>0</v>
      </c>
      <c r="I11" s="5">
        <v>12927</v>
      </c>
      <c r="J11" s="4">
        <v>32816.262441</v>
      </c>
      <c r="K11" s="5">
        <v>124767</v>
      </c>
      <c r="L11" s="4">
        <v>58224.142521</v>
      </c>
      <c r="M11" s="6">
        <v>0</v>
      </c>
      <c r="N11" s="4">
        <v>0</v>
      </c>
      <c r="O11" s="3">
        <v>0</v>
      </c>
      <c r="P11" s="4">
        <v>0</v>
      </c>
    </row>
    <row r="12" spans="1:19">
      <c r="A12" s="2" t="s">
        <v>16</v>
      </c>
      <c r="B12" s="3">
        <v>256.9</v>
      </c>
      <c r="C12" s="3">
        <v>288</v>
      </c>
      <c r="D12" s="4">
        <v>9252.728063999999</v>
      </c>
      <c r="E12" s="3">
        <v>112</v>
      </c>
      <c r="F12" s="4">
        <v>3598.283136</v>
      </c>
      <c r="G12" s="3">
        <v>0</v>
      </c>
      <c r="H12" s="4">
        <v>0</v>
      </c>
      <c r="I12" s="5">
        <v>12652</v>
      </c>
      <c r="J12" s="4">
        <v>32118.152116</v>
      </c>
      <c r="K12" s="5">
        <v>117437</v>
      </c>
      <c r="L12" s="4">
        <v>54803.502731</v>
      </c>
      <c r="M12" s="6">
        <v>0</v>
      </c>
      <c r="N12" s="4">
        <v>0</v>
      </c>
      <c r="O12" s="3">
        <v>0</v>
      </c>
      <c r="P12" s="4">
        <v>0</v>
      </c>
    </row>
    <row r="13" spans="1:19">
      <c r="A13" s="2" t="s">
        <v>17</v>
      </c>
      <c r="B13" s="3">
        <v>349.06</v>
      </c>
      <c r="C13" s="3">
        <v>430.85</v>
      </c>
      <c r="D13" s="4">
        <v>13842.1454388</v>
      </c>
      <c r="E13" s="3">
        <v>0</v>
      </c>
      <c r="F13" s="4">
        <v>0</v>
      </c>
      <c r="G13" s="3">
        <v>30.85000000000002</v>
      </c>
      <c r="H13" s="4">
        <v>1982.268477600001</v>
      </c>
      <c r="I13" s="5">
        <v>11758</v>
      </c>
      <c r="J13" s="4">
        <v>29848.658914</v>
      </c>
      <c r="K13" s="5">
        <v>117683</v>
      </c>
      <c r="L13" s="4">
        <v>54918.301829</v>
      </c>
      <c r="M13" s="6">
        <v>0</v>
      </c>
      <c r="N13" s="4">
        <v>0</v>
      </c>
      <c r="O13" s="3">
        <v>0</v>
      </c>
      <c r="P13" s="4">
        <v>0</v>
      </c>
    </row>
    <row r="14" spans="1:19">
      <c r="A14" s="1" t="s">
        <v>18</v>
      </c>
      <c r="B14" s="8" t="s">
        <v>20</v>
      </c>
      <c r="C14" s="8" t="s">
        <v>20</v>
      </c>
      <c r="D14" s="7">
        <v>147747.75449112</v>
      </c>
      <c r="E14" s="8" t="s">
        <v>20</v>
      </c>
      <c r="F14" s="7">
        <v>20376.56335872</v>
      </c>
      <c r="G14" s="8" t="s">
        <v>20</v>
      </c>
      <c r="H14" s="7">
        <v>27824.36689968</v>
      </c>
      <c r="I14" s="9">
        <v>169321</v>
      </c>
      <c r="J14" s="7">
        <v>429835.412143</v>
      </c>
      <c r="K14" s="9">
        <v>1656470</v>
      </c>
      <c r="L14" s="7">
        <v>773013.25961</v>
      </c>
      <c r="M14" s="10">
        <v>0</v>
      </c>
      <c r="N14" s="7">
        <v>0</v>
      </c>
      <c r="O14" s="8" t="s">
        <v>20</v>
      </c>
      <c r="P14" s="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2" max="10" width="14.7109375" customWidth="1"/>
    <col min="12" max="12" width="14.7109375" customWidth="1"/>
    <col min="13" max="14" width="16.85546875" customWidth="1"/>
    <col min="15" max="25" width="14.7109375" customWidth="1"/>
  </cols>
  <sheetData>
    <row r="1" spans="1:25">
      <c r="A1" s="1" t="s">
        <v>34</v>
      </c>
      <c r="B1" s="1" t="s">
        <v>35</v>
      </c>
      <c r="C1" s="1"/>
      <c r="D1" s="1" t="s">
        <v>38</v>
      </c>
      <c r="E1" s="1"/>
      <c r="F1" s="1" t="s">
        <v>39</v>
      </c>
      <c r="G1" s="1"/>
      <c r="H1" s="1"/>
      <c r="I1" s="1"/>
      <c r="J1" s="1" t="s">
        <v>43</v>
      </c>
      <c r="L1" s="1" t="s">
        <v>34</v>
      </c>
      <c r="M1" s="1" t="s">
        <v>35</v>
      </c>
      <c r="N1" s="1"/>
      <c r="O1" s="1"/>
      <c r="P1" s="1"/>
      <c r="Q1" s="1" t="s">
        <v>38</v>
      </c>
      <c r="R1" s="1"/>
      <c r="S1" s="1"/>
      <c r="T1" s="1"/>
      <c r="U1" s="1" t="s">
        <v>39</v>
      </c>
      <c r="V1" s="1"/>
      <c r="W1" s="1"/>
      <c r="X1" s="1"/>
      <c r="Y1" s="1" t="s">
        <v>43</v>
      </c>
    </row>
    <row r="2" spans="1:25">
      <c r="A2" s="1"/>
      <c r="B2" s="1"/>
      <c r="C2" s="1"/>
      <c r="D2" s="1"/>
      <c r="E2" s="1"/>
      <c r="F2" s="1" t="s">
        <v>40</v>
      </c>
      <c r="G2" s="1"/>
      <c r="H2" s="1" t="s">
        <v>42</v>
      </c>
      <c r="I2" s="1"/>
      <c r="J2" s="1"/>
      <c r="L2" s="1"/>
      <c r="M2" s="1" t="s">
        <v>40</v>
      </c>
      <c r="N2" s="1"/>
      <c r="O2" s="1" t="s">
        <v>42</v>
      </c>
      <c r="P2" s="1"/>
      <c r="Q2" s="1" t="s">
        <v>40</v>
      </c>
      <c r="R2" s="1"/>
      <c r="S2" s="1" t="s">
        <v>42</v>
      </c>
      <c r="T2" s="1"/>
      <c r="U2" s="1" t="s">
        <v>40</v>
      </c>
      <c r="V2" s="1"/>
      <c r="W2" s="1" t="s">
        <v>42</v>
      </c>
      <c r="X2" s="1"/>
      <c r="Y2" s="1"/>
    </row>
    <row r="3" spans="1:25">
      <c r="A3" s="1"/>
      <c r="B3" s="1" t="s">
        <v>36</v>
      </c>
      <c r="C3" s="1" t="s">
        <v>37</v>
      </c>
      <c r="D3" s="1" t="s">
        <v>36</v>
      </c>
      <c r="E3" s="1" t="s">
        <v>37</v>
      </c>
      <c r="F3" s="1" t="s">
        <v>41</v>
      </c>
      <c r="G3" s="1" t="s">
        <v>37</v>
      </c>
      <c r="H3" s="1" t="s">
        <v>41</v>
      </c>
      <c r="I3" s="1" t="s">
        <v>37</v>
      </c>
      <c r="J3" s="1" t="s">
        <v>37</v>
      </c>
      <c r="L3" s="1"/>
      <c r="M3" s="1" t="s">
        <v>36</v>
      </c>
      <c r="N3" s="1" t="s">
        <v>37</v>
      </c>
      <c r="O3" s="1" t="s">
        <v>36</v>
      </c>
      <c r="P3" s="1" t="s">
        <v>37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41</v>
      </c>
      <c r="V3" s="1" t="s">
        <v>37</v>
      </c>
      <c r="W3" s="1" t="s">
        <v>41</v>
      </c>
      <c r="X3" s="1" t="s">
        <v>37</v>
      </c>
      <c r="Y3" s="1" t="s">
        <v>37</v>
      </c>
    </row>
    <row r="4" spans="1:25">
      <c r="A4" s="2" t="s">
        <v>6</v>
      </c>
      <c r="B4" s="3">
        <v>518.4</v>
      </c>
      <c r="C4" s="4">
        <v>16654.9105152</v>
      </c>
      <c r="D4" s="3">
        <v>53.39999999999998</v>
      </c>
      <c r="E4" s="4">
        <v>3431.219990399999</v>
      </c>
      <c r="F4" s="5">
        <v>21144</v>
      </c>
      <c r="G4" s="4">
        <v>53675.798952</v>
      </c>
      <c r="H4" s="5">
        <v>193190</v>
      </c>
      <c r="I4" s="4">
        <v>90154.62497</v>
      </c>
      <c r="J4" s="4">
        <v>163916.5544276</v>
      </c>
      <c r="L4" s="2" t="s">
        <v>6</v>
      </c>
      <c r="M4" s="11">
        <v>440.06</v>
      </c>
      <c r="N4" s="12">
        <v>34111.80581566</v>
      </c>
      <c r="O4" s="11">
        <v>518.4</v>
      </c>
      <c r="P4" s="12">
        <v>16654.9105152</v>
      </c>
      <c r="Q4" s="11">
        <v>75.06</v>
      </c>
      <c r="R4" s="12">
        <v>11636.74110132</v>
      </c>
      <c r="S4" s="11">
        <v>53.39999999999998</v>
      </c>
      <c r="T4" s="12">
        <v>3431.219990399999</v>
      </c>
      <c r="U4" s="13">
        <v>21144</v>
      </c>
      <c r="V4" s="12">
        <v>13975.803408</v>
      </c>
      <c r="W4" s="13">
        <v>193190</v>
      </c>
      <c r="X4" s="12">
        <v>90154.62497</v>
      </c>
      <c r="Y4" s="12">
        <v>169965.10580058</v>
      </c>
    </row>
    <row r="5" spans="1:25">
      <c r="A5" s="2" t="s">
        <v>7</v>
      </c>
      <c r="B5" s="3">
        <v>487.3</v>
      </c>
      <c r="C5" s="4">
        <v>15655.7443944</v>
      </c>
      <c r="D5" s="3">
        <v>0</v>
      </c>
      <c r="E5" s="4">
        <v>0</v>
      </c>
      <c r="F5" s="5">
        <v>15365</v>
      </c>
      <c r="G5" s="4">
        <v>39005.327795</v>
      </c>
      <c r="H5" s="5">
        <v>150571</v>
      </c>
      <c r="I5" s="4">
        <v>70265.914573</v>
      </c>
      <c r="J5" s="4">
        <v>124926.9867624</v>
      </c>
      <c r="L5" s="2" t="s">
        <v>7</v>
      </c>
      <c r="M5" s="11">
        <v>379.01</v>
      </c>
      <c r="N5" s="12">
        <v>29379.43808161</v>
      </c>
      <c r="O5" s="11">
        <v>487.3</v>
      </c>
      <c r="P5" s="12">
        <v>15655.7443944</v>
      </c>
      <c r="Q5" s="11">
        <v>0</v>
      </c>
      <c r="R5" s="12">
        <v>0</v>
      </c>
      <c r="S5" s="11">
        <v>0</v>
      </c>
      <c r="T5" s="12">
        <v>0</v>
      </c>
      <c r="U5" s="13">
        <v>15365</v>
      </c>
      <c r="V5" s="12">
        <v>10155.98843</v>
      </c>
      <c r="W5" s="13">
        <v>150571</v>
      </c>
      <c r="X5" s="12">
        <v>70265.914573</v>
      </c>
      <c r="Y5" s="12">
        <v>125457.08547901</v>
      </c>
    </row>
    <row r="6" spans="1:25">
      <c r="A6" s="2" t="s">
        <v>8</v>
      </c>
      <c r="B6" s="3">
        <v>512.64</v>
      </c>
      <c r="C6" s="4">
        <v>16469.85595392</v>
      </c>
      <c r="D6" s="3">
        <v>47.63999999999999</v>
      </c>
      <c r="E6" s="4">
        <v>3061.110867839999</v>
      </c>
      <c r="F6" s="5">
        <v>19987</v>
      </c>
      <c r="G6" s="4">
        <v>50738.658421</v>
      </c>
      <c r="H6" s="5">
        <v>194560</v>
      </c>
      <c r="I6" s="4">
        <v>90793.95328</v>
      </c>
      <c r="J6" s="4">
        <v>161063.57852276</v>
      </c>
      <c r="L6" s="2" t="s">
        <v>8</v>
      </c>
      <c r="M6" s="11">
        <v>407.81</v>
      </c>
      <c r="N6" s="12">
        <v>31611.90639841</v>
      </c>
      <c r="O6" s="11">
        <v>512.64</v>
      </c>
      <c r="P6" s="12">
        <v>16469.85595392</v>
      </c>
      <c r="Q6" s="11">
        <v>42.81</v>
      </c>
      <c r="R6" s="12">
        <v>6636.94226682</v>
      </c>
      <c r="S6" s="11">
        <v>47.63999999999999</v>
      </c>
      <c r="T6" s="12">
        <v>3061.110867839999</v>
      </c>
      <c r="U6" s="13">
        <v>19987</v>
      </c>
      <c r="V6" s="12">
        <v>13211.047234</v>
      </c>
      <c r="W6" s="13">
        <v>194560</v>
      </c>
      <c r="X6" s="12">
        <v>90793.95328</v>
      </c>
      <c r="Y6" s="12">
        <v>161784.81600099</v>
      </c>
    </row>
    <row r="7" spans="1:25">
      <c r="A7" s="2" t="s">
        <v>9</v>
      </c>
      <c r="B7" s="3">
        <v>483.84</v>
      </c>
      <c r="C7" s="4">
        <v>15544.58314752</v>
      </c>
      <c r="D7" s="3">
        <v>0</v>
      </c>
      <c r="E7" s="4">
        <v>0</v>
      </c>
      <c r="F7" s="5">
        <v>16850</v>
      </c>
      <c r="G7" s="4">
        <v>42775.12355</v>
      </c>
      <c r="H7" s="5">
        <v>165724</v>
      </c>
      <c r="I7" s="4">
        <v>77337.25901199999</v>
      </c>
      <c r="J7" s="4">
        <v>135656.96570952</v>
      </c>
      <c r="L7" s="2" t="s">
        <v>9</v>
      </c>
      <c r="M7" s="11">
        <v>393.98</v>
      </c>
      <c r="N7" s="12">
        <v>30539.85650878</v>
      </c>
      <c r="O7" s="11">
        <v>483.84</v>
      </c>
      <c r="P7" s="12">
        <v>15544.58314752</v>
      </c>
      <c r="Q7" s="11">
        <v>28.98000000000002</v>
      </c>
      <c r="R7" s="12">
        <v>4492.842487560003</v>
      </c>
      <c r="S7" s="11">
        <v>0</v>
      </c>
      <c r="T7" s="12">
        <v>0</v>
      </c>
      <c r="U7" s="13">
        <v>16850</v>
      </c>
      <c r="V7" s="12">
        <v>11137.5467</v>
      </c>
      <c r="W7" s="13">
        <v>165724</v>
      </c>
      <c r="X7" s="12">
        <v>77337.25901199999</v>
      </c>
      <c r="Y7" s="12">
        <v>139052.08785586</v>
      </c>
    </row>
    <row r="8" spans="1:25">
      <c r="A8" s="2" t="s">
        <v>10</v>
      </c>
      <c r="B8" s="3">
        <v>373.25</v>
      </c>
      <c r="C8" s="4">
        <v>14939.30052</v>
      </c>
      <c r="D8" s="3">
        <v>0</v>
      </c>
      <c r="E8" s="4">
        <v>0</v>
      </c>
      <c r="F8" s="5">
        <v>12577</v>
      </c>
      <c r="G8" s="4">
        <v>31927.758391</v>
      </c>
      <c r="H8" s="5">
        <v>129496</v>
      </c>
      <c r="I8" s="4">
        <v>60430.991848</v>
      </c>
      <c r="J8" s="4">
        <v>107298.050759</v>
      </c>
      <c r="L8" s="2" t="s">
        <v>10</v>
      </c>
      <c r="M8" s="11">
        <v>306.43</v>
      </c>
      <c r="N8" s="12">
        <v>28293.435265</v>
      </c>
      <c r="O8" s="11">
        <v>373.25</v>
      </c>
      <c r="P8" s="12">
        <v>14939.30052</v>
      </c>
      <c r="Q8" s="11">
        <v>0</v>
      </c>
      <c r="R8" s="12">
        <v>0</v>
      </c>
      <c r="S8" s="11">
        <v>0</v>
      </c>
      <c r="T8" s="12">
        <v>0</v>
      </c>
      <c r="U8" s="13">
        <v>12577</v>
      </c>
      <c r="V8" s="12">
        <v>8313.170613999999</v>
      </c>
      <c r="W8" s="13">
        <v>129496</v>
      </c>
      <c r="X8" s="12">
        <v>60430.991848</v>
      </c>
      <c r="Y8" s="12">
        <v>111976.898247</v>
      </c>
    </row>
    <row r="9" spans="1:25">
      <c r="A9" s="2" t="s">
        <v>11</v>
      </c>
      <c r="B9" s="3">
        <v>334.08</v>
      </c>
      <c r="C9" s="4">
        <v>14939.30052</v>
      </c>
      <c r="D9" s="3">
        <v>0</v>
      </c>
      <c r="E9" s="4">
        <v>0</v>
      </c>
      <c r="F9" s="5">
        <v>9786</v>
      </c>
      <c r="G9" s="4">
        <v>24842.573238</v>
      </c>
      <c r="H9" s="5">
        <v>119753</v>
      </c>
      <c r="I9" s="4">
        <v>55884.294239</v>
      </c>
      <c r="J9" s="4">
        <v>95666.16799700001</v>
      </c>
      <c r="L9" s="2" t="s">
        <v>11</v>
      </c>
      <c r="M9" s="11">
        <v>289.15</v>
      </c>
      <c r="N9" s="12">
        <v>28293.435265</v>
      </c>
      <c r="O9" s="11">
        <v>334.08</v>
      </c>
      <c r="P9" s="12">
        <v>14939.30052</v>
      </c>
      <c r="Q9" s="11">
        <v>0</v>
      </c>
      <c r="R9" s="12">
        <v>0</v>
      </c>
      <c r="S9" s="11">
        <v>0</v>
      </c>
      <c r="T9" s="12">
        <v>0</v>
      </c>
      <c r="U9" s="13">
        <v>9786</v>
      </c>
      <c r="V9" s="12">
        <v>6468.369852</v>
      </c>
      <c r="W9" s="13">
        <v>119753</v>
      </c>
      <c r="X9" s="12">
        <v>55884.294239</v>
      </c>
      <c r="Y9" s="12">
        <v>105585.399876</v>
      </c>
    </row>
    <row r="10" spans="1:25">
      <c r="A10" s="2" t="s">
        <v>12</v>
      </c>
      <c r="B10" s="3">
        <v>278.78</v>
      </c>
      <c r="C10" s="4">
        <v>14939.30052</v>
      </c>
      <c r="D10" s="3">
        <v>0</v>
      </c>
      <c r="E10" s="4">
        <v>0</v>
      </c>
      <c r="F10" s="5">
        <v>11324</v>
      </c>
      <c r="G10" s="4">
        <v>28746.913892</v>
      </c>
      <c r="H10" s="5">
        <v>108335</v>
      </c>
      <c r="I10" s="4">
        <v>50555.936105</v>
      </c>
      <c r="J10" s="4">
        <v>94242.150517</v>
      </c>
      <c r="L10" s="2" t="s">
        <v>12</v>
      </c>
      <c r="M10" s="11">
        <v>235.01</v>
      </c>
      <c r="N10" s="12">
        <v>28293.435265</v>
      </c>
      <c r="O10" s="11">
        <v>278.78</v>
      </c>
      <c r="P10" s="12">
        <v>14939.30052</v>
      </c>
      <c r="Q10" s="11">
        <v>0</v>
      </c>
      <c r="R10" s="12">
        <v>0</v>
      </c>
      <c r="S10" s="11">
        <v>0</v>
      </c>
      <c r="T10" s="12">
        <v>0</v>
      </c>
      <c r="U10" s="13">
        <v>11324</v>
      </c>
      <c r="V10" s="12">
        <v>7484.960168</v>
      </c>
      <c r="W10" s="13">
        <v>108335</v>
      </c>
      <c r="X10" s="12">
        <v>50555.936105</v>
      </c>
      <c r="Y10" s="12">
        <v>101273.632058</v>
      </c>
    </row>
    <row r="11" spans="1:25">
      <c r="A11" s="2" t="s">
        <v>13</v>
      </c>
      <c r="B11" s="3">
        <v>298.37</v>
      </c>
      <c r="C11" s="4">
        <v>14939.30052</v>
      </c>
      <c r="D11" s="3">
        <v>0</v>
      </c>
      <c r="E11" s="4">
        <v>0</v>
      </c>
      <c r="F11" s="5">
        <v>13161</v>
      </c>
      <c r="G11" s="4">
        <v>33410.290863</v>
      </c>
      <c r="H11" s="5">
        <v>118815</v>
      </c>
      <c r="I11" s="4">
        <v>55446.564345</v>
      </c>
      <c r="J11" s="4">
        <v>103796.155728</v>
      </c>
      <c r="L11" s="2" t="s">
        <v>13</v>
      </c>
      <c r="M11" s="11">
        <v>246.53</v>
      </c>
      <c r="N11" s="12">
        <v>28293.435265</v>
      </c>
      <c r="O11" s="11">
        <v>298.37</v>
      </c>
      <c r="P11" s="12">
        <v>14939.30052</v>
      </c>
      <c r="Q11" s="11">
        <v>0</v>
      </c>
      <c r="R11" s="12">
        <v>0</v>
      </c>
      <c r="S11" s="11">
        <v>0</v>
      </c>
      <c r="T11" s="12">
        <v>0</v>
      </c>
      <c r="U11" s="13">
        <v>13161</v>
      </c>
      <c r="V11" s="12">
        <v>8699.184101999999</v>
      </c>
      <c r="W11" s="13">
        <v>118815</v>
      </c>
      <c r="X11" s="12">
        <v>55446.564345</v>
      </c>
      <c r="Y11" s="12">
        <v>107378.484232</v>
      </c>
    </row>
    <row r="12" spans="1:25">
      <c r="A12" s="2" t="s">
        <v>14</v>
      </c>
      <c r="B12" s="3">
        <v>288</v>
      </c>
      <c r="C12" s="4">
        <v>14939.30052</v>
      </c>
      <c r="D12" s="3">
        <v>0</v>
      </c>
      <c r="E12" s="4">
        <v>0</v>
      </c>
      <c r="F12" s="5">
        <v>11790</v>
      </c>
      <c r="G12" s="4">
        <v>29929.89357</v>
      </c>
      <c r="H12" s="5">
        <v>116139</v>
      </c>
      <c r="I12" s="4">
        <v>54197.774157</v>
      </c>
      <c r="J12" s="4">
        <v>99066.968247</v>
      </c>
      <c r="L12" s="2" t="s">
        <v>14</v>
      </c>
      <c r="M12" s="11">
        <v>238.46</v>
      </c>
      <c r="N12" s="12">
        <v>28293.435265</v>
      </c>
      <c r="O12" s="11">
        <v>288</v>
      </c>
      <c r="P12" s="12">
        <v>14939.30052</v>
      </c>
      <c r="Q12" s="11">
        <v>0</v>
      </c>
      <c r="R12" s="12">
        <v>0</v>
      </c>
      <c r="S12" s="11">
        <v>0</v>
      </c>
      <c r="T12" s="12">
        <v>0</v>
      </c>
      <c r="U12" s="13">
        <v>11790</v>
      </c>
      <c r="V12" s="12">
        <v>7792.977779999999</v>
      </c>
      <c r="W12" s="13">
        <v>116139</v>
      </c>
      <c r="X12" s="12">
        <v>54197.774157</v>
      </c>
      <c r="Y12" s="12">
        <v>105223.487722</v>
      </c>
    </row>
    <row r="13" spans="1:25">
      <c r="A13" s="2" t="s">
        <v>15</v>
      </c>
      <c r="B13" s="3">
        <v>305.28</v>
      </c>
      <c r="C13" s="4">
        <v>14939.30052</v>
      </c>
      <c r="D13" s="3">
        <v>0</v>
      </c>
      <c r="E13" s="4">
        <v>0</v>
      </c>
      <c r="F13" s="5">
        <v>12927</v>
      </c>
      <c r="G13" s="4">
        <v>32816.262441</v>
      </c>
      <c r="H13" s="5">
        <v>124767</v>
      </c>
      <c r="I13" s="4">
        <v>58224.142521</v>
      </c>
      <c r="J13" s="4">
        <v>105979.705482</v>
      </c>
      <c r="L13" s="2" t="s">
        <v>15</v>
      </c>
      <c r="M13" s="11">
        <v>266.11</v>
      </c>
      <c r="N13" s="12">
        <v>28293.435265</v>
      </c>
      <c r="O13" s="11">
        <v>305.28</v>
      </c>
      <c r="P13" s="12">
        <v>14939.30052</v>
      </c>
      <c r="Q13" s="11">
        <v>0</v>
      </c>
      <c r="R13" s="12">
        <v>0</v>
      </c>
      <c r="S13" s="11">
        <v>0</v>
      </c>
      <c r="T13" s="12">
        <v>0</v>
      </c>
      <c r="U13" s="13">
        <v>12927</v>
      </c>
      <c r="V13" s="12">
        <v>8544.514314</v>
      </c>
      <c r="W13" s="13">
        <v>124767</v>
      </c>
      <c r="X13" s="12">
        <v>58224.142521</v>
      </c>
      <c r="Y13" s="12">
        <v>110001.39262</v>
      </c>
    </row>
    <row r="14" spans="1:25">
      <c r="A14" s="2" t="s">
        <v>16</v>
      </c>
      <c r="B14" s="3">
        <v>288</v>
      </c>
      <c r="C14" s="4">
        <v>14939.30052</v>
      </c>
      <c r="D14" s="3">
        <v>0</v>
      </c>
      <c r="E14" s="4">
        <v>0</v>
      </c>
      <c r="F14" s="5">
        <v>12652</v>
      </c>
      <c r="G14" s="4">
        <v>32118.152116</v>
      </c>
      <c r="H14" s="5">
        <v>117437</v>
      </c>
      <c r="I14" s="4">
        <v>54803.502731</v>
      </c>
      <c r="J14" s="4">
        <v>101860.955367</v>
      </c>
      <c r="L14" s="2" t="s">
        <v>16</v>
      </c>
      <c r="M14" s="11">
        <v>256.9</v>
      </c>
      <c r="N14" s="12">
        <v>28293.435265</v>
      </c>
      <c r="O14" s="11">
        <v>288</v>
      </c>
      <c r="P14" s="12">
        <v>14939.30052</v>
      </c>
      <c r="Q14" s="11">
        <v>0</v>
      </c>
      <c r="R14" s="12">
        <v>0</v>
      </c>
      <c r="S14" s="11">
        <v>0</v>
      </c>
      <c r="T14" s="12">
        <v>0</v>
      </c>
      <c r="U14" s="13">
        <v>12652</v>
      </c>
      <c r="V14" s="12">
        <v>8362.744263999999</v>
      </c>
      <c r="W14" s="13">
        <v>117437</v>
      </c>
      <c r="X14" s="12">
        <v>54803.502731</v>
      </c>
      <c r="Y14" s="12">
        <v>106398.98278</v>
      </c>
    </row>
    <row r="15" spans="1:25">
      <c r="A15" s="2" t="s">
        <v>17</v>
      </c>
      <c r="B15" s="3">
        <v>430.85</v>
      </c>
      <c r="C15" s="4">
        <v>14939.30052</v>
      </c>
      <c r="D15" s="3">
        <v>0</v>
      </c>
      <c r="E15" s="4">
        <v>0</v>
      </c>
      <c r="F15" s="5">
        <v>11758</v>
      </c>
      <c r="G15" s="4">
        <v>29848.658914</v>
      </c>
      <c r="H15" s="5">
        <v>117683</v>
      </c>
      <c r="I15" s="4">
        <v>54918.301829</v>
      </c>
      <c r="J15" s="4">
        <v>99706.26126299999</v>
      </c>
      <c r="L15" s="2" t="s">
        <v>17</v>
      </c>
      <c r="M15" s="11">
        <v>349.06</v>
      </c>
      <c r="N15" s="12">
        <v>28293.435265</v>
      </c>
      <c r="O15" s="11">
        <v>430.85</v>
      </c>
      <c r="P15" s="12">
        <v>14939.30052</v>
      </c>
      <c r="Q15" s="11">
        <v>0</v>
      </c>
      <c r="R15" s="12">
        <v>0</v>
      </c>
      <c r="S15" s="11">
        <v>0</v>
      </c>
      <c r="T15" s="12">
        <v>0</v>
      </c>
      <c r="U15" s="13">
        <v>11758</v>
      </c>
      <c r="V15" s="12">
        <v>7771.826356</v>
      </c>
      <c r="W15" s="13">
        <v>117683</v>
      </c>
      <c r="X15" s="12">
        <v>54918.301829</v>
      </c>
      <c r="Y15" s="12">
        <v>105922.86397</v>
      </c>
    </row>
    <row r="18" spans="13:18">
      <c r="M18" s="1" t="s">
        <v>44</v>
      </c>
      <c r="N18" s="1"/>
      <c r="Q18" s="1" t="s">
        <v>46</v>
      </c>
      <c r="R18" s="1"/>
    </row>
    <row r="19" spans="13:18">
      <c r="M19" s="14">
        <v>400</v>
      </c>
      <c r="N19" s="14"/>
      <c r="Q19" s="2" t="s">
        <v>47</v>
      </c>
      <c r="R19" s="15">
        <v>1393180.50078228</v>
      </c>
    </row>
    <row r="20" spans="13:18">
      <c r="Q20" s="2" t="s">
        <v>48</v>
      </c>
      <c r="R20" s="15">
        <v>1450020.23664144</v>
      </c>
    </row>
    <row r="22" spans="13:18">
      <c r="M22" s="1" t="s">
        <v>45</v>
      </c>
      <c r="N22" s="1"/>
    </row>
    <row r="23" spans="13:18">
      <c r="M23" s="14">
        <v>465</v>
      </c>
      <c r="N23" s="14"/>
    </row>
  </sheetData>
  <mergeCells count="23">
    <mergeCell ref="A1:A3"/>
    <mergeCell ref="B1:C2"/>
    <mergeCell ref="D1:E2"/>
    <mergeCell ref="F1:I1"/>
    <mergeCell ref="F2:G2"/>
    <mergeCell ref="H2:I2"/>
    <mergeCell ref="J1:J2"/>
    <mergeCell ref="L1:L3"/>
    <mergeCell ref="M1:P1"/>
    <mergeCell ref="M2:N2"/>
    <mergeCell ref="O2:P2"/>
    <mergeCell ref="Q1:T1"/>
    <mergeCell ref="Q2:R2"/>
    <mergeCell ref="S2:T2"/>
    <mergeCell ref="U1:X1"/>
    <mergeCell ref="U2:V2"/>
    <mergeCell ref="W2:X2"/>
    <mergeCell ref="Y1:Y2"/>
    <mergeCell ref="M18:N18"/>
    <mergeCell ref="M19:N19"/>
    <mergeCell ref="M22:N22"/>
    <mergeCell ref="M23:N23"/>
    <mergeCell ref="Q18:R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cols>
    <col min="1" max="10" width="0.140625" customWidth="1"/>
  </cols>
  <sheetData>
    <row r="1" spans="1:10">
      <c r="A1" t="s">
        <v>5</v>
      </c>
      <c r="B1" t="s">
        <v>49</v>
      </c>
      <c r="C1" t="s">
        <v>50</v>
      </c>
      <c r="D1" t="s">
        <v>51</v>
      </c>
      <c r="E1" t="s">
        <v>52</v>
      </c>
      <c r="G1" t="s">
        <v>54</v>
      </c>
      <c r="H1" t="s">
        <v>55</v>
      </c>
      <c r="I1" t="s">
        <v>44</v>
      </c>
      <c r="J1" t="s">
        <v>45</v>
      </c>
    </row>
    <row r="2" spans="1:10">
      <c r="A2" t="s">
        <v>6</v>
      </c>
      <c r="B2">
        <v>518.4</v>
      </c>
      <c r="C2">
        <v>400</v>
      </c>
      <c r="D2">
        <v>465</v>
      </c>
      <c r="E2">
        <v>488.25</v>
      </c>
      <c r="G2">
        <v>300</v>
      </c>
      <c r="H2">
        <v>216101.31923808</v>
      </c>
    </row>
    <row r="3" spans="1:10">
      <c r="A3" t="s">
        <v>7</v>
      </c>
      <c r="B3">
        <v>487.3</v>
      </c>
      <c r="C3">
        <v>400</v>
      </c>
      <c r="D3">
        <v>465</v>
      </c>
      <c r="E3">
        <v>488.25</v>
      </c>
      <c r="G3">
        <v>305</v>
      </c>
      <c r="H3">
        <v>214494.94283808</v>
      </c>
    </row>
    <row r="4" spans="1:10">
      <c r="A4" t="s">
        <v>8</v>
      </c>
      <c r="B4">
        <v>512.64</v>
      </c>
      <c r="C4">
        <v>400</v>
      </c>
      <c r="D4">
        <v>465</v>
      </c>
      <c r="E4">
        <v>488.25</v>
      </c>
      <c r="G4">
        <v>310</v>
      </c>
      <c r="H4">
        <v>213040.20837024</v>
      </c>
    </row>
    <row r="5" spans="1:10">
      <c r="A5" t="s">
        <v>9</v>
      </c>
      <c r="B5">
        <v>483.84</v>
      </c>
      <c r="C5">
        <v>400</v>
      </c>
      <c r="D5">
        <v>465</v>
      </c>
      <c r="E5">
        <v>488.25</v>
      </c>
      <c r="G5">
        <v>315</v>
      </c>
      <c r="H5">
        <v>211594.46961024</v>
      </c>
    </row>
    <row r="6" spans="1:10">
      <c r="A6" t="s">
        <v>10</v>
      </c>
      <c r="B6">
        <v>373.25</v>
      </c>
      <c r="C6">
        <v>400</v>
      </c>
      <c r="D6">
        <v>465</v>
      </c>
      <c r="E6">
        <v>488.25</v>
      </c>
      <c r="G6">
        <v>320</v>
      </c>
      <c r="H6">
        <v>209244.01966176</v>
      </c>
    </row>
    <row r="7" spans="1:10">
      <c r="A7" t="s">
        <v>11</v>
      </c>
      <c r="B7">
        <v>334.08</v>
      </c>
      <c r="C7">
        <v>400</v>
      </c>
      <c r="D7">
        <v>465</v>
      </c>
      <c r="E7">
        <v>488.25</v>
      </c>
      <c r="G7">
        <v>325</v>
      </c>
      <c r="H7">
        <v>208119.55618176</v>
      </c>
    </row>
    <row r="8" spans="1:10">
      <c r="A8" t="s">
        <v>12</v>
      </c>
      <c r="B8">
        <v>278.78</v>
      </c>
      <c r="C8">
        <v>400</v>
      </c>
      <c r="D8">
        <v>465</v>
      </c>
      <c r="E8">
        <v>488.25</v>
      </c>
      <c r="G8">
        <v>330</v>
      </c>
      <c r="H8">
        <v>206995.09270176</v>
      </c>
    </row>
    <row r="9" spans="1:10">
      <c r="A9" t="s">
        <v>13</v>
      </c>
      <c r="B9">
        <v>298.37</v>
      </c>
      <c r="C9">
        <v>400</v>
      </c>
      <c r="D9">
        <v>465</v>
      </c>
      <c r="E9">
        <v>488.25</v>
      </c>
      <c r="G9">
        <v>335</v>
      </c>
      <c r="H9">
        <v>205900.18654752</v>
      </c>
    </row>
    <row r="10" spans="1:10">
      <c r="A10" t="s">
        <v>14</v>
      </c>
      <c r="B10">
        <v>288</v>
      </c>
      <c r="C10">
        <v>400</v>
      </c>
      <c r="D10">
        <v>465</v>
      </c>
      <c r="E10">
        <v>488.25</v>
      </c>
      <c r="G10">
        <v>340</v>
      </c>
      <c r="H10">
        <v>204936.36070752</v>
      </c>
    </row>
    <row r="11" spans="1:10">
      <c r="A11" t="s">
        <v>15</v>
      </c>
      <c r="B11">
        <v>305.28</v>
      </c>
      <c r="C11">
        <v>400</v>
      </c>
      <c r="D11">
        <v>465</v>
      </c>
      <c r="E11">
        <v>488.25</v>
      </c>
      <c r="G11">
        <v>345</v>
      </c>
      <c r="H11">
        <v>203972.53486752</v>
      </c>
    </row>
    <row r="12" spans="1:10">
      <c r="A12" t="s">
        <v>16</v>
      </c>
      <c r="B12">
        <v>288</v>
      </c>
      <c r="C12">
        <v>400</v>
      </c>
      <c r="D12">
        <v>465</v>
      </c>
      <c r="E12">
        <v>488.25</v>
      </c>
      <c r="G12">
        <v>350</v>
      </c>
      <c r="H12">
        <v>203008.70902752</v>
      </c>
    </row>
    <row r="13" spans="1:10">
      <c r="A13" t="s">
        <v>17</v>
      </c>
      <c r="B13">
        <v>430.85</v>
      </c>
      <c r="C13">
        <v>400</v>
      </c>
      <c r="D13">
        <v>465</v>
      </c>
      <c r="E13">
        <v>488.25</v>
      </c>
      <c r="G13">
        <v>355</v>
      </c>
      <c r="H13">
        <v>202044.88318752</v>
      </c>
    </row>
    <row r="14" spans="1:10">
      <c r="G14">
        <v>360</v>
      </c>
      <c r="H14">
        <v>200229.67785552</v>
      </c>
    </row>
    <row r="15" spans="1:10">
      <c r="G15">
        <v>365</v>
      </c>
      <c r="H15">
        <v>199587.12729552</v>
      </c>
    </row>
    <row r="16" spans="1:10">
      <c r="G16">
        <v>370</v>
      </c>
      <c r="H16">
        <v>198944.57673552</v>
      </c>
    </row>
    <row r="17" spans="7:27">
      <c r="G17">
        <v>375</v>
      </c>
      <c r="H17">
        <v>198358.24934952</v>
      </c>
    </row>
    <row r="18" spans="7:27">
      <c r="G18">
        <v>380</v>
      </c>
      <c r="H18">
        <v>197876.33642952</v>
      </c>
    </row>
    <row r="19" spans="7:27">
      <c r="G19">
        <v>385</v>
      </c>
      <c r="H19">
        <v>197394.42350952</v>
      </c>
    </row>
    <row r="20" spans="7:27">
      <c r="G20">
        <v>390</v>
      </c>
      <c r="H20">
        <v>196912.51058952</v>
      </c>
    </row>
    <row r="21" spans="7:27">
      <c r="G21">
        <v>395</v>
      </c>
      <c r="H21">
        <v>196430.59766952</v>
      </c>
      <c r="M21" s="1" t="s">
        <v>45</v>
      </c>
      <c r="N21" s="1"/>
      <c r="O21" s="1"/>
      <c r="P21" s="1"/>
      <c r="Q21" s="1"/>
      <c r="R21" s="1"/>
      <c r="S21" s="1"/>
      <c r="U21" s="1" t="s">
        <v>56</v>
      </c>
      <c r="V21" s="1"/>
      <c r="W21" s="1"/>
      <c r="X21" s="1"/>
      <c r="Y21" s="1"/>
      <c r="Z21" s="1"/>
      <c r="AA21" s="1"/>
    </row>
    <row r="22" spans="7:27">
      <c r="G22">
        <v>400</v>
      </c>
      <c r="H22">
        <v>195948.68474952</v>
      </c>
      <c r="I22">
        <v>195948.68474952</v>
      </c>
      <c r="M22" s="14">
        <v>465</v>
      </c>
      <c r="N22" s="14"/>
      <c r="O22" s="14"/>
      <c r="P22" s="14"/>
      <c r="Q22" s="14"/>
      <c r="R22" s="14"/>
      <c r="S22" s="14"/>
      <c r="U22" s="16">
        <v>5616.855720239924</v>
      </c>
      <c r="V22" s="16"/>
      <c r="W22" s="16"/>
      <c r="X22" s="16"/>
      <c r="Y22" s="16"/>
      <c r="Z22" s="16"/>
      <c r="AA22" s="16"/>
    </row>
    <row r="23" spans="7:27">
      <c r="G23">
        <v>405</v>
      </c>
      <c r="H23">
        <v>195466.77182952</v>
      </c>
    </row>
    <row r="24" spans="7:27">
      <c r="G24">
        <v>410</v>
      </c>
      <c r="H24">
        <v>194984.85890952</v>
      </c>
    </row>
    <row r="25" spans="7:27">
      <c r="G25">
        <v>415</v>
      </c>
      <c r="H25">
        <v>193484.50335192</v>
      </c>
    </row>
    <row r="26" spans="7:27">
      <c r="G26">
        <v>420</v>
      </c>
      <c r="H26">
        <v>193323.86571192</v>
      </c>
    </row>
    <row r="27" spans="7:27">
      <c r="G27">
        <v>425</v>
      </c>
      <c r="H27">
        <v>193163.22807192</v>
      </c>
    </row>
    <row r="28" spans="7:27">
      <c r="G28">
        <v>430</v>
      </c>
      <c r="H28">
        <v>193002.59043192</v>
      </c>
    </row>
    <row r="29" spans="7:27">
      <c r="G29">
        <v>435</v>
      </c>
      <c r="H29">
        <v>192975.28203312</v>
      </c>
    </row>
    <row r="30" spans="7:27">
      <c r="G30">
        <v>440</v>
      </c>
      <c r="H30">
        <v>192975.28203312</v>
      </c>
    </row>
    <row r="31" spans="7:27">
      <c r="G31">
        <v>445</v>
      </c>
      <c r="H31">
        <v>192975.28203312</v>
      </c>
    </row>
    <row r="32" spans="7:27">
      <c r="G32">
        <v>450</v>
      </c>
      <c r="H32">
        <v>192975.28203312</v>
      </c>
    </row>
    <row r="33" spans="7:10">
      <c r="G33">
        <v>455</v>
      </c>
      <c r="H33">
        <v>192975.28203312</v>
      </c>
    </row>
    <row r="34" spans="7:10">
      <c r="G34">
        <v>460</v>
      </c>
      <c r="H34">
        <v>192975.28203312</v>
      </c>
    </row>
    <row r="35" spans="7:10">
      <c r="G35">
        <v>465</v>
      </c>
      <c r="H35">
        <v>190331.82902928</v>
      </c>
      <c r="J35">
        <v>190331.82902928</v>
      </c>
    </row>
    <row r="36" spans="7:10">
      <c r="G36">
        <v>470</v>
      </c>
      <c r="H36">
        <v>190974.37958928</v>
      </c>
    </row>
    <row r="37" spans="7:10">
      <c r="G37">
        <v>475</v>
      </c>
      <c r="H37">
        <v>191616.93014928</v>
      </c>
    </row>
    <row r="38" spans="7:10">
      <c r="G38">
        <v>480</v>
      </c>
      <c r="H38">
        <v>192259.48070928</v>
      </c>
    </row>
    <row r="39" spans="7:10">
      <c r="G39">
        <v>485</v>
      </c>
      <c r="H39">
        <v>192939.29920176</v>
      </c>
    </row>
    <row r="40" spans="7:10">
      <c r="G40">
        <v>490</v>
      </c>
      <c r="H40">
        <v>192374.49725952</v>
      </c>
    </row>
    <row r="41" spans="7:10">
      <c r="G41">
        <v>495</v>
      </c>
      <c r="H41">
        <v>192156.03006912</v>
      </c>
    </row>
    <row r="42" spans="7:10">
      <c r="G42">
        <v>500</v>
      </c>
      <c r="H42">
        <v>193762.40646912</v>
      </c>
    </row>
    <row r="43" spans="7:10">
      <c r="G43">
        <v>505</v>
      </c>
      <c r="H43">
        <v>195368.78286912</v>
      </c>
    </row>
    <row r="44" spans="7:10">
      <c r="G44">
        <v>510</v>
      </c>
      <c r="H44">
        <v>196975.15926912</v>
      </c>
    </row>
    <row r="45" spans="7:10">
      <c r="G45">
        <v>515</v>
      </c>
      <c r="H45">
        <v>198657.3566352</v>
      </c>
    </row>
    <row r="46" spans="7:10">
      <c r="G46">
        <v>520</v>
      </c>
      <c r="H46">
        <v>200475.77472</v>
      </c>
    </row>
    <row r="47" spans="7:10">
      <c r="G47">
        <v>525</v>
      </c>
      <c r="H47">
        <v>202403.4264</v>
      </c>
    </row>
    <row r="48" spans="7:10">
      <c r="G48">
        <v>530</v>
      </c>
      <c r="H48">
        <v>204331.07808</v>
      </c>
    </row>
    <row r="49" spans="7:8">
      <c r="G49">
        <v>535</v>
      </c>
      <c r="H49">
        <v>206258.72976</v>
      </c>
    </row>
    <row r="50" spans="7:8">
      <c r="G50">
        <v>540</v>
      </c>
      <c r="H50">
        <v>208186.38144</v>
      </c>
    </row>
    <row r="51" spans="7:8">
      <c r="G51">
        <v>545</v>
      </c>
      <c r="H51">
        <v>210114.03312</v>
      </c>
    </row>
    <row r="52" spans="7:8">
      <c r="G52">
        <v>550</v>
      </c>
      <c r="H52">
        <v>212041.6848</v>
      </c>
    </row>
    <row r="53" spans="7:8">
      <c r="G53">
        <v>555</v>
      </c>
      <c r="H53">
        <v>213969.33648</v>
      </c>
    </row>
    <row r="54" spans="7:8">
      <c r="G54">
        <v>560</v>
      </c>
      <c r="H54">
        <v>215896.98816</v>
      </c>
    </row>
  </sheetData>
  <mergeCells count="4">
    <mergeCell ref="M21:S21"/>
    <mergeCell ref="M22:S22"/>
    <mergeCell ref="U21:AA21"/>
    <mergeCell ref="U22:AA2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Dados_Atuais</vt:lpstr>
      <vt:lpstr>Comparativo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2024-06-04T23:57:44Z</dcterms:created>
  <dcterms:modified xsi:type="dcterms:W3CDTF">2024-06-04T23:57:44Z</dcterms:modified>
</cp:coreProperties>
</file>