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dos_Atuais" sheetId="1" r:id="rId1"/>
    <sheet name="Comparativo" sheetId="2" r:id="rId2"/>
    <sheet name="Resultados" sheetId="3" r:id="rId3"/>
  </sheets>
  <calcPr calcId="124519" fullCalcOnLoad="1"/>
</workbook>
</file>

<file path=xl/sharedStrings.xml><?xml version="1.0" encoding="utf-8"?>
<sst xmlns="http://schemas.openxmlformats.org/spreadsheetml/2006/main" count="136" uniqueCount="58">
  <si>
    <t>Demanda</t>
  </si>
  <si>
    <t>Demanda Não Utilizada</t>
  </si>
  <si>
    <t>Ultrapassagem</t>
  </si>
  <si>
    <t>Consumo</t>
  </si>
  <si>
    <t>Reativos</t>
  </si>
  <si>
    <t>Mês</t>
  </si>
  <si>
    <t>JAN/23</t>
  </si>
  <si>
    <t>FEV/23</t>
  </si>
  <si>
    <t>MAR/23</t>
  </si>
  <si>
    <t>ABR/23</t>
  </si>
  <si>
    <t>MAI/23</t>
  </si>
  <si>
    <t>JUN/23</t>
  </si>
  <si>
    <t>JUL/23</t>
  </si>
  <si>
    <t>AGO/23</t>
  </si>
  <si>
    <t>SET/23</t>
  </si>
  <si>
    <t>OUT/23</t>
  </si>
  <si>
    <t>NOV/23</t>
  </si>
  <si>
    <t>DEZ/23</t>
  </si>
  <si>
    <t>Total</t>
  </si>
  <si>
    <t>Demanda Registrada na Ponta</t>
  </si>
  <si>
    <t>-</t>
  </si>
  <si>
    <t>Demanda Registrada Fora Ponta</t>
  </si>
  <si>
    <t>Custo da Demanda</t>
  </si>
  <si>
    <t>Custo com Demanda Não Utilizada</t>
  </si>
  <si>
    <t>Ultrapassagem Registrada</t>
  </si>
  <si>
    <t>Custo da Ultrapassagem</t>
  </si>
  <si>
    <t>Consumo na Ponta</t>
  </si>
  <si>
    <t>Custo do Consumo na Ponta</t>
  </si>
  <si>
    <t>Consumo Fora Ponta</t>
  </si>
  <si>
    <t>Custo do Consumo Fora Ponta</t>
  </si>
  <si>
    <t>UFER</t>
  </si>
  <si>
    <t>Custo da UFER</t>
  </si>
  <si>
    <t>DMCR</t>
  </si>
  <si>
    <t>Custo da DMCR</t>
  </si>
  <si>
    <t>MÊS/ANO</t>
  </si>
  <si>
    <t>DEMANDA</t>
  </si>
  <si>
    <t>kW</t>
  </si>
  <si>
    <t>R$</t>
  </si>
  <si>
    <t>ULTRAPASSAGEM</t>
  </si>
  <si>
    <t>CONSUMO</t>
  </si>
  <si>
    <t>PONTA</t>
  </si>
  <si>
    <t>kWh</t>
  </si>
  <si>
    <t>FORA PONTA</t>
  </si>
  <si>
    <t>TOTAL</t>
  </si>
  <si>
    <t>Demanda Contratada Atual</t>
  </si>
  <si>
    <t>Demanda Contratada Recomendada</t>
  </si>
  <si>
    <t>Custo Anual</t>
  </si>
  <si>
    <t>Verde</t>
  </si>
  <si>
    <t>Azul</t>
  </si>
  <si>
    <t>Utilizada</t>
  </si>
  <si>
    <t>Contratada - 310 kW</t>
  </si>
  <si>
    <t>Proposta - 235 kW</t>
  </si>
  <si>
    <t>Proposta + Tolerância de 5%</t>
  </si>
  <si>
    <t>Custo</t>
  </si>
  <si>
    <t>Demandas Contratadas</t>
  </si>
  <si>
    <t>Custos Anuais</t>
  </si>
  <si>
    <t>Modalidade Indicada</t>
  </si>
  <si>
    <t>Economia Estimada</t>
  </si>
</sst>
</file>

<file path=xl/styles.xml><?xml version="1.0" encoding="utf-8"?>
<styleSheet xmlns="http://schemas.openxmlformats.org/spreadsheetml/2006/main">
  <numFmts count="4">
    <numFmt numFmtId="164" formatCode="#,##0.00 &quot;kW&quot;"/>
    <numFmt numFmtId="165" formatCode="R$ #,##0.00"/>
    <numFmt numFmtId="166" formatCode="#,##0.00 &quot;kWh&quot;"/>
    <numFmt numFmtId="167" formatCode="#,##0.00 &quot;kVarh&quot;"/>
  </numFmts>
  <fonts count="4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right" vertical="center"/>
    </xf>
    <xf numFmtId="165" fontId="2" fillId="4" borderId="1" xfId="0" applyNumberFormat="1" applyFont="1" applyFill="1" applyBorder="1" applyAlignment="1">
      <alignment horizontal="right" vertical="center"/>
    </xf>
    <xf numFmtId="166" fontId="2" fillId="4" borderId="1" xfId="0" applyNumberFormat="1" applyFont="1" applyFill="1" applyBorder="1" applyAlignment="1">
      <alignment horizontal="right" vertical="center"/>
    </xf>
    <xf numFmtId="167" fontId="2" fillId="4" borderId="1" xfId="0" applyNumberFormat="1" applyFont="1" applyFill="1" applyBorder="1" applyAlignment="1">
      <alignment horizontal="right" vertical="center"/>
    </xf>
    <xf numFmtId="165" fontId="1" fillId="2" borderId="1" xfId="0" applyNumberFormat="1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right" vertical="center"/>
    </xf>
    <xf numFmtId="166" fontId="1" fillId="2" borderId="1" xfId="0" applyNumberFormat="1" applyFont="1" applyFill="1" applyBorder="1" applyAlignment="1">
      <alignment horizontal="right" vertical="center"/>
    </xf>
    <xf numFmtId="167" fontId="1" fillId="2" borderId="1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  <xf numFmtId="165" fontId="2" fillId="5" borderId="1" xfId="0" applyNumberFormat="1" applyFont="1" applyFill="1" applyBorder="1" applyAlignment="1">
      <alignment horizontal="right" vertical="center"/>
    </xf>
    <xf numFmtId="166" fontId="2" fillId="5" borderId="1" xfId="0" applyNumberFormat="1" applyFont="1" applyFill="1" applyBorder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Custos com Reativos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UFER</c:v>
          </c:tx>
          <c:spPr>
            <a:solidFill>
              <a:srgbClr val="31859C"/>
            </a:solidFill>
          </c:spPr>
          <c:cat>
            <c:strRef>
              <c:f>Dados_Atuais!$A$2:$A$13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Dados_Atuais!$N$2:$N$13</c:f>
              <c:numCache>
                <c:formatCode>General</c:formatCode>
                <c:ptCount val="12"/>
                <c:pt idx="0">
                  <c:v>519.1104</c:v>
                </c:pt>
                <c:pt idx="1">
                  <c:v>443.9488</c:v>
                </c:pt>
                <c:pt idx="2">
                  <c:v>382.5312</c:v>
                </c:pt>
                <c:pt idx="3">
                  <c:v>314.9568</c:v>
                </c:pt>
                <c:pt idx="4">
                  <c:v>370.5664</c:v>
                </c:pt>
                <c:pt idx="5">
                  <c:v>355.8751999999999</c:v>
                </c:pt>
                <c:pt idx="6">
                  <c:v>291.4816</c:v>
                </c:pt>
                <c:pt idx="7">
                  <c:v>279.6896</c:v>
                </c:pt>
                <c:pt idx="8">
                  <c:v>487.4784</c:v>
                </c:pt>
                <c:pt idx="9">
                  <c:v>498.0928</c:v>
                </c:pt>
                <c:pt idx="10">
                  <c:v>544.8512000000001</c:v>
                </c:pt>
                <c:pt idx="11">
                  <c:v>632.672</c:v>
                </c:pt>
              </c:numCache>
            </c:numRef>
          </c:val>
        </c:ser>
        <c:ser>
          <c:idx val="1"/>
          <c:order val="1"/>
          <c:tx>
            <c:v>DMCR</c:v>
          </c:tx>
          <c:spPr>
            <a:solidFill>
              <a:srgbClr val="E46C0A"/>
            </a:solidFill>
          </c:spPr>
          <c:val>
            <c:numRef>
              <c:f>Dados_Atuais!$P$2:$P$13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253.85478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overlap val="-2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R$ #,##0.00" sourceLinked="0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Custos com Consumo de Energia Ativa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</c:v>
          </c:tx>
          <c:spPr>
            <a:solidFill>
              <a:srgbClr val="C0504D"/>
            </a:solidFill>
          </c:spPr>
          <c:cat>
            <c:strRef>
              <c:f>Dados_Atuais!$A$2:$A$13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Dados_Atuais!$J$2:$J$13</c:f>
              <c:numCache>
                <c:formatCode>General</c:formatCode>
                <c:ptCount val="12"/>
                <c:pt idx="0">
                  <c:v>10806.144</c:v>
                </c:pt>
                <c:pt idx="1">
                  <c:v>10409.1</c:v>
                </c:pt>
                <c:pt idx="2">
                  <c:v>9987.023999999999</c:v>
                </c:pt>
                <c:pt idx="3">
                  <c:v>13752.06</c:v>
                </c:pt>
                <c:pt idx="4">
                  <c:v>11975.604</c:v>
                </c:pt>
                <c:pt idx="5">
                  <c:v>13724.196</c:v>
                </c:pt>
                <c:pt idx="6">
                  <c:v>13285.476</c:v>
                </c:pt>
                <c:pt idx="7">
                  <c:v>11720.676</c:v>
                </c:pt>
                <c:pt idx="8">
                  <c:v>13104.456</c:v>
                </c:pt>
                <c:pt idx="9">
                  <c:v>11116.932</c:v>
                </c:pt>
                <c:pt idx="10">
                  <c:v>11516.928</c:v>
                </c:pt>
                <c:pt idx="11">
                  <c:v>10896.588</c:v>
                </c:pt>
              </c:numCache>
            </c:numRef>
          </c:val>
        </c:ser>
        <c:ser>
          <c:idx val="1"/>
          <c:order val="1"/>
          <c:tx>
            <c:v>FP</c:v>
          </c:tx>
          <c:spPr>
            <a:solidFill>
              <a:srgbClr val="4F81BD"/>
            </a:solidFill>
          </c:spPr>
          <c:val>
            <c:numRef>
              <c:f>Dados_Atuais!$L$2:$L$13</c:f>
              <c:numCache>
                <c:formatCode>General</c:formatCode>
                <c:ptCount val="12"/>
                <c:pt idx="0">
                  <c:v>22636.5264</c:v>
                </c:pt>
                <c:pt idx="1">
                  <c:v>21265.0272</c:v>
                </c:pt>
                <c:pt idx="2">
                  <c:v>20013.4776</c:v>
                </c:pt>
                <c:pt idx="3">
                  <c:v>23052.9552</c:v>
                </c:pt>
                <c:pt idx="4">
                  <c:v>26569.968</c:v>
                </c:pt>
                <c:pt idx="5">
                  <c:v>24766.1976</c:v>
                </c:pt>
                <c:pt idx="6">
                  <c:v>25626.2136</c:v>
                </c:pt>
                <c:pt idx="7">
                  <c:v>23403.7512</c:v>
                </c:pt>
                <c:pt idx="8">
                  <c:v>22095.6216</c:v>
                </c:pt>
                <c:pt idx="9">
                  <c:v>22996.3752</c:v>
                </c:pt>
                <c:pt idx="10">
                  <c:v>24924.6216</c:v>
                </c:pt>
                <c:pt idx="11">
                  <c:v>23899.392</c:v>
                </c:pt>
              </c:numCache>
            </c:numRef>
          </c:val>
        </c:ser>
        <c:overlap val="-2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R$ #,##0.00" sourceLinked="0"/>
        <c:tickLblPos val="nextTo"/>
        <c:crossAx val="50020001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Multas por Ultrapassagem de Demanda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Ultrapassagem</c:v>
          </c:tx>
          <c:spPr>
            <a:solidFill>
              <a:srgbClr val="8064A2"/>
            </a:solidFill>
          </c:spPr>
          <c:cat>
            <c:strRef>
              <c:f>Dados_Atuais!$A$2:$A$13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Dados_Atuais!$H$2:$H$13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overlap val="-2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R$ #,##0.00" sourceLinked="0"/>
        <c:tickLblPos val="nextTo"/>
        <c:crossAx val="50030001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Composição Anual de Custos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Custos</c:v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E46C0A"/>
              </a:solidFill>
            </c:spPr>
          </c:dPt>
          <c:dPt>
            <c:idx val="2"/>
            <c:spPr>
              <a:solidFill>
                <a:srgbClr val="C0504D "/>
              </a:solidFill>
            </c:spPr>
          </c:dPt>
          <c:dPt>
            <c:idx val="3"/>
            <c:spPr>
              <a:solidFill>
                <a:srgbClr val="9BBB59"/>
              </a:solidFill>
            </c:spPr>
          </c:dPt>
          <c:dPt>
            <c:idx val="4"/>
            <c:spPr>
              <a:solidFill>
                <a:srgbClr val="FFCC00 "/>
              </a:solidFill>
            </c:spPr>
          </c:dPt>
          <c:dLbls>
            <c:showPercent val="1"/>
          </c:dLbls>
          <c:cat>
            <c:strRef>
              <c:f>Dados_Atuais!$R$3:$R$7</c:f>
              <c:strCache>
                <c:ptCount val="5"/>
                <c:pt idx="0">
                  <c:v>Demanda</c:v>
                </c:pt>
                <c:pt idx="1">
                  <c:v>Demanda Não Utilizada</c:v>
                </c:pt>
                <c:pt idx="2">
                  <c:v>Ultrapassagem</c:v>
                </c:pt>
                <c:pt idx="3">
                  <c:v>Consumo</c:v>
                </c:pt>
                <c:pt idx="4">
                  <c:v>Reativos</c:v>
                </c:pt>
              </c:strCache>
            </c:strRef>
          </c:cat>
          <c:val>
            <c:numRef>
              <c:f>Dados_Atuais!$S$3:$S$7</c:f>
              <c:numCache>
                <c:formatCode>General</c:formatCode>
                <c:ptCount val="5"/>
                <c:pt idx="0">
                  <c:v>81870.22483200001</c:v>
                </c:pt>
                <c:pt idx="1">
                  <c:v>22236.228448</c:v>
                </c:pt>
                <c:pt idx="2">
                  <c:v>0</c:v>
                </c:pt>
                <c:pt idx="3">
                  <c:v>423545.3112</c:v>
                </c:pt>
                <c:pt idx="4">
                  <c:v>5375.109179999999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Verde</c:v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'Comparativo'!$A$4:$A$15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'Comparativo'!$J$4:$J$15</c:f>
              <c:numCache>
                <c:formatCode>General</c:formatCode>
                <c:ptCount val="12"/>
                <c:pt idx="0">
                  <c:v>45857.0672</c:v>
                </c:pt>
                <c:pt idx="1">
                  <c:v>38228.2772</c:v>
                </c:pt>
                <c:pt idx="2">
                  <c:v>36554.6516</c:v>
                </c:pt>
                <c:pt idx="3">
                  <c:v>43468.360128</c:v>
                </c:pt>
                <c:pt idx="4">
                  <c:v>52441.93184</c:v>
                </c:pt>
                <c:pt idx="5">
                  <c:v>45186.67104</c:v>
                </c:pt>
                <c:pt idx="6">
                  <c:v>45580.52328</c:v>
                </c:pt>
                <c:pt idx="7">
                  <c:v>41678.5772</c:v>
                </c:pt>
                <c:pt idx="8">
                  <c:v>41989.663824</c:v>
                </c:pt>
                <c:pt idx="9">
                  <c:v>40667.4572</c:v>
                </c:pt>
                <c:pt idx="10">
                  <c:v>43148.804544</c:v>
                </c:pt>
                <c:pt idx="11">
                  <c:v>41393.459904</c:v>
                </c:pt>
              </c:numCache>
            </c:numRef>
          </c:val>
          <c:smooth val="1"/>
        </c:ser>
        <c:ser>
          <c:idx val="1"/>
          <c:order val="1"/>
          <c:tx>
            <c:v>Azul</c:v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'Comparativo'!$Y$4:$Y$15</c:f>
              <c:numCache>
                <c:formatCode>General</c:formatCode>
                <c:ptCount val="12"/>
                <c:pt idx="0">
                  <c:v>61009.21632000001</c:v>
                </c:pt>
                <c:pt idx="1">
                  <c:v>46504.7922</c:v>
                </c:pt>
                <c:pt idx="2">
                  <c:v>44908.5472</c:v>
                </c:pt>
                <c:pt idx="3">
                  <c:v>51199.45802400001</c:v>
                </c:pt>
                <c:pt idx="4">
                  <c:v>71341.4706</c:v>
                </c:pt>
                <c:pt idx="5">
                  <c:v>52943.22252</c:v>
                </c:pt>
                <c:pt idx="6">
                  <c:v>54814.12004</c:v>
                </c:pt>
                <c:pt idx="7">
                  <c:v>49714.6366</c:v>
                </c:pt>
                <c:pt idx="8">
                  <c:v>50104.721296</c:v>
                </c:pt>
                <c:pt idx="9">
                  <c:v>48814.20299999999</c:v>
                </c:pt>
                <c:pt idx="10">
                  <c:v>51316.803552</c:v>
                </c:pt>
                <c:pt idx="11">
                  <c:v>49607.37063200001</c:v>
                </c:pt>
              </c:numCache>
            </c:numRef>
          </c:val>
          <c:smooth val="1"/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majorGridlines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Custo Mensal Estimado (R$)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Perfil de Demanda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'Resultados'!$B$1</c:f>
              <c:strCache>
                <c:ptCount val="1"/>
                <c:pt idx="0">
                  <c:v>Utilizada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'Resultados'!$A$2:$A$13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'Resultados'!$B$2:$B$13</c:f>
              <c:numCache>
                <c:formatCode>General</c:formatCode>
                <c:ptCount val="12"/>
                <c:pt idx="0">
                  <c:v>305.04</c:v>
                </c:pt>
                <c:pt idx="1">
                  <c:v>198.3744</c:v>
                </c:pt>
                <c:pt idx="2">
                  <c:v>231.8304</c:v>
                </c:pt>
                <c:pt idx="3">
                  <c:v>238.9152</c:v>
                </c:pt>
                <c:pt idx="4">
                  <c:v>322.752</c:v>
                </c:pt>
                <c:pt idx="5">
                  <c:v>240.096</c:v>
                </c:pt>
                <c:pt idx="6">
                  <c:v>239.112</c:v>
                </c:pt>
                <c:pt idx="7">
                  <c:v>231.24</c:v>
                </c:pt>
                <c:pt idx="8">
                  <c:v>243.4416</c:v>
                </c:pt>
                <c:pt idx="9">
                  <c:v>207.624</c:v>
                </c:pt>
                <c:pt idx="10">
                  <c:v>240.4896</c:v>
                </c:pt>
                <c:pt idx="11">
                  <c:v>236.5536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'Resultados'!$C$1</c:f>
              <c:strCache>
                <c:ptCount val="1"/>
                <c:pt idx="0">
                  <c:v>Contratada - 310 kW</c:v>
                </c:pt>
              </c:strCache>
            </c:strRef>
          </c:tx>
          <c:spPr>
            <a:ln w="1905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'Resultados'!$C$2:$C$13</c:f>
              <c:numCache>
                <c:formatCode>General</c:formatCode>
                <c:ptCount val="12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310</c:v>
                </c:pt>
                <c:pt idx="4">
                  <c:v>310</c:v>
                </c:pt>
                <c:pt idx="5">
                  <c:v>310</c:v>
                </c:pt>
                <c:pt idx="6">
                  <c:v>310</c:v>
                </c:pt>
                <c:pt idx="7">
                  <c:v>310</c:v>
                </c:pt>
                <c:pt idx="8">
                  <c:v>310</c:v>
                </c:pt>
                <c:pt idx="9">
                  <c:v>310</c:v>
                </c:pt>
                <c:pt idx="10">
                  <c:v>310</c:v>
                </c:pt>
                <c:pt idx="11">
                  <c:v>310</c:v>
                </c:pt>
              </c:numCache>
            </c:numRef>
          </c:val>
        </c:ser>
        <c:ser>
          <c:idx val="2"/>
          <c:order val="2"/>
          <c:tx>
            <c:strRef>
              <c:f>'Resultados'!$D$1</c:f>
              <c:strCache>
                <c:ptCount val="1"/>
                <c:pt idx="0">
                  <c:v>Proposta - 235 kW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'Resultados'!$D$2:$D$13</c:f>
              <c:numCache>
                <c:formatCode>General</c:formatCode>
                <c:ptCount val="12"/>
                <c:pt idx="0">
                  <c:v>235</c:v>
                </c:pt>
                <c:pt idx="1">
                  <c:v>235</c:v>
                </c:pt>
                <c:pt idx="2">
                  <c:v>235</c:v>
                </c:pt>
                <c:pt idx="3">
                  <c:v>235</c:v>
                </c:pt>
                <c:pt idx="4">
                  <c:v>235</c:v>
                </c:pt>
                <c:pt idx="5">
                  <c:v>235</c:v>
                </c:pt>
                <c:pt idx="6">
                  <c:v>235</c:v>
                </c:pt>
                <c:pt idx="7">
                  <c:v>235</c:v>
                </c:pt>
                <c:pt idx="8">
                  <c:v>235</c:v>
                </c:pt>
                <c:pt idx="9">
                  <c:v>235</c:v>
                </c:pt>
                <c:pt idx="10">
                  <c:v>235</c:v>
                </c:pt>
                <c:pt idx="11">
                  <c:v>235</c:v>
                </c:pt>
              </c:numCache>
            </c:numRef>
          </c:val>
        </c:ser>
        <c:ser>
          <c:idx val="3"/>
          <c:order val="3"/>
          <c:tx>
            <c:strRef>
              <c:f>'Resultados'!$E$1</c:f>
              <c:strCache>
                <c:ptCount val="1"/>
                <c:pt idx="0">
                  <c:v>Proposta + Tolerância de 5%</c:v>
                </c:pt>
              </c:strCache>
            </c:strRef>
          </c:tx>
          <c:spPr>
            <a:ln w="1905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'Resultados'!$E$2:$E$13</c:f>
              <c:numCache>
                <c:formatCode>General</c:formatCode>
                <c:ptCount val="12"/>
                <c:pt idx="0">
                  <c:v>246.75</c:v>
                </c:pt>
                <c:pt idx="1">
                  <c:v>246.75</c:v>
                </c:pt>
                <c:pt idx="2">
                  <c:v>246.75</c:v>
                </c:pt>
                <c:pt idx="3">
                  <c:v>246.75</c:v>
                </c:pt>
                <c:pt idx="4">
                  <c:v>246.75</c:v>
                </c:pt>
                <c:pt idx="5">
                  <c:v>246.75</c:v>
                </c:pt>
                <c:pt idx="6">
                  <c:v>246.75</c:v>
                </c:pt>
                <c:pt idx="7">
                  <c:v>246.75</c:v>
                </c:pt>
                <c:pt idx="8">
                  <c:v>246.75</c:v>
                </c:pt>
                <c:pt idx="9">
                  <c:v>246.75</c:v>
                </c:pt>
                <c:pt idx="10">
                  <c:v>246.75</c:v>
                </c:pt>
                <c:pt idx="11">
                  <c:v>246.75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Demanda - kW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 Anual X Demanda Contratada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'Resultados'!$H$1</c:f>
              <c:strCache>
                <c:ptCount val="1"/>
                <c:pt idx="0">
                  <c:v>Custos Anuais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'Resultados'!$G$2:$G$56</c:f>
              <c:numCache>
                <c:formatCode>General</c:formatCode>
                <c:ptCount val="55"/>
                <c:pt idx="0">
                  <c:v>135</c:v>
                </c:pt>
                <c:pt idx="1">
                  <c:v>140</c:v>
                </c:pt>
                <c:pt idx="2">
                  <c:v>145</c:v>
                </c:pt>
                <c:pt idx="3">
                  <c:v>150</c:v>
                </c:pt>
                <c:pt idx="4">
                  <c:v>155</c:v>
                </c:pt>
                <c:pt idx="5">
                  <c:v>160</c:v>
                </c:pt>
                <c:pt idx="6">
                  <c:v>165</c:v>
                </c:pt>
                <c:pt idx="7">
                  <c:v>170</c:v>
                </c:pt>
                <c:pt idx="8">
                  <c:v>175</c:v>
                </c:pt>
                <c:pt idx="9">
                  <c:v>180</c:v>
                </c:pt>
                <c:pt idx="10">
                  <c:v>185</c:v>
                </c:pt>
                <c:pt idx="11">
                  <c:v>190</c:v>
                </c:pt>
                <c:pt idx="12">
                  <c:v>195</c:v>
                </c:pt>
                <c:pt idx="13">
                  <c:v>200</c:v>
                </c:pt>
                <c:pt idx="14">
                  <c:v>205</c:v>
                </c:pt>
                <c:pt idx="15">
                  <c:v>210</c:v>
                </c:pt>
                <c:pt idx="16">
                  <c:v>215</c:v>
                </c:pt>
                <c:pt idx="17">
                  <c:v>220</c:v>
                </c:pt>
                <c:pt idx="18">
                  <c:v>225</c:v>
                </c:pt>
                <c:pt idx="19">
                  <c:v>230</c:v>
                </c:pt>
                <c:pt idx="20">
                  <c:v>235</c:v>
                </c:pt>
                <c:pt idx="21">
                  <c:v>240</c:v>
                </c:pt>
                <c:pt idx="22">
                  <c:v>245</c:v>
                </c:pt>
                <c:pt idx="23">
                  <c:v>250</c:v>
                </c:pt>
                <c:pt idx="24">
                  <c:v>255</c:v>
                </c:pt>
                <c:pt idx="25">
                  <c:v>260</c:v>
                </c:pt>
                <c:pt idx="26">
                  <c:v>265</c:v>
                </c:pt>
                <c:pt idx="27">
                  <c:v>270</c:v>
                </c:pt>
                <c:pt idx="28">
                  <c:v>275</c:v>
                </c:pt>
                <c:pt idx="29">
                  <c:v>280</c:v>
                </c:pt>
                <c:pt idx="30">
                  <c:v>285</c:v>
                </c:pt>
                <c:pt idx="31">
                  <c:v>290</c:v>
                </c:pt>
                <c:pt idx="32">
                  <c:v>295</c:v>
                </c:pt>
                <c:pt idx="33">
                  <c:v>300</c:v>
                </c:pt>
                <c:pt idx="34">
                  <c:v>305</c:v>
                </c:pt>
                <c:pt idx="35">
                  <c:v>310</c:v>
                </c:pt>
                <c:pt idx="36">
                  <c:v>315</c:v>
                </c:pt>
                <c:pt idx="37">
                  <c:v>320</c:v>
                </c:pt>
                <c:pt idx="38">
                  <c:v>325</c:v>
                </c:pt>
                <c:pt idx="39">
                  <c:v>330</c:v>
                </c:pt>
                <c:pt idx="40">
                  <c:v>335</c:v>
                </c:pt>
                <c:pt idx="41">
                  <c:v>340</c:v>
                </c:pt>
                <c:pt idx="42">
                  <c:v>345</c:v>
                </c:pt>
                <c:pt idx="43">
                  <c:v>350</c:v>
                </c:pt>
                <c:pt idx="44">
                  <c:v>355</c:v>
                </c:pt>
                <c:pt idx="45">
                  <c:v>360</c:v>
                </c:pt>
                <c:pt idx="46">
                  <c:v>365</c:v>
                </c:pt>
                <c:pt idx="47">
                  <c:v>370</c:v>
                </c:pt>
                <c:pt idx="48">
                  <c:v>375</c:v>
                </c:pt>
                <c:pt idx="49">
                  <c:v>380</c:v>
                </c:pt>
                <c:pt idx="50">
                  <c:v>385</c:v>
                </c:pt>
                <c:pt idx="51">
                  <c:v>390</c:v>
                </c:pt>
                <c:pt idx="52">
                  <c:v>395</c:v>
                </c:pt>
                <c:pt idx="53">
                  <c:v>400</c:v>
                </c:pt>
                <c:pt idx="54">
                  <c:v>405</c:v>
                </c:pt>
              </c:numCache>
            </c:numRef>
          </c:cat>
          <c:val>
            <c:numRef>
              <c:f>'Resultados'!$H$2:$H$56</c:f>
              <c:numCache>
                <c:formatCode>General</c:formatCode>
                <c:ptCount val="55"/>
                <c:pt idx="0">
                  <c:v>124241.114448</c:v>
                </c:pt>
                <c:pt idx="1">
                  <c:v>120894.314448</c:v>
                </c:pt>
                <c:pt idx="2">
                  <c:v>117547.514448</c:v>
                </c:pt>
                <c:pt idx="3">
                  <c:v>114200.714448</c:v>
                </c:pt>
                <c:pt idx="4">
                  <c:v>110575.103696</c:v>
                </c:pt>
                <c:pt idx="5">
                  <c:v>107507.24832</c:v>
                </c:pt>
                <c:pt idx="6">
                  <c:v>104286.95736</c:v>
                </c:pt>
                <c:pt idx="7">
                  <c:v>101637.40736</c:v>
                </c:pt>
                <c:pt idx="8">
                  <c:v>99120.83688</c:v>
                </c:pt>
                <c:pt idx="9">
                  <c:v>96610.73688</c:v>
                </c:pt>
                <c:pt idx="10">
                  <c:v>93311.149072</c:v>
                </c:pt>
                <c:pt idx="11">
                  <c:v>91358.849072</c:v>
                </c:pt>
                <c:pt idx="12">
                  <c:v>89569.60516800001</c:v>
                </c:pt>
                <c:pt idx="13">
                  <c:v>86971.685136</c:v>
                </c:pt>
                <c:pt idx="14">
                  <c:v>85739.79499200001</c:v>
                </c:pt>
                <c:pt idx="15">
                  <c:v>85552.77580800001</c:v>
                </c:pt>
                <c:pt idx="16">
                  <c:v>85492.801152</c:v>
                </c:pt>
                <c:pt idx="17">
                  <c:v>85118.316544</c:v>
                </c:pt>
                <c:pt idx="18">
                  <c:v>85397.216544</c:v>
                </c:pt>
                <c:pt idx="19">
                  <c:v>85259.50688</c:v>
                </c:pt>
                <c:pt idx="20">
                  <c:v>85956.75688000002</c:v>
                </c:pt>
                <c:pt idx="21">
                  <c:v>86678.77320000001</c:v>
                </c:pt>
                <c:pt idx="22">
                  <c:v>87515.47320000001</c:v>
                </c:pt>
                <c:pt idx="23">
                  <c:v>87806.86792</c:v>
                </c:pt>
                <c:pt idx="24">
                  <c:v>88922.46792</c:v>
                </c:pt>
                <c:pt idx="25">
                  <c:v>90044.31528000001</c:v>
                </c:pt>
                <c:pt idx="26">
                  <c:v>91299.36528</c:v>
                </c:pt>
                <c:pt idx="27">
                  <c:v>92554.41528</c:v>
                </c:pt>
                <c:pt idx="28">
                  <c:v>93809.46528</c:v>
                </c:pt>
                <c:pt idx="29">
                  <c:v>95064.51528000001</c:v>
                </c:pt>
                <c:pt idx="30">
                  <c:v>95695.72176</c:v>
                </c:pt>
                <c:pt idx="31">
                  <c:v>97229.67176</c:v>
                </c:pt>
                <c:pt idx="32">
                  <c:v>98763.62175999999</c:v>
                </c:pt>
                <c:pt idx="33">
                  <c:v>100404</c:v>
                </c:pt>
                <c:pt idx="34">
                  <c:v>102077.4</c:v>
                </c:pt>
                <c:pt idx="35">
                  <c:v>103750.8</c:v>
                </c:pt>
                <c:pt idx="36">
                  <c:v>105424.2</c:v>
                </c:pt>
                <c:pt idx="37">
                  <c:v>107097.6</c:v>
                </c:pt>
                <c:pt idx="38">
                  <c:v>108771</c:v>
                </c:pt>
                <c:pt idx="39">
                  <c:v>110444.4</c:v>
                </c:pt>
                <c:pt idx="40">
                  <c:v>112117.8</c:v>
                </c:pt>
                <c:pt idx="41">
                  <c:v>113791.2</c:v>
                </c:pt>
                <c:pt idx="42">
                  <c:v>115464.6</c:v>
                </c:pt>
                <c:pt idx="43">
                  <c:v>117138</c:v>
                </c:pt>
                <c:pt idx="44">
                  <c:v>118811.4</c:v>
                </c:pt>
                <c:pt idx="45">
                  <c:v>120484.8</c:v>
                </c:pt>
                <c:pt idx="46">
                  <c:v>122158.2</c:v>
                </c:pt>
                <c:pt idx="47">
                  <c:v>123831.6</c:v>
                </c:pt>
                <c:pt idx="48">
                  <c:v>125505</c:v>
                </c:pt>
                <c:pt idx="49">
                  <c:v>127178.4</c:v>
                </c:pt>
                <c:pt idx="50">
                  <c:v>128851.8</c:v>
                </c:pt>
                <c:pt idx="51">
                  <c:v>130525.2</c:v>
                </c:pt>
                <c:pt idx="52">
                  <c:v>132198.6</c:v>
                </c:pt>
                <c:pt idx="53">
                  <c:v>133872</c:v>
                </c:pt>
                <c:pt idx="54">
                  <c:v>135545.4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'Resultados'!$I$1</c:f>
              <c:strCache>
                <c:ptCount val="1"/>
                <c:pt idx="0">
                  <c:v>Demanda Contratada Atual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</c:marker>
          <c:dLbls>
            <c:numFmt formatCode="R$ #,##0.00" sourceLinked="0"/>
            <c:dLblPos val="t"/>
            <c:showVal val="1"/>
          </c:dLbls>
          <c:val>
            <c:numRef>
              <c:f>'Resultados'!$I$2:$I$56</c:f>
              <c:numCache>
                <c:formatCode>General</c:formatCode>
                <c:ptCount val="55"/>
                <c:pt idx="35">
                  <c:v>103750.8</c:v>
                </c:pt>
              </c:numCache>
            </c:numRef>
          </c:val>
        </c:ser>
        <c:ser>
          <c:idx val="2"/>
          <c:order val="2"/>
          <c:tx>
            <c:strRef>
              <c:f>'Resultados'!$J$1</c:f>
              <c:strCache>
                <c:ptCount val="1"/>
                <c:pt idx="0">
                  <c:v>Demanda Contratada Recomendada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</c:marker>
          <c:dLbls>
            <c:numFmt formatCode="R$ #,##0.00" sourceLinked="0"/>
            <c:dLblPos val="t"/>
            <c:showVal val="1"/>
          </c:dLbls>
          <c:val>
            <c:numRef>
              <c:f>'Resultados'!$J$2:$J$56</c:f>
              <c:numCache>
                <c:formatCode>General</c:formatCode>
                <c:ptCount val="55"/>
                <c:pt idx="20">
                  <c:v>85956.75688000002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Demanda</a:t>
                </a:r>
              </a:p>
            </c:rich>
          </c:tx>
          <c:layout/>
        </c:title>
        <c:numFmt formatCode="General" sourceLinked="1"/>
        <c:tickLblPos val="nextTo"/>
        <c:txPr>
          <a:bodyPr rot="54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Custo Anual</a:t>
                </a:r>
              </a:p>
            </c:rich>
          </c:tx>
          <c:layout/>
        </c:title>
        <c:numFmt formatCode="R$ #,##0.00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12</xdr:col>
      <xdr:colOff>161925</xdr:colOff>
      <xdr:row>50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</xdr:row>
      <xdr:rowOff>0</xdr:rowOff>
    </xdr:from>
    <xdr:to>
      <xdr:col>12</xdr:col>
      <xdr:colOff>161925</xdr:colOff>
      <xdr:row>32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12</xdr:col>
      <xdr:colOff>161925</xdr:colOff>
      <xdr:row>68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20</xdr:col>
      <xdr:colOff>142875</xdr:colOff>
      <xdr:row>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11</xdr:col>
      <xdr:colOff>762000</xdr:colOff>
      <xdr:row>34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27</xdr:col>
      <xdr:colOff>447675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27</xdr:col>
      <xdr:colOff>447675</xdr:colOff>
      <xdr:row>40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3" totalsRowShown="0">
  <autoFilter ref="A1:E13"/>
  <tableColumns count="5">
    <tableColumn id="1" name="Mês"/>
    <tableColumn id="2" name="Utilizada"/>
    <tableColumn id="3" name="Contratada - 310 kW"/>
    <tableColumn id="4" name="Proposta - 235 kW"/>
    <tableColumn id="5" name="Proposta + Tolerância de 5%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1:J56" totalsRowShown="0">
  <autoFilter ref="G1:J56"/>
  <tableColumns count="4">
    <tableColumn id="1" name="Demandas Contratadas"/>
    <tableColumn id="2" name="Custos Anuais"/>
    <tableColumn id="3" name="Demanda Contratada Atual"/>
    <tableColumn id="4" name="Demanda Contratada Recomenda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4"/>
  <sheetViews>
    <sheetView tabSelected="1" workbookViewId="0"/>
  </sheetViews>
  <sheetFormatPr defaultRowHeight="15"/>
  <cols>
    <col min="2" max="17" width="14.7109375" customWidth="1"/>
    <col min="18" max="19" width="22.7109375" customWidth="1"/>
  </cols>
  <sheetData>
    <row r="1" spans="1:19">
      <c r="A1" s="1" t="s">
        <v>5</v>
      </c>
      <c r="B1" s="1" t="s">
        <v>19</v>
      </c>
      <c r="C1" s="1" t="s">
        <v>21</v>
      </c>
      <c r="D1" s="1" t="s">
        <v>22</v>
      </c>
      <c r="E1" s="1" t="s">
        <v>1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</row>
    <row r="2" spans="1:19">
      <c r="A2" s="2" t="s">
        <v>6</v>
      </c>
      <c r="B2" s="3">
        <v>305.04</v>
      </c>
      <c r="C2" s="3">
        <v>259.776</v>
      </c>
      <c r="D2" s="4">
        <v>8507.5656</v>
      </c>
      <c r="E2" s="3">
        <v>4.95999999999998</v>
      </c>
      <c r="F2" s="4">
        <v>138.3343999999994</v>
      </c>
      <c r="G2" s="3">
        <v>0</v>
      </c>
      <c r="H2" s="4">
        <v>0</v>
      </c>
      <c r="I2" s="5">
        <v>9005.120000000001</v>
      </c>
      <c r="J2" s="4">
        <v>10806.144</v>
      </c>
      <c r="K2" s="5">
        <v>49209.84</v>
      </c>
      <c r="L2" s="4">
        <v>22636.5264</v>
      </c>
      <c r="M2" s="6">
        <v>1622.22</v>
      </c>
      <c r="N2" s="4">
        <v>519.1104</v>
      </c>
      <c r="O2" s="3">
        <v>0</v>
      </c>
      <c r="P2" s="4">
        <v>0</v>
      </c>
    </row>
    <row r="3" spans="1:19">
      <c r="A3" s="2" t="s">
        <v>7</v>
      </c>
      <c r="B3" s="3">
        <v>198.3744</v>
      </c>
      <c r="C3" s="3">
        <v>159.9984</v>
      </c>
      <c r="D3" s="4">
        <v>5532.662016</v>
      </c>
      <c r="E3" s="3">
        <v>111.6256</v>
      </c>
      <c r="F3" s="4">
        <v>3113.237984</v>
      </c>
      <c r="G3" s="3">
        <v>0</v>
      </c>
      <c r="H3" s="4">
        <v>0</v>
      </c>
      <c r="I3" s="5">
        <v>8674.25</v>
      </c>
      <c r="J3" s="4">
        <v>10409.1</v>
      </c>
      <c r="K3" s="5">
        <v>46228.32</v>
      </c>
      <c r="L3" s="4">
        <v>21265.0272</v>
      </c>
      <c r="M3" s="6">
        <v>1387.34</v>
      </c>
      <c r="N3" s="4">
        <v>443.9488</v>
      </c>
      <c r="O3" s="3">
        <v>0</v>
      </c>
      <c r="P3" s="4">
        <v>0</v>
      </c>
      <c r="R3" s="1" t="s">
        <v>0</v>
      </c>
      <c r="S3" s="7">
        <v>81870.22483200001</v>
      </c>
    </row>
    <row r="4" spans="1:19">
      <c r="A4" s="2" t="s">
        <v>8</v>
      </c>
      <c r="B4" s="3">
        <v>231.8304</v>
      </c>
      <c r="C4" s="3">
        <v>206.4432</v>
      </c>
      <c r="D4" s="4">
        <v>6465.749856</v>
      </c>
      <c r="E4" s="3">
        <v>78.1696</v>
      </c>
      <c r="F4" s="4">
        <v>2180.150144</v>
      </c>
      <c r="G4" s="3">
        <v>0</v>
      </c>
      <c r="H4" s="4">
        <v>0</v>
      </c>
      <c r="I4" s="5">
        <v>8322.52</v>
      </c>
      <c r="J4" s="4">
        <v>9987.023999999999</v>
      </c>
      <c r="K4" s="5">
        <v>43507.56</v>
      </c>
      <c r="L4" s="4">
        <v>20013.4776</v>
      </c>
      <c r="M4" s="6">
        <v>1195.41</v>
      </c>
      <c r="N4" s="4">
        <v>382.5312</v>
      </c>
      <c r="O4" s="3">
        <v>0</v>
      </c>
      <c r="P4" s="4">
        <v>0</v>
      </c>
      <c r="R4" s="1" t="s">
        <v>1</v>
      </c>
      <c r="S4" s="7">
        <v>22236.228448</v>
      </c>
    </row>
    <row r="5" spans="1:19">
      <c r="A5" s="2" t="s">
        <v>9</v>
      </c>
      <c r="B5" s="3">
        <v>238.9152</v>
      </c>
      <c r="C5" s="3">
        <v>212.1504</v>
      </c>
      <c r="D5" s="4">
        <v>6663.344928</v>
      </c>
      <c r="E5" s="3">
        <v>71.0848</v>
      </c>
      <c r="F5" s="4">
        <v>1982.555072</v>
      </c>
      <c r="G5" s="3">
        <v>0</v>
      </c>
      <c r="H5" s="4">
        <v>0</v>
      </c>
      <c r="I5" s="5">
        <v>11460.05</v>
      </c>
      <c r="J5" s="4">
        <v>13752.06</v>
      </c>
      <c r="K5" s="5">
        <v>50115.12</v>
      </c>
      <c r="L5" s="4">
        <v>23052.9552</v>
      </c>
      <c r="M5" s="6">
        <v>984.24</v>
      </c>
      <c r="N5" s="4">
        <v>314.9568</v>
      </c>
      <c r="O5" s="3">
        <v>0</v>
      </c>
      <c r="P5" s="4">
        <v>0</v>
      </c>
      <c r="R5" s="1" t="s">
        <v>2</v>
      </c>
      <c r="S5" s="7">
        <v>0</v>
      </c>
    </row>
    <row r="6" spans="1:19">
      <c r="A6" s="2" t="s">
        <v>10</v>
      </c>
      <c r="B6" s="3">
        <v>322.752</v>
      </c>
      <c r="C6" s="3">
        <v>296.184</v>
      </c>
      <c r="D6" s="4">
        <v>9001.55328</v>
      </c>
      <c r="E6" s="3">
        <v>0</v>
      </c>
      <c r="F6" s="4">
        <v>0</v>
      </c>
      <c r="G6" s="3">
        <v>0</v>
      </c>
      <c r="H6" s="4">
        <v>0</v>
      </c>
      <c r="I6" s="5">
        <v>9979.67</v>
      </c>
      <c r="J6" s="4">
        <v>11975.604</v>
      </c>
      <c r="K6" s="5">
        <v>57760.8</v>
      </c>
      <c r="L6" s="4">
        <v>26569.968</v>
      </c>
      <c r="M6" s="6">
        <v>1158.02</v>
      </c>
      <c r="N6" s="4">
        <v>370.5664</v>
      </c>
      <c r="O6" s="3">
        <v>9.102</v>
      </c>
      <c r="P6" s="4">
        <v>253.85478</v>
      </c>
      <c r="R6" s="1" t="s">
        <v>3</v>
      </c>
      <c r="S6" s="7">
        <v>423545.3112</v>
      </c>
    </row>
    <row r="7" spans="1:19">
      <c r="A7" s="2" t="s">
        <v>11</v>
      </c>
      <c r="B7" s="3">
        <v>240.096</v>
      </c>
      <c r="C7" s="3">
        <v>205.2624</v>
      </c>
      <c r="D7" s="4">
        <v>6696.27744</v>
      </c>
      <c r="E7" s="3">
        <v>69.904</v>
      </c>
      <c r="F7" s="4">
        <v>1949.62256</v>
      </c>
      <c r="G7" s="3">
        <v>0</v>
      </c>
      <c r="H7" s="4">
        <v>0</v>
      </c>
      <c r="I7" s="5">
        <v>11436.83</v>
      </c>
      <c r="J7" s="4">
        <v>13724.196</v>
      </c>
      <c r="K7" s="5">
        <v>53839.56</v>
      </c>
      <c r="L7" s="4">
        <v>24766.1976</v>
      </c>
      <c r="M7" s="6">
        <v>1112.11</v>
      </c>
      <c r="N7" s="4">
        <v>355.8751999999999</v>
      </c>
      <c r="O7" s="3">
        <v>0</v>
      </c>
      <c r="P7" s="4">
        <v>0</v>
      </c>
      <c r="R7" s="1" t="s">
        <v>4</v>
      </c>
      <c r="S7" s="7">
        <v>5375.109179999999</v>
      </c>
    </row>
    <row r="8" spans="1:19">
      <c r="A8" s="2" t="s">
        <v>12</v>
      </c>
      <c r="B8" s="3">
        <v>220.6128</v>
      </c>
      <c r="C8" s="3">
        <v>239.112</v>
      </c>
      <c r="D8" s="4">
        <v>6668.83368</v>
      </c>
      <c r="E8" s="3">
        <v>70.88800000000001</v>
      </c>
      <c r="F8" s="4">
        <v>1977.06632</v>
      </c>
      <c r="G8" s="3">
        <v>0</v>
      </c>
      <c r="H8" s="4">
        <v>0</v>
      </c>
      <c r="I8" s="5">
        <v>11071.23</v>
      </c>
      <c r="J8" s="4">
        <v>13285.476</v>
      </c>
      <c r="K8" s="5">
        <v>55709.16</v>
      </c>
      <c r="L8" s="4">
        <v>25626.2136</v>
      </c>
      <c r="M8" s="6">
        <v>910.88</v>
      </c>
      <c r="N8" s="4">
        <v>291.4816</v>
      </c>
      <c r="O8" s="3">
        <v>0</v>
      </c>
      <c r="P8" s="4">
        <v>0</v>
      </c>
    </row>
    <row r="9" spans="1:19">
      <c r="A9" s="2" t="s">
        <v>13</v>
      </c>
      <c r="B9" s="3">
        <v>231.24</v>
      </c>
      <c r="C9" s="3">
        <v>191.88</v>
      </c>
      <c r="D9" s="4">
        <v>6449.283600000001</v>
      </c>
      <c r="E9" s="3">
        <v>78.75999999999999</v>
      </c>
      <c r="F9" s="4">
        <v>2196.6164</v>
      </c>
      <c r="G9" s="3">
        <v>0</v>
      </c>
      <c r="H9" s="4">
        <v>0</v>
      </c>
      <c r="I9" s="5">
        <v>9767.23</v>
      </c>
      <c r="J9" s="4">
        <v>11720.676</v>
      </c>
      <c r="K9" s="5">
        <v>50877.71999999999</v>
      </c>
      <c r="L9" s="4">
        <v>23403.7512</v>
      </c>
      <c r="M9" s="6">
        <v>874.03</v>
      </c>
      <c r="N9" s="4">
        <v>279.6896</v>
      </c>
      <c r="O9" s="3">
        <v>0</v>
      </c>
      <c r="P9" s="4">
        <v>0</v>
      </c>
    </row>
    <row r="10" spans="1:19">
      <c r="A10" s="2" t="s">
        <v>14</v>
      </c>
      <c r="B10" s="3">
        <v>243.4416</v>
      </c>
      <c r="C10" s="3">
        <v>226.7136</v>
      </c>
      <c r="D10" s="4">
        <v>6789.586224</v>
      </c>
      <c r="E10" s="3">
        <v>66.55840000000001</v>
      </c>
      <c r="F10" s="4">
        <v>1856.313776</v>
      </c>
      <c r="G10" s="3">
        <v>0</v>
      </c>
      <c r="H10" s="4">
        <v>0</v>
      </c>
      <c r="I10" s="5">
        <v>10920.38</v>
      </c>
      <c r="J10" s="4">
        <v>13104.456</v>
      </c>
      <c r="K10" s="5">
        <v>48033.96</v>
      </c>
      <c r="L10" s="4">
        <v>22095.6216</v>
      </c>
      <c r="M10" s="6">
        <v>1523.37</v>
      </c>
      <c r="N10" s="4">
        <v>487.4784</v>
      </c>
      <c r="O10" s="3">
        <v>0</v>
      </c>
      <c r="P10" s="4">
        <v>0</v>
      </c>
    </row>
    <row r="11" spans="1:19">
      <c r="A11" s="2" t="s">
        <v>15</v>
      </c>
      <c r="B11" s="3">
        <v>207.624</v>
      </c>
      <c r="C11" s="3">
        <v>170.232</v>
      </c>
      <c r="D11" s="4">
        <v>5790.63336</v>
      </c>
      <c r="E11" s="3">
        <v>102.376</v>
      </c>
      <c r="F11" s="4">
        <v>2855.26664</v>
      </c>
      <c r="G11" s="3">
        <v>0</v>
      </c>
      <c r="H11" s="4">
        <v>0</v>
      </c>
      <c r="I11" s="5">
        <v>9264.110000000001</v>
      </c>
      <c r="J11" s="4">
        <v>11116.932</v>
      </c>
      <c r="K11" s="5">
        <v>49992.12</v>
      </c>
      <c r="L11" s="4">
        <v>22996.3752</v>
      </c>
      <c r="M11" s="6">
        <v>1556.54</v>
      </c>
      <c r="N11" s="4">
        <v>498.0928</v>
      </c>
      <c r="O11" s="3">
        <v>0</v>
      </c>
      <c r="P11" s="4">
        <v>0</v>
      </c>
    </row>
    <row r="12" spans="1:19">
      <c r="A12" s="2" t="s">
        <v>16</v>
      </c>
      <c r="B12" s="3">
        <v>240.4896</v>
      </c>
      <c r="C12" s="3">
        <v>204.8688</v>
      </c>
      <c r="D12" s="4">
        <v>6707.254944</v>
      </c>
      <c r="E12" s="3">
        <v>69.5104</v>
      </c>
      <c r="F12" s="4">
        <v>1938.645056</v>
      </c>
      <c r="G12" s="3">
        <v>0</v>
      </c>
      <c r="H12" s="4">
        <v>0</v>
      </c>
      <c r="I12" s="5">
        <v>9597.440000000001</v>
      </c>
      <c r="J12" s="4">
        <v>11516.928</v>
      </c>
      <c r="K12" s="5">
        <v>54183.96000000001</v>
      </c>
      <c r="L12" s="4">
        <v>24924.6216</v>
      </c>
      <c r="M12" s="6">
        <v>1702.66</v>
      </c>
      <c r="N12" s="4">
        <v>544.8512000000001</v>
      </c>
      <c r="O12" s="3">
        <v>0</v>
      </c>
      <c r="P12" s="4">
        <v>0</v>
      </c>
    </row>
    <row r="13" spans="1:19">
      <c r="A13" s="2" t="s">
        <v>17</v>
      </c>
      <c r="B13" s="3">
        <v>236.5536</v>
      </c>
      <c r="C13" s="3">
        <v>192.2736</v>
      </c>
      <c r="D13" s="4">
        <v>6597.479904</v>
      </c>
      <c r="E13" s="3">
        <v>73.44640000000001</v>
      </c>
      <c r="F13" s="4">
        <v>2048.420096</v>
      </c>
      <c r="G13" s="3">
        <v>0</v>
      </c>
      <c r="H13" s="4">
        <v>0</v>
      </c>
      <c r="I13" s="5">
        <v>9080.49</v>
      </c>
      <c r="J13" s="4">
        <v>10896.588</v>
      </c>
      <c r="K13" s="5">
        <v>51955.2</v>
      </c>
      <c r="L13" s="4">
        <v>23899.392</v>
      </c>
      <c r="M13" s="6">
        <v>1977.1</v>
      </c>
      <c r="N13" s="4">
        <v>632.672</v>
      </c>
      <c r="O13" s="3">
        <v>0</v>
      </c>
      <c r="P13" s="4">
        <v>0</v>
      </c>
    </row>
    <row r="14" spans="1:19">
      <c r="A14" s="1" t="s">
        <v>18</v>
      </c>
      <c r="B14" s="8" t="s">
        <v>20</v>
      </c>
      <c r="C14" s="8" t="s">
        <v>20</v>
      </c>
      <c r="D14" s="7">
        <v>81870.22483200001</v>
      </c>
      <c r="E14" s="8" t="s">
        <v>20</v>
      </c>
      <c r="F14" s="7">
        <v>22236.228448</v>
      </c>
      <c r="G14" s="8" t="s">
        <v>20</v>
      </c>
      <c r="H14" s="7">
        <v>0</v>
      </c>
      <c r="I14" s="9">
        <v>118579.32</v>
      </c>
      <c r="J14" s="7">
        <v>142295.184</v>
      </c>
      <c r="K14" s="9">
        <v>611413.3200000001</v>
      </c>
      <c r="L14" s="7">
        <v>281250.1272</v>
      </c>
      <c r="M14" s="10">
        <v>16003.92</v>
      </c>
      <c r="N14" s="7">
        <v>5121.2544</v>
      </c>
      <c r="O14" s="8" t="s">
        <v>20</v>
      </c>
      <c r="P14" s="7">
        <v>253.85478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3"/>
  <sheetViews>
    <sheetView workbookViewId="0"/>
  </sheetViews>
  <sheetFormatPr defaultRowHeight="15"/>
  <cols>
    <col min="2" max="10" width="14.7109375" customWidth="1"/>
    <col min="12" max="12" width="14.7109375" customWidth="1"/>
    <col min="13" max="14" width="16.85546875" customWidth="1"/>
    <col min="15" max="25" width="14.7109375" customWidth="1"/>
  </cols>
  <sheetData>
    <row r="1" spans="1:25">
      <c r="A1" s="1" t="s">
        <v>34</v>
      </c>
      <c r="B1" s="1" t="s">
        <v>35</v>
      </c>
      <c r="C1" s="1"/>
      <c r="D1" s="1" t="s">
        <v>38</v>
      </c>
      <c r="E1" s="1"/>
      <c r="F1" s="1" t="s">
        <v>39</v>
      </c>
      <c r="G1" s="1"/>
      <c r="H1" s="1"/>
      <c r="I1" s="1"/>
      <c r="J1" s="1" t="s">
        <v>43</v>
      </c>
      <c r="L1" s="1" t="s">
        <v>34</v>
      </c>
      <c r="M1" s="1" t="s">
        <v>35</v>
      </c>
      <c r="N1" s="1"/>
      <c r="O1" s="1"/>
      <c r="P1" s="1"/>
      <c r="Q1" s="1" t="s">
        <v>38</v>
      </c>
      <c r="R1" s="1"/>
      <c r="S1" s="1"/>
      <c r="T1" s="1"/>
      <c r="U1" s="1" t="s">
        <v>39</v>
      </c>
      <c r="V1" s="1"/>
      <c r="W1" s="1"/>
      <c r="X1" s="1"/>
      <c r="Y1" s="1" t="s">
        <v>43</v>
      </c>
    </row>
    <row r="2" spans="1:25">
      <c r="A2" s="1"/>
      <c r="B2" s="1"/>
      <c r="C2" s="1"/>
      <c r="D2" s="1"/>
      <c r="E2" s="1"/>
      <c r="F2" s="1" t="s">
        <v>40</v>
      </c>
      <c r="G2" s="1"/>
      <c r="H2" s="1" t="s">
        <v>42</v>
      </c>
      <c r="I2" s="1"/>
      <c r="J2" s="1"/>
      <c r="L2" s="1"/>
      <c r="M2" s="1" t="s">
        <v>40</v>
      </c>
      <c r="N2" s="1"/>
      <c r="O2" s="1" t="s">
        <v>42</v>
      </c>
      <c r="P2" s="1"/>
      <c r="Q2" s="1" t="s">
        <v>40</v>
      </c>
      <c r="R2" s="1"/>
      <c r="S2" s="1" t="s">
        <v>42</v>
      </c>
      <c r="T2" s="1"/>
      <c r="U2" s="1" t="s">
        <v>40</v>
      </c>
      <c r="V2" s="1"/>
      <c r="W2" s="1" t="s">
        <v>42</v>
      </c>
      <c r="X2" s="1"/>
      <c r="Y2" s="1"/>
    </row>
    <row r="3" spans="1:25">
      <c r="A3" s="1"/>
      <c r="B3" s="1" t="s">
        <v>36</v>
      </c>
      <c r="C3" s="1" t="s">
        <v>37</v>
      </c>
      <c r="D3" s="1" t="s">
        <v>36</v>
      </c>
      <c r="E3" s="1" t="s">
        <v>37</v>
      </c>
      <c r="F3" s="1" t="s">
        <v>41</v>
      </c>
      <c r="G3" s="1" t="s">
        <v>37</v>
      </c>
      <c r="H3" s="1" t="s">
        <v>41</v>
      </c>
      <c r="I3" s="1" t="s">
        <v>37</v>
      </c>
      <c r="J3" s="1" t="s">
        <v>37</v>
      </c>
      <c r="L3" s="1"/>
      <c r="M3" s="1" t="s">
        <v>36</v>
      </c>
      <c r="N3" s="1" t="s">
        <v>37</v>
      </c>
      <c r="O3" s="1" t="s">
        <v>36</v>
      </c>
      <c r="P3" s="1" t="s">
        <v>37</v>
      </c>
      <c r="Q3" s="1" t="s">
        <v>36</v>
      </c>
      <c r="R3" s="1" t="s">
        <v>37</v>
      </c>
      <c r="S3" s="1" t="s">
        <v>36</v>
      </c>
      <c r="T3" s="1" t="s">
        <v>37</v>
      </c>
      <c r="U3" s="1" t="s">
        <v>41</v>
      </c>
      <c r="V3" s="1" t="s">
        <v>37</v>
      </c>
      <c r="W3" s="1" t="s">
        <v>41</v>
      </c>
      <c r="X3" s="1" t="s">
        <v>37</v>
      </c>
      <c r="Y3" s="1" t="s">
        <v>37</v>
      </c>
    </row>
    <row r="4" spans="1:25">
      <c r="A4" s="2" t="s">
        <v>6</v>
      </c>
      <c r="B4" s="3">
        <v>305.04</v>
      </c>
      <c r="C4" s="4">
        <v>8507.5656</v>
      </c>
      <c r="D4" s="3">
        <v>70.04000000000002</v>
      </c>
      <c r="E4" s="4">
        <v>3906.831200000001</v>
      </c>
      <c r="F4" s="5">
        <v>9005.120000000001</v>
      </c>
      <c r="G4" s="4">
        <v>10806.144</v>
      </c>
      <c r="H4" s="5">
        <v>49209.84</v>
      </c>
      <c r="I4" s="4">
        <v>22636.5264</v>
      </c>
      <c r="J4" s="4">
        <v>45857.0672</v>
      </c>
      <c r="L4" s="2" t="s">
        <v>6</v>
      </c>
      <c r="M4" s="11">
        <v>305.04</v>
      </c>
      <c r="N4" s="12">
        <v>13763.4048</v>
      </c>
      <c r="O4" s="11">
        <v>259.776</v>
      </c>
      <c r="P4" s="12">
        <v>7245.15264</v>
      </c>
      <c r="Q4" s="11">
        <v>70.04000000000002</v>
      </c>
      <c r="R4" s="12">
        <v>6320.409600000002</v>
      </c>
      <c r="S4" s="11">
        <v>39.77600000000001</v>
      </c>
      <c r="T4" s="12">
        <v>2218.705280000001</v>
      </c>
      <c r="U4" s="13">
        <v>9005.120000000001</v>
      </c>
      <c r="V4" s="12">
        <v>8825.017600000001</v>
      </c>
      <c r="W4" s="13">
        <v>49209.84</v>
      </c>
      <c r="X4" s="12">
        <v>22636.5264</v>
      </c>
      <c r="Y4" s="12">
        <v>61009.21632000001</v>
      </c>
    </row>
    <row r="5" spans="1:25">
      <c r="A5" s="2" t="s">
        <v>7</v>
      </c>
      <c r="B5" s="3">
        <v>198.3744</v>
      </c>
      <c r="C5" s="4">
        <v>6554.150000000001</v>
      </c>
      <c r="D5" s="3">
        <v>0</v>
      </c>
      <c r="E5" s="4">
        <v>0</v>
      </c>
      <c r="F5" s="5">
        <v>8674.25</v>
      </c>
      <c r="G5" s="4">
        <v>10409.1</v>
      </c>
      <c r="H5" s="5">
        <v>46228.32</v>
      </c>
      <c r="I5" s="4">
        <v>21265.0272</v>
      </c>
      <c r="J5" s="4">
        <v>38228.2772</v>
      </c>
      <c r="L5" s="2" t="s">
        <v>7</v>
      </c>
      <c r="M5" s="11">
        <v>198.3744</v>
      </c>
      <c r="N5" s="12">
        <v>10603.2</v>
      </c>
      <c r="O5" s="11">
        <v>159.9984</v>
      </c>
      <c r="P5" s="12">
        <v>6135.8</v>
      </c>
      <c r="Q5" s="11">
        <v>0</v>
      </c>
      <c r="R5" s="12">
        <v>0</v>
      </c>
      <c r="S5" s="11">
        <v>0</v>
      </c>
      <c r="T5" s="12">
        <v>0</v>
      </c>
      <c r="U5" s="13">
        <v>8674.25</v>
      </c>
      <c r="V5" s="12">
        <v>8500.764999999999</v>
      </c>
      <c r="W5" s="13">
        <v>46228.32</v>
      </c>
      <c r="X5" s="12">
        <v>21265.0272</v>
      </c>
      <c r="Y5" s="12">
        <v>46504.7922</v>
      </c>
    </row>
    <row r="6" spans="1:25">
      <c r="A6" s="2" t="s">
        <v>8</v>
      </c>
      <c r="B6" s="3">
        <v>231.8304</v>
      </c>
      <c r="C6" s="4">
        <v>6554.150000000001</v>
      </c>
      <c r="D6" s="3">
        <v>0</v>
      </c>
      <c r="E6" s="4">
        <v>0</v>
      </c>
      <c r="F6" s="5">
        <v>8322.52</v>
      </c>
      <c r="G6" s="4">
        <v>9987.023999999999</v>
      </c>
      <c r="H6" s="5">
        <v>43507.56</v>
      </c>
      <c r="I6" s="4">
        <v>20013.4776</v>
      </c>
      <c r="J6" s="4">
        <v>36554.6516</v>
      </c>
      <c r="L6" s="2" t="s">
        <v>8</v>
      </c>
      <c r="M6" s="11">
        <v>231.8304</v>
      </c>
      <c r="N6" s="12">
        <v>10603.2</v>
      </c>
      <c r="O6" s="11">
        <v>206.4432</v>
      </c>
      <c r="P6" s="12">
        <v>6135.8</v>
      </c>
      <c r="Q6" s="11">
        <v>0</v>
      </c>
      <c r="R6" s="12">
        <v>0</v>
      </c>
      <c r="S6" s="11">
        <v>0</v>
      </c>
      <c r="T6" s="12">
        <v>0</v>
      </c>
      <c r="U6" s="13">
        <v>8322.52</v>
      </c>
      <c r="V6" s="12">
        <v>8156.069600000001</v>
      </c>
      <c r="W6" s="13">
        <v>43507.56</v>
      </c>
      <c r="X6" s="12">
        <v>20013.4776</v>
      </c>
      <c r="Y6" s="12">
        <v>44908.5472</v>
      </c>
    </row>
    <row r="7" spans="1:25">
      <c r="A7" s="2" t="s">
        <v>9</v>
      </c>
      <c r="B7" s="3">
        <v>238.9152</v>
      </c>
      <c r="C7" s="4">
        <v>6663.344928</v>
      </c>
      <c r="D7" s="3">
        <v>0</v>
      </c>
      <c r="E7" s="4">
        <v>0</v>
      </c>
      <c r="F7" s="5">
        <v>11460.05</v>
      </c>
      <c r="G7" s="4">
        <v>13752.06</v>
      </c>
      <c r="H7" s="5">
        <v>50115.12</v>
      </c>
      <c r="I7" s="4">
        <v>23052.9552</v>
      </c>
      <c r="J7" s="4">
        <v>43468.360128</v>
      </c>
      <c r="L7" s="2" t="s">
        <v>9</v>
      </c>
      <c r="M7" s="11">
        <v>238.9152</v>
      </c>
      <c r="N7" s="12">
        <v>10779.853824</v>
      </c>
      <c r="O7" s="11">
        <v>212.1504</v>
      </c>
      <c r="P7" s="12">
        <v>6135.8</v>
      </c>
      <c r="Q7" s="11">
        <v>0</v>
      </c>
      <c r="R7" s="12">
        <v>0</v>
      </c>
      <c r="S7" s="11">
        <v>0</v>
      </c>
      <c r="T7" s="12">
        <v>0</v>
      </c>
      <c r="U7" s="13">
        <v>11460.05</v>
      </c>
      <c r="V7" s="12">
        <v>11230.849</v>
      </c>
      <c r="W7" s="13">
        <v>50115.12</v>
      </c>
      <c r="X7" s="12">
        <v>23052.9552</v>
      </c>
      <c r="Y7" s="12">
        <v>51199.45802400001</v>
      </c>
    </row>
    <row r="8" spans="1:25">
      <c r="A8" s="2" t="s">
        <v>10</v>
      </c>
      <c r="B8" s="3">
        <v>322.752</v>
      </c>
      <c r="C8" s="4">
        <v>9001.55328</v>
      </c>
      <c r="D8" s="3">
        <v>87.75200000000001</v>
      </c>
      <c r="E8" s="4">
        <v>4894.806560000001</v>
      </c>
      <c r="F8" s="5">
        <v>9979.67</v>
      </c>
      <c r="G8" s="4">
        <v>11975.604</v>
      </c>
      <c r="H8" s="5">
        <v>57760.8</v>
      </c>
      <c r="I8" s="4">
        <v>26569.968</v>
      </c>
      <c r="J8" s="4">
        <v>52441.93184</v>
      </c>
      <c r="L8" s="2" t="s">
        <v>10</v>
      </c>
      <c r="M8" s="11">
        <v>322.752</v>
      </c>
      <c r="N8" s="12">
        <v>14562.57024</v>
      </c>
      <c r="O8" s="11">
        <v>296.184</v>
      </c>
      <c r="P8" s="12">
        <v>8260.571760000001</v>
      </c>
      <c r="Q8" s="11">
        <v>87.75200000000001</v>
      </c>
      <c r="R8" s="12">
        <v>7918.74048</v>
      </c>
      <c r="S8" s="11">
        <v>76.18400000000003</v>
      </c>
      <c r="T8" s="12">
        <v>4249.543520000001</v>
      </c>
      <c r="U8" s="13">
        <v>9979.67</v>
      </c>
      <c r="V8" s="12">
        <v>9780.0766</v>
      </c>
      <c r="W8" s="13">
        <v>57760.8</v>
      </c>
      <c r="X8" s="12">
        <v>26569.968</v>
      </c>
      <c r="Y8" s="12">
        <v>71341.4706</v>
      </c>
    </row>
    <row r="9" spans="1:25">
      <c r="A9" s="2" t="s">
        <v>11</v>
      </c>
      <c r="B9" s="3">
        <v>240.096</v>
      </c>
      <c r="C9" s="4">
        <v>6696.27744</v>
      </c>
      <c r="D9" s="3">
        <v>0</v>
      </c>
      <c r="E9" s="4">
        <v>0</v>
      </c>
      <c r="F9" s="5">
        <v>11436.83</v>
      </c>
      <c r="G9" s="4">
        <v>13724.196</v>
      </c>
      <c r="H9" s="5">
        <v>53839.56</v>
      </c>
      <c r="I9" s="4">
        <v>24766.1976</v>
      </c>
      <c r="J9" s="4">
        <v>45186.67104</v>
      </c>
      <c r="L9" s="2" t="s">
        <v>11</v>
      </c>
      <c r="M9" s="11">
        <v>240.096</v>
      </c>
      <c r="N9" s="12">
        <v>10833.13152</v>
      </c>
      <c r="O9" s="11">
        <v>205.2624</v>
      </c>
      <c r="P9" s="12">
        <v>6135.8</v>
      </c>
      <c r="Q9" s="11">
        <v>0</v>
      </c>
      <c r="R9" s="12">
        <v>0</v>
      </c>
      <c r="S9" s="11">
        <v>0</v>
      </c>
      <c r="T9" s="12">
        <v>0</v>
      </c>
      <c r="U9" s="13">
        <v>11436.83</v>
      </c>
      <c r="V9" s="12">
        <v>11208.0934</v>
      </c>
      <c r="W9" s="13">
        <v>53839.56</v>
      </c>
      <c r="X9" s="12">
        <v>24766.1976</v>
      </c>
      <c r="Y9" s="12">
        <v>52943.22252</v>
      </c>
    </row>
    <row r="10" spans="1:25">
      <c r="A10" s="2" t="s">
        <v>12</v>
      </c>
      <c r="B10" s="3">
        <v>239.112</v>
      </c>
      <c r="C10" s="4">
        <v>6668.83368</v>
      </c>
      <c r="D10" s="3">
        <v>0</v>
      </c>
      <c r="E10" s="4">
        <v>0</v>
      </c>
      <c r="F10" s="5">
        <v>11071.23</v>
      </c>
      <c r="G10" s="4">
        <v>13285.476</v>
      </c>
      <c r="H10" s="5">
        <v>55709.16</v>
      </c>
      <c r="I10" s="4">
        <v>25626.2136</v>
      </c>
      <c r="J10" s="4">
        <v>45580.52328</v>
      </c>
      <c r="L10" s="2" t="s">
        <v>12</v>
      </c>
      <c r="M10" s="11">
        <v>220.6128</v>
      </c>
      <c r="N10" s="12">
        <v>10603.2</v>
      </c>
      <c r="O10" s="11">
        <v>239.112</v>
      </c>
      <c r="P10" s="12">
        <v>6668.83368</v>
      </c>
      <c r="Q10" s="11">
        <v>0</v>
      </c>
      <c r="R10" s="12">
        <v>0</v>
      </c>
      <c r="S10" s="11">
        <v>19.11199999999999</v>
      </c>
      <c r="T10" s="12">
        <v>1066.06736</v>
      </c>
      <c r="U10" s="13">
        <v>11071.23</v>
      </c>
      <c r="V10" s="12">
        <v>10849.8054</v>
      </c>
      <c r="W10" s="13">
        <v>55709.16</v>
      </c>
      <c r="X10" s="12">
        <v>25626.2136</v>
      </c>
      <c r="Y10" s="12">
        <v>54814.12004</v>
      </c>
    </row>
    <row r="11" spans="1:25">
      <c r="A11" s="2" t="s">
        <v>13</v>
      </c>
      <c r="B11" s="3">
        <v>231.24</v>
      </c>
      <c r="C11" s="4">
        <v>6554.150000000001</v>
      </c>
      <c r="D11" s="3">
        <v>0</v>
      </c>
      <c r="E11" s="4">
        <v>0</v>
      </c>
      <c r="F11" s="5">
        <v>9767.23</v>
      </c>
      <c r="G11" s="4">
        <v>11720.676</v>
      </c>
      <c r="H11" s="5">
        <v>50877.71999999999</v>
      </c>
      <c r="I11" s="4">
        <v>23403.7512</v>
      </c>
      <c r="J11" s="4">
        <v>41678.5772</v>
      </c>
      <c r="L11" s="2" t="s">
        <v>13</v>
      </c>
      <c r="M11" s="11">
        <v>231.24</v>
      </c>
      <c r="N11" s="12">
        <v>10603.2</v>
      </c>
      <c r="O11" s="11">
        <v>191.88</v>
      </c>
      <c r="P11" s="12">
        <v>6135.8</v>
      </c>
      <c r="Q11" s="11">
        <v>0</v>
      </c>
      <c r="R11" s="12">
        <v>0</v>
      </c>
      <c r="S11" s="11">
        <v>0</v>
      </c>
      <c r="T11" s="12">
        <v>0</v>
      </c>
      <c r="U11" s="13">
        <v>9767.23</v>
      </c>
      <c r="V11" s="12">
        <v>9571.885399999999</v>
      </c>
      <c r="W11" s="13">
        <v>50877.71999999999</v>
      </c>
      <c r="X11" s="12">
        <v>23403.7512</v>
      </c>
      <c r="Y11" s="12">
        <v>49714.6366</v>
      </c>
    </row>
    <row r="12" spans="1:25">
      <c r="A12" s="2" t="s">
        <v>14</v>
      </c>
      <c r="B12" s="3">
        <v>243.4416</v>
      </c>
      <c r="C12" s="4">
        <v>6789.586224</v>
      </c>
      <c r="D12" s="3">
        <v>0</v>
      </c>
      <c r="E12" s="4">
        <v>0</v>
      </c>
      <c r="F12" s="5">
        <v>10920.38</v>
      </c>
      <c r="G12" s="4">
        <v>13104.456</v>
      </c>
      <c r="H12" s="5">
        <v>48033.96</v>
      </c>
      <c r="I12" s="4">
        <v>22095.6216</v>
      </c>
      <c r="J12" s="4">
        <v>41989.663824</v>
      </c>
      <c r="L12" s="2" t="s">
        <v>14</v>
      </c>
      <c r="M12" s="11">
        <v>243.4416</v>
      </c>
      <c r="N12" s="12">
        <v>10984.084992</v>
      </c>
      <c r="O12" s="11">
        <v>226.7136</v>
      </c>
      <c r="P12" s="12">
        <v>6323.042304000001</v>
      </c>
      <c r="Q12" s="11">
        <v>0</v>
      </c>
      <c r="R12" s="12">
        <v>0</v>
      </c>
      <c r="S12" s="11">
        <v>0</v>
      </c>
      <c r="T12" s="12">
        <v>0</v>
      </c>
      <c r="U12" s="13">
        <v>10920.38</v>
      </c>
      <c r="V12" s="12">
        <v>10701.9724</v>
      </c>
      <c r="W12" s="13">
        <v>48033.96</v>
      </c>
      <c r="X12" s="12">
        <v>22095.6216</v>
      </c>
      <c r="Y12" s="12">
        <v>50104.721296</v>
      </c>
    </row>
    <row r="13" spans="1:25">
      <c r="A13" s="2" t="s">
        <v>15</v>
      </c>
      <c r="B13" s="3">
        <v>207.624</v>
      </c>
      <c r="C13" s="4">
        <v>6554.150000000001</v>
      </c>
      <c r="D13" s="3">
        <v>0</v>
      </c>
      <c r="E13" s="4">
        <v>0</v>
      </c>
      <c r="F13" s="5">
        <v>9264.110000000001</v>
      </c>
      <c r="G13" s="4">
        <v>11116.932</v>
      </c>
      <c r="H13" s="5">
        <v>49992.12</v>
      </c>
      <c r="I13" s="4">
        <v>22996.3752</v>
      </c>
      <c r="J13" s="4">
        <v>40667.4572</v>
      </c>
      <c r="L13" s="2" t="s">
        <v>15</v>
      </c>
      <c r="M13" s="11">
        <v>207.624</v>
      </c>
      <c r="N13" s="12">
        <v>10603.2</v>
      </c>
      <c r="O13" s="11">
        <v>170.232</v>
      </c>
      <c r="P13" s="12">
        <v>6135.8</v>
      </c>
      <c r="Q13" s="11">
        <v>0</v>
      </c>
      <c r="R13" s="12">
        <v>0</v>
      </c>
      <c r="S13" s="11">
        <v>0</v>
      </c>
      <c r="T13" s="12">
        <v>0</v>
      </c>
      <c r="U13" s="13">
        <v>9264.110000000001</v>
      </c>
      <c r="V13" s="12">
        <v>9078.827800000001</v>
      </c>
      <c r="W13" s="13">
        <v>49992.12</v>
      </c>
      <c r="X13" s="12">
        <v>22996.3752</v>
      </c>
      <c r="Y13" s="12">
        <v>48814.20299999999</v>
      </c>
    </row>
    <row r="14" spans="1:25">
      <c r="A14" s="2" t="s">
        <v>16</v>
      </c>
      <c r="B14" s="3">
        <v>240.4896</v>
      </c>
      <c r="C14" s="4">
        <v>6707.254944</v>
      </c>
      <c r="D14" s="3">
        <v>0</v>
      </c>
      <c r="E14" s="4">
        <v>0</v>
      </c>
      <c r="F14" s="5">
        <v>9597.440000000001</v>
      </c>
      <c r="G14" s="4">
        <v>11516.928</v>
      </c>
      <c r="H14" s="5">
        <v>54183.96000000001</v>
      </c>
      <c r="I14" s="4">
        <v>24924.6216</v>
      </c>
      <c r="J14" s="4">
        <v>43148.804544</v>
      </c>
      <c r="L14" s="2" t="s">
        <v>16</v>
      </c>
      <c r="M14" s="11">
        <v>240.4896</v>
      </c>
      <c r="N14" s="12">
        <v>10850.890752</v>
      </c>
      <c r="O14" s="11">
        <v>204.8688</v>
      </c>
      <c r="P14" s="12">
        <v>6135.8</v>
      </c>
      <c r="Q14" s="11">
        <v>0</v>
      </c>
      <c r="R14" s="12">
        <v>0</v>
      </c>
      <c r="S14" s="11">
        <v>0</v>
      </c>
      <c r="T14" s="12">
        <v>0</v>
      </c>
      <c r="U14" s="13">
        <v>9597.440000000001</v>
      </c>
      <c r="V14" s="12">
        <v>9405.4912</v>
      </c>
      <c r="W14" s="13">
        <v>54183.96000000001</v>
      </c>
      <c r="X14" s="12">
        <v>24924.6216</v>
      </c>
      <c r="Y14" s="12">
        <v>51316.803552</v>
      </c>
    </row>
    <row r="15" spans="1:25">
      <c r="A15" s="2" t="s">
        <v>17</v>
      </c>
      <c r="B15" s="3">
        <v>236.5536</v>
      </c>
      <c r="C15" s="4">
        <v>6597.479904</v>
      </c>
      <c r="D15" s="3">
        <v>0</v>
      </c>
      <c r="E15" s="4">
        <v>0</v>
      </c>
      <c r="F15" s="5">
        <v>9080.49</v>
      </c>
      <c r="G15" s="4">
        <v>10896.588</v>
      </c>
      <c r="H15" s="5">
        <v>51955.2</v>
      </c>
      <c r="I15" s="4">
        <v>23899.392</v>
      </c>
      <c r="J15" s="4">
        <v>41393.459904</v>
      </c>
      <c r="L15" s="2" t="s">
        <v>17</v>
      </c>
      <c r="M15" s="11">
        <v>236.5536</v>
      </c>
      <c r="N15" s="12">
        <v>10673.298432</v>
      </c>
      <c r="O15" s="11">
        <v>192.2736</v>
      </c>
      <c r="P15" s="12">
        <v>6135.8</v>
      </c>
      <c r="Q15" s="11">
        <v>0</v>
      </c>
      <c r="R15" s="12">
        <v>0</v>
      </c>
      <c r="S15" s="11">
        <v>0</v>
      </c>
      <c r="T15" s="12">
        <v>0</v>
      </c>
      <c r="U15" s="13">
        <v>9080.49</v>
      </c>
      <c r="V15" s="12">
        <v>8898.8802</v>
      </c>
      <c r="W15" s="13">
        <v>51955.2</v>
      </c>
      <c r="X15" s="12">
        <v>23899.392</v>
      </c>
      <c r="Y15" s="12">
        <v>49607.37063200001</v>
      </c>
    </row>
    <row r="18" spans="13:18">
      <c r="M18" s="1" t="s">
        <v>44</v>
      </c>
      <c r="N18" s="1"/>
      <c r="Q18" s="1" t="s">
        <v>46</v>
      </c>
      <c r="R18" s="1"/>
    </row>
    <row r="19" spans="13:18">
      <c r="M19" s="14">
        <v>310</v>
      </c>
      <c r="N19" s="14"/>
      <c r="Q19" s="2" t="s">
        <v>47</v>
      </c>
      <c r="R19" s="15">
        <v>516195.44496</v>
      </c>
    </row>
    <row r="20" spans="13:18">
      <c r="Q20" s="2" t="s">
        <v>48</v>
      </c>
      <c r="R20" s="15">
        <v>632278.561984</v>
      </c>
    </row>
    <row r="22" spans="13:18">
      <c r="M22" s="1" t="s">
        <v>45</v>
      </c>
      <c r="N22" s="1"/>
    </row>
    <row r="23" spans="13:18">
      <c r="M23" s="14">
        <v>235</v>
      </c>
      <c r="N23" s="14"/>
    </row>
  </sheetData>
  <mergeCells count="23">
    <mergeCell ref="A1:A3"/>
    <mergeCell ref="B1:C2"/>
    <mergeCell ref="D1:E2"/>
    <mergeCell ref="F1:I1"/>
    <mergeCell ref="F2:G2"/>
    <mergeCell ref="H2:I2"/>
    <mergeCell ref="J1:J2"/>
    <mergeCell ref="L1:L3"/>
    <mergeCell ref="M1:P1"/>
    <mergeCell ref="M2:N2"/>
    <mergeCell ref="O2:P2"/>
    <mergeCell ref="Q1:T1"/>
    <mergeCell ref="Q2:R2"/>
    <mergeCell ref="S2:T2"/>
    <mergeCell ref="U1:X1"/>
    <mergeCell ref="U2:V2"/>
    <mergeCell ref="W2:X2"/>
    <mergeCell ref="Y1:Y2"/>
    <mergeCell ref="M18:N18"/>
    <mergeCell ref="M19:N19"/>
    <mergeCell ref="M22:N22"/>
    <mergeCell ref="M23:N23"/>
    <mergeCell ref="Q18:R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56"/>
  <sheetViews>
    <sheetView workbookViewId="0"/>
  </sheetViews>
  <sheetFormatPr defaultRowHeight="15"/>
  <cols>
    <col min="1" max="10" width="0.140625" customWidth="1"/>
  </cols>
  <sheetData>
    <row r="1" spans="1:22">
      <c r="A1" t="s">
        <v>5</v>
      </c>
      <c r="B1" t="s">
        <v>49</v>
      </c>
      <c r="C1" t="s">
        <v>50</v>
      </c>
      <c r="D1" t="s">
        <v>51</v>
      </c>
      <c r="E1" t="s">
        <v>52</v>
      </c>
      <c r="G1" t="s">
        <v>54</v>
      </c>
      <c r="H1" t="s">
        <v>55</v>
      </c>
      <c r="I1" t="s">
        <v>44</v>
      </c>
      <c r="J1" t="s">
        <v>45</v>
      </c>
      <c r="R1" s="1" t="s">
        <v>56</v>
      </c>
      <c r="S1" s="1"/>
      <c r="T1" s="1"/>
      <c r="U1" s="16" t="s">
        <v>47</v>
      </c>
      <c r="V1" s="16"/>
    </row>
    <row r="2" spans="1:22">
      <c r="A2" t="s">
        <v>6</v>
      </c>
      <c r="B2">
        <v>305.04</v>
      </c>
      <c r="C2">
        <v>310</v>
      </c>
      <c r="D2">
        <v>235</v>
      </c>
      <c r="E2">
        <v>246.75</v>
      </c>
      <c r="G2">
        <v>135</v>
      </c>
      <c r="H2">
        <v>124241.114448</v>
      </c>
    </row>
    <row r="3" spans="1:22">
      <c r="A3" t="s">
        <v>7</v>
      </c>
      <c r="B3">
        <v>198.3744</v>
      </c>
      <c r="C3">
        <v>310</v>
      </c>
      <c r="D3">
        <v>235</v>
      </c>
      <c r="E3">
        <v>246.75</v>
      </c>
      <c r="G3">
        <v>140</v>
      </c>
      <c r="H3">
        <v>120894.314448</v>
      </c>
    </row>
    <row r="4" spans="1:22">
      <c r="A4" t="s">
        <v>8</v>
      </c>
      <c r="B4">
        <v>231.8304</v>
      </c>
      <c r="C4">
        <v>310</v>
      </c>
      <c r="D4">
        <v>235</v>
      </c>
      <c r="E4">
        <v>246.75</v>
      </c>
      <c r="G4">
        <v>145</v>
      </c>
      <c r="H4">
        <v>117547.514448</v>
      </c>
    </row>
    <row r="5" spans="1:22">
      <c r="A5" t="s">
        <v>9</v>
      </c>
      <c r="B5">
        <v>238.9152</v>
      </c>
      <c r="C5">
        <v>310</v>
      </c>
      <c r="D5">
        <v>235</v>
      </c>
      <c r="E5">
        <v>246.75</v>
      </c>
      <c r="G5">
        <v>150</v>
      </c>
      <c r="H5">
        <v>114200.714448</v>
      </c>
    </row>
    <row r="6" spans="1:22">
      <c r="A6" t="s">
        <v>10</v>
      </c>
      <c r="B6">
        <v>322.752</v>
      </c>
      <c r="C6">
        <v>310</v>
      </c>
      <c r="D6">
        <v>235</v>
      </c>
      <c r="E6">
        <v>246.75</v>
      </c>
      <c r="G6">
        <v>155</v>
      </c>
      <c r="H6">
        <v>110575.103696</v>
      </c>
    </row>
    <row r="7" spans="1:22">
      <c r="A7" t="s">
        <v>11</v>
      </c>
      <c r="B7">
        <v>240.096</v>
      </c>
      <c r="C7">
        <v>310</v>
      </c>
      <c r="D7">
        <v>235</v>
      </c>
      <c r="E7">
        <v>246.75</v>
      </c>
      <c r="G7">
        <v>160</v>
      </c>
      <c r="H7">
        <v>107507.24832</v>
      </c>
    </row>
    <row r="8" spans="1:22">
      <c r="A8" t="s">
        <v>12</v>
      </c>
      <c r="B8">
        <v>239.112</v>
      </c>
      <c r="C8">
        <v>310</v>
      </c>
      <c r="D8">
        <v>235</v>
      </c>
      <c r="E8">
        <v>246.75</v>
      </c>
      <c r="G8">
        <v>165</v>
      </c>
      <c r="H8">
        <v>104286.95736</v>
      </c>
    </row>
    <row r="9" spans="1:22">
      <c r="A9" t="s">
        <v>13</v>
      </c>
      <c r="B9">
        <v>231.24</v>
      </c>
      <c r="C9">
        <v>310</v>
      </c>
      <c r="D9">
        <v>235</v>
      </c>
      <c r="E9">
        <v>246.75</v>
      </c>
      <c r="G9">
        <v>170</v>
      </c>
      <c r="H9">
        <v>101637.40736</v>
      </c>
    </row>
    <row r="10" spans="1:22">
      <c r="A10" t="s">
        <v>14</v>
      </c>
      <c r="B10">
        <v>243.4416</v>
      </c>
      <c r="C10">
        <v>310</v>
      </c>
      <c r="D10">
        <v>235</v>
      </c>
      <c r="E10">
        <v>246.75</v>
      </c>
      <c r="G10">
        <v>175</v>
      </c>
      <c r="H10">
        <v>99120.83688</v>
      </c>
    </row>
    <row r="11" spans="1:22">
      <c r="A11" t="s">
        <v>15</v>
      </c>
      <c r="B11">
        <v>207.624</v>
      </c>
      <c r="C11">
        <v>310</v>
      </c>
      <c r="D11">
        <v>235</v>
      </c>
      <c r="E11">
        <v>246.75</v>
      </c>
      <c r="G11">
        <v>180</v>
      </c>
      <c r="H11">
        <v>96610.73688</v>
      </c>
    </row>
    <row r="12" spans="1:22">
      <c r="A12" t="s">
        <v>16</v>
      </c>
      <c r="B12">
        <v>240.4896</v>
      </c>
      <c r="C12">
        <v>310</v>
      </c>
      <c r="D12">
        <v>235</v>
      </c>
      <c r="E12">
        <v>246.75</v>
      </c>
      <c r="G12">
        <v>185</v>
      </c>
      <c r="H12">
        <v>93311.149072</v>
      </c>
    </row>
    <row r="13" spans="1:22">
      <c r="A13" t="s">
        <v>17</v>
      </c>
      <c r="B13">
        <v>236.5536</v>
      </c>
      <c r="C13">
        <v>310</v>
      </c>
      <c r="D13">
        <v>235</v>
      </c>
      <c r="E13">
        <v>246.75</v>
      </c>
      <c r="G13">
        <v>190</v>
      </c>
      <c r="H13">
        <v>91358.849072</v>
      </c>
    </row>
    <row r="14" spans="1:22">
      <c r="G14">
        <v>195</v>
      </c>
      <c r="H14">
        <v>89569.60516800001</v>
      </c>
    </row>
    <row r="15" spans="1:22">
      <c r="G15">
        <v>200</v>
      </c>
      <c r="H15">
        <v>86971.685136</v>
      </c>
    </row>
    <row r="16" spans="1:22">
      <c r="G16">
        <v>205</v>
      </c>
      <c r="H16">
        <v>85739.79499200001</v>
      </c>
    </row>
    <row r="17" spans="7:27">
      <c r="G17">
        <v>210</v>
      </c>
      <c r="H17">
        <v>85552.77580800001</v>
      </c>
    </row>
    <row r="18" spans="7:27">
      <c r="G18">
        <v>215</v>
      </c>
      <c r="H18">
        <v>85492.801152</v>
      </c>
    </row>
    <row r="19" spans="7:27">
      <c r="G19">
        <v>220</v>
      </c>
      <c r="H19">
        <v>85118.316544</v>
      </c>
    </row>
    <row r="20" spans="7:27">
      <c r="G20">
        <v>225</v>
      </c>
      <c r="H20">
        <v>85397.216544</v>
      </c>
    </row>
    <row r="21" spans="7:27">
      <c r="G21">
        <v>230</v>
      </c>
      <c r="H21">
        <v>85259.50688</v>
      </c>
      <c r="M21" s="1" t="s">
        <v>45</v>
      </c>
      <c r="N21" s="1"/>
      <c r="O21" s="1"/>
      <c r="P21" s="1"/>
      <c r="Q21" s="1"/>
      <c r="R21" s="1"/>
      <c r="S21" s="1"/>
      <c r="U21" s="1" t="s">
        <v>57</v>
      </c>
      <c r="V21" s="1"/>
      <c r="W21" s="1"/>
      <c r="X21" s="1"/>
      <c r="Y21" s="1"/>
      <c r="Z21" s="1"/>
      <c r="AA21" s="1"/>
    </row>
    <row r="22" spans="7:27">
      <c r="G22">
        <v>235</v>
      </c>
      <c r="H22">
        <v>85956.75688000002</v>
      </c>
      <c r="J22">
        <v>85956.75688000002</v>
      </c>
      <c r="M22" s="14">
        <v>235</v>
      </c>
      <c r="N22" s="14"/>
      <c r="O22" s="14"/>
      <c r="P22" s="14"/>
      <c r="Q22" s="14"/>
      <c r="R22" s="14"/>
      <c r="S22" s="14"/>
      <c r="U22" s="17">
        <v>11456.31952000002</v>
      </c>
      <c r="V22" s="17"/>
      <c r="W22" s="17"/>
      <c r="X22" s="17"/>
      <c r="Y22" s="17"/>
      <c r="Z22" s="17"/>
      <c r="AA22" s="17"/>
    </row>
    <row r="23" spans="7:27">
      <c r="G23">
        <v>240</v>
      </c>
      <c r="H23">
        <v>86678.77320000001</v>
      </c>
    </row>
    <row r="24" spans="7:27">
      <c r="G24">
        <v>245</v>
      </c>
      <c r="H24">
        <v>87515.47320000001</v>
      </c>
    </row>
    <row r="25" spans="7:27">
      <c r="G25">
        <v>250</v>
      </c>
      <c r="H25">
        <v>87806.86792</v>
      </c>
    </row>
    <row r="26" spans="7:27">
      <c r="G26">
        <v>255</v>
      </c>
      <c r="H26">
        <v>88922.46792</v>
      </c>
    </row>
    <row r="27" spans="7:27">
      <c r="G27">
        <v>260</v>
      </c>
      <c r="H27">
        <v>90044.31528000001</v>
      </c>
    </row>
    <row r="28" spans="7:27">
      <c r="G28">
        <v>265</v>
      </c>
      <c r="H28">
        <v>91299.36528</v>
      </c>
    </row>
    <row r="29" spans="7:27">
      <c r="G29">
        <v>270</v>
      </c>
      <c r="H29">
        <v>92554.41528</v>
      </c>
    </row>
    <row r="30" spans="7:27">
      <c r="G30">
        <v>275</v>
      </c>
      <c r="H30">
        <v>93809.46528</v>
      </c>
    </row>
    <row r="31" spans="7:27">
      <c r="G31">
        <v>280</v>
      </c>
      <c r="H31">
        <v>95064.51528000001</v>
      </c>
    </row>
    <row r="32" spans="7:27">
      <c r="G32">
        <v>285</v>
      </c>
      <c r="H32">
        <v>95695.72176</v>
      </c>
    </row>
    <row r="33" spans="7:9">
      <c r="G33">
        <v>290</v>
      </c>
      <c r="H33">
        <v>97229.67176</v>
      </c>
    </row>
    <row r="34" spans="7:9">
      <c r="G34">
        <v>295</v>
      </c>
      <c r="H34">
        <v>98763.62175999999</v>
      </c>
    </row>
    <row r="35" spans="7:9">
      <c r="G35">
        <v>300</v>
      </c>
      <c r="H35">
        <v>100404</v>
      </c>
    </row>
    <row r="36" spans="7:9">
      <c r="G36">
        <v>305</v>
      </c>
      <c r="H36">
        <v>102077.4</v>
      </c>
    </row>
    <row r="37" spans="7:9">
      <c r="G37">
        <v>310</v>
      </c>
      <c r="H37">
        <v>103750.8</v>
      </c>
      <c r="I37">
        <v>103750.8</v>
      </c>
    </row>
    <row r="38" spans="7:9">
      <c r="G38">
        <v>315</v>
      </c>
      <c r="H38">
        <v>105424.2</v>
      </c>
    </row>
    <row r="39" spans="7:9">
      <c r="G39">
        <v>320</v>
      </c>
      <c r="H39">
        <v>107097.6</v>
      </c>
    </row>
    <row r="40" spans="7:9">
      <c r="G40">
        <v>325</v>
      </c>
      <c r="H40">
        <v>108771</v>
      </c>
    </row>
    <row r="41" spans="7:9">
      <c r="G41">
        <v>330</v>
      </c>
      <c r="H41">
        <v>110444.4</v>
      </c>
    </row>
    <row r="42" spans="7:9">
      <c r="G42">
        <v>335</v>
      </c>
      <c r="H42">
        <v>112117.8</v>
      </c>
    </row>
    <row r="43" spans="7:9">
      <c r="G43">
        <v>340</v>
      </c>
      <c r="H43">
        <v>113791.2</v>
      </c>
    </row>
    <row r="44" spans="7:9">
      <c r="G44">
        <v>345</v>
      </c>
      <c r="H44">
        <v>115464.6</v>
      </c>
    </row>
    <row r="45" spans="7:9">
      <c r="G45">
        <v>350</v>
      </c>
      <c r="H45">
        <v>117138</v>
      </c>
    </row>
    <row r="46" spans="7:9">
      <c r="G46">
        <v>355</v>
      </c>
      <c r="H46">
        <v>118811.4</v>
      </c>
    </row>
    <row r="47" spans="7:9">
      <c r="G47">
        <v>360</v>
      </c>
      <c r="H47">
        <v>120484.8</v>
      </c>
    </row>
    <row r="48" spans="7:9">
      <c r="G48">
        <v>365</v>
      </c>
      <c r="H48">
        <v>122158.2</v>
      </c>
    </row>
    <row r="49" spans="7:8">
      <c r="G49">
        <v>370</v>
      </c>
      <c r="H49">
        <v>123831.6</v>
      </c>
    </row>
    <row r="50" spans="7:8">
      <c r="G50">
        <v>375</v>
      </c>
      <c r="H50">
        <v>125505</v>
      </c>
    </row>
    <row r="51" spans="7:8">
      <c r="G51">
        <v>380</v>
      </c>
      <c r="H51">
        <v>127178.4</v>
      </c>
    </row>
    <row r="52" spans="7:8">
      <c r="G52">
        <v>385</v>
      </c>
      <c r="H52">
        <v>128851.8</v>
      </c>
    </row>
    <row r="53" spans="7:8">
      <c r="G53">
        <v>390</v>
      </c>
      <c r="H53">
        <v>130525.2</v>
      </c>
    </row>
    <row r="54" spans="7:8">
      <c r="G54">
        <v>395</v>
      </c>
      <c r="H54">
        <v>132198.6</v>
      </c>
    </row>
    <row r="55" spans="7:8">
      <c r="G55">
        <v>400</v>
      </c>
      <c r="H55">
        <v>133872</v>
      </c>
    </row>
    <row r="56" spans="7:8">
      <c r="G56">
        <v>405</v>
      </c>
      <c r="H56">
        <v>135545.4</v>
      </c>
    </row>
  </sheetData>
  <mergeCells count="6">
    <mergeCell ref="R1:T1"/>
    <mergeCell ref="U1:V1"/>
    <mergeCell ref="M21:S21"/>
    <mergeCell ref="M22:S22"/>
    <mergeCell ref="U21:AA21"/>
    <mergeCell ref="U22:AA2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Dados_Atuais</vt:lpstr>
      <vt:lpstr>Comparativo</vt:lpstr>
      <vt:lpstr>Resultados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2024-06-11T20:27:00Z</dcterms:created>
  <dcterms:modified xsi:type="dcterms:W3CDTF">2024-06-11T20:27:00Z</dcterms:modified>
</cp:coreProperties>
</file>