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wnloads\faculdade\"/>
    </mc:Choice>
  </mc:AlternateContent>
  <xr:revisionPtr revIDLastSave="0" documentId="13_ncr:1_{7F3EF04B-1D3F-4ECA-8B5F-7EF6656D64DD}" xr6:coauthVersionLast="47" xr6:coauthVersionMax="47" xr10:uidLastSave="{00000000-0000-0000-0000-000000000000}"/>
  <bookViews>
    <workbookView xWindow="0" yWindow="0" windowWidth="11520" windowHeight="12360" xr2:uid="{1F2F3B23-380F-4030-B64F-CCAB0E730B5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6" i="1" l="1"/>
  <c r="P35" i="1"/>
  <c r="P33" i="1"/>
  <c r="P32" i="1"/>
  <c r="P29" i="1"/>
  <c r="P19" i="1"/>
  <c r="P20" i="1"/>
  <c r="P21" i="1"/>
  <c r="P22" i="1"/>
  <c r="P23" i="1"/>
  <c r="P24" i="1"/>
  <c r="P25" i="1"/>
  <c r="P18" i="1"/>
  <c r="P17" i="1"/>
  <c r="O18" i="1"/>
  <c r="O19" i="1"/>
  <c r="O20" i="1"/>
  <c r="O21" i="1"/>
  <c r="O22" i="1"/>
  <c r="O23" i="1"/>
  <c r="O24" i="1"/>
  <c r="O25" i="1"/>
  <c r="O17" i="1"/>
  <c r="Q17" i="1" s="1"/>
  <c r="P26" i="1" l="1"/>
  <c r="Q22" i="1"/>
  <c r="Q21" i="1"/>
  <c r="Q20" i="1"/>
  <c r="Q25" i="1"/>
  <c r="Q24" i="1"/>
  <c r="Q23" i="1"/>
  <c r="Q19" i="1"/>
  <c r="Q18" i="1"/>
  <c r="Q26" i="1" l="1"/>
</calcChain>
</file>

<file path=xl/sharedStrings.xml><?xml version="1.0" encoding="utf-8"?>
<sst xmlns="http://schemas.openxmlformats.org/spreadsheetml/2006/main" count="64" uniqueCount="13">
  <si>
    <r>
      <t xml:space="preserve">Renda </t>
    </r>
    <r>
      <rPr>
        <u/>
        <sz val="11"/>
        <color theme="1"/>
        <rFont val="Calibri"/>
        <family val="2"/>
        <scheme val="minor"/>
      </rPr>
      <t>Mensal</t>
    </r>
    <r>
      <rPr>
        <sz val="11"/>
        <color theme="1"/>
        <rFont val="Calibri"/>
        <family val="2"/>
        <scheme val="minor"/>
      </rPr>
      <t xml:space="preserve"> Brute em R$
</t>
    </r>
    <r>
      <rPr>
        <sz val="9"/>
        <color theme="1"/>
        <rFont val="Calibri"/>
        <family val="2"/>
        <scheme val="minor"/>
      </rPr>
      <t>(obtida com a venda de produtos natura)</t>
    </r>
  </si>
  <si>
    <t>[</t>
  </si>
  <si>
    <t>,</t>
  </si>
  <si>
    <t>TOTAL</t>
  </si>
  <si>
    <t>Número Acumulado
de Consultoras de Beleza Natura</t>
  </si>
  <si>
    <t>-</t>
  </si>
  <si>
    <t>Classe</t>
  </si>
  <si>
    <r>
      <t>x</t>
    </r>
    <r>
      <rPr>
        <vertAlign val="subscript"/>
        <sz val="14"/>
        <color theme="1"/>
        <rFont val="Calibri"/>
        <family val="2"/>
        <scheme val="minor"/>
      </rPr>
      <t>i</t>
    </r>
  </si>
  <si>
    <r>
      <t>f</t>
    </r>
    <r>
      <rPr>
        <vertAlign val="subscript"/>
        <sz val="14"/>
        <color theme="1"/>
        <rFont val="Calibri"/>
        <family val="2"/>
        <scheme val="minor"/>
      </rPr>
      <t>i</t>
    </r>
  </si>
  <si>
    <r>
      <t>x</t>
    </r>
    <r>
      <rPr>
        <vertAlign val="subscript"/>
        <sz val="14"/>
        <color theme="1"/>
        <rFont val="Calibri"/>
        <family val="2"/>
        <scheme val="minor"/>
      </rPr>
      <t>i</t>
    </r>
    <r>
      <rPr>
        <sz val="14"/>
        <color theme="1"/>
        <rFont val="Calibri"/>
        <family val="2"/>
        <scheme val="minor"/>
      </rPr>
      <t>.f</t>
    </r>
    <r>
      <rPr>
        <vertAlign val="subscript"/>
        <sz val="14"/>
        <color theme="1"/>
        <rFont val="Calibri"/>
        <family val="2"/>
        <scheme val="minor"/>
      </rPr>
      <t>i</t>
    </r>
  </si>
  <si>
    <t>1º Trimestre 2024</t>
  </si>
  <si>
    <t>Total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</si>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</sst>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70" formatCode="_-&quot;R$&quot;\ * #,##0.000000000_-;\-&quot;R$&quot;\ * #,##0.0000000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2" xfId="0" applyFill="1" applyBorder="1" applyAlignment="1">
      <alignment horizontal="right"/>
    </xf>
    <xf numFmtId="44" fontId="0" fillId="2" borderId="3" xfId="1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2" borderId="3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2" borderId="0" xfId="0" applyFill="1"/>
    <xf numFmtId="44" fontId="0" fillId="2" borderId="5" xfId="1" applyFont="1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5" fillId="5" borderId="1" xfId="0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5" fillId="5" borderId="1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44" fontId="0" fillId="0" borderId="0" xfId="0" applyNumberFormat="1"/>
    <xf numFmtId="17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352425</xdr:colOff>
      <xdr:row>3</xdr:row>
      <xdr:rowOff>333375</xdr:rowOff>
    </xdr:from>
    <xdr:to>
      <xdr:col>26</xdr:col>
      <xdr:colOff>266065</xdr:colOff>
      <xdr:row>21</xdr:row>
      <xdr:rowOff>12700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8E0DED-4005-403C-8246-D559938D6FD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04875"/>
          <a:ext cx="5400040" cy="34893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714377</xdr:colOff>
      <xdr:row>1</xdr:row>
      <xdr:rowOff>85726</xdr:rowOff>
    </xdr:from>
    <xdr:to>
      <xdr:col>4</xdr:col>
      <xdr:colOff>85727</xdr:colOff>
      <xdr:row>2</xdr:row>
      <xdr:rowOff>180976</xdr:rowOff>
    </xdr:to>
    <xdr:pic>
      <xdr:nvPicPr>
        <xdr:cNvPr id="3" name="Imagem 2" descr="Natura Logo – PNG e Vetor – Download de Logo">
          <a:extLst>
            <a:ext uri="{FF2B5EF4-FFF2-40B4-BE49-F238E27FC236}">
              <a16:creationId xmlns:a16="http://schemas.microsoft.com/office/drawing/2014/main" id="{680ADEEC-A230-484B-9E2C-7C5AF6457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7" y="27622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D282-E772-4321-8CFB-536BFBD4E463}">
  <dimension ref="B3:Q38"/>
  <sheetViews>
    <sheetView tabSelected="1" topLeftCell="I13" workbookViewId="0">
      <selection activeCell="P36" sqref="P36"/>
    </sheetView>
  </sheetViews>
  <sheetFormatPr defaultRowHeight="14.4" x14ac:dyDescent="0.3"/>
  <cols>
    <col min="2" max="2" width="1.6640625" bestFit="1" customWidth="1"/>
    <col min="3" max="3" width="12.109375" bestFit="1" customWidth="1"/>
    <col min="4" max="4" width="1.5546875" bestFit="1" customWidth="1"/>
    <col min="5" max="5" width="12.109375" bestFit="1" customWidth="1"/>
    <col min="6" max="6" width="1.6640625" bestFit="1" customWidth="1"/>
    <col min="7" max="7" width="30.33203125" bestFit="1" customWidth="1"/>
    <col min="10" max="10" width="1.6640625" bestFit="1" customWidth="1"/>
    <col min="11" max="11" width="12.109375" bestFit="1" customWidth="1"/>
    <col min="12" max="12" width="1.5546875" bestFit="1" customWidth="1"/>
    <col min="13" max="13" width="12.109375" bestFit="1" customWidth="1"/>
    <col min="14" max="14" width="1.6640625" bestFit="1" customWidth="1"/>
    <col min="15" max="15" width="12.109375" bestFit="1" customWidth="1"/>
    <col min="16" max="16" width="26.33203125" bestFit="1" customWidth="1"/>
    <col min="17" max="17" width="23.33203125" bestFit="1" customWidth="1"/>
  </cols>
  <sheetData>
    <row r="3" spans="2:17" x14ac:dyDescent="0.3">
      <c r="B3" s="11"/>
      <c r="C3" s="11"/>
      <c r="D3" s="11"/>
      <c r="E3" s="11"/>
      <c r="F3" s="11"/>
      <c r="G3" s="10" t="s">
        <v>10</v>
      </c>
    </row>
    <row r="4" spans="2:17" ht="39.75" customHeight="1" x14ac:dyDescent="0.3">
      <c r="B4" s="18" t="s">
        <v>0</v>
      </c>
      <c r="C4" s="18"/>
      <c r="D4" s="18"/>
      <c r="E4" s="18"/>
      <c r="F4" s="18"/>
      <c r="G4" s="8" t="s">
        <v>4</v>
      </c>
    </row>
    <row r="5" spans="2:17" x14ac:dyDescent="0.3">
      <c r="B5" s="4" t="s">
        <v>1</v>
      </c>
      <c r="C5" s="2">
        <v>1250</v>
      </c>
      <c r="D5" s="3" t="s">
        <v>2</v>
      </c>
      <c r="E5" s="2">
        <v>1750</v>
      </c>
      <c r="F5" s="5" t="s">
        <v>1</v>
      </c>
      <c r="G5" s="7">
        <v>180</v>
      </c>
    </row>
    <row r="6" spans="2:17" x14ac:dyDescent="0.3">
      <c r="B6" s="4" t="s">
        <v>1</v>
      </c>
      <c r="C6" s="2">
        <v>1750</v>
      </c>
      <c r="D6" s="3" t="s">
        <v>2</v>
      </c>
      <c r="E6" s="2">
        <v>2250</v>
      </c>
      <c r="F6" s="5" t="s">
        <v>1</v>
      </c>
      <c r="G6" s="7">
        <v>320</v>
      </c>
    </row>
    <row r="7" spans="2:17" x14ac:dyDescent="0.3">
      <c r="B7" s="4" t="s">
        <v>1</v>
      </c>
      <c r="C7" s="2">
        <v>2250</v>
      </c>
      <c r="D7" s="3" t="s">
        <v>2</v>
      </c>
      <c r="E7" s="2">
        <v>2750</v>
      </c>
      <c r="F7" s="5" t="s">
        <v>1</v>
      </c>
      <c r="G7" s="7">
        <v>460</v>
      </c>
    </row>
    <row r="8" spans="2:17" x14ac:dyDescent="0.3">
      <c r="B8" s="4" t="s">
        <v>1</v>
      </c>
      <c r="C8" s="2">
        <v>2750</v>
      </c>
      <c r="D8" s="3" t="s">
        <v>2</v>
      </c>
      <c r="E8" s="2">
        <v>3250</v>
      </c>
      <c r="F8" s="5" t="s">
        <v>1</v>
      </c>
      <c r="G8" s="7">
        <v>590</v>
      </c>
    </row>
    <row r="9" spans="2:17" x14ac:dyDescent="0.3">
      <c r="B9" s="4" t="s">
        <v>1</v>
      </c>
      <c r="C9" s="2">
        <v>3250</v>
      </c>
      <c r="D9" s="3" t="s">
        <v>2</v>
      </c>
      <c r="E9" s="2">
        <v>3750</v>
      </c>
      <c r="F9" s="5" t="s">
        <v>1</v>
      </c>
      <c r="G9" s="7">
        <v>720</v>
      </c>
    </row>
    <row r="10" spans="2:17" x14ac:dyDescent="0.3">
      <c r="B10" s="4" t="s">
        <v>1</v>
      </c>
      <c r="C10" s="2">
        <v>3750</v>
      </c>
      <c r="D10" s="3" t="s">
        <v>2</v>
      </c>
      <c r="E10" s="2">
        <v>4250</v>
      </c>
      <c r="F10" s="5" t="s">
        <v>1</v>
      </c>
      <c r="G10" s="7">
        <v>870</v>
      </c>
    </row>
    <row r="11" spans="2:17" x14ac:dyDescent="0.3">
      <c r="B11" s="4" t="s">
        <v>1</v>
      </c>
      <c r="C11" s="2">
        <v>4250</v>
      </c>
      <c r="D11" s="3" t="s">
        <v>2</v>
      </c>
      <c r="E11" s="2">
        <v>4750</v>
      </c>
      <c r="F11" s="5" t="s">
        <v>1</v>
      </c>
      <c r="G11" s="7">
        <v>1150</v>
      </c>
    </row>
    <row r="12" spans="2:17" x14ac:dyDescent="0.3">
      <c r="B12" s="4" t="s">
        <v>1</v>
      </c>
      <c r="C12" s="2">
        <v>4750</v>
      </c>
      <c r="D12" s="3" t="s">
        <v>2</v>
      </c>
      <c r="E12" s="2">
        <v>5250</v>
      </c>
      <c r="F12" s="5" t="s">
        <v>1</v>
      </c>
      <c r="G12" s="7">
        <v>1320</v>
      </c>
    </row>
    <row r="13" spans="2:17" x14ac:dyDescent="0.3">
      <c r="B13" s="4" t="s">
        <v>1</v>
      </c>
      <c r="C13" s="2">
        <v>5250</v>
      </c>
      <c r="D13" s="3" t="s">
        <v>2</v>
      </c>
      <c r="E13" s="2">
        <v>5750</v>
      </c>
      <c r="F13" s="5" t="s">
        <v>1</v>
      </c>
      <c r="G13" s="7">
        <v>1410</v>
      </c>
    </row>
    <row r="14" spans="2:17" x14ac:dyDescent="0.3">
      <c r="B14" s="19" t="s">
        <v>3</v>
      </c>
      <c r="C14" s="20"/>
      <c r="D14" s="20"/>
      <c r="E14" s="20"/>
      <c r="F14" s="20"/>
      <c r="G14" s="9" t="s">
        <v>5</v>
      </c>
    </row>
    <row r="16" spans="2:17" ht="20.399999999999999" x14ac:dyDescent="0.3">
      <c r="J16" s="21" t="s">
        <v>6</v>
      </c>
      <c r="K16" s="21"/>
      <c r="L16" s="21"/>
      <c r="M16" s="21"/>
      <c r="N16" s="21"/>
      <c r="O16" s="15" t="s">
        <v>7</v>
      </c>
      <c r="P16" s="15" t="s">
        <v>8</v>
      </c>
      <c r="Q16" s="15" t="s">
        <v>9</v>
      </c>
    </row>
    <row r="17" spans="10:17" x14ac:dyDescent="0.3">
      <c r="J17" s="1" t="s">
        <v>1</v>
      </c>
      <c r="K17" s="12">
        <v>1250</v>
      </c>
      <c r="L17" s="13" t="s">
        <v>12</v>
      </c>
      <c r="M17" s="12">
        <v>1750</v>
      </c>
      <c r="N17" s="14" t="s">
        <v>1</v>
      </c>
      <c r="O17" s="16">
        <f>MEDIAN(K17,M17)</f>
        <v>1500</v>
      </c>
      <c r="P17" s="6">
        <f t="shared" ref="P17:P25" si="0">G5</f>
        <v>180</v>
      </c>
      <c r="Q17" s="16">
        <f>O17*P17</f>
        <v>270000</v>
      </c>
    </row>
    <row r="18" spans="10:17" x14ac:dyDescent="0.3">
      <c r="J18" s="1" t="s">
        <v>1</v>
      </c>
      <c r="K18" s="2">
        <v>1750</v>
      </c>
      <c r="L18" s="3" t="s">
        <v>12</v>
      </c>
      <c r="M18" s="2">
        <v>2250</v>
      </c>
      <c r="N18" s="5" t="s">
        <v>1</v>
      </c>
      <c r="O18" s="16">
        <f t="shared" ref="O18:O25" si="1">MEDIAN(K18,M18)</f>
        <v>2000</v>
      </c>
      <c r="P18" s="6">
        <f>G6-G5</f>
        <v>140</v>
      </c>
      <c r="Q18" s="16">
        <f t="shared" ref="Q18:Q25" si="2">O18*P18</f>
        <v>280000</v>
      </c>
    </row>
    <row r="19" spans="10:17" x14ac:dyDescent="0.3">
      <c r="J19" s="1" t="s">
        <v>1</v>
      </c>
      <c r="K19" s="2">
        <v>2250</v>
      </c>
      <c r="L19" s="3" t="s">
        <v>12</v>
      </c>
      <c r="M19" s="2">
        <v>2750</v>
      </c>
      <c r="N19" s="5" t="s">
        <v>1</v>
      </c>
      <c r="O19" s="16">
        <f t="shared" si="1"/>
        <v>2500</v>
      </c>
      <c r="P19" s="6">
        <f t="shared" ref="P19:P25" si="3">G7-G6</f>
        <v>140</v>
      </c>
      <c r="Q19" s="16">
        <f t="shared" si="2"/>
        <v>350000</v>
      </c>
    </row>
    <row r="20" spans="10:17" x14ac:dyDescent="0.3">
      <c r="J20" s="1" t="s">
        <v>1</v>
      </c>
      <c r="K20" s="2">
        <v>2750</v>
      </c>
      <c r="L20" s="3" t="s">
        <v>12</v>
      </c>
      <c r="M20" s="2">
        <v>3250</v>
      </c>
      <c r="N20" s="5" t="s">
        <v>1</v>
      </c>
      <c r="O20" s="16">
        <f t="shared" si="1"/>
        <v>3000</v>
      </c>
      <c r="P20" s="6">
        <f t="shared" si="3"/>
        <v>130</v>
      </c>
      <c r="Q20" s="16">
        <f t="shared" si="2"/>
        <v>390000</v>
      </c>
    </row>
    <row r="21" spans="10:17" x14ac:dyDescent="0.3">
      <c r="J21" s="1" t="s">
        <v>1</v>
      </c>
      <c r="K21" s="2">
        <v>3250</v>
      </c>
      <c r="L21" s="3" t="s">
        <v>12</v>
      </c>
      <c r="M21" s="2">
        <v>3750</v>
      </c>
      <c r="N21" s="5" t="s">
        <v>1</v>
      </c>
      <c r="O21" s="16">
        <f t="shared" si="1"/>
        <v>3500</v>
      </c>
      <c r="P21" s="6">
        <f t="shared" si="3"/>
        <v>130</v>
      </c>
      <c r="Q21" s="16">
        <f t="shared" si="2"/>
        <v>455000</v>
      </c>
    </row>
    <row r="22" spans="10:17" x14ac:dyDescent="0.3">
      <c r="J22" s="1" t="s">
        <v>1</v>
      </c>
      <c r="K22" s="2">
        <v>3750</v>
      </c>
      <c r="L22" s="3" t="s">
        <v>12</v>
      </c>
      <c r="M22" s="2">
        <v>4250</v>
      </c>
      <c r="N22" s="5" t="s">
        <v>1</v>
      </c>
      <c r="O22" s="16">
        <f t="shared" si="1"/>
        <v>4000</v>
      </c>
      <c r="P22" s="6">
        <f t="shared" si="3"/>
        <v>150</v>
      </c>
      <c r="Q22" s="16">
        <f t="shared" si="2"/>
        <v>600000</v>
      </c>
    </row>
    <row r="23" spans="10:17" x14ac:dyDescent="0.3">
      <c r="J23" s="1" t="s">
        <v>1</v>
      </c>
      <c r="K23" s="2">
        <v>4250</v>
      </c>
      <c r="L23" s="3" t="s">
        <v>12</v>
      </c>
      <c r="M23" s="2">
        <v>4750</v>
      </c>
      <c r="N23" s="5" t="s">
        <v>1</v>
      </c>
      <c r="O23" s="16">
        <f t="shared" si="1"/>
        <v>4500</v>
      </c>
      <c r="P23" s="6">
        <f t="shared" si="3"/>
        <v>280</v>
      </c>
      <c r="Q23" s="16">
        <f t="shared" si="2"/>
        <v>1260000</v>
      </c>
    </row>
    <row r="24" spans="10:17" x14ac:dyDescent="0.3">
      <c r="J24" s="1" t="s">
        <v>1</v>
      </c>
      <c r="K24" s="2">
        <v>4750</v>
      </c>
      <c r="L24" s="3" t="s">
        <v>12</v>
      </c>
      <c r="M24" s="2">
        <v>5250</v>
      </c>
      <c r="N24" s="5" t="s">
        <v>1</v>
      </c>
      <c r="O24" s="16">
        <f t="shared" si="1"/>
        <v>5000</v>
      </c>
      <c r="P24" s="6">
        <f t="shared" si="3"/>
        <v>170</v>
      </c>
      <c r="Q24" s="16">
        <f t="shared" si="2"/>
        <v>850000</v>
      </c>
    </row>
    <row r="25" spans="10:17" x14ac:dyDescent="0.3">
      <c r="J25" s="1" t="s">
        <v>1</v>
      </c>
      <c r="K25" s="2">
        <v>5250</v>
      </c>
      <c r="L25" s="3" t="s">
        <v>12</v>
      </c>
      <c r="M25" s="2">
        <v>5750</v>
      </c>
      <c r="N25" s="5" t="s">
        <v>1</v>
      </c>
      <c r="O25" s="16">
        <f t="shared" si="1"/>
        <v>5500</v>
      </c>
      <c r="P25" s="6">
        <f t="shared" si="3"/>
        <v>90</v>
      </c>
      <c r="Q25" s="16">
        <f t="shared" si="2"/>
        <v>495000</v>
      </c>
    </row>
    <row r="26" spans="10:17" ht="18" x14ac:dyDescent="0.35">
      <c r="J26" s="22" t="s">
        <v>11</v>
      </c>
      <c r="K26" s="22"/>
      <c r="L26" s="22"/>
      <c r="M26" s="22"/>
      <c r="N26" s="22"/>
      <c r="O26" s="22"/>
      <c r="P26" s="15" t="str">
        <f>SUM(P17:P25)&amp;" CBs Natura"</f>
        <v>1410 CBs Natura</v>
      </c>
      <c r="Q26" s="17">
        <f>SUM(Q17:Q25)</f>
        <v>4950000</v>
      </c>
    </row>
    <row r="29" spans="10:17" x14ac:dyDescent="0.3">
      <c r="P29" s="23">
        <f>Q26/1410</f>
        <v>3510.6382978723404</v>
      </c>
    </row>
    <row r="32" spans="10:17" x14ac:dyDescent="0.3">
      <c r="P32">
        <f>280-150</f>
        <v>130</v>
      </c>
    </row>
    <row r="33" spans="16:16" x14ac:dyDescent="0.3">
      <c r="P33">
        <f>2*280-(150+170)</f>
        <v>240</v>
      </c>
    </row>
    <row r="35" spans="16:16" x14ac:dyDescent="0.3">
      <c r="P35">
        <f>P32/P33*500</f>
        <v>270.83333333333331</v>
      </c>
    </row>
    <row r="36" spans="16:16" x14ac:dyDescent="0.3">
      <c r="P36" s="24">
        <f>P35+K23</f>
        <v>4520.833333333333</v>
      </c>
    </row>
    <row r="38" spans="16:16" x14ac:dyDescent="0.3">
      <c r="P38" s="23"/>
    </row>
  </sheetData>
  <mergeCells count="4">
    <mergeCell ref="B4:F4"/>
    <mergeCell ref="B14:F14"/>
    <mergeCell ref="J16:N16"/>
    <mergeCell ref="J26:O2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 Silva Rocha</cp:lastModifiedBy>
  <dcterms:created xsi:type="dcterms:W3CDTF">2024-08-28T11:39:19Z</dcterms:created>
  <dcterms:modified xsi:type="dcterms:W3CDTF">2024-09-11T04:19:02Z</dcterms:modified>
</cp:coreProperties>
</file>