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drigofranca/Documents/Tese/Dissertação/Projecto/samples/"/>
    </mc:Choice>
  </mc:AlternateContent>
  <bookViews>
    <workbookView xWindow="0" yWindow="460" windowWidth="25600" windowHeight="14180" tabRatio="500"/>
  </bookViews>
  <sheets>
    <sheet name="Sheet1" sheetId="1" r:id="rId1"/>
  </sheets>
  <definedNames>
    <definedName name="D">Sheet1!$D$339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0" i="1" l="1"/>
  <c r="I280" i="1"/>
  <c r="G337" i="1"/>
  <c r="I337" i="1"/>
  <c r="G344" i="1"/>
  <c r="I344" i="1"/>
  <c r="B345" i="1"/>
  <c r="G349" i="1"/>
  <c r="I349" i="1"/>
  <c r="G354" i="1"/>
  <c r="I354" i="1"/>
  <c r="G359" i="1"/>
  <c r="I359" i="1"/>
  <c r="G364" i="1"/>
  <c r="I364" i="1"/>
  <c r="H280" i="1"/>
  <c r="H337" i="1"/>
  <c r="H344" i="1"/>
  <c r="H349" i="1"/>
  <c r="H354" i="1"/>
  <c r="H359" i="1"/>
  <c r="H364" i="1"/>
  <c r="G132" i="1"/>
  <c r="G201" i="1"/>
  <c r="G368" i="1"/>
  <c r="B369" i="1"/>
  <c r="B365" i="1"/>
  <c r="B360" i="1"/>
  <c r="B355" i="1"/>
  <c r="B350" i="1"/>
  <c r="G372" i="1"/>
  <c r="G103" i="1"/>
</calcChain>
</file>

<file path=xl/sharedStrings.xml><?xml version="1.0" encoding="utf-8"?>
<sst xmlns="http://schemas.openxmlformats.org/spreadsheetml/2006/main" count="1390" uniqueCount="361">
  <si>
    <t>Dia</t>
  </si>
  <si>
    <t>Despesa</t>
  </si>
  <si>
    <t>Descrição</t>
  </si>
  <si>
    <t>Mês</t>
  </si>
  <si>
    <t>Total(por mês)</t>
  </si>
  <si>
    <t>Queijo Dia</t>
  </si>
  <si>
    <t>Arroz Dia 1Kg</t>
  </si>
  <si>
    <t>Maçã Ganny Smit (1,69€/kg)</t>
  </si>
  <si>
    <t>Passe Madrid</t>
  </si>
  <si>
    <t>Pão Familiar Dia</t>
  </si>
  <si>
    <t>Feijão Verde Dia</t>
  </si>
  <si>
    <t>Ensaladilla Bolsa</t>
  </si>
  <si>
    <t>Arroz 3 Delicias Dia 400gr</t>
  </si>
  <si>
    <t>Espinafres Dia 400gr</t>
  </si>
  <si>
    <t>Uva Branca</t>
  </si>
  <si>
    <t>Kiwis 1Kg</t>
  </si>
  <si>
    <t>Burguer de Ternera x2</t>
  </si>
  <si>
    <t>Viagens Rodrigo Fevereiro</t>
  </si>
  <si>
    <t>Peitos Frango (0,645 kg)</t>
  </si>
  <si>
    <t>Crema Verduras x3</t>
  </si>
  <si>
    <t>Sardinhas em Lata Oliva Dia</t>
  </si>
  <si>
    <t>Fiambre Peru</t>
  </si>
  <si>
    <t>Atun Acte Girassol Dia (x2*3)</t>
  </si>
  <si>
    <t>Sardinhas em Lata Ac-Pica</t>
  </si>
  <si>
    <t>Sardinhas em Lata Ac/ve</t>
  </si>
  <si>
    <t>Sardinhas em Lata Tomate</t>
  </si>
  <si>
    <t>Iogurte Natural</t>
  </si>
  <si>
    <t>03-01-2018</t>
  </si>
  <si>
    <t>January</t>
  </si>
  <si>
    <t>04-01-2018</t>
  </si>
  <si>
    <t>February</t>
  </si>
  <si>
    <t>March</t>
  </si>
  <si>
    <t>Mensalidade Ginasio Paidesport</t>
  </si>
  <si>
    <t>Pulseira Paidesport (Comissão)</t>
  </si>
  <si>
    <t>Mensalidade Ginasio Paidesport (Pago em Janeiro)</t>
  </si>
  <si>
    <t>05-01-2018</t>
  </si>
  <si>
    <t>Tortitas Maiz Bicen x2</t>
  </si>
  <si>
    <t>07-01-2018</t>
  </si>
  <si>
    <t>Sabão Mãos</t>
  </si>
  <si>
    <t>Longaniza Fresca</t>
  </si>
  <si>
    <t>Preparado Picada Mista</t>
  </si>
  <si>
    <t>Salteado Espinafres</t>
  </si>
  <si>
    <t>Tortitas Arroz Integral</t>
  </si>
  <si>
    <t>Salsichas Bockwurs</t>
  </si>
  <si>
    <t>Toalhitas (80x3)</t>
  </si>
  <si>
    <t>13-01-2018</t>
  </si>
  <si>
    <t>Polpa Tomate (x2)</t>
  </si>
  <si>
    <t>Leite Dia (x3)</t>
  </si>
  <si>
    <t>Tortitas Arroz Integral (x2)</t>
  </si>
  <si>
    <t>Sardinhas em Lata Tomate (x4)</t>
  </si>
  <si>
    <t>Cogumelos Frescos</t>
  </si>
  <si>
    <t>Peitos Frango Inteiros (0,435 kg)</t>
  </si>
  <si>
    <t>Tiras Pavo Braseada</t>
  </si>
  <si>
    <t>Alho 250gr</t>
  </si>
  <si>
    <t>Queijo Ralado Dia</t>
  </si>
  <si>
    <t>Azeitonas Verdes Sem Caroço</t>
  </si>
  <si>
    <t>Azeitonas Pretas Com Caroço</t>
  </si>
  <si>
    <t>Cereais Arroz Chocolate</t>
  </si>
  <si>
    <t>Coca-Cola 2L (x2)</t>
  </si>
  <si>
    <t>Yogurte Grego Natural</t>
  </si>
  <si>
    <t>Macedonia</t>
  </si>
  <si>
    <t>Nata Cocina Dia</t>
  </si>
  <si>
    <t>Ovos M</t>
  </si>
  <si>
    <t>Hamburguer Pavo/Pollo Queijo</t>
  </si>
  <si>
    <t>Hamburguer Pavo/Pollo</t>
  </si>
  <si>
    <t>Fusili Tricolor</t>
  </si>
  <si>
    <t>Peitos Frango (0,720 kg)</t>
  </si>
  <si>
    <t>10-01-2018</t>
  </si>
  <si>
    <t>Anuidade Cartão Millennium</t>
  </si>
  <si>
    <t>Imposto Selo Cartão Millennium</t>
  </si>
  <si>
    <t>14-01-2018</t>
  </si>
  <si>
    <t>Pizza Telepizza (Mafalda)</t>
  </si>
  <si>
    <t>Carregamento Télemovel WTF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</si>
  <si>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</si>
  <si>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</si>
  <si>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</si>
  <si>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</si>
  <si>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</si>
  <si>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</si>
  <si>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</si>
  <si>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</si>
  <si>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</si>
  <si>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-06-2018</t>
  </si>
  <si>
    <t>-07-2018</t>
  </si>
  <si>
    <t>-08-2018</t>
  </si>
  <si>
    <t>-09-2018</t>
  </si>
  <si>
    <t>-10-2018</t>
  </si>
  <si>
    <t>-11-2018</t>
  </si>
  <si>
    <t>-12-2018</t>
  </si>
  <si>
    <t>20-01-2018</t>
  </si>
  <si>
    <t>19-01-2018</t>
  </si>
  <si>
    <t>Prenda Natal Mafalda (Calças Varias Cores + Leggins + Metade Tenis Adidas)</t>
  </si>
  <si>
    <t>Waffles (Tio Andre + Patricia + Mafalda)</t>
  </si>
  <si>
    <t>Soro Fisiologico</t>
  </si>
  <si>
    <t>27-01-2018</t>
  </si>
  <si>
    <t>26-01-2018</t>
  </si>
  <si>
    <t>Macarron Dia</t>
  </si>
  <si>
    <t xml:space="preserve">Fiambre Peru </t>
  </si>
  <si>
    <t>Azeite Orujo Oliva Dia</t>
  </si>
  <si>
    <t>Cogumelos Laminados</t>
  </si>
  <si>
    <t>Pizza 4 Queijos Dia</t>
  </si>
  <si>
    <t>Arroz Dia 1Kg (x2)</t>
  </si>
  <si>
    <t>Feijão Verde Dia (x2)</t>
  </si>
  <si>
    <t>Natas (x2)</t>
  </si>
  <si>
    <t>Grao Dia (x2)</t>
  </si>
  <si>
    <t>Queijo Dia (x3)</t>
  </si>
  <si>
    <t>Deodorante Bonté (x2)</t>
  </si>
  <si>
    <t>Tortitas Arroz Integral (x3)</t>
  </si>
  <si>
    <t>Atum Claro Dia (x5)</t>
  </si>
  <si>
    <t>Sardinhas em Lata Oliva Dia (x3)</t>
  </si>
  <si>
    <t>Sardinhas em Lata Tomate (x2)</t>
  </si>
  <si>
    <t>Tomate Ensalada</t>
  </si>
  <si>
    <t>Maçã Golden</t>
  </si>
  <si>
    <t>Papel Cozinha (x2)</t>
  </si>
  <si>
    <t>Peixe Gato (x2)</t>
  </si>
  <si>
    <t>Arroz 3 Delicias Dia 400gr (x2)</t>
  </si>
  <si>
    <t>Peitos Frango Inteiros (0,59 kg)</t>
  </si>
  <si>
    <t>Peitos Frango (0,64 kg)</t>
  </si>
  <si>
    <t>Peitos Frango (0,685 kg)</t>
  </si>
  <si>
    <t>Peitos Frango (0,68 kg)</t>
  </si>
  <si>
    <t>Burguer Mixta 540gr</t>
  </si>
  <si>
    <t>Peitos Frango (0,65 kg)</t>
  </si>
  <si>
    <t>Longaniza Fresca (x2)</t>
  </si>
  <si>
    <t>Deodorante Axe (x2)</t>
  </si>
  <si>
    <t>Leite Dia (x4)</t>
  </si>
  <si>
    <t>Mensalidade Ginasio Paidesport (3 mensalidades)</t>
  </si>
  <si>
    <t>Excesso Meses Anteriores</t>
  </si>
  <si>
    <t>Viagem Lisboa para Madrid</t>
  </si>
  <si>
    <t>02-02-2018</t>
  </si>
  <si>
    <t>01-02-2018</t>
  </si>
  <si>
    <t>Almoço Tento (VILT)</t>
  </si>
  <si>
    <t>Empanadas Atum x2 (Saida VILT 1º Torneio Matrecos)</t>
  </si>
  <si>
    <t>10-02-2018</t>
  </si>
  <si>
    <t>Poker Casa JuanLu</t>
  </si>
  <si>
    <t>Cervejas Mahou Casa JuanLu</t>
  </si>
  <si>
    <t>14-02-2018</t>
  </si>
  <si>
    <t>Saco Dia</t>
  </si>
  <si>
    <t>Iogurte Natural (x2 packs)</t>
  </si>
  <si>
    <t>Tomate Ensalada (1,39€/kg)</t>
  </si>
  <si>
    <t>Crema Verduras</t>
  </si>
  <si>
    <t>Crema Calabaza</t>
  </si>
  <si>
    <t>Gomas Cintas Vermelhas</t>
  </si>
  <si>
    <t>Donuts Pack 3</t>
  </si>
  <si>
    <t>Bolachas Pepitas Chocolate</t>
  </si>
  <si>
    <t>17-02-2018</t>
  </si>
  <si>
    <t>Água KFC (Bea)</t>
  </si>
  <si>
    <t>Almoço Plaza del Carmen (Risotto Rabo Toro)</t>
  </si>
  <si>
    <t>Almoço Plaza del Carmen (Coca Cola)</t>
  </si>
  <si>
    <t>Cebola Dia</t>
  </si>
  <si>
    <t>Preparado Carne Picada Vaca x3</t>
  </si>
  <si>
    <t>18-02-2018</t>
  </si>
  <si>
    <t>Almoço McDonald's</t>
  </si>
  <si>
    <t>21-02-2018</t>
  </si>
  <si>
    <t>16-02-2018</t>
  </si>
  <si>
    <t>Prenda Anos Pai (Camisola Benfica M)</t>
  </si>
  <si>
    <t>19-02-2018</t>
  </si>
  <si>
    <t>23-02-2018</t>
  </si>
  <si>
    <t>Corte Cabelo</t>
  </si>
  <si>
    <t>01-03-2018</t>
  </si>
  <si>
    <t>Bilhete Parque Warner Bros (x2)</t>
  </si>
  <si>
    <t>Jantar Prego da Peixaria (Mafalda + Baltas)</t>
  </si>
  <si>
    <t>Autocarro</t>
  </si>
  <si>
    <t>02-03-2018</t>
  </si>
  <si>
    <t>Jantar Pizzahut (Nuno + Chico + Patita + Cat + Mafalda)</t>
  </si>
  <si>
    <t>Legenda</t>
  </si>
  <si>
    <t>Mercado</t>
  </si>
  <si>
    <t>Deslocamento</t>
  </si>
  <si>
    <t>Desporto</t>
  </si>
  <si>
    <t>Outros</t>
  </si>
  <si>
    <t>Farmácia</t>
  </si>
  <si>
    <t>Lazer</t>
  </si>
  <si>
    <t>Ofertas</t>
  </si>
  <si>
    <t>Produto</t>
  </si>
  <si>
    <t>Alimentar</t>
  </si>
  <si>
    <t>Transportes Públicos</t>
  </si>
  <si>
    <t>Avião</t>
  </si>
  <si>
    <t>Ginásio</t>
  </si>
  <si>
    <t>Higiene</t>
  </si>
  <si>
    <t>Millennium BCP</t>
  </si>
  <si>
    <t>Telecomunicações</t>
  </si>
  <si>
    <t>Telemóvel</t>
  </si>
  <si>
    <t>Natal</t>
  </si>
  <si>
    <t>Restaurante/Café</t>
  </si>
  <si>
    <t>Poker</t>
  </si>
  <si>
    <t>Aniversário</t>
  </si>
  <si>
    <t>Taxi</t>
  </si>
  <si>
    <t>Estética</t>
  </si>
  <si>
    <t>Parque Diversão</t>
  </si>
  <si>
    <t>04-03-2018</t>
  </si>
  <si>
    <t>27-03-2018</t>
  </si>
  <si>
    <t>Viagem Portugal (André Carro)</t>
  </si>
  <si>
    <t>Transporte Pessoal</t>
  </si>
  <si>
    <t>08-03-2018</t>
  </si>
  <si>
    <t>Queijo Dia (x2)</t>
  </si>
  <si>
    <t>Fio Dental Bonté</t>
  </si>
  <si>
    <t>Sardinhas em Lata Tomate (x3)</t>
  </si>
  <si>
    <t>Elixiir Bonté Branqueador</t>
  </si>
  <si>
    <t>Ervilhas</t>
  </si>
  <si>
    <t>Tomate (0,805 kg)</t>
  </si>
  <si>
    <t>Carne Picada Vaca (x2)</t>
  </si>
  <si>
    <t>Maçã Golden (1,060Kg)</t>
  </si>
  <si>
    <t>Salsa Dia 10gr</t>
  </si>
  <si>
    <t>Oregãos Dia</t>
  </si>
  <si>
    <t>Alho em pó Dia</t>
  </si>
  <si>
    <t>Yogurte Natural M (x2)</t>
  </si>
  <si>
    <t>Esparguete Dia 1Kg</t>
  </si>
  <si>
    <t>Leite Dia (x6)</t>
  </si>
  <si>
    <t>Pasta de Dentes Colgate Max White (x2)</t>
  </si>
  <si>
    <t>Cerveja e Petiscos (Jantar Casa Miguel Coutada e João Miranda)</t>
  </si>
  <si>
    <t>Transporte Parque Warner Bros</t>
  </si>
  <si>
    <t>11-03-2018</t>
  </si>
  <si>
    <t>Viagem Lisboa para Madrid (Mafalda)</t>
  </si>
  <si>
    <t>14-03-2018</t>
  </si>
  <si>
    <t>Baguete Dia</t>
  </si>
  <si>
    <t>15-03-2018</t>
  </si>
  <si>
    <t>Diclofenaco</t>
  </si>
  <si>
    <t>Medicamento</t>
  </si>
  <si>
    <t>20-03-2018</t>
  </si>
  <si>
    <t>Proteina</t>
  </si>
  <si>
    <t>19-03-2018</t>
  </si>
  <si>
    <t>Conos 3D Queijo/Baco (x2)</t>
  </si>
  <si>
    <t>Peitos Frango (0,615 kg)</t>
  </si>
  <si>
    <t>Pizza 5 Queijos Masa (x2)</t>
  </si>
  <si>
    <t>Caixa Sabonete</t>
  </si>
  <si>
    <t>Botija de água</t>
  </si>
  <si>
    <t>17-03-2018</t>
  </si>
  <si>
    <t>Utensilios</t>
  </si>
  <si>
    <t>Casa</t>
  </si>
  <si>
    <t>Natas Cocinar (x3)</t>
  </si>
  <si>
    <t>Peitos Frango (0,635 kg)</t>
  </si>
  <si>
    <t>Sopa Dia (x2)</t>
  </si>
  <si>
    <t>Peitos Frango Inteiros (0,460 kg)</t>
  </si>
  <si>
    <t>Cereais Chocapic (x2)</t>
  </si>
  <si>
    <t>Arroz Largo Dia</t>
  </si>
  <si>
    <t>Massa Tallarin 500gr</t>
  </si>
  <si>
    <t>Açúcar Dia 1kg</t>
  </si>
  <si>
    <t>22-03-2018</t>
  </si>
  <si>
    <t>24-03-2018</t>
  </si>
  <si>
    <t>Gomas Parque Warner (Patita)</t>
  </si>
  <si>
    <t>Tic Tac Parque Warner</t>
  </si>
  <si>
    <t>Canecas Parque Warner</t>
  </si>
  <si>
    <t>Cervejas S. Miguel (1L x 3)</t>
  </si>
  <si>
    <t>Crujitos Auchan</t>
  </si>
  <si>
    <t>Cacahuetes Auchan</t>
  </si>
  <si>
    <t>Saco Simply</t>
  </si>
  <si>
    <t>26-03-2018</t>
  </si>
  <si>
    <t>Pão Molde</t>
  </si>
  <si>
    <t>Atum Dia (x4)</t>
  </si>
  <si>
    <t>Peitos Frango Inteira (0,455 kg)</t>
  </si>
  <si>
    <t>Compras</t>
  </si>
  <si>
    <t>28-03-2018</t>
  </si>
  <si>
    <t>McDonalds (Jantar amigos Mafalda)</t>
  </si>
  <si>
    <t>Pagamento Revisão Tese (Hector)</t>
  </si>
  <si>
    <t>03-04-2018</t>
  </si>
  <si>
    <t>Tese</t>
  </si>
  <si>
    <t>04-04-2018</t>
  </si>
  <si>
    <t>Tupperware (x4)</t>
  </si>
  <si>
    <t>01-04-2018</t>
  </si>
  <si>
    <t>07-04-2018</t>
  </si>
  <si>
    <t>Jantar Anglona (Primo André Ferreira)</t>
  </si>
  <si>
    <t>Taxi Madrid (Aeroporto/3)</t>
  </si>
  <si>
    <t>08-04-2018</t>
  </si>
  <si>
    <t>Pequeno Almoço no Café</t>
  </si>
  <si>
    <t>09-04-2018</t>
  </si>
  <si>
    <t>Cereais Arroz Chocolate (x2)</t>
  </si>
  <si>
    <t>Fiambre Peru (400gr)</t>
  </si>
  <si>
    <t>Burguer de Peru/Frango</t>
  </si>
  <si>
    <t>Muslitos de Mar</t>
  </si>
  <si>
    <t xml:space="preserve">Pizza 5 Queijos Masa </t>
  </si>
  <si>
    <t>Sopa Dia</t>
  </si>
  <si>
    <t>Peitos Frango Inteira (6,30€/kg)</t>
  </si>
  <si>
    <t>14-04-2018</t>
  </si>
  <si>
    <t>Cabides (x6)</t>
  </si>
  <si>
    <t>Calipo Limão</t>
  </si>
  <si>
    <t>Coca-Cola 1L</t>
  </si>
  <si>
    <t>15-04-2018</t>
  </si>
  <si>
    <t>Batatas e cerveja (Benfica-Porto no Frangus Madrid)</t>
  </si>
  <si>
    <t>Empanadas Atum Dia</t>
  </si>
  <si>
    <t>Peitos Frango Inteiros (0,56 kg)</t>
  </si>
  <si>
    <t>Peitos Frango Inteira (0,61 kg)</t>
  </si>
  <si>
    <t>Atum Aceite Vegetal Isabel</t>
  </si>
  <si>
    <t>Ervilhas Enlatadas (x2)</t>
  </si>
  <si>
    <t>Casa Rural VILT</t>
  </si>
  <si>
    <t>19-04-2018</t>
  </si>
  <si>
    <t>Euromilhões</t>
  </si>
  <si>
    <t>Apostas</t>
  </si>
  <si>
    <t>25-04-2018</t>
  </si>
  <si>
    <t>Preservativos Durex</t>
  </si>
  <si>
    <t>26-04-2018</t>
  </si>
  <si>
    <t>Bilhete Metro Mafalda</t>
  </si>
  <si>
    <t>Sandes Atum</t>
  </si>
  <si>
    <t>Preservativos</t>
  </si>
  <si>
    <t>Metro</t>
  </si>
  <si>
    <t>21-04-2018</t>
  </si>
  <si>
    <t>27-04-2018</t>
  </si>
  <si>
    <t>Papel Cozinha</t>
  </si>
  <si>
    <t>Tortitas Maiz Dia x2</t>
  </si>
  <si>
    <t>Peixe Gato</t>
  </si>
  <si>
    <t>Cereais Nesquik (x2)</t>
  </si>
  <si>
    <t>Pasta de Dentes Colgate Max Fresh</t>
  </si>
  <si>
    <t>Pasta de Dentes Colgate Triple Action</t>
  </si>
  <si>
    <t>Sabonetes Dia</t>
  </si>
  <si>
    <t>Perfume 56</t>
  </si>
  <si>
    <t>Peitos Frango Inteiros (0,54 kg)</t>
  </si>
  <si>
    <t>Peitos Frango Inteiros (0,55 kg)</t>
  </si>
  <si>
    <t>Broculos 500Gr (x2)</t>
  </si>
  <si>
    <t>Atum Dia (x2)</t>
  </si>
  <si>
    <t>Atum Aceite Girassol 650Gr</t>
  </si>
  <si>
    <t>Feijão Branco</t>
  </si>
  <si>
    <t>Cogumelos Laminados (x3)</t>
  </si>
  <si>
    <t>Rebentos de Feijão Verde</t>
  </si>
  <si>
    <t>Ervilhas Enlatadas</t>
  </si>
  <si>
    <t>Toalhitas (80)</t>
  </si>
  <si>
    <t>01-05-2018</t>
  </si>
  <si>
    <t>02-05-2018</t>
  </si>
  <si>
    <t>Passe Madrid Mafalda</t>
  </si>
  <si>
    <t>T-Shirts Primark</t>
  </si>
  <si>
    <t>T-Shirts Primark (x4)</t>
  </si>
  <si>
    <t>Sweat Madrid</t>
  </si>
  <si>
    <t>Calças Fato de Treino</t>
  </si>
  <si>
    <t>03-05-2018</t>
  </si>
  <si>
    <t>Peitos Frango Inteiros (0,505 kg)</t>
  </si>
  <si>
    <t>Peitos Frango Inteiros (0,565 kg)</t>
  </si>
  <si>
    <t>Tomate Dia (0,61 kg)</t>
  </si>
  <si>
    <t>Almoço McDonals</t>
  </si>
  <si>
    <t>Pizza Familiar Telepizza</t>
  </si>
  <si>
    <t>04-05-2018</t>
  </si>
  <si>
    <t>Voo Lisboa Junho</t>
  </si>
  <si>
    <t>Diversão</t>
  </si>
  <si>
    <t>Roupa</t>
  </si>
  <si>
    <t>05-05-2018</t>
  </si>
  <si>
    <t>Cervejas Mahou 12 Garrafas</t>
  </si>
  <si>
    <t>11-05-2018</t>
  </si>
  <si>
    <t>Queijo Havart Dia (x2)</t>
  </si>
  <si>
    <t>Peitos Frango Inteiros (0,57 kg)</t>
  </si>
  <si>
    <t>Tomate Dia (0,595 kg)</t>
  </si>
  <si>
    <t>Cabelo</t>
  </si>
  <si>
    <t>18-05-2018</t>
  </si>
  <si>
    <t>21-05-2018</t>
  </si>
  <si>
    <t>24-05-2018</t>
  </si>
  <si>
    <t>26-05-2018</t>
  </si>
  <si>
    <t>Panos Bancada</t>
  </si>
  <si>
    <t>Caixa Preta e Branca acessórios</t>
  </si>
  <si>
    <t>5 Cabides Madeira Primark</t>
  </si>
  <si>
    <t>Tapete Banho Primark</t>
  </si>
  <si>
    <t>Tapete Banheira Home Ideal</t>
  </si>
  <si>
    <t>Tapa Microondas pequeno</t>
  </si>
  <si>
    <t>Tapa Microondas grande</t>
  </si>
  <si>
    <t>Bicarbonato</t>
  </si>
  <si>
    <t>Leite Dia (x2)</t>
  </si>
  <si>
    <t>Detergente Lavar Loiça (x2)</t>
  </si>
  <si>
    <t>Betadine</t>
  </si>
  <si>
    <t>Alcool</t>
  </si>
  <si>
    <t xml:space="preserve">Gomas </t>
  </si>
  <si>
    <t>Iogurte Grego Dia</t>
  </si>
  <si>
    <t>Peitos Frango Inteiros (0,545 kg)</t>
  </si>
  <si>
    <t>Pao Familiar Dia</t>
  </si>
  <si>
    <t>Maçã Ganny Smit (1,79€/kg)</t>
  </si>
  <si>
    <t>Jantar Tuc Tuc</t>
  </si>
  <si>
    <t>01-06-2018</t>
  </si>
  <si>
    <t>Jantar Asador Real (Margarida Bivar e Andreia)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</si>
</sst>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.00"/>
    <numFmt numFmtId="165" formatCode="#,##0.00\ [$€-816];[Red]#,##0.00\ [$€-816]"/>
  </numFmts>
  <fonts count="7" x14ac:knownFonts="1">
    <font>
      <sz val="10"/>
      <color rgb="FF000000"/>
      <name val="Arial"/>
    </font>
    <font>
      <b/>
      <i/>
      <sz val="9"/>
      <name val="Arial"/>
    </font>
    <font>
      <sz val="9"/>
      <name val="Arial"/>
    </font>
    <font>
      <sz val="9"/>
      <color rgb="FF333333"/>
      <name val="Arial"/>
    </font>
    <font>
      <sz val="9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/>
    <xf numFmtId="49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/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80"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6E6FF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7"/>
  <colors>
    <mruColors>
      <color rgb="FFF6E6FF"/>
      <color rgb="FFFF1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6"/>
  <sheetViews>
    <sheetView tabSelected="1" topLeftCell="A317" zoomScale="99" workbookViewId="0">
      <selection activeCell="I337" sqref="I337"/>
    </sheetView>
  </sheetViews>
  <sheetFormatPr baseColWidth="10" defaultColWidth="14.5" defaultRowHeight="15.75" customHeight="1" x14ac:dyDescent="0.15"/>
  <cols>
    <col min="2" max="2" width="14.5" style="16"/>
    <col min="3" max="3" width="55.1640625" customWidth="1"/>
    <col min="4" max="4" width="17.1640625" style="28" customWidth="1"/>
    <col min="5" max="5" width="17.33203125" style="28" customWidth="1"/>
    <col min="7" max="7" width="29.5" customWidth="1"/>
  </cols>
  <sheetData>
    <row r="1" spans="1:28" ht="15.75" customHeight="1" x14ac:dyDescent="0.15">
      <c r="A1" s="1" t="s">
        <v>0</v>
      </c>
      <c r="B1" s="24" t="s">
        <v>1</v>
      </c>
      <c r="C1" s="17" t="s">
        <v>2</v>
      </c>
      <c r="D1" s="2" t="s">
        <v>164</v>
      </c>
      <c r="E1" s="2" t="s">
        <v>172</v>
      </c>
      <c r="F1" s="2" t="s">
        <v>3</v>
      </c>
      <c r="G1" s="2" t="s">
        <v>4</v>
      </c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3" x14ac:dyDescent="0.15">
      <c r="A2" s="11" t="s">
        <v>27</v>
      </c>
      <c r="B2" s="12">
        <v>0.98</v>
      </c>
      <c r="C2" s="7" t="s">
        <v>9</v>
      </c>
      <c r="D2" s="25" t="s">
        <v>165</v>
      </c>
      <c r="E2" s="25" t="s">
        <v>173</v>
      </c>
      <c r="F2" s="5"/>
      <c r="G2" s="5"/>
      <c r="H2" s="6"/>
      <c r="I2" s="6"/>
      <c r="J2" s="6"/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3" x14ac:dyDescent="0.15">
      <c r="A3" s="11" t="s">
        <v>27</v>
      </c>
      <c r="B3" s="12">
        <v>2</v>
      </c>
      <c r="C3" s="7" t="s">
        <v>16</v>
      </c>
      <c r="D3" s="25" t="s">
        <v>165</v>
      </c>
      <c r="E3" s="25" t="s">
        <v>173</v>
      </c>
      <c r="F3" s="5"/>
      <c r="G3" s="5"/>
      <c r="H3" s="6"/>
      <c r="I3" s="6"/>
      <c r="J3" s="6"/>
      <c r="K3" s="6"/>
      <c r="L3" s="6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" x14ac:dyDescent="0.15">
      <c r="A4" s="11" t="s">
        <v>27</v>
      </c>
      <c r="B4" s="12">
        <v>4.8099999999999996</v>
      </c>
      <c r="C4" s="7" t="s">
        <v>18</v>
      </c>
      <c r="D4" s="25" t="s">
        <v>165</v>
      </c>
      <c r="E4" s="25" t="s">
        <v>173</v>
      </c>
      <c r="F4" s="5"/>
      <c r="G4" s="5"/>
      <c r="H4" s="6"/>
      <c r="I4" s="6"/>
      <c r="J4" s="6"/>
      <c r="K4" s="6"/>
      <c r="L4" s="6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3" x14ac:dyDescent="0.15">
      <c r="A5" s="11" t="s">
        <v>27</v>
      </c>
      <c r="B5" s="12">
        <v>4.26</v>
      </c>
      <c r="C5" s="7" t="s">
        <v>19</v>
      </c>
      <c r="D5" s="25" t="s">
        <v>165</v>
      </c>
      <c r="E5" s="25" t="s">
        <v>173</v>
      </c>
      <c r="F5" s="5"/>
      <c r="G5" s="5"/>
      <c r="H5" s="6"/>
      <c r="I5" s="6"/>
      <c r="J5" s="6"/>
      <c r="K5" s="6"/>
      <c r="L5" s="6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3" x14ac:dyDescent="0.15">
      <c r="A6" s="11" t="s">
        <v>27</v>
      </c>
      <c r="B6" s="12">
        <v>2.98</v>
      </c>
      <c r="C6" s="7" t="s">
        <v>36</v>
      </c>
      <c r="D6" s="25" t="s">
        <v>165</v>
      </c>
      <c r="E6" s="25" t="s">
        <v>173</v>
      </c>
      <c r="F6" s="5"/>
      <c r="G6" s="5"/>
      <c r="H6" s="6"/>
      <c r="I6" s="6"/>
      <c r="J6" s="6"/>
      <c r="K6" s="6"/>
      <c r="L6" s="6"/>
      <c r="M6" s="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" x14ac:dyDescent="0.15">
      <c r="A7" s="11" t="s">
        <v>27</v>
      </c>
      <c r="B7" s="12">
        <v>1.03</v>
      </c>
      <c r="C7" s="7" t="s">
        <v>10</v>
      </c>
      <c r="D7" s="25" t="s">
        <v>165</v>
      </c>
      <c r="E7" s="25" t="s">
        <v>173</v>
      </c>
      <c r="F7" s="5"/>
      <c r="G7" s="5"/>
      <c r="H7" s="6"/>
      <c r="I7" s="6"/>
      <c r="J7" s="6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" x14ac:dyDescent="0.15">
      <c r="A8" s="11" t="s">
        <v>27</v>
      </c>
      <c r="B8" s="12">
        <v>2.69</v>
      </c>
      <c r="C8" s="7" t="s">
        <v>15</v>
      </c>
      <c r="D8" s="25" t="s">
        <v>165</v>
      </c>
      <c r="E8" s="25" t="s">
        <v>173</v>
      </c>
      <c r="F8" s="5"/>
      <c r="G8" s="5"/>
      <c r="H8" s="6"/>
      <c r="I8" s="6"/>
      <c r="J8" s="6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3" x14ac:dyDescent="0.15">
      <c r="A9" s="11" t="s">
        <v>27</v>
      </c>
      <c r="B9" s="12">
        <v>1.99</v>
      </c>
      <c r="C9" s="7" t="s">
        <v>14</v>
      </c>
      <c r="D9" s="25" t="s">
        <v>165</v>
      </c>
      <c r="E9" s="25" t="s">
        <v>173</v>
      </c>
      <c r="F9" s="5"/>
      <c r="G9" s="5"/>
      <c r="H9" s="6"/>
      <c r="I9" s="6"/>
      <c r="J9" s="6"/>
      <c r="K9" s="6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3" x14ac:dyDescent="0.15">
      <c r="A10" s="11" t="s">
        <v>27</v>
      </c>
      <c r="B10" s="12">
        <v>1.84</v>
      </c>
      <c r="C10" s="7" t="s">
        <v>12</v>
      </c>
      <c r="D10" s="25" t="s">
        <v>165</v>
      </c>
      <c r="E10" s="25" t="s">
        <v>173</v>
      </c>
      <c r="F10" s="5"/>
      <c r="G10" s="5"/>
      <c r="H10" s="6"/>
      <c r="I10" s="6"/>
      <c r="J10" s="6"/>
      <c r="K10" s="6"/>
      <c r="L10" s="6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3" x14ac:dyDescent="0.15">
      <c r="A11" s="11" t="s">
        <v>27</v>
      </c>
      <c r="B11" s="12">
        <v>0.69</v>
      </c>
      <c r="C11" s="7" t="s">
        <v>6</v>
      </c>
      <c r="D11" s="25" t="s">
        <v>165</v>
      </c>
      <c r="E11" s="25" t="s">
        <v>173</v>
      </c>
      <c r="F11" s="5"/>
      <c r="G11" s="5"/>
      <c r="H11" s="6"/>
      <c r="I11" s="6"/>
      <c r="J11" s="6"/>
      <c r="K11" s="6"/>
      <c r="L11" s="6"/>
      <c r="M11" s="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3" x14ac:dyDescent="0.15">
      <c r="A12" s="11" t="s">
        <v>27</v>
      </c>
      <c r="B12" s="12">
        <v>0.68</v>
      </c>
      <c r="C12" s="7" t="s">
        <v>20</v>
      </c>
      <c r="D12" s="25" t="s">
        <v>165</v>
      </c>
      <c r="E12" s="25" t="s">
        <v>173</v>
      </c>
      <c r="F12" s="5"/>
      <c r="G12" s="5"/>
      <c r="H12" s="6"/>
      <c r="I12" s="6"/>
      <c r="J12" s="6"/>
      <c r="K12" s="6"/>
      <c r="L12" s="6"/>
      <c r="M12" s="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3" x14ac:dyDescent="0.15">
      <c r="A13" s="11" t="s">
        <v>27</v>
      </c>
      <c r="B13" s="12">
        <v>1.71</v>
      </c>
      <c r="C13" s="7" t="s">
        <v>7</v>
      </c>
      <c r="D13" s="25" t="s">
        <v>165</v>
      </c>
      <c r="E13" s="25" t="s">
        <v>173</v>
      </c>
      <c r="F13" s="5"/>
      <c r="G13" s="5"/>
      <c r="H13" s="6"/>
      <c r="I13" s="6"/>
      <c r="J13" s="6"/>
      <c r="K13" s="6"/>
      <c r="L13" s="6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3" x14ac:dyDescent="0.15">
      <c r="A14" s="11" t="s">
        <v>27</v>
      </c>
      <c r="B14" s="12">
        <v>1.22</v>
      </c>
      <c r="C14" s="7" t="s">
        <v>21</v>
      </c>
      <c r="D14" s="25" t="s">
        <v>165</v>
      </c>
      <c r="E14" s="25" t="s">
        <v>173</v>
      </c>
      <c r="F14" s="5"/>
      <c r="G14" s="5"/>
      <c r="H14" s="6"/>
      <c r="I14" s="6"/>
      <c r="J14" s="6"/>
      <c r="K14" s="6"/>
      <c r="L14" s="6"/>
      <c r="M14" s="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3" x14ac:dyDescent="0.15">
      <c r="A15" s="11" t="s">
        <v>27</v>
      </c>
      <c r="B15" s="12">
        <v>1.19</v>
      </c>
      <c r="C15" s="7" t="s">
        <v>5</v>
      </c>
      <c r="D15" s="25" t="s">
        <v>165</v>
      </c>
      <c r="E15" s="25" t="s">
        <v>173</v>
      </c>
      <c r="F15" s="5"/>
      <c r="G15" s="5"/>
      <c r="H15" s="6"/>
      <c r="I15" s="6"/>
      <c r="J15" s="6"/>
      <c r="K15" s="6"/>
      <c r="L15" s="6"/>
      <c r="M15" s="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3" x14ac:dyDescent="0.15">
      <c r="A16" s="11" t="s">
        <v>27</v>
      </c>
      <c r="B16" s="12">
        <v>3.1</v>
      </c>
      <c r="C16" s="7" t="s">
        <v>22</v>
      </c>
      <c r="D16" s="25" t="s">
        <v>165</v>
      </c>
      <c r="E16" s="25" t="s">
        <v>173</v>
      </c>
      <c r="F16" s="5"/>
      <c r="G16" s="5"/>
      <c r="H16" s="6"/>
      <c r="I16" s="6"/>
      <c r="J16" s="6"/>
      <c r="K16" s="6"/>
      <c r="L16" s="6"/>
      <c r="M16" s="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3" x14ac:dyDescent="0.15">
      <c r="A17" s="11" t="s">
        <v>27</v>
      </c>
      <c r="B17" s="12">
        <v>0.63</v>
      </c>
      <c r="C17" s="7" t="s">
        <v>23</v>
      </c>
      <c r="D17" s="25" t="s">
        <v>165</v>
      </c>
      <c r="E17" s="25" t="s">
        <v>173</v>
      </c>
      <c r="F17" s="5"/>
      <c r="G17" s="5"/>
      <c r="H17" s="6"/>
      <c r="I17" s="6"/>
      <c r="J17" s="6"/>
      <c r="K17" s="6"/>
      <c r="L17" s="6"/>
      <c r="M17" s="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3" x14ac:dyDescent="0.15">
      <c r="A18" s="11" t="s">
        <v>27</v>
      </c>
      <c r="B18" s="12">
        <v>0.66</v>
      </c>
      <c r="C18" s="7" t="s">
        <v>24</v>
      </c>
      <c r="D18" s="25" t="s">
        <v>165</v>
      </c>
      <c r="E18" s="25" t="s">
        <v>173</v>
      </c>
      <c r="F18" s="5"/>
      <c r="G18" s="5"/>
      <c r="H18" s="6"/>
      <c r="I18" s="6"/>
      <c r="J18" s="6"/>
      <c r="K18" s="6"/>
      <c r="L18" s="6"/>
      <c r="M18" s="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3" x14ac:dyDescent="0.15">
      <c r="A19" s="11" t="s">
        <v>27</v>
      </c>
      <c r="B19" s="12">
        <v>0.63</v>
      </c>
      <c r="C19" s="7" t="s">
        <v>25</v>
      </c>
      <c r="D19" s="25" t="s">
        <v>165</v>
      </c>
      <c r="E19" s="25" t="s">
        <v>173</v>
      </c>
      <c r="F19" s="5"/>
      <c r="G19" s="5"/>
      <c r="H19" s="6"/>
      <c r="I19" s="6"/>
      <c r="J19" s="6"/>
      <c r="K19" s="6"/>
      <c r="L19" s="6"/>
      <c r="M19" s="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3" x14ac:dyDescent="0.15">
      <c r="A20" s="11" t="s">
        <v>27</v>
      </c>
      <c r="B20" s="12">
        <v>0.61</v>
      </c>
      <c r="C20" s="7" t="s">
        <v>13</v>
      </c>
      <c r="D20" s="25" t="s">
        <v>165</v>
      </c>
      <c r="E20" s="25" t="s">
        <v>173</v>
      </c>
      <c r="F20" s="5"/>
      <c r="G20" s="5"/>
      <c r="H20" s="6"/>
      <c r="I20" s="6"/>
      <c r="J20" s="6"/>
      <c r="K20" s="6"/>
      <c r="L20" s="6"/>
      <c r="M20" s="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3" x14ac:dyDescent="0.15">
      <c r="A21" s="11" t="s">
        <v>27</v>
      </c>
      <c r="B21" s="12">
        <v>1.1000000000000001</v>
      </c>
      <c r="C21" s="7" t="s">
        <v>26</v>
      </c>
      <c r="D21" s="25" t="s">
        <v>165</v>
      </c>
      <c r="E21" s="25" t="s">
        <v>173</v>
      </c>
      <c r="F21" s="5"/>
      <c r="G21" s="5"/>
      <c r="H21" s="6"/>
      <c r="I21" s="6"/>
      <c r="J21" s="6"/>
      <c r="K21" s="6"/>
      <c r="L21" s="6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3" x14ac:dyDescent="0.15">
      <c r="A22" s="11" t="s">
        <v>27</v>
      </c>
      <c r="B22" s="12">
        <v>0.78</v>
      </c>
      <c r="C22" s="7" t="s">
        <v>11</v>
      </c>
      <c r="D22" s="25" t="s">
        <v>165</v>
      </c>
      <c r="E22" s="25" t="s">
        <v>173</v>
      </c>
      <c r="F22" s="5"/>
      <c r="G22" s="5"/>
      <c r="H22" s="6"/>
      <c r="I22" s="6"/>
      <c r="J22" s="6"/>
      <c r="K22" s="6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3" x14ac:dyDescent="0.15">
      <c r="A23" s="11" t="s">
        <v>27</v>
      </c>
      <c r="B23" s="13">
        <v>20</v>
      </c>
      <c r="C23" s="18" t="s">
        <v>8</v>
      </c>
      <c r="D23" s="26" t="s">
        <v>166</v>
      </c>
      <c r="E23" s="26" t="s">
        <v>174</v>
      </c>
      <c r="F23" s="5"/>
      <c r="G23" s="5"/>
      <c r="H23" s="6"/>
      <c r="I23" s="6"/>
      <c r="J23" s="6"/>
      <c r="K23" s="6"/>
      <c r="L23" s="6"/>
      <c r="M23" s="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3" x14ac:dyDescent="0.15">
      <c r="A24" s="11" t="s">
        <v>27</v>
      </c>
      <c r="B24" s="13">
        <v>76.48</v>
      </c>
      <c r="C24" s="18" t="s">
        <v>17</v>
      </c>
      <c r="D24" s="26" t="s">
        <v>166</v>
      </c>
      <c r="E24" s="26" t="s">
        <v>175</v>
      </c>
      <c r="F24" s="5"/>
      <c r="G24" s="5"/>
      <c r="H24" s="6"/>
      <c r="I24" s="6"/>
      <c r="J24" s="6"/>
      <c r="K24" s="6"/>
      <c r="L24" s="6"/>
      <c r="M24" s="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3" x14ac:dyDescent="0.15">
      <c r="A25" s="11" t="s">
        <v>29</v>
      </c>
      <c r="B25" s="13">
        <v>126.6</v>
      </c>
      <c r="C25" s="18" t="s">
        <v>125</v>
      </c>
      <c r="D25" s="26" t="s">
        <v>167</v>
      </c>
      <c r="E25" s="26" t="s">
        <v>176</v>
      </c>
      <c r="F25" s="5"/>
      <c r="G25" s="5"/>
      <c r="H25" s="6"/>
      <c r="I25" s="6"/>
      <c r="J25" s="6"/>
      <c r="K25" s="6"/>
      <c r="L25" s="6"/>
      <c r="M25" s="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3" x14ac:dyDescent="0.15">
      <c r="A26" s="11" t="s">
        <v>35</v>
      </c>
      <c r="B26" s="13">
        <v>25</v>
      </c>
      <c r="C26" s="18" t="s">
        <v>33</v>
      </c>
      <c r="D26" s="26" t="s">
        <v>167</v>
      </c>
      <c r="E26" s="26" t="s">
        <v>176</v>
      </c>
      <c r="F26" s="5"/>
      <c r="G26" s="5"/>
      <c r="H26" s="6"/>
      <c r="I26" s="6"/>
      <c r="J26" s="6"/>
      <c r="K26" s="6"/>
      <c r="L26" s="6"/>
      <c r="M26" s="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3" x14ac:dyDescent="0.15">
      <c r="A27" s="11" t="s">
        <v>37</v>
      </c>
      <c r="B27" s="13">
        <v>0.96</v>
      </c>
      <c r="C27" s="18" t="s">
        <v>38</v>
      </c>
      <c r="D27" s="25" t="s">
        <v>165</v>
      </c>
      <c r="E27" s="26" t="s">
        <v>177</v>
      </c>
      <c r="F27" s="5"/>
      <c r="G27" s="5"/>
      <c r="H27" s="6"/>
      <c r="I27" s="6"/>
      <c r="J27" s="6"/>
      <c r="K27" s="6"/>
      <c r="L27" s="6"/>
      <c r="M27" s="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3" x14ac:dyDescent="0.15">
      <c r="A28" s="11" t="s">
        <v>37</v>
      </c>
      <c r="B28" s="13">
        <v>1.45</v>
      </c>
      <c r="C28" s="18" t="s">
        <v>39</v>
      </c>
      <c r="D28" s="25" t="s">
        <v>165</v>
      </c>
      <c r="E28" s="25" t="s">
        <v>173</v>
      </c>
      <c r="F28" s="5"/>
      <c r="G28" s="5"/>
      <c r="H28" s="6"/>
      <c r="I28" s="6"/>
      <c r="J28" s="6"/>
      <c r="K28" s="6"/>
      <c r="L28" s="6"/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" x14ac:dyDescent="0.15">
      <c r="A29" s="11" t="s">
        <v>37</v>
      </c>
      <c r="B29" s="13">
        <v>1.19</v>
      </c>
      <c r="C29" s="18" t="s">
        <v>5</v>
      </c>
      <c r="D29" s="25" t="s">
        <v>165</v>
      </c>
      <c r="E29" s="25" t="s">
        <v>173</v>
      </c>
      <c r="F29" s="5"/>
      <c r="G29" s="5"/>
      <c r="H29" s="6"/>
      <c r="I29" s="6"/>
      <c r="J29" s="6"/>
      <c r="K29" s="6"/>
      <c r="L29" s="6"/>
      <c r="M29" s="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" x14ac:dyDescent="0.15">
      <c r="A30" s="11" t="s">
        <v>37</v>
      </c>
      <c r="B30" s="13">
        <v>2.85</v>
      </c>
      <c r="C30" s="18" t="s">
        <v>40</v>
      </c>
      <c r="D30" s="25" t="s">
        <v>165</v>
      </c>
      <c r="E30" s="25" t="s">
        <v>173</v>
      </c>
      <c r="F30" s="5"/>
      <c r="G30" s="5"/>
      <c r="H30" s="6"/>
      <c r="I30" s="6"/>
      <c r="J30" s="6"/>
      <c r="K30" s="6"/>
      <c r="L30" s="6"/>
      <c r="M30" s="6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" x14ac:dyDescent="0.15">
      <c r="A31" s="11" t="s">
        <v>37</v>
      </c>
      <c r="B31" s="13">
        <v>2.2799999999999998</v>
      </c>
      <c r="C31" s="18" t="s">
        <v>41</v>
      </c>
      <c r="D31" s="25" t="s">
        <v>165</v>
      </c>
      <c r="E31" s="25" t="s">
        <v>173</v>
      </c>
      <c r="F31" s="5"/>
      <c r="G31" s="5"/>
      <c r="H31" s="6"/>
      <c r="I31" s="6"/>
      <c r="J31" s="6"/>
      <c r="K31" s="6"/>
      <c r="L31" s="6"/>
      <c r="M31" s="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" x14ac:dyDescent="0.15">
      <c r="A32" s="11" t="s">
        <v>37</v>
      </c>
      <c r="B32" s="13">
        <v>1.1200000000000001</v>
      </c>
      <c r="C32" s="18" t="s">
        <v>42</v>
      </c>
      <c r="D32" s="25" t="s">
        <v>165</v>
      </c>
      <c r="E32" s="25" t="s">
        <v>173</v>
      </c>
      <c r="F32" s="5"/>
      <c r="G32" s="5"/>
      <c r="H32" s="6"/>
      <c r="I32" s="6"/>
      <c r="J32" s="6"/>
      <c r="K32" s="6"/>
      <c r="L32" s="6"/>
      <c r="M32" s="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" x14ac:dyDescent="0.15">
      <c r="A33" s="11" t="s">
        <v>37</v>
      </c>
      <c r="B33" s="13">
        <v>1.64</v>
      </c>
      <c r="C33" s="18" t="s">
        <v>43</v>
      </c>
      <c r="D33" s="25" t="s">
        <v>165</v>
      </c>
      <c r="E33" s="25" t="s">
        <v>173</v>
      </c>
      <c r="F33" s="5"/>
      <c r="G33" s="5"/>
      <c r="H33" s="6"/>
      <c r="I33" s="6"/>
      <c r="J33" s="6"/>
      <c r="K33" s="6"/>
      <c r="L33" s="6"/>
      <c r="M33" s="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4" customHeight="1" x14ac:dyDescent="0.15">
      <c r="A34" s="11" t="s">
        <v>37</v>
      </c>
      <c r="B34" s="13">
        <v>2.75</v>
      </c>
      <c r="C34" s="18" t="s">
        <v>44</v>
      </c>
      <c r="D34" s="25" t="s">
        <v>165</v>
      </c>
      <c r="E34" s="26" t="s">
        <v>177</v>
      </c>
      <c r="F34" s="5"/>
      <c r="G34" s="5"/>
      <c r="H34" s="6"/>
      <c r="I34" s="6"/>
      <c r="J34" s="6"/>
      <c r="K34" s="6"/>
      <c r="L34" s="6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4" customHeight="1" x14ac:dyDescent="0.15">
      <c r="A35" s="11" t="s">
        <v>67</v>
      </c>
      <c r="B35" s="13">
        <v>18</v>
      </c>
      <c r="C35" s="18" t="s">
        <v>68</v>
      </c>
      <c r="D35" s="26" t="s">
        <v>168</v>
      </c>
      <c r="E35" s="26" t="s">
        <v>178</v>
      </c>
      <c r="F35" s="5"/>
      <c r="G35" s="5"/>
      <c r="H35" s="6"/>
      <c r="I35" s="6"/>
      <c r="J35" s="6"/>
      <c r="K35" s="6"/>
      <c r="L35" s="6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4" customHeight="1" x14ac:dyDescent="0.15">
      <c r="A36" s="11" t="s">
        <v>67</v>
      </c>
      <c r="B36" s="13">
        <v>0.72</v>
      </c>
      <c r="C36" s="18" t="s">
        <v>69</v>
      </c>
      <c r="D36" s="26" t="s">
        <v>168</v>
      </c>
      <c r="E36" s="26" t="s">
        <v>178</v>
      </c>
      <c r="F36" s="5"/>
      <c r="G36" s="5"/>
      <c r="H36" s="6"/>
      <c r="I36" s="6"/>
      <c r="J36" s="6"/>
      <c r="K36" s="6"/>
      <c r="L36" s="6"/>
      <c r="M36" s="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4" customHeight="1" x14ac:dyDescent="0.15">
      <c r="A37" s="11" t="s">
        <v>45</v>
      </c>
      <c r="B37" s="13">
        <v>1</v>
      </c>
      <c r="C37" s="18" t="s">
        <v>50</v>
      </c>
      <c r="D37" s="25" t="s">
        <v>165</v>
      </c>
      <c r="E37" s="25" t="s">
        <v>173</v>
      </c>
      <c r="F37" s="5"/>
      <c r="G37" s="5"/>
      <c r="H37" s="6"/>
      <c r="I37" s="6"/>
      <c r="J37" s="6"/>
      <c r="K37" s="6"/>
      <c r="L37" s="6"/>
      <c r="M37" s="6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4" customHeight="1" x14ac:dyDescent="0.15">
      <c r="A38" s="11" t="s">
        <v>45</v>
      </c>
      <c r="B38" s="13">
        <v>2.74</v>
      </c>
      <c r="C38" s="18" t="s">
        <v>51</v>
      </c>
      <c r="D38" s="25" t="s">
        <v>165</v>
      </c>
      <c r="E38" s="25" t="s">
        <v>173</v>
      </c>
      <c r="F38" s="5"/>
      <c r="G38" s="5"/>
      <c r="H38" s="6"/>
      <c r="I38" s="6"/>
      <c r="J38" s="6"/>
      <c r="K38" s="6"/>
      <c r="L38" s="6"/>
      <c r="M38" s="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4" customHeight="1" x14ac:dyDescent="0.15">
      <c r="A39" s="11" t="s">
        <v>45</v>
      </c>
      <c r="B39" s="13">
        <v>2.2799999999999998</v>
      </c>
      <c r="C39" s="18" t="s">
        <v>52</v>
      </c>
      <c r="D39" s="25" t="s">
        <v>165</v>
      </c>
      <c r="E39" s="25" t="s">
        <v>173</v>
      </c>
      <c r="F39" s="5"/>
      <c r="G39" s="5"/>
      <c r="H39" s="6"/>
      <c r="I39" s="6"/>
      <c r="J39" s="6"/>
      <c r="K39" s="6"/>
      <c r="L39" s="6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4" customHeight="1" x14ac:dyDescent="0.15">
      <c r="A40" s="11" t="s">
        <v>45</v>
      </c>
      <c r="B40" s="13">
        <v>1.19</v>
      </c>
      <c r="C40" s="18" t="s">
        <v>53</v>
      </c>
      <c r="D40" s="25" t="s">
        <v>165</v>
      </c>
      <c r="E40" s="25" t="s">
        <v>173</v>
      </c>
      <c r="F40" s="5"/>
      <c r="G40" s="5"/>
      <c r="H40" s="6"/>
      <c r="I40" s="6"/>
      <c r="J40" s="6"/>
      <c r="K40" s="6"/>
      <c r="L40" s="6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4" customHeight="1" x14ac:dyDescent="0.15">
      <c r="A41" s="11" t="s">
        <v>45</v>
      </c>
      <c r="B41" s="13">
        <v>1.1499999999999999</v>
      </c>
      <c r="C41" s="18" t="s">
        <v>54</v>
      </c>
      <c r="D41" s="25" t="s">
        <v>165</v>
      </c>
      <c r="E41" s="25" t="s">
        <v>173</v>
      </c>
      <c r="F41" s="5"/>
      <c r="G41" s="5"/>
      <c r="H41" s="6"/>
      <c r="I41" s="6"/>
      <c r="J41" s="6"/>
      <c r="K41" s="6"/>
      <c r="L41" s="6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4" customHeight="1" x14ac:dyDescent="0.15">
      <c r="A42" s="11" t="s">
        <v>45</v>
      </c>
      <c r="B42" s="13">
        <v>2.2400000000000002</v>
      </c>
      <c r="C42" s="18" t="s">
        <v>48</v>
      </c>
      <c r="D42" s="25" t="s">
        <v>165</v>
      </c>
      <c r="E42" s="25" t="s">
        <v>173</v>
      </c>
      <c r="F42" s="5"/>
      <c r="G42" s="5"/>
      <c r="H42" s="6"/>
      <c r="I42" s="6"/>
      <c r="J42" s="6"/>
      <c r="K42" s="6"/>
      <c r="L42" s="6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4" customHeight="1" x14ac:dyDescent="0.15">
      <c r="A43" s="11" t="s">
        <v>45</v>
      </c>
      <c r="B43" s="13">
        <v>0.99</v>
      </c>
      <c r="C43" s="18" t="s">
        <v>46</v>
      </c>
      <c r="D43" s="25" t="s">
        <v>165</v>
      </c>
      <c r="E43" s="25" t="s">
        <v>173</v>
      </c>
      <c r="F43" s="5"/>
      <c r="G43" s="5"/>
      <c r="H43" s="6"/>
      <c r="I43" s="6"/>
      <c r="J43" s="6"/>
      <c r="K43" s="6"/>
      <c r="L43" s="6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4" customHeight="1" x14ac:dyDescent="0.15">
      <c r="A44" s="11" t="s">
        <v>45</v>
      </c>
      <c r="B44" s="13">
        <v>1.75</v>
      </c>
      <c r="C44" s="18" t="s">
        <v>55</v>
      </c>
      <c r="D44" s="25" t="s">
        <v>165</v>
      </c>
      <c r="E44" s="25" t="s">
        <v>173</v>
      </c>
      <c r="F44" s="5"/>
      <c r="G44" s="5"/>
      <c r="H44" s="6"/>
      <c r="I44" s="6"/>
      <c r="J44" s="6"/>
      <c r="K44" s="6"/>
      <c r="L44" s="6"/>
      <c r="M44" s="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4" customHeight="1" x14ac:dyDescent="0.15">
      <c r="A45" s="11" t="s">
        <v>45</v>
      </c>
      <c r="B45" s="13">
        <v>0.71</v>
      </c>
      <c r="C45" s="18" t="s">
        <v>56</v>
      </c>
      <c r="D45" s="25" t="s">
        <v>165</v>
      </c>
      <c r="E45" s="25" t="s">
        <v>173</v>
      </c>
      <c r="F45" s="5"/>
      <c r="G45" s="5"/>
      <c r="H45" s="6"/>
      <c r="I45" s="6"/>
      <c r="J45" s="6"/>
      <c r="K45" s="6"/>
      <c r="L45" s="6"/>
      <c r="M45" s="6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4" customHeight="1" x14ac:dyDescent="0.15">
      <c r="A46" s="11" t="s">
        <v>45</v>
      </c>
      <c r="B46" s="13">
        <v>0.61</v>
      </c>
      <c r="C46" s="18" t="s">
        <v>13</v>
      </c>
      <c r="D46" s="25" t="s">
        <v>165</v>
      </c>
      <c r="E46" s="25" t="s">
        <v>173</v>
      </c>
      <c r="F46" s="5"/>
      <c r="G46" s="5"/>
      <c r="H46" s="6"/>
      <c r="I46" s="6"/>
      <c r="J46" s="6"/>
      <c r="K46" s="6"/>
      <c r="L46" s="6"/>
      <c r="M46" s="6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4" customHeight="1" x14ac:dyDescent="0.15">
      <c r="A47" s="11" t="s">
        <v>45</v>
      </c>
      <c r="B47" s="13">
        <v>1.39</v>
      </c>
      <c r="C47" s="18" t="s">
        <v>57</v>
      </c>
      <c r="D47" s="25" t="s">
        <v>165</v>
      </c>
      <c r="E47" s="25" t="s">
        <v>173</v>
      </c>
      <c r="F47" s="5"/>
      <c r="G47" s="5"/>
      <c r="H47" s="6"/>
      <c r="I47" s="6"/>
      <c r="J47" s="6"/>
      <c r="K47" s="6"/>
      <c r="L47" s="6"/>
      <c r="M47" s="6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4" customHeight="1" x14ac:dyDescent="0.15">
      <c r="A48" s="11" t="s">
        <v>45</v>
      </c>
      <c r="B48" s="13">
        <v>2.82</v>
      </c>
      <c r="C48" s="18" t="s">
        <v>58</v>
      </c>
      <c r="D48" s="25" t="s">
        <v>165</v>
      </c>
      <c r="E48" s="25" t="s">
        <v>173</v>
      </c>
      <c r="F48" s="5"/>
      <c r="G48" s="5"/>
      <c r="H48" s="6"/>
      <c r="I48" s="6"/>
      <c r="J48" s="6"/>
      <c r="K48" s="6"/>
      <c r="L48" s="6"/>
      <c r="M48" s="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4" customHeight="1" x14ac:dyDescent="0.15">
      <c r="A49" s="11" t="s">
        <v>45</v>
      </c>
      <c r="B49" s="13">
        <v>1.77</v>
      </c>
      <c r="C49" s="18" t="s">
        <v>47</v>
      </c>
      <c r="D49" s="25" t="s">
        <v>165</v>
      </c>
      <c r="E49" s="25" t="s">
        <v>173</v>
      </c>
      <c r="F49" s="5"/>
      <c r="G49" s="5"/>
      <c r="H49" s="6"/>
      <c r="I49" s="6"/>
      <c r="J49" s="6"/>
      <c r="K49" s="6"/>
      <c r="L49" s="6"/>
      <c r="M49" s="6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4" customHeight="1" x14ac:dyDescent="0.15">
      <c r="A50" s="11" t="s">
        <v>45</v>
      </c>
      <c r="B50" s="13">
        <v>1.1000000000000001</v>
      </c>
      <c r="C50" s="18" t="s">
        <v>59</v>
      </c>
      <c r="D50" s="25" t="s">
        <v>165</v>
      </c>
      <c r="E50" s="25" t="s">
        <v>173</v>
      </c>
      <c r="F50" s="5"/>
      <c r="G50" s="5"/>
      <c r="H50" s="6"/>
      <c r="I50" s="6"/>
      <c r="J50" s="6"/>
      <c r="K50" s="6"/>
      <c r="L50" s="6"/>
      <c r="M50" s="6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4" customHeight="1" x14ac:dyDescent="0.15">
      <c r="A51" s="11" t="s">
        <v>45</v>
      </c>
      <c r="B51" s="13">
        <v>0.78</v>
      </c>
      <c r="C51" s="18" t="s">
        <v>60</v>
      </c>
      <c r="D51" s="25" t="s">
        <v>165</v>
      </c>
      <c r="E51" s="25" t="s">
        <v>173</v>
      </c>
      <c r="F51" s="5"/>
      <c r="G51" s="5"/>
      <c r="H51" s="6"/>
      <c r="I51" s="6"/>
      <c r="J51" s="6"/>
      <c r="K51" s="6"/>
      <c r="L51" s="6"/>
      <c r="M51" s="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4" customHeight="1" x14ac:dyDescent="0.15">
      <c r="A52" s="11" t="s">
        <v>45</v>
      </c>
      <c r="B52" s="13">
        <v>1.23</v>
      </c>
      <c r="C52" s="20" t="s">
        <v>61</v>
      </c>
      <c r="D52" s="25" t="s">
        <v>165</v>
      </c>
      <c r="E52" s="25" t="s">
        <v>173</v>
      </c>
      <c r="F52" s="5"/>
      <c r="G52" s="5"/>
      <c r="H52" s="3"/>
      <c r="I52" s="3"/>
      <c r="J52" s="3"/>
      <c r="K52" s="3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4" customHeight="1" x14ac:dyDescent="0.15">
      <c r="A53" s="11" t="s">
        <v>45</v>
      </c>
      <c r="B53" s="13">
        <v>1.22</v>
      </c>
      <c r="C53" s="20" t="s">
        <v>21</v>
      </c>
      <c r="D53" s="25" t="s">
        <v>165</v>
      </c>
      <c r="E53" s="25" t="s">
        <v>173</v>
      </c>
      <c r="F53" s="5"/>
      <c r="G53" s="5"/>
      <c r="H53" s="6"/>
      <c r="I53" s="6"/>
      <c r="J53" s="6"/>
      <c r="K53" s="6"/>
      <c r="L53" s="6"/>
      <c r="M53" s="6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4" customHeight="1" x14ac:dyDescent="0.15">
      <c r="A54" s="11" t="s">
        <v>45</v>
      </c>
      <c r="B54" s="13">
        <v>1.25</v>
      </c>
      <c r="C54" s="20" t="s">
        <v>62</v>
      </c>
      <c r="D54" s="25" t="s">
        <v>165</v>
      </c>
      <c r="E54" s="25" t="s">
        <v>173</v>
      </c>
      <c r="F54" s="5"/>
      <c r="G54" s="5"/>
      <c r="H54" s="6"/>
      <c r="I54" s="6"/>
      <c r="J54" s="6"/>
      <c r="K54" s="6"/>
      <c r="L54" s="6"/>
      <c r="M54" s="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4" customHeight="1" x14ac:dyDescent="0.15">
      <c r="A55" s="11" t="s">
        <v>45</v>
      </c>
      <c r="B55" s="13">
        <v>2.38</v>
      </c>
      <c r="C55" s="20" t="s">
        <v>5</v>
      </c>
      <c r="D55" s="25" t="s">
        <v>165</v>
      </c>
      <c r="E55" s="25" t="s">
        <v>173</v>
      </c>
      <c r="F55" s="5"/>
      <c r="G55" s="5"/>
      <c r="H55" s="6"/>
      <c r="I55" s="6"/>
      <c r="J55" s="6"/>
      <c r="K55" s="6"/>
      <c r="L55" s="6"/>
      <c r="M55" s="6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4" customHeight="1" x14ac:dyDescent="0.15">
      <c r="A56" s="11" t="s">
        <v>45</v>
      </c>
      <c r="B56" s="13">
        <v>1.9</v>
      </c>
      <c r="C56" s="20" t="s">
        <v>63</v>
      </c>
      <c r="D56" s="25" t="s">
        <v>165</v>
      </c>
      <c r="E56" s="25" t="s">
        <v>173</v>
      </c>
      <c r="F56" s="5"/>
      <c r="G56" s="5"/>
      <c r="H56" s="6"/>
      <c r="I56" s="6"/>
      <c r="J56" s="6"/>
      <c r="K56" s="6"/>
      <c r="L56" s="6"/>
      <c r="M56" s="6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4" customHeight="1" x14ac:dyDescent="0.15">
      <c r="A57" s="11" t="s">
        <v>45</v>
      </c>
      <c r="B57" s="13">
        <v>0.73</v>
      </c>
      <c r="C57" s="20" t="s">
        <v>65</v>
      </c>
      <c r="D57" s="25" t="s">
        <v>165</v>
      </c>
      <c r="E57" s="25" t="s">
        <v>173</v>
      </c>
      <c r="F57" s="5"/>
      <c r="G57" s="5"/>
      <c r="H57" s="6"/>
      <c r="I57" s="6"/>
      <c r="J57" s="6"/>
      <c r="K57" s="6"/>
      <c r="L57" s="6"/>
      <c r="M57" s="6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4" customHeight="1" x14ac:dyDescent="0.15">
      <c r="A58" s="11" t="s">
        <v>45</v>
      </c>
      <c r="B58" s="13">
        <v>1.9</v>
      </c>
      <c r="C58" s="20" t="s">
        <v>64</v>
      </c>
      <c r="D58" s="25" t="s">
        <v>165</v>
      </c>
      <c r="E58" s="25" t="s">
        <v>173</v>
      </c>
      <c r="F58" s="5"/>
      <c r="G58" s="5"/>
      <c r="H58" s="6"/>
      <c r="I58" s="6"/>
      <c r="J58" s="6"/>
      <c r="K58" s="6"/>
      <c r="L58" s="6"/>
      <c r="M58" s="6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4" customHeight="1" x14ac:dyDescent="0.15">
      <c r="A59" s="11" t="s">
        <v>45</v>
      </c>
      <c r="B59" s="13">
        <v>2.3199999999999998</v>
      </c>
      <c r="C59" s="20" t="s">
        <v>49</v>
      </c>
      <c r="D59" s="25" t="s">
        <v>165</v>
      </c>
      <c r="E59" s="25" t="s">
        <v>173</v>
      </c>
      <c r="F59" s="5"/>
      <c r="G59" s="5"/>
      <c r="H59" s="6"/>
      <c r="I59" s="6"/>
      <c r="J59" s="6"/>
      <c r="K59" s="6"/>
      <c r="L59" s="6"/>
      <c r="M59" s="6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4" customHeight="1" x14ac:dyDescent="0.15">
      <c r="A60" s="11" t="s">
        <v>45</v>
      </c>
      <c r="B60" s="13">
        <v>4.82</v>
      </c>
      <c r="C60" s="20" t="s">
        <v>66</v>
      </c>
      <c r="D60" s="25" t="s">
        <v>165</v>
      </c>
      <c r="E60" s="25" t="s">
        <v>173</v>
      </c>
      <c r="F60" s="5"/>
      <c r="G60" s="5"/>
      <c r="H60" s="6"/>
      <c r="I60" s="6"/>
      <c r="J60" s="6"/>
      <c r="K60" s="6"/>
      <c r="L60" s="6"/>
      <c r="M60" s="6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4" customHeight="1" x14ac:dyDescent="0.15">
      <c r="A61" s="11" t="s">
        <v>70</v>
      </c>
      <c r="B61" s="13">
        <v>17.95</v>
      </c>
      <c r="C61" s="20" t="s">
        <v>71</v>
      </c>
      <c r="D61" s="27" t="s">
        <v>182</v>
      </c>
      <c r="E61" s="25" t="s">
        <v>173</v>
      </c>
      <c r="F61" s="5"/>
      <c r="G61" s="5"/>
      <c r="H61" s="6"/>
      <c r="I61" s="6"/>
      <c r="J61" s="6"/>
      <c r="K61" s="6"/>
      <c r="L61" s="6"/>
      <c r="M61" s="6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" x14ac:dyDescent="0.15">
      <c r="A62" s="11" t="s">
        <v>90</v>
      </c>
      <c r="B62" s="13">
        <v>10</v>
      </c>
      <c r="C62" s="18" t="s">
        <v>72</v>
      </c>
      <c r="D62" s="25" t="s">
        <v>179</v>
      </c>
      <c r="E62" s="26" t="s">
        <v>180</v>
      </c>
      <c r="F62" s="5"/>
      <c r="G62" s="5"/>
      <c r="H62" s="6"/>
      <c r="I62" s="6"/>
      <c r="J62" s="6"/>
      <c r="K62" s="6"/>
      <c r="L62" s="6"/>
      <c r="M62" s="6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" x14ac:dyDescent="0.15">
      <c r="A63" s="11" t="s">
        <v>89</v>
      </c>
      <c r="B63" s="13">
        <v>65</v>
      </c>
      <c r="C63" s="20" t="s">
        <v>91</v>
      </c>
      <c r="D63" s="27" t="s">
        <v>171</v>
      </c>
      <c r="E63" s="27" t="s">
        <v>181</v>
      </c>
      <c r="F63" s="5"/>
      <c r="G63" s="5"/>
      <c r="H63" s="6"/>
      <c r="I63" s="6"/>
      <c r="J63" s="6"/>
      <c r="K63" s="6"/>
      <c r="L63" s="6"/>
      <c r="M63" s="6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" x14ac:dyDescent="0.15">
      <c r="A64" s="11" t="s">
        <v>95</v>
      </c>
      <c r="B64" s="13">
        <v>0.82</v>
      </c>
      <c r="C64" s="20" t="s">
        <v>96</v>
      </c>
      <c r="D64" s="25" t="s">
        <v>165</v>
      </c>
      <c r="E64" s="25" t="s">
        <v>173</v>
      </c>
      <c r="F64" s="5"/>
      <c r="G64" s="5"/>
      <c r="H64" s="6"/>
      <c r="I64" s="6"/>
      <c r="J64" s="6"/>
      <c r="K64" s="6"/>
      <c r="L64" s="6"/>
      <c r="M64" s="6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" x14ac:dyDescent="0.15">
      <c r="A65" s="11" t="s">
        <v>95</v>
      </c>
      <c r="B65" s="13">
        <v>1.22</v>
      </c>
      <c r="C65" s="20" t="s">
        <v>97</v>
      </c>
      <c r="D65" s="25" t="s">
        <v>165</v>
      </c>
      <c r="E65" s="25" t="s">
        <v>173</v>
      </c>
      <c r="F65" s="5"/>
      <c r="G65" s="5"/>
      <c r="H65" s="3"/>
      <c r="I65" s="3"/>
      <c r="J65" s="3"/>
      <c r="K65" s="3"/>
      <c r="L65" s="3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" x14ac:dyDescent="0.15">
      <c r="A66" s="11" t="s">
        <v>95</v>
      </c>
      <c r="B66" s="13">
        <v>3.57</v>
      </c>
      <c r="C66" s="20" t="s">
        <v>105</v>
      </c>
      <c r="D66" s="25" t="s">
        <v>165</v>
      </c>
      <c r="E66" s="25" t="s">
        <v>173</v>
      </c>
      <c r="F66" s="5"/>
      <c r="G66" s="5"/>
      <c r="H66" s="6"/>
      <c r="I66" s="6"/>
      <c r="J66" s="6"/>
      <c r="K66" s="6"/>
      <c r="L66" s="6"/>
      <c r="M66" s="6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" x14ac:dyDescent="0.15">
      <c r="A67" s="11" t="s">
        <v>95</v>
      </c>
      <c r="B67" s="13">
        <v>1.18</v>
      </c>
      <c r="C67" s="20" t="s">
        <v>104</v>
      </c>
      <c r="D67" s="25" t="s">
        <v>165</v>
      </c>
      <c r="E67" s="25" t="s">
        <v>173</v>
      </c>
      <c r="F67" s="5"/>
      <c r="G67" s="5"/>
      <c r="H67" s="6"/>
      <c r="I67" s="6"/>
      <c r="J67" s="6"/>
      <c r="K67" s="6"/>
      <c r="L67" s="6"/>
      <c r="M67" s="6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" x14ac:dyDescent="0.15">
      <c r="A68" s="11" t="s">
        <v>95</v>
      </c>
      <c r="B68" s="13">
        <v>3.15</v>
      </c>
      <c r="C68" s="20" t="s">
        <v>98</v>
      </c>
      <c r="D68" s="25" t="s">
        <v>165</v>
      </c>
      <c r="E68" s="25" t="s">
        <v>173</v>
      </c>
      <c r="F68" s="5"/>
      <c r="G68" s="5"/>
      <c r="H68" s="6"/>
      <c r="I68" s="6"/>
      <c r="J68" s="6"/>
      <c r="K68" s="6"/>
      <c r="L68" s="6"/>
      <c r="M68" s="6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" x14ac:dyDescent="0.15">
      <c r="A69" s="11" t="s">
        <v>95</v>
      </c>
      <c r="B69" s="13">
        <v>1.64</v>
      </c>
      <c r="C69" s="20" t="s">
        <v>43</v>
      </c>
      <c r="D69" s="25" t="s">
        <v>165</v>
      </c>
      <c r="E69" s="25" t="s">
        <v>173</v>
      </c>
      <c r="F69" s="5"/>
      <c r="G69" s="5"/>
      <c r="H69" s="6"/>
      <c r="I69" s="6"/>
      <c r="J69" s="6"/>
      <c r="K69" s="6"/>
      <c r="L69" s="6"/>
      <c r="M69" s="6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" x14ac:dyDescent="0.15">
      <c r="A70" s="11" t="s">
        <v>95</v>
      </c>
      <c r="B70" s="13">
        <v>0.91</v>
      </c>
      <c r="C70" s="20" t="s">
        <v>99</v>
      </c>
      <c r="D70" s="25" t="s">
        <v>165</v>
      </c>
      <c r="E70" s="25" t="s">
        <v>173</v>
      </c>
      <c r="F70" s="5"/>
      <c r="G70" s="5"/>
      <c r="H70" s="6"/>
      <c r="I70" s="6"/>
      <c r="J70" s="6"/>
      <c r="K70" s="6"/>
      <c r="L70" s="6"/>
      <c r="M70" s="6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" x14ac:dyDescent="0.15">
      <c r="A71" s="11" t="s">
        <v>95</v>
      </c>
      <c r="B71" s="13">
        <v>2.46</v>
      </c>
      <c r="C71" s="20" t="s">
        <v>103</v>
      </c>
      <c r="D71" s="25" t="s">
        <v>165</v>
      </c>
      <c r="E71" s="25" t="s">
        <v>173</v>
      </c>
      <c r="F71" s="5"/>
      <c r="G71" s="5"/>
      <c r="H71" s="6"/>
      <c r="I71" s="6"/>
      <c r="J71" s="6"/>
      <c r="K71" s="6"/>
      <c r="L71" s="6"/>
      <c r="M71" s="6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" x14ac:dyDescent="0.15">
      <c r="A72" s="11" t="s">
        <v>95</v>
      </c>
      <c r="B72" s="13">
        <v>2.06</v>
      </c>
      <c r="C72" s="20" t="s">
        <v>102</v>
      </c>
      <c r="D72" s="25" t="s">
        <v>165</v>
      </c>
      <c r="E72" s="25" t="s">
        <v>173</v>
      </c>
      <c r="F72" s="5"/>
      <c r="G72" s="5"/>
      <c r="H72" s="6"/>
      <c r="I72" s="6"/>
      <c r="J72" s="6"/>
      <c r="K72" s="6"/>
      <c r="L72" s="6"/>
      <c r="M72" s="6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" x14ac:dyDescent="0.15">
      <c r="A73" s="11" t="s">
        <v>95</v>
      </c>
      <c r="B73" s="13">
        <v>2.64</v>
      </c>
      <c r="C73" s="20" t="s">
        <v>100</v>
      </c>
      <c r="D73" s="25" t="s">
        <v>165</v>
      </c>
      <c r="E73" s="25" t="s">
        <v>173</v>
      </c>
      <c r="F73" s="5"/>
      <c r="G73" s="5"/>
      <c r="H73" s="6"/>
      <c r="I73" s="6"/>
      <c r="J73" s="6"/>
      <c r="K73" s="6"/>
      <c r="L73" s="6"/>
      <c r="M73" s="6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" x14ac:dyDescent="0.15">
      <c r="A74" s="11" t="s">
        <v>95</v>
      </c>
      <c r="B74" s="13">
        <v>2.88</v>
      </c>
      <c r="C74" s="20" t="s">
        <v>58</v>
      </c>
      <c r="D74" s="25" t="s">
        <v>165</v>
      </c>
      <c r="E74" s="25" t="s">
        <v>173</v>
      </c>
      <c r="F74" s="5"/>
      <c r="G74" s="5"/>
      <c r="H74" s="6"/>
      <c r="I74" s="6"/>
      <c r="J74" s="6"/>
      <c r="K74" s="6"/>
      <c r="L74" s="6"/>
      <c r="M74" s="6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" x14ac:dyDescent="0.15">
      <c r="A75" s="11" t="s">
        <v>95</v>
      </c>
      <c r="B75" s="13">
        <v>1.38</v>
      </c>
      <c r="C75" s="20" t="s">
        <v>101</v>
      </c>
      <c r="D75" s="25" t="s">
        <v>165</v>
      </c>
      <c r="E75" s="25" t="s">
        <v>173</v>
      </c>
      <c r="F75" s="5"/>
      <c r="G75" s="5"/>
      <c r="H75" s="6"/>
      <c r="I75" s="6"/>
      <c r="J75" s="6"/>
      <c r="K75" s="6"/>
      <c r="L75" s="6"/>
      <c r="M75" s="6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" x14ac:dyDescent="0.15">
      <c r="A76" s="11" t="s">
        <v>95</v>
      </c>
      <c r="B76" s="13">
        <v>2.9</v>
      </c>
      <c r="C76" s="20" t="s">
        <v>106</v>
      </c>
      <c r="D76" s="25" t="s">
        <v>165</v>
      </c>
      <c r="E76" s="27" t="s">
        <v>177</v>
      </c>
      <c r="F76" s="5"/>
      <c r="G76" s="5"/>
      <c r="H76" s="6"/>
      <c r="I76" s="6"/>
      <c r="J76" s="6"/>
      <c r="K76" s="6"/>
      <c r="L76" s="6"/>
      <c r="M76" s="6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" x14ac:dyDescent="0.15">
      <c r="A77" s="11" t="s">
        <v>95</v>
      </c>
      <c r="B77" s="13">
        <v>3.36</v>
      </c>
      <c r="C77" s="20" t="s">
        <v>107</v>
      </c>
      <c r="D77" s="25" t="s">
        <v>165</v>
      </c>
      <c r="E77" s="25" t="s">
        <v>173</v>
      </c>
      <c r="F77" s="5"/>
      <c r="G77" s="5"/>
      <c r="H77" s="6"/>
      <c r="I77" s="6"/>
      <c r="J77" s="6"/>
      <c r="K77" s="6"/>
      <c r="L77" s="6"/>
      <c r="M77" s="6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" x14ac:dyDescent="0.15">
      <c r="A78" s="11" t="s">
        <v>95</v>
      </c>
      <c r="B78" s="13">
        <v>8.35</v>
      </c>
      <c r="C78" s="20" t="s">
        <v>108</v>
      </c>
      <c r="D78" s="25" t="s">
        <v>165</v>
      </c>
      <c r="E78" s="25" t="s">
        <v>173</v>
      </c>
      <c r="F78" s="5"/>
      <c r="G78" s="5"/>
      <c r="H78" s="6"/>
      <c r="I78" s="6"/>
      <c r="J78" s="6"/>
      <c r="K78" s="6"/>
      <c r="L78" s="6"/>
      <c r="M78" s="6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" x14ac:dyDescent="0.15">
      <c r="A79" s="11" t="s">
        <v>95</v>
      </c>
      <c r="B79" s="13">
        <v>2.04</v>
      </c>
      <c r="C79" s="20" t="s">
        <v>109</v>
      </c>
      <c r="D79" s="25" t="s">
        <v>165</v>
      </c>
      <c r="E79" s="25" t="s">
        <v>173</v>
      </c>
      <c r="F79" s="5"/>
      <c r="G79" s="5"/>
      <c r="H79" s="6"/>
      <c r="I79" s="6"/>
      <c r="J79" s="6"/>
      <c r="K79" s="6"/>
      <c r="L79" s="6"/>
      <c r="M79" s="6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" x14ac:dyDescent="0.15">
      <c r="A80" s="11" t="s">
        <v>95</v>
      </c>
      <c r="B80" s="13">
        <v>1.26</v>
      </c>
      <c r="C80" s="20" t="s">
        <v>110</v>
      </c>
      <c r="D80" s="25" t="s">
        <v>165</v>
      </c>
      <c r="E80" s="25" t="s">
        <v>173</v>
      </c>
      <c r="F80" s="5"/>
      <c r="G80" s="5"/>
      <c r="H80" s="6"/>
      <c r="I80" s="6"/>
      <c r="J80" s="6"/>
      <c r="K80" s="6"/>
      <c r="L80" s="6"/>
      <c r="M80" s="6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" x14ac:dyDescent="0.15">
      <c r="A81" s="11" t="s">
        <v>95</v>
      </c>
      <c r="B81" s="13">
        <v>1.79</v>
      </c>
      <c r="C81" s="20" t="s">
        <v>15</v>
      </c>
      <c r="D81" s="25" t="s">
        <v>165</v>
      </c>
      <c r="E81" s="25" t="s">
        <v>173</v>
      </c>
      <c r="F81" s="5"/>
      <c r="G81" s="5"/>
      <c r="H81" s="6"/>
      <c r="I81" s="6"/>
      <c r="J81" s="6"/>
      <c r="K81" s="6"/>
      <c r="L81" s="6"/>
      <c r="M81" s="6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" x14ac:dyDescent="0.15">
      <c r="A82" s="11" t="s">
        <v>95</v>
      </c>
      <c r="B82" s="13">
        <v>1.1599999999999999</v>
      </c>
      <c r="C82" s="20" t="s">
        <v>111</v>
      </c>
      <c r="D82" s="25" t="s">
        <v>165</v>
      </c>
      <c r="E82" s="25" t="s">
        <v>173</v>
      </c>
      <c r="F82" s="5"/>
      <c r="G82" s="5"/>
      <c r="H82" s="6"/>
      <c r="I82" s="6"/>
      <c r="J82" s="6"/>
      <c r="K82" s="6"/>
      <c r="L82" s="6"/>
      <c r="M82" s="6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" x14ac:dyDescent="0.15">
      <c r="A83" s="11" t="s">
        <v>95</v>
      </c>
      <c r="B83" s="13">
        <v>1.8</v>
      </c>
      <c r="C83" s="20" t="s">
        <v>112</v>
      </c>
      <c r="D83" s="25" t="s">
        <v>165</v>
      </c>
      <c r="E83" s="25" t="s">
        <v>173</v>
      </c>
      <c r="F83" s="5"/>
      <c r="G83" s="5"/>
      <c r="H83" s="6"/>
      <c r="I83" s="6"/>
      <c r="J83" s="6"/>
      <c r="K83" s="6"/>
      <c r="L83" s="6"/>
      <c r="M83" s="6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" x14ac:dyDescent="0.15">
      <c r="A84" s="11" t="s">
        <v>95</v>
      </c>
      <c r="B84" s="13">
        <v>3.38</v>
      </c>
      <c r="C84" s="20" t="s">
        <v>113</v>
      </c>
      <c r="D84" s="25" t="s">
        <v>165</v>
      </c>
      <c r="E84" s="25" t="s">
        <v>173</v>
      </c>
      <c r="F84" s="5"/>
      <c r="G84" s="5"/>
      <c r="H84" s="6"/>
      <c r="I84" s="6"/>
      <c r="J84" s="6"/>
      <c r="K84" s="6"/>
      <c r="L84" s="6"/>
      <c r="M84" s="6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" x14ac:dyDescent="0.15">
      <c r="A85" s="11" t="s">
        <v>95</v>
      </c>
      <c r="B85" s="13">
        <v>0.78</v>
      </c>
      <c r="C85" s="20" t="s">
        <v>11</v>
      </c>
      <c r="D85" s="25" t="s">
        <v>165</v>
      </c>
      <c r="E85" s="25" t="s">
        <v>173</v>
      </c>
      <c r="F85" s="5"/>
      <c r="G85" s="5"/>
      <c r="H85" s="6"/>
      <c r="I85" s="6"/>
      <c r="J85" s="6"/>
      <c r="K85" s="6"/>
      <c r="L85" s="6"/>
      <c r="M85" s="6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" x14ac:dyDescent="0.15">
      <c r="A86" s="11" t="s">
        <v>95</v>
      </c>
      <c r="B86" s="13">
        <v>0.61</v>
      </c>
      <c r="C86" s="20" t="s">
        <v>13</v>
      </c>
      <c r="D86" s="25" t="s">
        <v>165</v>
      </c>
      <c r="E86" s="25" t="s">
        <v>173</v>
      </c>
      <c r="F86" s="5"/>
      <c r="G86" s="5"/>
      <c r="H86" s="6"/>
      <c r="I86" s="6"/>
      <c r="J86" s="6"/>
      <c r="K86" s="6"/>
      <c r="L86" s="6"/>
      <c r="M86" s="6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" x14ac:dyDescent="0.15">
      <c r="A87" s="11" t="s">
        <v>95</v>
      </c>
      <c r="B87" s="13">
        <v>2.98</v>
      </c>
      <c r="C87" s="20" t="s">
        <v>114</v>
      </c>
      <c r="D87" s="25" t="s">
        <v>165</v>
      </c>
      <c r="E87" s="25" t="s">
        <v>173</v>
      </c>
      <c r="F87" s="5"/>
      <c r="G87" s="5"/>
      <c r="H87" s="6"/>
      <c r="I87" s="6"/>
      <c r="J87" s="6"/>
      <c r="K87" s="6"/>
      <c r="L87" s="6"/>
      <c r="M87" s="6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" x14ac:dyDescent="0.15">
      <c r="A88" s="11" t="s">
        <v>95</v>
      </c>
      <c r="B88" s="13">
        <v>3.68</v>
      </c>
      <c r="C88" s="20" t="s">
        <v>115</v>
      </c>
      <c r="D88" s="25" t="s">
        <v>165</v>
      </c>
      <c r="E88" s="25" t="s">
        <v>173</v>
      </c>
      <c r="F88" s="5"/>
      <c r="G88" s="5"/>
      <c r="H88" s="6"/>
      <c r="I88" s="6"/>
      <c r="J88" s="6"/>
      <c r="K88" s="6"/>
      <c r="L88" s="6"/>
      <c r="M88" s="6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" x14ac:dyDescent="0.15">
      <c r="A89" s="11" t="s">
        <v>95</v>
      </c>
      <c r="B89" s="13">
        <v>1.39</v>
      </c>
      <c r="C89" s="20" t="s">
        <v>57</v>
      </c>
      <c r="D89" s="25" t="s">
        <v>165</v>
      </c>
      <c r="E89" s="25" t="s">
        <v>173</v>
      </c>
      <c r="F89" s="5"/>
      <c r="G89" s="5"/>
      <c r="H89" s="6"/>
      <c r="I89" s="6"/>
      <c r="J89" s="6"/>
      <c r="K89" s="6"/>
      <c r="L89" s="6"/>
      <c r="M89" s="6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" x14ac:dyDescent="0.15">
      <c r="A90" s="11" t="s">
        <v>95</v>
      </c>
      <c r="B90" s="13">
        <v>1.1000000000000001</v>
      </c>
      <c r="C90" s="20" t="s">
        <v>26</v>
      </c>
      <c r="D90" s="25" t="s">
        <v>165</v>
      </c>
      <c r="E90" s="25" t="s">
        <v>173</v>
      </c>
      <c r="F90" s="5"/>
      <c r="G90" s="5"/>
      <c r="H90" s="6"/>
      <c r="I90" s="6"/>
      <c r="J90" s="6"/>
      <c r="K90" s="6"/>
      <c r="L90" s="6"/>
      <c r="M90" s="6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" x14ac:dyDescent="0.15">
      <c r="A91" s="11" t="s">
        <v>95</v>
      </c>
      <c r="B91" s="13">
        <v>3.72</v>
      </c>
      <c r="C91" s="20" t="s">
        <v>116</v>
      </c>
      <c r="D91" s="25" t="s">
        <v>165</v>
      </c>
      <c r="E91" s="25" t="s">
        <v>173</v>
      </c>
      <c r="F91" s="5"/>
      <c r="G91" s="5"/>
      <c r="H91" s="6"/>
      <c r="I91" s="6"/>
      <c r="J91" s="6"/>
      <c r="K91" s="6"/>
      <c r="L91" s="6"/>
      <c r="M91" s="6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" x14ac:dyDescent="0.15">
      <c r="A92" s="11" t="s">
        <v>95</v>
      </c>
      <c r="B92" s="13">
        <v>4.4800000000000004</v>
      </c>
      <c r="C92" s="20" t="s">
        <v>18</v>
      </c>
      <c r="D92" s="25" t="s">
        <v>165</v>
      </c>
      <c r="E92" s="25" t="s">
        <v>173</v>
      </c>
      <c r="F92" s="5"/>
      <c r="G92" s="5"/>
      <c r="H92" s="6"/>
      <c r="I92" s="6"/>
      <c r="J92" s="6"/>
      <c r="K92" s="6"/>
      <c r="L92" s="6"/>
      <c r="M92" s="6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" x14ac:dyDescent="0.15">
      <c r="A93" s="11" t="s">
        <v>95</v>
      </c>
      <c r="B93" s="13">
        <v>4.7699999999999996</v>
      </c>
      <c r="C93" s="20" t="s">
        <v>117</v>
      </c>
      <c r="D93" s="25" t="s">
        <v>165</v>
      </c>
      <c r="E93" s="25" t="s">
        <v>173</v>
      </c>
      <c r="F93" s="5"/>
      <c r="G93" s="5"/>
      <c r="H93" s="6"/>
      <c r="I93" s="6"/>
      <c r="J93" s="6"/>
      <c r="K93" s="6"/>
      <c r="L93" s="6"/>
      <c r="M93" s="6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" x14ac:dyDescent="0.15">
      <c r="A94" s="11" t="s">
        <v>95</v>
      </c>
      <c r="B94" s="13">
        <v>5.0999999999999996</v>
      </c>
      <c r="C94" s="20" t="s">
        <v>118</v>
      </c>
      <c r="D94" s="25" t="s">
        <v>165</v>
      </c>
      <c r="E94" s="25" t="s">
        <v>173</v>
      </c>
      <c r="F94" s="5"/>
      <c r="G94" s="5"/>
      <c r="H94" s="6"/>
      <c r="I94" s="6"/>
      <c r="J94" s="6"/>
      <c r="K94" s="6"/>
      <c r="L94" s="6"/>
      <c r="M94" s="6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" x14ac:dyDescent="0.15">
      <c r="A95" s="11" t="s">
        <v>95</v>
      </c>
      <c r="B95" s="13">
        <v>5.07</v>
      </c>
      <c r="C95" s="20" t="s">
        <v>119</v>
      </c>
      <c r="D95" s="25" t="s">
        <v>165</v>
      </c>
      <c r="E95" s="25" t="s">
        <v>173</v>
      </c>
      <c r="F95" s="5"/>
      <c r="G95" s="5"/>
      <c r="H95" s="6"/>
      <c r="I95" s="6"/>
      <c r="J95" s="6"/>
      <c r="K95" s="6"/>
      <c r="L95" s="6"/>
      <c r="M95" s="6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" x14ac:dyDescent="0.15">
      <c r="A96" s="11" t="s">
        <v>95</v>
      </c>
      <c r="B96" s="13">
        <v>4.84</v>
      </c>
      <c r="C96" s="20" t="s">
        <v>121</v>
      </c>
      <c r="D96" s="25" t="s">
        <v>165</v>
      </c>
      <c r="E96" s="25" t="s">
        <v>173</v>
      </c>
      <c r="F96" s="5"/>
      <c r="G96" s="5"/>
      <c r="H96" s="6"/>
      <c r="I96" s="6"/>
      <c r="J96" s="6"/>
      <c r="K96" s="6"/>
      <c r="L96" s="6"/>
      <c r="M96" s="6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" x14ac:dyDescent="0.15">
      <c r="A97" s="11" t="s">
        <v>95</v>
      </c>
      <c r="B97" s="13">
        <v>2.4900000000000002</v>
      </c>
      <c r="C97" s="20" t="s">
        <v>120</v>
      </c>
      <c r="D97" s="25" t="s">
        <v>165</v>
      </c>
      <c r="E97" s="25" t="s">
        <v>173</v>
      </c>
      <c r="F97" s="5"/>
      <c r="G97" s="5"/>
      <c r="H97" s="6"/>
      <c r="I97" s="6"/>
      <c r="J97" s="6"/>
      <c r="K97" s="6"/>
      <c r="L97" s="6"/>
      <c r="M97" s="6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" x14ac:dyDescent="0.15">
      <c r="A98" s="11" t="s">
        <v>95</v>
      </c>
      <c r="B98" s="13">
        <v>2.9</v>
      </c>
      <c r="C98" s="20" t="s">
        <v>122</v>
      </c>
      <c r="D98" s="25" t="s">
        <v>165</v>
      </c>
      <c r="E98" s="25" t="s">
        <v>173</v>
      </c>
      <c r="F98" s="5"/>
      <c r="G98" s="5"/>
      <c r="H98" s="6"/>
      <c r="I98" s="6"/>
      <c r="J98" s="6"/>
      <c r="K98" s="6"/>
      <c r="L98" s="6"/>
      <c r="M98" s="6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" x14ac:dyDescent="0.15">
      <c r="A99" s="11" t="s">
        <v>95</v>
      </c>
      <c r="B99" s="13">
        <v>7.2</v>
      </c>
      <c r="C99" s="20" t="s">
        <v>123</v>
      </c>
      <c r="D99" s="25" t="s">
        <v>165</v>
      </c>
      <c r="E99" s="27" t="s">
        <v>177</v>
      </c>
      <c r="F99" s="5"/>
      <c r="G99" s="5"/>
      <c r="H99" s="6"/>
      <c r="I99" s="6"/>
      <c r="J99" s="6"/>
      <c r="K99" s="6"/>
      <c r="L99" s="6"/>
      <c r="M99" s="6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" x14ac:dyDescent="0.15">
      <c r="A100" s="11" t="s">
        <v>95</v>
      </c>
      <c r="B100" s="13">
        <v>2.36</v>
      </c>
      <c r="C100" s="20" t="s">
        <v>124</v>
      </c>
      <c r="D100" s="25" t="s">
        <v>165</v>
      </c>
      <c r="E100" s="27" t="s">
        <v>173</v>
      </c>
      <c r="F100" s="5"/>
      <c r="G100" s="5"/>
      <c r="H100" s="6"/>
      <c r="I100" s="6"/>
      <c r="J100" s="6"/>
      <c r="K100" s="6"/>
      <c r="L100" s="6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" x14ac:dyDescent="0.15">
      <c r="A101" s="11" t="s">
        <v>94</v>
      </c>
      <c r="B101" s="13">
        <v>1.95</v>
      </c>
      <c r="C101" s="20" t="s">
        <v>93</v>
      </c>
      <c r="D101" s="27" t="s">
        <v>169</v>
      </c>
      <c r="E101" s="27" t="s">
        <v>177</v>
      </c>
      <c r="F101" s="5"/>
      <c r="G101" s="5"/>
      <c r="H101" s="6"/>
      <c r="I101" s="6"/>
      <c r="J101" s="6"/>
      <c r="K101" s="6"/>
      <c r="L101" s="6"/>
      <c r="M101" s="6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" x14ac:dyDescent="0.15">
      <c r="A102" s="11" t="s">
        <v>94</v>
      </c>
      <c r="B102" s="13">
        <v>23.6</v>
      </c>
      <c r="C102" s="20" t="s">
        <v>92</v>
      </c>
      <c r="D102" s="27" t="s">
        <v>182</v>
      </c>
      <c r="E102" s="27" t="s">
        <v>173</v>
      </c>
      <c r="F102" s="5"/>
      <c r="G102" s="5"/>
      <c r="H102" s="3"/>
      <c r="I102" s="3"/>
      <c r="J102" s="3"/>
      <c r="K102" s="3"/>
      <c r="L102" s="3"/>
      <c r="M102" s="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" x14ac:dyDescent="0.15">
      <c r="A103" s="5"/>
      <c r="B103" s="14"/>
      <c r="C103" s="19"/>
      <c r="D103" s="5"/>
      <c r="E103" s="5"/>
      <c r="F103" s="10" t="s">
        <v>28</v>
      </c>
      <c r="G103" s="9">
        <f>SUM(B2:B103)</f>
        <v>578.81000000000017</v>
      </c>
      <c r="H103" s="3"/>
      <c r="I103" s="3"/>
      <c r="J103" s="3"/>
      <c r="K103" s="3"/>
      <c r="L103" s="3"/>
      <c r="M103" s="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" x14ac:dyDescent="0.15">
      <c r="A104" s="11" t="s">
        <v>129</v>
      </c>
      <c r="B104" s="13">
        <v>3.25</v>
      </c>
      <c r="C104" s="18" t="s">
        <v>130</v>
      </c>
      <c r="D104" s="27" t="s">
        <v>182</v>
      </c>
      <c r="E104" s="27" t="s">
        <v>173</v>
      </c>
      <c r="F104" s="5"/>
      <c r="G104" s="5"/>
      <c r="H104" s="6"/>
      <c r="I104" s="6"/>
      <c r="J104" s="6"/>
      <c r="K104" s="6"/>
      <c r="L104" s="6"/>
      <c r="M104" s="6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" x14ac:dyDescent="0.15">
      <c r="A105" s="11" t="s">
        <v>128</v>
      </c>
      <c r="B105" s="13">
        <v>20</v>
      </c>
      <c r="C105" s="18" t="s">
        <v>8</v>
      </c>
      <c r="D105" s="26" t="s">
        <v>166</v>
      </c>
      <c r="E105" s="26" t="s">
        <v>174</v>
      </c>
      <c r="F105" s="5"/>
      <c r="G105" s="5"/>
      <c r="H105" s="6"/>
      <c r="I105" s="6"/>
      <c r="J105" s="6"/>
      <c r="K105" s="6"/>
      <c r="L105" s="6"/>
      <c r="M105" s="6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" x14ac:dyDescent="0.15">
      <c r="A106" s="11" t="s">
        <v>128</v>
      </c>
      <c r="B106" s="13">
        <v>39.909999999999997</v>
      </c>
      <c r="C106" s="18" t="s">
        <v>127</v>
      </c>
      <c r="D106" s="26" t="s">
        <v>166</v>
      </c>
      <c r="E106" s="26" t="s">
        <v>175</v>
      </c>
      <c r="F106" s="5"/>
      <c r="G106" s="5"/>
      <c r="H106" s="6"/>
      <c r="I106" s="6"/>
      <c r="J106" s="6"/>
      <c r="K106" s="6"/>
      <c r="L106" s="6"/>
      <c r="M106" s="6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" x14ac:dyDescent="0.15">
      <c r="A107" s="11" t="s">
        <v>128</v>
      </c>
      <c r="B107" s="13">
        <v>3</v>
      </c>
      <c r="C107" s="18" t="s">
        <v>131</v>
      </c>
      <c r="D107" s="27" t="s">
        <v>182</v>
      </c>
      <c r="E107" s="27" t="s">
        <v>173</v>
      </c>
      <c r="F107" s="5"/>
      <c r="G107" s="5"/>
      <c r="H107" s="6"/>
      <c r="I107" s="6"/>
      <c r="J107" s="6"/>
      <c r="K107" s="6"/>
      <c r="L107" s="6"/>
      <c r="M107" s="6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" x14ac:dyDescent="0.15">
      <c r="A108" s="11" t="s">
        <v>132</v>
      </c>
      <c r="B108" s="13">
        <v>5</v>
      </c>
      <c r="C108" s="18" t="s">
        <v>133</v>
      </c>
      <c r="D108" s="26" t="s">
        <v>170</v>
      </c>
      <c r="E108" s="26" t="s">
        <v>183</v>
      </c>
      <c r="F108" s="5"/>
      <c r="G108" s="5"/>
      <c r="H108" s="6"/>
      <c r="I108" s="23"/>
      <c r="J108" s="6"/>
      <c r="K108" s="6"/>
      <c r="L108" s="6"/>
      <c r="M108" s="6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" x14ac:dyDescent="0.15">
      <c r="A109" s="11" t="s">
        <v>132</v>
      </c>
      <c r="B109" s="13">
        <v>3</v>
      </c>
      <c r="C109" s="18" t="s">
        <v>134</v>
      </c>
      <c r="D109" s="25" t="s">
        <v>165</v>
      </c>
      <c r="E109" s="27" t="s">
        <v>173</v>
      </c>
      <c r="F109" s="5"/>
      <c r="G109" s="5"/>
      <c r="H109" s="6"/>
      <c r="I109" s="6"/>
      <c r="J109" s="6"/>
      <c r="K109" s="6"/>
      <c r="L109" s="6"/>
      <c r="M109" s="6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" x14ac:dyDescent="0.15">
      <c r="A110" s="11" t="s">
        <v>135</v>
      </c>
      <c r="B110" s="13">
        <v>0.05</v>
      </c>
      <c r="C110" s="18" t="s">
        <v>136</v>
      </c>
      <c r="D110" s="25" t="s">
        <v>165</v>
      </c>
      <c r="E110" s="27" t="s">
        <v>173</v>
      </c>
      <c r="F110" s="5"/>
      <c r="G110" s="5"/>
      <c r="H110" s="6"/>
      <c r="I110" s="6"/>
      <c r="J110" s="6"/>
      <c r="K110" s="6"/>
      <c r="L110" s="6"/>
      <c r="M110" s="6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" x14ac:dyDescent="0.15">
      <c r="A111" s="11" t="s">
        <v>135</v>
      </c>
      <c r="B111" s="13">
        <v>0.68</v>
      </c>
      <c r="C111" s="18" t="s">
        <v>7</v>
      </c>
      <c r="D111" s="25" t="s">
        <v>165</v>
      </c>
      <c r="E111" s="27" t="s">
        <v>173</v>
      </c>
      <c r="F111" s="5"/>
      <c r="G111" s="5"/>
      <c r="H111" s="6"/>
      <c r="I111" s="6"/>
      <c r="J111" s="6"/>
      <c r="K111" s="6"/>
      <c r="L111" s="6"/>
      <c r="M111" s="6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" x14ac:dyDescent="0.15">
      <c r="A112" s="11" t="s">
        <v>135</v>
      </c>
      <c r="B112" s="13">
        <v>2.69</v>
      </c>
      <c r="C112" s="18" t="s">
        <v>15</v>
      </c>
      <c r="D112" s="25" t="s">
        <v>165</v>
      </c>
      <c r="E112" s="27" t="s">
        <v>173</v>
      </c>
      <c r="F112" s="5"/>
      <c r="G112" s="5"/>
      <c r="H112" s="6"/>
      <c r="I112" s="6"/>
      <c r="J112" s="6"/>
      <c r="K112" s="6"/>
      <c r="L112" s="6"/>
      <c r="M112" s="6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" x14ac:dyDescent="0.15">
      <c r="A113" s="11" t="s">
        <v>135</v>
      </c>
      <c r="B113" s="13">
        <v>0.8</v>
      </c>
      <c r="C113" s="18" t="s">
        <v>138</v>
      </c>
      <c r="D113" s="25" t="s">
        <v>165</v>
      </c>
      <c r="E113" s="27" t="s">
        <v>173</v>
      </c>
      <c r="F113" s="5"/>
      <c r="G113" s="5"/>
      <c r="H113" s="6"/>
      <c r="I113" s="6"/>
      <c r="J113" s="6"/>
      <c r="K113" s="6"/>
      <c r="L113" s="6"/>
      <c r="M113" s="6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" x14ac:dyDescent="0.15">
      <c r="A114" s="11" t="s">
        <v>135</v>
      </c>
      <c r="B114" s="13">
        <v>1.42</v>
      </c>
      <c r="C114" s="18" t="s">
        <v>139</v>
      </c>
      <c r="D114" s="25" t="s">
        <v>165</v>
      </c>
      <c r="E114" s="27" t="s">
        <v>173</v>
      </c>
      <c r="F114" s="5"/>
      <c r="G114" s="5"/>
      <c r="H114" s="6"/>
      <c r="I114" s="6"/>
      <c r="J114" s="6"/>
      <c r="K114" s="6"/>
      <c r="L114" s="6"/>
      <c r="M114" s="6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" x14ac:dyDescent="0.15">
      <c r="A115" s="11" t="s">
        <v>135</v>
      </c>
      <c r="B115" s="13">
        <v>1.42</v>
      </c>
      <c r="C115" s="18" t="s">
        <v>140</v>
      </c>
      <c r="D115" s="25" t="s">
        <v>165</v>
      </c>
      <c r="E115" s="27" t="s">
        <v>173</v>
      </c>
      <c r="F115" s="5"/>
      <c r="G115" s="5"/>
      <c r="H115" s="6"/>
      <c r="I115" s="6"/>
      <c r="J115" s="6"/>
      <c r="K115" s="6"/>
      <c r="L115" s="6"/>
      <c r="M115" s="6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" x14ac:dyDescent="0.15">
      <c r="A116" s="11" t="s">
        <v>135</v>
      </c>
      <c r="B116" s="13">
        <v>1</v>
      </c>
      <c r="C116" s="18" t="s">
        <v>21</v>
      </c>
      <c r="D116" s="25" t="s">
        <v>165</v>
      </c>
      <c r="E116" s="27" t="s">
        <v>173</v>
      </c>
      <c r="F116" s="5"/>
      <c r="G116" s="5"/>
      <c r="H116" s="6"/>
      <c r="I116" s="6"/>
      <c r="J116" s="6"/>
      <c r="K116" s="6"/>
      <c r="L116" s="6"/>
      <c r="M116" s="6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" x14ac:dyDescent="0.15">
      <c r="A117" s="11" t="s">
        <v>135</v>
      </c>
      <c r="B117" s="13">
        <v>0.98</v>
      </c>
      <c r="C117" s="18" t="s">
        <v>9</v>
      </c>
      <c r="D117" s="25" t="s">
        <v>165</v>
      </c>
      <c r="E117" s="27" t="s">
        <v>173</v>
      </c>
      <c r="F117" s="5"/>
      <c r="G117" s="5"/>
      <c r="H117" s="6"/>
      <c r="I117" s="6"/>
      <c r="J117" s="6"/>
      <c r="K117" s="6"/>
      <c r="L117" s="6"/>
      <c r="M117" s="6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" x14ac:dyDescent="0.15">
      <c r="A118" s="11" t="s">
        <v>135</v>
      </c>
      <c r="B118" s="13">
        <v>2.2000000000000002</v>
      </c>
      <c r="C118" s="18" t="s">
        <v>137</v>
      </c>
      <c r="D118" s="25" t="s">
        <v>165</v>
      </c>
      <c r="E118" s="27" t="s">
        <v>173</v>
      </c>
      <c r="F118" s="5"/>
      <c r="G118" s="5"/>
      <c r="H118" s="6"/>
      <c r="I118" s="6"/>
      <c r="J118" s="6"/>
      <c r="K118" s="6"/>
      <c r="L118" s="6"/>
      <c r="M118" s="6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" x14ac:dyDescent="0.15">
      <c r="A119" s="11" t="s">
        <v>135</v>
      </c>
      <c r="B119" s="13">
        <v>1.99</v>
      </c>
      <c r="C119" s="18" t="s">
        <v>141</v>
      </c>
      <c r="D119" s="25" t="s">
        <v>165</v>
      </c>
      <c r="E119" s="27" t="s">
        <v>173</v>
      </c>
      <c r="F119" s="5"/>
      <c r="G119" s="5"/>
      <c r="H119" s="6"/>
      <c r="I119" s="6"/>
      <c r="J119" s="6"/>
      <c r="K119" s="6"/>
      <c r="L119" s="6"/>
      <c r="M119" s="6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" x14ac:dyDescent="0.15">
      <c r="A120" s="11" t="s">
        <v>135</v>
      </c>
      <c r="B120" s="13">
        <v>1.65</v>
      </c>
      <c r="C120" s="18" t="s">
        <v>142</v>
      </c>
      <c r="D120" s="25" t="s">
        <v>165</v>
      </c>
      <c r="E120" s="27" t="s">
        <v>173</v>
      </c>
      <c r="F120" s="5"/>
      <c r="G120" s="5"/>
      <c r="H120" s="6"/>
      <c r="I120" s="6"/>
      <c r="J120" s="6"/>
      <c r="K120" s="6"/>
      <c r="L120" s="6"/>
      <c r="M120" s="6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" x14ac:dyDescent="0.15">
      <c r="A121" s="11" t="s">
        <v>135</v>
      </c>
      <c r="B121" s="13">
        <v>0.89</v>
      </c>
      <c r="C121" s="18" t="s">
        <v>143</v>
      </c>
      <c r="D121" s="25" t="s">
        <v>165</v>
      </c>
      <c r="E121" s="27" t="s">
        <v>173</v>
      </c>
      <c r="F121" s="5"/>
      <c r="G121" s="5"/>
      <c r="H121" s="6"/>
      <c r="I121" s="6"/>
      <c r="J121" s="6"/>
      <c r="K121" s="6"/>
      <c r="L121" s="6"/>
      <c r="M121" s="6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" x14ac:dyDescent="0.15">
      <c r="A122" s="11" t="s">
        <v>153</v>
      </c>
      <c r="B122" s="13">
        <v>17.5</v>
      </c>
      <c r="C122" s="18" t="s">
        <v>154</v>
      </c>
      <c r="D122" s="26" t="s">
        <v>171</v>
      </c>
      <c r="E122" s="26" t="s">
        <v>184</v>
      </c>
      <c r="F122" s="5"/>
      <c r="G122" s="5"/>
      <c r="H122" s="6"/>
      <c r="I122" s="6"/>
      <c r="J122" s="6"/>
      <c r="K122" s="6"/>
      <c r="L122" s="6"/>
      <c r="M122" s="6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" x14ac:dyDescent="0.15">
      <c r="A123" s="11" t="s">
        <v>144</v>
      </c>
      <c r="B123" s="13">
        <v>2</v>
      </c>
      <c r="C123" s="18" t="s">
        <v>145</v>
      </c>
      <c r="D123" s="27" t="s">
        <v>182</v>
      </c>
      <c r="E123" s="27" t="s">
        <v>173</v>
      </c>
      <c r="F123" s="5"/>
      <c r="G123" s="5"/>
      <c r="H123" s="6"/>
      <c r="I123" s="6"/>
      <c r="J123" s="6"/>
      <c r="K123" s="6"/>
      <c r="L123" s="6"/>
      <c r="M123" s="6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" x14ac:dyDescent="0.15">
      <c r="A124" s="11" t="s">
        <v>144</v>
      </c>
      <c r="B124" s="13">
        <v>13</v>
      </c>
      <c r="C124" s="18" t="s">
        <v>146</v>
      </c>
      <c r="D124" s="27" t="s">
        <v>182</v>
      </c>
      <c r="E124" s="27" t="s">
        <v>173</v>
      </c>
      <c r="F124" s="5"/>
      <c r="G124" s="5"/>
      <c r="H124" s="6"/>
      <c r="I124" s="6"/>
      <c r="J124" s="6"/>
      <c r="K124" s="6"/>
      <c r="L124" s="6"/>
      <c r="M124" s="6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" x14ac:dyDescent="0.15">
      <c r="A125" s="11" t="s">
        <v>144</v>
      </c>
      <c r="B125" s="13">
        <v>2</v>
      </c>
      <c r="C125" s="18" t="s">
        <v>147</v>
      </c>
      <c r="D125" s="27" t="s">
        <v>182</v>
      </c>
      <c r="E125" s="27" t="s">
        <v>173</v>
      </c>
      <c r="F125" s="5"/>
      <c r="G125" s="5"/>
      <c r="H125" s="6"/>
      <c r="I125" s="6"/>
      <c r="J125" s="6"/>
      <c r="K125" s="6"/>
      <c r="L125" s="6"/>
      <c r="M125" s="6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" x14ac:dyDescent="0.15">
      <c r="A126" s="11" t="s">
        <v>144</v>
      </c>
      <c r="B126" s="13">
        <v>1.02</v>
      </c>
      <c r="C126" s="18" t="s">
        <v>148</v>
      </c>
      <c r="D126" s="25" t="s">
        <v>165</v>
      </c>
      <c r="E126" s="27" t="s">
        <v>173</v>
      </c>
      <c r="F126" s="5"/>
      <c r="G126" s="5"/>
      <c r="H126" s="6"/>
      <c r="I126" s="6"/>
      <c r="J126" s="6"/>
      <c r="K126" s="6"/>
      <c r="L126" s="6"/>
      <c r="M126" s="6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" x14ac:dyDescent="0.15">
      <c r="A127" s="11" t="s">
        <v>144</v>
      </c>
      <c r="B127" s="13">
        <v>9.9</v>
      </c>
      <c r="C127" s="18" t="s">
        <v>149</v>
      </c>
      <c r="D127" s="25" t="s">
        <v>165</v>
      </c>
      <c r="E127" s="27" t="s">
        <v>173</v>
      </c>
      <c r="F127" s="5"/>
      <c r="G127" s="5"/>
      <c r="H127" s="6"/>
      <c r="I127" s="6"/>
      <c r="J127" s="6"/>
      <c r="K127" s="6"/>
      <c r="L127" s="6"/>
      <c r="M127" s="6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" x14ac:dyDescent="0.15">
      <c r="A128" s="11" t="s">
        <v>150</v>
      </c>
      <c r="B128" s="13">
        <v>10.45</v>
      </c>
      <c r="C128" s="18" t="s">
        <v>151</v>
      </c>
      <c r="D128" s="27" t="s">
        <v>182</v>
      </c>
      <c r="E128" s="27" t="s">
        <v>173</v>
      </c>
      <c r="F128" s="5"/>
      <c r="G128" s="5"/>
      <c r="H128" s="6"/>
      <c r="I128" s="6"/>
      <c r="J128" s="6"/>
      <c r="K128" s="6"/>
      <c r="L128" s="6"/>
      <c r="M128" s="6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" x14ac:dyDescent="0.15">
      <c r="A129" s="11" t="s">
        <v>155</v>
      </c>
      <c r="B129" s="13">
        <v>13.4</v>
      </c>
      <c r="C129" s="18" t="s">
        <v>260</v>
      </c>
      <c r="D129" s="26" t="s">
        <v>166</v>
      </c>
      <c r="E129" s="26" t="s">
        <v>185</v>
      </c>
      <c r="F129" s="5"/>
      <c r="G129" s="5"/>
      <c r="H129" s="6"/>
      <c r="I129" s="6"/>
      <c r="J129" s="6"/>
      <c r="K129" s="6"/>
      <c r="L129" s="6"/>
      <c r="M129" s="6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" x14ac:dyDescent="0.15">
      <c r="A130" s="11" t="s">
        <v>152</v>
      </c>
      <c r="B130" s="13">
        <v>10</v>
      </c>
      <c r="C130" s="18" t="s">
        <v>72</v>
      </c>
      <c r="D130" s="25" t="s">
        <v>179</v>
      </c>
      <c r="E130" s="26" t="s">
        <v>180</v>
      </c>
      <c r="F130" s="5"/>
      <c r="G130" s="5"/>
      <c r="H130" s="6"/>
      <c r="I130" s="6"/>
      <c r="J130" s="6"/>
      <c r="K130" s="6"/>
      <c r="L130" s="6"/>
      <c r="M130" s="6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" x14ac:dyDescent="0.15">
      <c r="A131" s="11" t="s">
        <v>156</v>
      </c>
      <c r="B131" s="13">
        <v>7</v>
      </c>
      <c r="C131" s="18" t="s">
        <v>157</v>
      </c>
      <c r="D131" s="26" t="s">
        <v>186</v>
      </c>
      <c r="E131" s="26" t="s">
        <v>336</v>
      </c>
      <c r="F131" s="5"/>
      <c r="G131" s="5"/>
      <c r="H131" s="6"/>
      <c r="I131" s="6"/>
      <c r="J131" s="6"/>
      <c r="K131" s="6"/>
      <c r="L131" s="6"/>
      <c r="M131" s="6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" x14ac:dyDescent="0.15">
      <c r="A132" s="5"/>
      <c r="B132" s="14"/>
      <c r="C132" s="19"/>
      <c r="D132" s="5"/>
      <c r="E132" s="5"/>
      <c r="F132" s="10" t="s">
        <v>30</v>
      </c>
      <c r="G132" s="9">
        <f>SUM(B104:B132)</f>
        <v>176.2</v>
      </c>
      <c r="H132" s="3"/>
      <c r="I132" s="3"/>
      <c r="J132" s="3"/>
      <c r="K132" s="3"/>
      <c r="L132" s="3"/>
      <c r="M132" s="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" x14ac:dyDescent="0.15">
      <c r="A133" s="11" t="s">
        <v>158</v>
      </c>
      <c r="B133" s="13">
        <v>32.9</v>
      </c>
      <c r="C133" s="20" t="s">
        <v>159</v>
      </c>
      <c r="D133" s="26" t="s">
        <v>170</v>
      </c>
      <c r="E133" s="26" t="s">
        <v>187</v>
      </c>
      <c r="F133" s="5"/>
      <c r="G133" s="5"/>
      <c r="H133" s="6"/>
      <c r="I133" s="6"/>
      <c r="J133" s="6"/>
      <c r="K133" s="6"/>
      <c r="L133" s="6"/>
      <c r="M133" s="6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" x14ac:dyDescent="0.15">
      <c r="A134" s="11" t="s">
        <v>158</v>
      </c>
      <c r="B134" s="13">
        <v>12.75</v>
      </c>
      <c r="C134" s="20" t="s">
        <v>160</v>
      </c>
      <c r="D134" s="27" t="s">
        <v>182</v>
      </c>
      <c r="E134" s="27" t="s">
        <v>173</v>
      </c>
      <c r="F134" s="5"/>
      <c r="G134" s="5"/>
      <c r="H134" s="6"/>
      <c r="I134" s="6"/>
      <c r="J134" s="6"/>
      <c r="K134" s="6"/>
      <c r="L134" s="6"/>
      <c r="M134" s="6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" x14ac:dyDescent="0.15">
      <c r="A135" s="11" t="s">
        <v>158</v>
      </c>
      <c r="B135" s="13">
        <v>1.85</v>
      </c>
      <c r="C135" s="20" t="s">
        <v>161</v>
      </c>
      <c r="D135" s="27" t="s">
        <v>166</v>
      </c>
      <c r="E135" s="27" t="s">
        <v>174</v>
      </c>
      <c r="F135" s="5"/>
      <c r="G135" s="5"/>
      <c r="H135" s="6"/>
      <c r="I135" s="6"/>
      <c r="J135" s="6"/>
      <c r="K135" s="6"/>
      <c r="L135" s="6"/>
      <c r="M135" s="6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" x14ac:dyDescent="0.15">
      <c r="A136" s="11" t="s">
        <v>162</v>
      </c>
      <c r="B136" s="13">
        <v>7.95</v>
      </c>
      <c r="C136" s="20" t="s">
        <v>163</v>
      </c>
      <c r="D136" s="27" t="s">
        <v>182</v>
      </c>
      <c r="E136" s="27" t="s">
        <v>173</v>
      </c>
      <c r="F136" s="5"/>
      <c r="G136" s="5"/>
      <c r="H136" s="6"/>
      <c r="I136" s="6"/>
      <c r="J136" s="6"/>
      <c r="K136" s="6"/>
      <c r="L136" s="6"/>
      <c r="M136" s="6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" x14ac:dyDescent="0.15">
      <c r="A137" s="11" t="s">
        <v>188</v>
      </c>
      <c r="B137" s="13">
        <v>20</v>
      </c>
      <c r="C137" s="18" t="s">
        <v>8</v>
      </c>
      <c r="D137" s="26" t="s">
        <v>166</v>
      </c>
      <c r="E137" s="27" t="s">
        <v>174</v>
      </c>
      <c r="F137" s="5"/>
      <c r="G137" s="5"/>
      <c r="H137" s="6"/>
      <c r="I137" s="6"/>
      <c r="J137" s="6"/>
      <c r="K137" s="6"/>
      <c r="L137" s="6"/>
      <c r="M137" s="6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" x14ac:dyDescent="0.15">
      <c r="A138" s="11" t="s">
        <v>192</v>
      </c>
      <c r="B138" s="13">
        <v>1.39</v>
      </c>
      <c r="C138" s="18" t="s">
        <v>57</v>
      </c>
      <c r="D138" s="25" t="s">
        <v>165</v>
      </c>
      <c r="E138" s="27" t="s">
        <v>173</v>
      </c>
      <c r="F138" s="5"/>
      <c r="G138" s="5"/>
      <c r="H138" s="6"/>
      <c r="I138" s="6"/>
      <c r="J138" s="6"/>
      <c r="K138" s="6"/>
      <c r="L138" s="6"/>
      <c r="M138" s="6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" x14ac:dyDescent="0.15">
      <c r="A139" s="11" t="s">
        <v>192</v>
      </c>
      <c r="B139" s="13">
        <v>0.8</v>
      </c>
      <c r="C139" s="18" t="s">
        <v>198</v>
      </c>
      <c r="D139" s="25" t="s">
        <v>165</v>
      </c>
      <c r="E139" s="27" t="s">
        <v>173</v>
      </c>
      <c r="F139" s="5"/>
      <c r="G139" s="5"/>
      <c r="H139" s="6"/>
      <c r="I139" s="6"/>
      <c r="J139" s="6"/>
      <c r="K139" s="6"/>
      <c r="L139" s="6"/>
      <c r="M139" s="6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" x14ac:dyDescent="0.15">
      <c r="A140" s="11" t="s">
        <v>192</v>
      </c>
      <c r="B140" s="13">
        <v>2.38</v>
      </c>
      <c r="C140" s="18" t="s">
        <v>193</v>
      </c>
      <c r="D140" s="25" t="s">
        <v>165</v>
      </c>
      <c r="E140" s="27" t="s">
        <v>173</v>
      </c>
      <c r="F140" s="5"/>
      <c r="G140" s="5"/>
      <c r="H140" s="6"/>
      <c r="I140" s="6"/>
      <c r="J140" s="6"/>
      <c r="K140" s="6"/>
      <c r="L140" s="6"/>
      <c r="M140" s="6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" x14ac:dyDescent="0.15">
      <c r="A141" s="11" t="s">
        <v>192</v>
      </c>
      <c r="B141" s="13">
        <v>1</v>
      </c>
      <c r="C141" s="18" t="s">
        <v>21</v>
      </c>
      <c r="D141" s="25" t="s">
        <v>165</v>
      </c>
      <c r="E141" s="27" t="s">
        <v>173</v>
      </c>
      <c r="F141" s="5"/>
      <c r="G141" s="5"/>
      <c r="H141" s="6"/>
      <c r="I141" s="6"/>
      <c r="J141" s="6"/>
      <c r="K141" s="6"/>
      <c r="L141" s="6"/>
      <c r="M141" s="6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" x14ac:dyDescent="0.15">
      <c r="A142" s="11" t="s">
        <v>192</v>
      </c>
      <c r="B142" s="13">
        <v>1.27</v>
      </c>
      <c r="C142" s="18" t="s">
        <v>194</v>
      </c>
      <c r="D142" s="25" t="s">
        <v>165</v>
      </c>
      <c r="E142" s="27" t="s">
        <v>177</v>
      </c>
      <c r="F142" s="5"/>
      <c r="G142" s="5"/>
      <c r="H142" s="6"/>
      <c r="I142" s="6"/>
      <c r="J142" s="6"/>
      <c r="K142" s="6"/>
      <c r="L142" s="6"/>
      <c r="M142" s="6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" x14ac:dyDescent="0.15">
      <c r="A143" s="11" t="s">
        <v>192</v>
      </c>
      <c r="B143" s="13">
        <v>1.05</v>
      </c>
      <c r="C143" s="18" t="s">
        <v>10</v>
      </c>
      <c r="D143" s="25" t="s">
        <v>165</v>
      </c>
      <c r="E143" s="27" t="s">
        <v>173</v>
      </c>
      <c r="F143" s="5"/>
      <c r="G143" s="5"/>
      <c r="H143" s="6"/>
      <c r="I143" s="6"/>
      <c r="J143" s="6"/>
      <c r="K143" s="6"/>
      <c r="L143" s="6"/>
      <c r="M143" s="6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" x14ac:dyDescent="0.15">
      <c r="A144" s="11" t="s">
        <v>192</v>
      </c>
      <c r="B144" s="13">
        <v>1.89</v>
      </c>
      <c r="C144" s="18" t="s">
        <v>195</v>
      </c>
      <c r="D144" s="25" t="s">
        <v>165</v>
      </c>
      <c r="E144" s="27" t="s">
        <v>173</v>
      </c>
      <c r="F144" s="5"/>
      <c r="G144" s="5"/>
      <c r="H144" s="6"/>
      <c r="I144" s="6"/>
      <c r="J144" s="6"/>
      <c r="K144" s="6"/>
      <c r="L144" s="6"/>
      <c r="M144" s="6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" x14ac:dyDescent="0.15">
      <c r="A145" s="11" t="s">
        <v>192</v>
      </c>
      <c r="B145" s="13">
        <v>1.35</v>
      </c>
      <c r="C145" s="18" t="s">
        <v>196</v>
      </c>
      <c r="D145" s="25" t="s">
        <v>165</v>
      </c>
      <c r="E145" s="27" t="s">
        <v>177</v>
      </c>
      <c r="F145" s="5"/>
      <c r="G145" s="5"/>
      <c r="H145" s="6"/>
      <c r="I145" s="6"/>
      <c r="J145" s="6"/>
      <c r="K145" s="6"/>
      <c r="L145" s="6"/>
      <c r="M145" s="6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" x14ac:dyDescent="0.15">
      <c r="A146" s="11" t="s">
        <v>192</v>
      </c>
      <c r="B146" s="13">
        <v>1.64</v>
      </c>
      <c r="C146" s="18" t="s">
        <v>43</v>
      </c>
      <c r="D146" s="25" t="s">
        <v>165</v>
      </c>
      <c r="E146" s="27" t="s">
        <v>173</v>
      </c>
      <c r="F146" s="5"/>
      <c r="G146" s="5"/>
      <c r="H146" s="6"/>
      <c r="I146" s="6"/>
      <c r="J146" s="6"/>
      <c r="K146" s="6"/>
      <c r="L146" s="6"/>
      <c r="M146" s="6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" x14ac:dyDescent="0.15">
      <c r="A147" s="11" t="s">
        <v>192</v>
      </c>
      <c r="B147" s="13">
        <v>1.1499999999999999</v>
      </c>
      <c r="C147" s="18" t="s">
        <v>197</v>
      </c>
      <c r="D147" s="25" t="s">
        <v>165</v>
      </c>
      <c r="E147" s="27" t="s">
        <v>173</v>
      </c>
      <c r="F147" s="5"/>
      <c r="G147" s="5"/>
      <c r="H147" s="6"/>
      <c r="I147" s="6"/>
      <c r="J147" s="6"/>
      <c r="K147" s="6"/>
      <c r="L147" s="6"/>
      <c r="M147" s="6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" x14ac:dyDescent="0.15">
      <c r="A148" s="11" t="s">
        <v>192</v>
      </c>
      <c r="B148" s="13">
        <v>1.84</v>
      </c>
      <c r="C148" s="18" t="s">
        <v>12</v>
      </c>
      <c r="D148" s="25" t="s">
        <v>165</v>
      </c>
      <c r="E148" s="27" t="s">
        <v>173</v>
      </c>
      <c r="F148" s="5"/>
      <c r="G148" s="5"/>
      <c r="H148" s="6"/>
      <c r="I148" s="6"/>
      <c r="J148" s="6"/>
      <c r="K148" s="6"/>
      <c r="L148" s="6"/>
      <c r="M148" s="6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" x14ac:dyDescent="0.15">
      <c r="A149" s="11" t="s">
        <v>192</v>
      </c>
      <c r="B149" s="13">
        <v>4.7</v>
      </c>
      <c r="C149" s="18" t="s">
        <v>18</v>
      </c>
      <c r="D149" s="25" t="s">
        <v>165</v>
      </c>
      <c r="E149" s="27" t="s">
        <v>173</v>
      </c>
      <c r="F149" s="5"/>
      <c r="G149" s="5"/>
      <c r="H149" s="6"/>
      <c r="I149" s="6"/>
      <c r="J149" s="6"/>
      <c r="K149" s="6"/>
      <c r="L149" s="6"/>
      <c r="M149" s="6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" x14ac:dyDescent="0.15">
      <c r="A150" s="11" t="s">
        <v>192</v>
      </c>
      <c r="B150" s="13">
        <v>5</v>
      </c>
      <c r="C150" s="18" t="s">
        <v>199</v>
      </c>
      <c r="D150" s="25" t="s">
        <v>165</v>
      </c>
      <c r="E150" s="27" t="s">
        <v>173</v>
      </c>
      <c r="F150" s="5"/>
      <c r="G150" s="5"/>
      <c r="H150" s="6"/>
      <c r="I150" s="6"/>
      <c r="J150" s="6"/>
      <c r="K150" s="6"/>
      <c r="L150" s="6"/>
      <c r="M150" s="6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" x14ac:dyDescent="0.15">
      <c r="A151" s="11" t="s">
        <v>192</v>
      </c>
      <c r="B151" s="13">
        <v>2.4900000000000002</v>
      </c>
      <c r="C151" s="18" t="s">
        <v>120</v>
      </c>
      <c r="D151" s="25" t="s">
        <v>165</v>
      </c>
      <c r="E151" s="27" t="s">
        <v>173</v>
      </c>
      <c r="F151" s="5"/>
      <c r="G151" s="5"/>
      <c r="H151" s="6"/>
      <c r="I151" s="6"/>
      <c r="J151" s="6"/>
      <c r="K151" s="6"/>
      <c r="L151" s="6"/>
      <c r="M151" s="6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" x14ac:dyDescent="0.15">
      <c r="A152" s="11" t="s">
        <v>192</v>
      </c>
      <c r="B152" s="13">
        <v>1.45</v>
      </c>
      <c r="C152" s="18" t="s">
        <v>39</v>
      </c>
      <c r="D152" s="25" t="s">
        <v>165</v>
      </c>
      <c r="E152" s="27" t="s">
        <v>173</v>
      </c>
      <c r="F152" s="5"/>
      <c r="G152" s="5"/>
      <c r="H152" s="6"/>
      <c r="I152" s="6"/>
      <c r="J152" s="6"/>
      <c r="K152" s="6"/>
      <c r="L152" s="6"/>
      <c r="M152" s="6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" x14ac:dyDescent="0.15">
      <c r="A153" s="11" t="s">
        <v>192</v>
      </c>
      <c r="B153" s="13">
        <v>2.69</v>
      </c>
      <c r="C153" s="18" t="s">
        <v>15</v>
      </c>
      <c r="D153" s="25" t="s">
        <v>165</v>
      </c>
      <c r="E153" s="27" t="s">
        <v>173</v>
      </c>
      <c r="F153" s="5"/>
      <c r="G153" s="5"/>
      <c r="H153" s="6"/>
      <c r="I153" s="6"/>
      <c r="J153" s="6"/>
      <c r="K153" s="6"/>
      <c r="L153" s="6"/>
      <c r="M153" s="6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" x14ac:dyDescent="0.15">
      <c r="A154" s="11" t="s">
        <v>192</v>
      </c>
      <c r="B154" s="13">
        <v>1.05</v>
      </c>
      <c r="C154" s="18" t="s">
        <v>200</v>
      </c>
      <c r="D154" s="25" t="s">
        <v>165</v>
      </c>
      <c r="E154" s="27" t="s">
        <v>173</v>
      </c>
      <c r="F154" s="5"/>
      <c r="G154" s="5"/>
      <c r="H154" s="6"/>
      <c r="I154" s="6"/>
      <c r="J154" s="6"/>
      <c r="K154" s="6"/>
      <c r="L154" s="6"/>
      <c r="M154" s="6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" x14ac:dyDescent="0.15">
      <c r="A155" s="11" t="s">
        <v>192</v>
      </c>
      <c r="B155" s="13">
        <v>0.65</v>
      </c>
      <c r="C155" s="18" t="s">
        <v>201</v>
      </c>
      <c r="D155" s="25" t="s">
        <v>165</v>
      </c>
      <c r="E155" s="27" t="s">
        <v>173</v>
      </c>
      <c r="F155" s="5"/>
      <c r="G155" s="5"/>
      <c r="H155" s="6"/>
      <c r="I155" s="6"/>
      <c r="J155" s="6"/>
      <c r="K155" s="6"/>
      <c r="L155" s="6"/>
      <c r="M155" s="6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" x14ac:dyDescent="0.15">
      <c r="A156" s="11" t="s">
        <v>192</v>
      </c>
      <c r="B156" s="13">
        <v>0.61</v>
      </c>
      <c r="C156" s="18" t="s">
        <v>203</v>
      </c>
      <c r="D156" s="25" t="s">
        <v>165</v>
      </c>
      <c r="E156" s="27" t="s">
        <v>173</v>
      </c>
      <c r="F156" s="5"/>
      <c r="G156" s="5"/>
      <c r="H156" s="6"/>
      <c r="I156" s="6"/>
      <c r="J156" s="6"/>
      <c r="K156" s="6"/>
      <c r="L156" s="6"/>
      <c r="M156" s="6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" x14ac:dyDescent="0.15">
      <c r="A157" s="11" t="s">
        <v>192</v>
      </c>
      <c r="B157" s="13">
        <v>0.45</v>
      </c>
      <c r="C157" s="18" t="s">
        <v>202</v>
      </c>
      <c r="D157" s="25" t="s">
        <v>165</v>
      </c>
      <c r="E157" s="27" t="s">
        <v>173</v>
      </c>
      <c r="F157" s="5"/>
      <c r="G157" s="5"/>
      <c r="H157" s="6"/>
      <c r="I157" s="6"/>
      <c r="J157" s="6"/>
      <c r="K157" s="6"/>
      <c r="L157" s="6"/>
      <c r="M157" s="6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" x14ac:dyDescent="0.15">
      <c r="A158" s="11" t="s">
        <v>192</v>
      </c>
      <c r="B158" s="13">
        <v>1.29</v>
      </c>
      <c r="C158" s="18" t="s">
        <v>62</v>
      </c>
      <c r="D158" s="25" t="s">
        <v>165</v>
      </c>
      <c r="E158" s="27" t="s">
        <v>173</v>
      </c>
      <c r="F158" s="5"/>
      <c r="G158" s="5"/>
      <c r="H158" s="6"/>
      <c r="I158" s="6"/>
      <c r="J158" s="6"/>
      <c r="K158" s="6"/>
      <c r="L158" s="6"/>
      <c r="M158" s="6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" x14ac:dyDescent="0.15">
      <c r="A159" s="11" t="s">
        <v>192</v>
      </c>
      <c r="B159" s="13">
        <v>1.78</v>
      </c>
      <c r="C159" s="18" t="s">
        <v>204</v>
      </c>
      <c r="D159" s="25" t="s">
        <v>165</v>
      </c>
      <c r="E159" s="27" t="s">
        <v>173</v>
      </c>
      <c r="F159" s="5"/>
      <c r="G159" s="5"/>
      <c r="H159" s="6"/>
      <c r="I159" s="6"/>
      <c r="J159" s="6"/>
      <c r="K159" s="6"/>
      <c r="L159" s="6"/>
      <c r="M159" s="6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" x14ac:dyDescent="0.15">
      <c r="A160" s="11" t="s">
        <v>192</v>
      </c>
      <c r="B160" s="13">
        <v>3.54</v>
      </c>
      <c r="C160" s="20" t="s">
        <v>206</v>
      </c>
      <c r="D160" s="25" t="s">
        <v>165</v>
      </c>
      <c r="E160" s="27" t="s">
        <v>173</v>
      </c>
      <c r="F160" s="5"/>
      <c r="G160" s="5"/>
      <c r="H160" s="6"/>
      <c r="I160" s="6"/>
      <c r="J160" s="6"/>
      <c r="K160" s="6"/>
      <c r="L160" s="6"/>
      <c r="M160" s="6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" x14ac:dyDescent="0.15">
      <c r="A161" s="11" t="s">
        <v>192</v>
      </c>
      <c r="B161" s="13">
        <v>0.77</v>
      </c>
      <c r="C161" s="18" t="s">
        <v>205</v>
      </c>
      <c r="D161" s="25" t="s">
        <v>165</v>
      </c>
      <c r="E161" s="27" t="s">
        <v>173</v>
      </c>
      <c r="F161" s="5"/>
      <c r="G161" s="5"/>
      <c r="H161" s="6"/>
      <c r="I161" s="6"/>
      <c r="J161" s="6"/>
      <c r="K161" s="6"/>
      <c r="L161" s="6"/>
      <c r="M161" s="6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" x14ac:dyDescent="0.15">
      <c r="A162" s="11" t="s">
        <v>192</v>
      </c>
      <c r="B162" s="13">
        <v>2.98</v>
      </c>
      <c r="C162" s="18" t="s">
        <v>114</v>
      </c>
      <c r="D162" s="25" t="s">
        <v>165</v>
      </c>
      <c r="E162" s="27" t="s">
        <v>173</v>
      </c>
      <c r="F162" s="5"/>
      <c r="G162" s="5"/>
      <c r="H162" s="6"/>
      <c r="I162" s="6"/>
      <c r="J162" s="6"/>
      <c r="K162" s="6"/>
      <c r="L162" s="6"/>
      <c r="M162" s="6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" x14ac:dyDescent="0.15">
      <c r="A163" s="11" t="s">
        <v>192</v>
      </c>
      <c r="B163" s="13">
        <v>3.58</v>
      </c>
      <c r="C163" s="18" t="s">
        <v>207</v>
      </c>
      <c r="D163" s="25" t="s">
        <v>165</v>
      </c>
      <c r="E163" s="27" t="s">
        <v>177</v>
      </c>
      <c r="F163" s="5"/>
      <c r="G163" s="5"/>
      <c r="H163" s="6"/>
      <c r="I163" s="6"/>
      <c r="J163" s="6"/>
      <c r="K163" s="6"/>
      <c r="L163" s="6"/>
      <c r="M163" s="6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" x14ac:dyDescent="0.15">
      <c r="A164" s="11" t="s">
        <v>192</v>
      </c>
      <c r="B164" s="13">
        <v>0.82</v>
      </c>
      <c r="C164" s="18" t="s">
        <v>96</v>
      </c>
      <c r="D164" s="25" t="s">
        <v>165</v>
      </c>
      <c r="E164" s="27" t="s">
        <v>173</v>
      </c>
      <c r="F164" s="5"/>
      <c r="G164" s="5"/>
      <c r="H164" s="6"/>
      <c r="I164" s="6"/>
      <c r="J164" s="6"/>
      <c r="K164" s="6"/>
      <c r="L164" s="6"/>
      <c r="M164" s="6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" x14ac:dyDescent="0.15">
      <c r="A165" s="11" t="s">
        <v>192</v>
      </c>
      <c r="B165" s="13">
        <v>0.75</v>
      </c>
      <c r="C165" s="18" t="s">
        <v>6</v>
      </c>
      <c r="D165" s="25" t="s">
        <v>165</v>
      </c>
      <c r="E165" s="27" t="s">
        <v>173</v>
      </c>
      <c r="F165" s="5"/>
      <c r="G165" s="5"/>
      <c r="H165" s="6"/>
      <c r="I165" s="6"/>
      <c r="J165" s="6"/>
      <c r="K165" s="6"/>
      <c r="L165" s="6"/>
      <c r="M165" s="6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" x14ac:dyDescent="0.15">
      <c r="A166" s="11" t="s">
        <v>192</v>
      </c>
      <c r="B166" s="13">
        <v>5.9</v>
      </c>
      <c r="C166" s="18" t="s">
        <v>208</v>
      </c>
      <c r="D166" s="26" t="s">
        <v>170</v>
      </c>
      <c r="E166" s="26" t="s">
        <v>173</v>
      </c>
      <c r="F166" s="5"/>
      <c r="G166" s="5"/>
      <c r="H166" s="6"/>
      <c r="I166" s="6"/>
      <c r="J166" s="6"/>
      <c r="K166" s="6"/>
      <c r="L166" s="6"/>
      <c r="M166" s="6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" x14ac:dyDescent="0.15">
      <c r="A167" s="11" t="s">
        <v>210</v>
      </c>
      <c r="B167" s="13">
        <v>46.29</v>
      </c>
      <c r="C167" s="18" t="s">
        <v>211</v>
      </c>
      <c r="D167" s="26" t="s">
        <v>166</v>
      </c>
      <c r="E167" s="26" t="s">
        <v>175</v>
      </c>
      <c r="F167" s="5"/>
      <c r="G167" s="5"/>
      <c r="H167" s="6"/>
      <c r="I167" s="6"/>
      <c r="J167" s="6"/>
      <c r="K167" s="6"/>
      <c r="L167" s="6"/>
      <c r="M167" s="6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" x14ac:dyDescent="0.15">
      <c r="A168" s="11" t="s">
        <v>212</v>
      </c>
      <c r="B168" s="13">
        <v>0.39</v>
      </c>
      <c r="C168" s="18" t="s">
        <v>213</v>
      </c>
      <c r="D168" s="25" t="s">
        <v>165</v>
      </c>
      <c r="E168" s="27" t="s">
        <v>173</v>
      </c>
      <c r="F168" s="5"/>
      <c r="G168" s="5"/>
      <c r="H168" s="6"/>
      <c r="I168" s="6"/>
      <c r="J168" s="6"/>
      <c r="K168" s="6"/>
      <c r="L168" s="6"/>
      <c r="M168" s="6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" x14ac:dyDescent="0.15">
      <c r="A169" s="11" t="s">
        <v>214</v>
      </c>
      <c r="B169" s="13">
        <v>3.85</v>
      </c>
      <c r="C169" s="18" t="s">
        <v>215</v>
      </c>
      <c r="D169" s="27" t="s">
        <v>169</v>
      </c>
      <c r="E169" s="27" t="s">
        <v>216</v>
      </c>
      <c r="F169" s="5"/>
      <c r="G169" s="5"/>
      <c r="H169" s="6"/>
      <c r="I169" s="6"/>
      <c r="J169" s="6"/>
      <c r="K169" s="6"/>
      <c r="L169" s="6"/>
      <c r="M169" s="6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" x14ac:dyDescent="0.15">
      <c r="A170" s="11" t="s">
        <v>225</v>
      </c>
      <c r="B170" s="13">
        <v>1.1499999999999999</v>
      </c>
      <c r="C170" s="18" t="s">
        <v>54</v>
      </c>
      <c r="D170" s="25" t="s">
        <v>165</v>
      </c>
      <c r="E170" s="27" t="s">
        <v>173</v>
      </c>
      <c r="F170" s="5"/>
      <c r="G170" s="5"/>
      <c r="H170" s="6"/>
      <c r="I170" s="6"/>
      <c r="J170" s="6"/>
      <c r="K170" s="6"/>
      <c r="L170" s="6"/>
      <c r="M170" s="6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" x14ac:dyDescent="0.15">
      <c r="A171" s="11" t="s">
        <v>225</v>
      </c>
      <c r="B171" s="13">
        <v>1.42</v>
      </c>
      <c r="C171" s="18" t="s">
        <v>228</v>
      </c>
      <c r="D171" s="25" t="s">
        <v>165</v>
      </c>
      <c r="E171" s="27" t="s">
        <v>173</v>
      </c>
      <c r="F171" s="5"/>
      <c r="G171" s="5"/>
      <c r="H171" s="6"/>
      <c r="I171" s="6"/>
      <c r="J171" s="6"/>
      <c r="K171" s="6"/>
      <c r="L171" s="6"/>
      <c r="M171" s="6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" x14ac:dyDescent="0.15">
      <c r="A172" s="11" t="s">
        <v>225</v>
      </c>
      <c r="B172" s="13">
        <v>4.41</v>
      </c>
      <c r="C172" s="18" t="s">
        <v>229</v>
      </c>
      <c r="D172" s="25" t="s">
        <v>165</v>
      </c>
      <c r="E172" s="27" t="s">
        <v>173</v>
      </c>
      <c r="F172" s="5"/>
      <c r="G172" s="5"/>
      <c r="H172" s="6"/>
      <c r="I172" s="6"/>
      <c r="J172" s="6"/>
      <c r="K172" s="6"/>
      <c r="L172" s="6"/>
      <c r="M172" s="6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" x14ac:dyDescent="0.15">
      <c r="A173" s="11" t="s">
        <v>225</v>
      </c>
      <c r="B173" s="13">
        <v>2.84</v>
      </c>
      <c r="C173" s="18" t="s">
        <v>230</v>
      </c>
      <c r="D173" s="25" t="s">
        <v>165</v>
      </c>
      <c r="E173" s="27" t="s">
        <v>173</v>
      </c>
      <c r="F173" s="5"/>
      <c r="G173" s="5"/>
      <c r="H173" s="6"/>
      <c r="I173" s="6"/>
      <c r="J173" s="6"/>
      <c r="K173" s="6"/>
      <c r="L173" s="6"/>
      <c r="M173" s="6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" x14ac:dyDescent="0.15">
      <c r="A174" s="11" t="s">
        <v>225</v>
      </c>
      <c r="B174" s="13">
        <v>2.9</v>
      </c>
      <c r="C174" s="18" t="s">
        <v>231</v>
      </c>
      <c r="D174" s="25" t="s">
        <v>165</v>
      </c>
      <c r="E174" s="27" t="s">
        <v>173</v>
      </c>
      <c r="F174" s="5"/>
      <c r="G174" s="5"/>
      <c r="H174" s="6"/>
      <c r="I174" s="6"/>
      <c r="J174" s="6"/>
      <c r="K174" s="6"/>
      <c r="L174" s="6"/>
      <c r="M174" s="6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" x14ac:dyDescent="0.15">
      <c r="A175" s="11" t="s">
        <v>225</v>
      </c>
      <c r="B175" s="13">
        <v>5.86</v>
      </c>
      <c r="C175" s="18" t="s">
        <v>232</v>
      </c>
      <c r="D175" s="25" t="s">
        <v>165</v>
      </c>
      <c r="E175" s="27" t="s">
        <v>173</v>
      </c>
      <c r="F175" s="5"/>
      <c r="G175" s="5"/>
      <c r="H175" s="6"/>
      <c r="I175" s="6"/>
      <c r="J175" s="6"/>
      <c r="K175" s="6"/>
      <c r="L175" s="6"/>
      <c r="M175" s="6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" x14ac:dyDescent="0.15">
      <c r="A176" s="11" t="s">
        <v>225</v>
      </c>
      <c r="B176" s="13">
        <v>1.39</v>
      </c>
      <c r="C176" s="18" t="s">
        <v>57</v>
      </c>
      <c r="D176" s="25" t="s">
        <v>165</v>
      </c>
      <c r="E176" s="27" t="s">
        <v>173</v>
      </c>
      <c r="F176" s="5"/>
      <c r="G176" s="5"/>
      <c r="H176" s="6"/>
      <c r="I176" s="6"/>
      <c r="J176" s="6"/>
      <c r="K176" s="6"/>
      <c r="L176" s="6"/>
      <c r="M176" s="6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" x14ac:dyDescent="0.15">
      <c r="A177" s="11" t="s">
        <v>225</v>
      </c>
      <c r="B177" s="13">
        <v>0.91</v>
      </c>
      <c r="C177" s="18" t="s">
        <v>99</v>
      </c>
      <c r="D177" s="25" t="s">
        <v>165</v>
      </c>
      <c r="E177" s="27" t="s">
        <v>173</v>
      </c>
      <c r="F177" s="5"/>
      <c r="G177" s="5"/>
      <c r="H177" s="6"/>
      <c r="I177" s="6"/>
      <c r="J177" s="6"/>
      <c r="K177" s="6"/>
      <c r="L177" s="6"/>
      <c r="M177" s="6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" x14ac:dyDescent="0.15">
      <c r="A178" s="11" t="s">
        <v>225</v>
      </c>
      <c r="B178" s="13">
        <v>1.52</v>
      </c>
      <c r="C178" s="18" t="s">
        <v>233</v>
      </c>
      <c r="D178" s="25" t="s">
        <v>165</v>
      </c>
      <c r="E178" s="27" t="s">
        <v>173</v>
      </c>
      <c r="F178" s="5"/>
      <c r="G178" s="5"/>
      <c r="H178" s="6"/>
      <c r="I178" s="6"/>
      <c r="J178" s="6"/>
      <c r="K178" s="6"/>
      <c r="L178" s="6"/>
      <c r="M178" s="6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" x14ac:dyDescent="0.15">
      <c r="A179" s="11" t="s">
        <v>225</v>
      </c>
      <c r="B179" s="13">
        <v>0.61</v>
      </c>
      <c r="C179" s="18" t="s">
        <v>234</v>
      </c>
      <c r="D179" s="25" t="s">
        <v>165</v>
      </c>
      <c r="E179" s="27" t="s">
        <v>173</v>
      </c>
      <c r="F179" s="5"/>
      <c r="G179" s="5"/>
      <c r="H179" s="6"/>
      <c r="I179" s="6"/>
      <c r="J179" s="6"/>
      <c r="K179" s="6"/>
      <c r="L179" s="6"/>
      <c r="M179" s="6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" x14ac:dyDescent="0.15">
      <c r="A180" s="11" t="s">
        <v>225</v>
      </c>
      <c r="B180" s="13">
        <v>0.69</v>
      </c>
      <c r="C180" s="18" t="s">
        <v>235</v>
      </c>
      <c r="D180" s="25" t="s">
        <v>165</v>
      </c>
      <c r="E180" s="27" t="s">
        <v>177</v>
      </c>
      <c r="F180" s="5"/>
      <c r="G180" s="5"/>
      <c r="H180" s="6"/>
      <c r="I180" s="6"/>
      <c r="J180" s="6"/>
      <c r="K180" s="6"/>
      <c r="L180" s="6"/>
      <c r="M180" s="6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" x14ac:dyDescent="0.15">
      <c r="A181" s="11" t="s">
        <v>225</v>
      </c>
      <c r="B181" s="13">
        <v>0.77</v>
      </c>
      <c r="C181" s="18" t="s">
        <v>205</v>
      </c>
      <c r="D181" s="25" t="s">
        <v>165</v>
      </c>
      <c r="E181" s="27" t="s">
        <v>173</v>
      </c>
      <c r="F181" s="5"/>
      <c r="G181" s="5"/>
      <c r="H181" s="6"/>
      <c r="I181" s="6"/>
      <c r="J181" s="6"/>
      <c r="K181" s="6"/>
      <c r="L181" s="6"/>
      <c r="M181" s="6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" x14ac:dyDescent="0.15">
      <c r="A182" s="11" t="s">
        <v>219</v>
      </c>
      <c r="B182" s="13">
        <v>0.9</v>
      </c>
      <c r="C182" s="18" t="s">
        <v>223</v>
      </c>
      <c r="D182" s="29" t="s">
        <v>226</v>
      </c>
      <c r="E182" s="27" t="s">
        <v>227</v>
      </c>
      <c r="F182" s="5"/>
      <c r="G182" s="5"/>
      <c r="H182" s="6"/>
      <c r="I182" s="6"/>
      <c r="J182" s="6"/>
      <c r="K182" s="6"/>
      <c r="L182" s="6"/>
      <c r="M182" s="6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" x14ac:dyDescent="0.15">
      <c r="A183" s="11" t="s">
        <v>219</v>
      </c>
      <c r="B183" s="13">
        <v>2.5</v>
      </c>
      <c r="C183" s="18" t="s">
        <v>224</v>
      </c>
      <c r="D183" s="29" t="s">
        <v>226</v>
      </c>
      <c r="E183" s="27" t="s">
        <v>227</v>
      </c>
      <c r="F183" s="5"/>
      <c r="G183" s="5"/>
      <c r="H183" s="6"/>
      <c r="I183" s="6"/>
      <c r="J183" s="6"/>
      <c r="K183" s="6"/>
      <c r="L183" s="6"/>
      <c r="M183" s="6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" x14ac:dyDescent="0.15">
      <c r="A184" s="11" t="s">
        <v>219</v>
      </c>
      <c r="B184" s="13">
        <v>0.96</v>
      </c>
      <c r="C184" s="18" t="s">
        <v>220</v>
      </c>
      <c r="D184" s="25" t="s">
        <v>165</v>
      </c>
      <c r="E184" s="27" t="s">
        <v>173</v>
      </c>
      <c r="F184" s="5"/>
      <c r="G184" s="5"/>
      <c r="H184" s="6"/>
      <c r="I184" s="6"/>
      <c r="J184" s="6"/>
      <c r="K184" s="6"/>
      <c r="L184" s="6"/>
      <c r="M184" s="6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" x14ac:dyDescent="0.15">
      <c r="A185" s="11" t="s">
        <v>219</v>
      </c>
      <c r="B185" s="13">
        <v>2.13</v>
      </c>
      <c r="C185" s="18" t="s">
        <v>221</v>
      </c>
      <c r="D185" s="25" t="s">
        <v>165</v>
      </c>
      <c r="E185" s="27" t="s">
        <v>173</v>
      </c>
      <c r="F185" s="5"/>
      <c r="G185" s="5"/>
      <c r="H185" s="6"/>
      <c r="I185" s="6"/>
      <c r="J185" s="6"/>
      <c r="K185" s="6"/>
      <c r="L185" s="6"/>
      <c r="M185" s="6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" x14ac:dyDescent="0.15">
      <c r="A186" s="11" t="s">
        <v>219</v>
      </c>
      <c r="B186" s="13">
        <v>4.18</v>
      </c>
      <c r="C186" s="18" t="s">
        <v>222</v>
      </c>
      <c r="D186" s="25" t="s">
        <v>165</v>
      </c>
      <c r="E186" s="27" t="s">
        <v>173</v>
      </c>
      <c r="F186" s="5"/>
      <c r="G186" s="5"/>
      <c r="H186" s="6"/>
      <c r="I186" s="6"/>
      <c r="J186" s="6"/>
      <c r="K186" s="6"/>
      <c r="L186" s="6"/>
      <c r="M186" s="6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" x14ac:dyDescent="0.15">
      <c r="A187" s="11" t="s">
        <v>217</v>
      </c>
      <c r="B187" s="13">
        <v>10</v>
      </c>
      <c r="C187" s="18" t="s">
        <v>72</v>
      </c>
      <c r="D187" s="25" t="s">
        <v>179</v>
      </c>
      <c r="E187" s="26" t="s">
        <v>180</v>
      </c>
      <c r="F187" s="5"/>
      <c r="G187" s="5"/>
      <c r="H187" s="6"/>
      <c r="I187" s="6"/>
      <c r="J187" s="6"/>
      <c r="K187" s="6"/>
      <c r="L187" s="6"/>
      <c r="M187" s="6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" x14ac:dyDescent="0.15">
      <c r="A188" s="11" t="s">
        <v>236</v>
      </c>
      <c r="B188" s="13">
        <v>16</v>
      </c>
      <c r="C188" s="18" t="s">
        <v>209</v>
      </c>
      <c r="D188" s="26" t="s">
        <v>166</v>
      </c>
      <c r="E188" s="26" t="s">
        <v>161</v>
      </c>
      <c r="F188" s="5"/>
      <c r="G188" s="5"/>
      <c r="H188" s="6"/>
      <c r="I188" s="6"/>
      <c r="J188" s="6"/>
      <c r="K188" s="6"/>
      <c r="L188" s="6"/>
      <c r="M188" s="6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" x14ac:dyDescent="0.15">
      <c r="A189" s="11" t="s">
        <v>237</v>
      </c>
      <c r="B189" s="13">
        <v>2.21</v>
      </c>
      <c r="C189" s="18" t="s">
        <v>238</v>
      </c>
      <c r="D189" s="26" t="s">
        <v>170</v>
      </c>
      <c r="E189" s="27" t="s">
        <v>173</v>
      </c>
      <c r="F189" s="5"/>
      <c r="G189" s="5"/>
      <c r="H189" s="6"/>
      <c r="I189" s="6"/>
      <c r="J189" s="6"/>
      <c r="K189" s="6"/>
      <c r="L189" s="6"/>
      <c r="M189" s="6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" x14ac:dyDescent="0.15">
      <c r="A190" s="11" t="s">
        <v>237</v>
      </c>
      <c r="B190" s="13">
        <v>2.5</v>
      </c>
      <c r="C190" s="18" t="s">
        <v>239</v>
      </c>
      <c r="D190" s="26" t="s">
        <v>170</v>
      </c>
      <c r="E190" s="27" t="s">
        <v>173</v>
      </c>
      <c r="F190" s="5"/>
      <c r="G190" s="5"/>
      <c r="H190" s="6"/>
      <c r="I190" s="6"/>
      <c r="J190" s="6"/>
      <c r="K190" s="6"/>
      <c r="L190" s="6"/>
      <c r="M190" s="6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" x14ac:dyDescent="0.15">
      <c r="A191" s="11" t="s">
        <v>237</v>
      </c>
      <c r="B191" s="13">
        <v>13.95</v>
      </c>
      <c r="C191" s="18" t="s">
        <v>240</v>
      </c>
      <c r="D191" s="26" t="s">
        <v>168</v>
      </c>
      <c r="E191" s="26" t="s">
        <v>249</v>
      </c>
      <c r="F191" s="5"/>
      <c r="G191" s="5"/>
      <c r="H191" s="6"/>
      <c r="I191" s="6"/>
      <c r="J191" s="6"/>
      <c r="K191" s="6"/>
      <c r="L191" s="6"/>
      <c r="M191" s="6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" x14ac:dyDescent="0.15">
      <c r="A192" s="11" t="s">
        <v>237</v>
      </c>
      <c r="B192" s="13">
        <v>4.05</v>
      </c>
      <c r="C192" s="18" t="s">
        <v>241</v>
      </c>
      <c r="D192" s="25" t="s">
        <v>165</v>
      </c>
      <c r="E192" s="27" t="s">
        <v>173</v>
      </c>
      <c r="F192" s="5"/>
      <c r="G192" s="5"/>
      <c r="H192" s="6"/>
      <c r="I192" s="6"/>
      <c r="J192" s="6"/>
      <c r="K192" s="6"/>
      <c r="L192" s="6"/>
      <c r="M192" s="6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" x14ac:dyDescent="0.15">
      <c r="A193" s="11" t="s">
        <v>237</v>
      </c>
      <c r="B193" s="13">
        <v>0.86</v>
      </c>
      <c r="C193" s="18" t="s">
        <v>242</v>
      </c>
      <c r="D193" s="25" t="s">
        <v>165</v>
      </c>
      <c r="E193" s="27" t="s">
        <v>173</v>
      </c>
      <c r="F193" s="5"/>
      <c r="G193" s="5"/>
      <c r="H193" s="6"/>
      <c r="I193" s="6"/>
      <c r="J193" s="6"/>
      <c r="K193" s="6"/>
      <c r="L193" s="6"/>
      <c r="M193" s="6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" x14ac:dyDescent="0.15">
      <c r="A194" s="11" t="s">
        <v>237</v>
      </c>
      <c r="B194" s="13">
        <v>0.74</v>
      </c>
      <c r="C194" s="18" t="s">
        <v>243</v>
      </c>
      <c r="D194" s="25" t="s">
        <v>165</v>
      </c>
      <c r="E194" s="27" t="s">
        <v>173</v>
      </c>
      <c r="F194" s="5"/>
      <c r="G194" s="5"/>
      <c r="H194" s="6"/>
      <c r="I194" s="6"/>
      <c r="J194" s="6"/>
      <c r="K194" s="6"/>
      <c r="L194" s="6"/>
      <c r="M194" s="6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" x14ac:dyDescent="0.15">
      <c r="A195" s="11" t="s">
        <v>237</v>
      </c>
      <c r="B195" s="13">
        <v>0.05</v>
      </c>
      <c r="C195" s="18" t="s">
        <v>244</v>
      </c>
      <c r="D195" s="25" t="s">
        <v>165</v>
      </c>
      <c r="E195" s="27" t="s">
        <v>173</v>
      </c>
      <c r="F195" s="5"/>
      <c r="G195" s="5"/>
      <c r="H195" s="6"/>
      <c r="I195" s="6"/>
      <c r="J195" s="6"/>
      <c r="K195" s="6"/>
      <c r="L195" s="6"/>
      <c r="M195" s="6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" x14ac:dyDescent="0.15">
      <c r="A196" s="11" t="s">
        <v>245</v>
      </c>
      <c r="B196" s="13">
        <v>0.79</v>
      </c>
      <c r="C196" s="18" t="s">
        <v>246</v>
      </c>
      <c r="D196" s="25" t="s">
        <v>165</v>
      </c>
      <c r="E196" s="27" t="s">
        <v>173</v>
      </c>
      <c r="F196" s="5"/>
      <c r="G196" s="5"/>
      <c r="H196" s="6"/>
      <c r="I196" s="6"/>
      <c r="J196" s="6"/>
      <c r="K196" s="6"/>
      <c r="L196" s="6"/>
      <c r="M196" s="6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" x14ac:dyDescent="0.15">
      <c r="A197" s="11" t="s">
        <v>245</v>
      </c>
      <c r="B197" s="13">
        <v>4.47</v>
      </c>
      <c r="C197" s="18" t="s">
        <v>247</v>
      </c>
      <c r="D197" s="25" t="s">
        <v>165</v>
      </c>
      <c r="E197" s="27" t="s">
        <v>173</v>
      </c>
      <c r="F197" s="5"/>
      <c r="G197" s="5"/>
      <c r="H197" s="6"/>
      <c r="I197" s="6"/>
      <c r="J197" s="6"/>
      <c r="K197" s="6"/>
      <c r="L197" s="6"/>
      <c r="M197" s="6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" x14ac:dyDescent="0.15">
      <c r="A198" s="11" t="s">
        <v>245</v>
      </c>
      <c r="B198" s="13">
        <v>2.87</v>
      </c>
      <c r="C198" s="20" t="s">
        <v>248</v>
      </c>
      <c r="D198" s="25" t="s">
        <v>165</v>
      </c>
      <c r="E198" s="27" t="s">
        <v>173</v>
      </c>
      <c r="F198" s="5"/>
      <c r="G198" s="5"/>
      <c r="H198" s="6"/>
      <c r="I198" s="6"/>
      <c r="J198" s="6"/>
      <c r="K198" s="6"/>
      <c r="L198" s="6"/>
      <c r="M198" s="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" x14ac:dyDescent="0.15">
      <c r="A199" s="11" t="s">
        <v>189</v>
      </c>
      <c r="B199" s="13">
        <v>23.1</v>
      </c>
      <c r="C199" s="18" t="s">
        <v>190</v>
      </c>
      <c r="D199" s="26" t="s">
        <v>166</v>
      </c>
      <c r="E199" s="27" t="s">
        <v>191</v>
      </c>
      <c r="F199" s="5"/>
      <c r="G199" s="5"/>
      <c r="H199" s="6"/>
      <c r="I199" s="6"/>
      <c r="J199" s="6"/>
      <c r="K199" s="6"/>
      <c r="L199" s="6"/>
      <c r="M199" s="6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" x14ac:dyDescent="0.15">
      <c r="A200" s="11" t="s">
        <v>250</v>
      </c>
      <c r="B200" s="13">
        <v>5.15</v>
      </c>
      <c r="C200" s="18" t="s">
        <v>251</v>
      </c>
      <c r="D200" s="26" t="s">
        <v>182</v>
      </c>
      <c r="E200" s="27" t="s">
        <v>173</v>
      </c>
      <c r="F200" s="5"/>
      <c r="G200" s="5"/>
      <c r="H200" s="6"/>
      <c r="I200" s="6"/>
      <c r="J200" s="6"/>
      <c r="K200" s="6"/>
      <c r="L200" s="6"/>
      <c r="M200" s="6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" x14ac:dyDescent="0.15">
      <c r="A201" s="5"/>
      <c r="B201" s="14"/>
      <c r="C201" s="19"/>
      <c r="D201" s="5"/>
      <c r="E201" s="5"/>
      <c r="F201" s="10" t="s">
        <v>31</v>
      </c>
      <c r="G201" s="9">
        <f>SUM(B133:B201)</f>
        <v>304.12000000000012</v>
      </c>
      <c r="H201" s="9">
        <v>8386.31</v>
      </c>
      <c r="I201" s="9">
        <v>8386.31</v>
      </c>
      <c r="J201" s="3"/>
      <c r="K201" s="3"/>
      <c r="L201" s="3"/>
      <c r="M201" s="3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" x14ac:dyDescent="0.15">
      <c r="A202" s="11" t="s">
        <v>257</v>
      </c>
      <c r="B202" s="13">
        <v>42.2</v>
      </c>
      <c r="C202" s="18" t="s">
        <v>32</v>
      </c>
      <c r="D202" s="26" t="s">
        <v>167</v>
      </c>
      <c r="E202" s="26" t="s">
        <v>176</v>
      </c>
      <c r="F202" s="5"/>
      <c r="G202" s="5"/>
      <c r="H202" s="6"/>
      <c r="I202" s="6"/>
      <c r="J202" s="6"/>
      <c r="K202" s="6"/>
      <c r="L202" s="6"/>
      <c r="M202" s="6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" x14ac:dyDescent="0.15">
      <c r="A203" s="11" t="s">
        <v>253</v>
      </c>
      <c r="B203" s="13">
        <v>100</v>
      </c>
      <c r="C203" s="18" t="s">
        <v>252</v>
      </c>
      <c r="D203" s="26" t="s">
        <v>168</v>
      </c>
      <c r="E203" s="26" t="s">
        <v>254</v>
      </c>
      <c r="F203" s="5"/>
      <c r="G203" s="5"/>
      <c r="H203" s="6"/>
      <c r="I203" s="6"/>
      <c r="J203" s="6"/>
      <c r="K203" s="6"/>
      <c r="L203" s="6"/>
      <c r="M203" s="6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" x14ac:dyDescent="0.15">
      <c r="A204" s="11" t="s">
        <v>253</v>
      </c>
      <c r="B204" s="13">
        <v>20</v>
      </c>
      <c r="C204" s="18" t="s">
        <v>8</v>
      </c>
      <c r="D204" s="26" t="s">
        <v>166</v>
      </c>
      <c r="E204" s="26" t="s">
        <v>174</v>
      </c>
      <c r="F204" s="5"/>
      <c r="G204" s="5"/>
      <c r="H204" s="6"/>
      <c r="I204" s="6"/>
      <c r="J204" s="6"/>
      <c r="K204" s="6"/>
      <c r="L204" s="6"/>
      <c r="M204" s="6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" x14ac:dyDescent="0.15">
      <c r="A205" s="11" t="s">
        <v>255</v>
      </c>
      <c r="B205" s="13">
        <v>79.069999999999993</v>
      </c>
      <c r="C205" s="18" t="s">
        <v>218</v>
      </c>
      <c r="D205" s="26" t="s">
        <v>167</v>
      </c>
      <c r="E205" s="26" t="s">
        <v>176</v>
      </c>
      <c r="F205" s="5"/>
      <c r="G205" s="5"/>
      <c r="H205" s="6"/>
      <c r="I205" s="6"/>
      <c r="J205" s="6"/>
      <c r="K205" s="6"/>
      <c r="L205" s="6"/>
      <c r="M205" s="6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" x14ac:dyDescent="0.15">
      <c r="A206" s="11" t="s">
        <v>255</v>
      </c>
      <c r="B206" s="13">
        <v>3.25</v>
      </c>
      <c r="C206" s="18" t="s">
        <v>130</v>
      </c>
      <c r="D206" s="26" t="s">
        <v>182</v>
      </c>
      <c r="E206" s="26" t="s">
        <v>173</v>
      </c>
      <c r="F206" s="5"/>
      <c r="G206" s="5"/>
      <c r="H206" s="6"/>
      <c r="I206" s="6"/>
      <c r="J206" s="6"/>
      <c r="K206" s="6"/>
      <c r="L206" s="6"/>
      <c r="M206" s="6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" x14ac:dyDescent="0.15">
      <c r="A207" s="11" t="s">
        <v>255</v>
      </c>
      <c r="B207" s="13">
        <v>1.89</v>
      </c>
      <c r="C207" s="18" t="s">
        <v>256</v>
      </c>
      <c r="D207" s="29" t="s">
        <v>226</v>
      </c>
      <c r="E207" s="27" t="s">
        <v>227</v>
      </c>
      <c r="F207" s="5"/>
      <c r="G207" s="5"/>
      <c r="H207" s="3"/>
      <c r="I207" s="3"/>
      <c r="J207" s="3"/>
      <c r="K207" s="3"/>
      <c r="L207" s="3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" x14ac:dyDescent="0.15">
      <c r="A208" s="11" t="s">
        <v>258</v>
      </c>
      <c r="B208" s="13">
        <v>16.399999999999999</v>
      </c>
      <c r="C208" s="18" t="s">
        <v>259</v>
      </c>
      <c r="D208" s="26" t="s">
        <v>182</v>
      </c>
      <c r="E208" s="26" t="s">
        <v>173</v>
      </c>
      <c r="F208" s="5"/>
      <c r="G208" s="5"/>
      <c r="H208" s="6"/>
      <c r="I208" s="6"/>
      <c r="J208" s="6"/>
      <c r="K208" s="6"/>
      <c r="L208" s="6"/>
      <c r="M208" s="6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" x14ac:dyDescent="0.15">
      <c r="A209" s="11" t="s">
        <v>261</v>
      </c>
      <c r="B209" s="13">
        <v>4</v>
      </c>
      <c r="C209" s="18" t="s">
        <v>262</v>
      </c>
      <c r="D209" s="26" t="s">
        <v>182</v>
      </c>
      <c r="E209" s="26" t="s">
        <v>173</v>
      </c>
      <c r="F209" s="5"/>
      <c r="G209" s="5"/>
      <c r="H209" s="6"/>
      <c r="I209" s="6"/>
      <c r="J209" s="6"/>
      <c r="K209" s="6"/>
      <c r="L209" s="6"/>
      <c r="M209" s="6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" x14ac:dyDescent="0.15">
      <c r="A210" s="11" t="s">
        <v>263</v>
      </c>
      <c r="B210" s="13">
        <v>2.78</v>
      </c>
      <c r="C210" s="18" t="s">
        <v>264</v>
      </c>
      <c r="D210" s="25" t="s">
        <v>165</v>
      </c>
      <c r="E210" s="27" t="s">
        <v>173</v>
      </c>
      <c r="F210" s="5"/>
      <c r="G210" s="5"/>
      <c r="H210" s="6"/>
      <c r="I210" s="6"/>
      <c r="J210" s="6"/>
      <c r="K210" s="6"/>
      <c r="L210" s="6"/>
      <c r="M210" s="6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" x14ac:dyDescent="0.15">
      <c r="A211" s="11" t="s">
        <v>263</v>
      </c>
      <c r="B211" s="13">
        <v>2.06</v>
      </c>
      <c r="C211" s="18" t="s">
        <v>7</v>
      </c>
      <c r="D211" s="25" t="s">
        <v>165</v>
      </c>
      <c r="E211" s="27" t="s">
        <v>173</v>
      </c>
      <c r="F211" s="5"/>
      <c r="G211" s="5"/>
      <c r="H211" s="6"/>
      <c r="I211" s="6"/>
      <c r="J211" s="6"/>
      <c r="K211" s="6"/>
      <c r="L211" s="6"/>
      <c r="M211" s="6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" x14ac:dyDescent="0.15">
      <c r="A212" s="11" t="s">
        <v>263</v>
      </c>
      <c r="B212" s="13">
        <v>0.98</v>
      </c>
      <c r="C212" s="18" t="s">
        <v>9</v>
      </c>
      <c r="D212" s="25" t="s">
        <v>165</v>
      </c>
      <c r="E212" s="27" t="s">
        <v>173</v>
      </c>
      <c r="F212" s="5"/>
      <c r="G212" s="5"/>
      <c r="H212" s="6"/>
      <c r="I212" s="6"/>
      <c r="J212" s="6"/>
      <c r="K212" s="6"/>
      <c r="L212" s="6"/>
      <c r="M212" s="6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" x14ac:dyDescent="0.15">
      <c r="A213" s="11" t="s">
        <v>263</v>
      </c>
      <c r="B213" s="13">
        <v>1.72</v>
      </c>
      <c r="C213" s="18" t="s">
        <v>43</v>
      </c>
      <c r="D213" s="25" t="s">
        <v>165</v>
      </c>
      <c r="E213" s="27" t="s">
        <v>173</v>
      </c>
      <c r="F213" s="5"/>
      <c r="G213" s="5"/>
      <c r="H213" s="6"/>
      <c r="I213" s="6"/>
      <c r="J213" s="6"/>
      <c r="K213" s="6"/>
      <c r="L213" s="6"/>
      <c r="M213" s="6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" x14ac:dyDescent="0.15">
      <c r="A214" s="11" t="s">
        <v>263</v>
      </c>
      <c r="B214" s="13">
        <v>1.28</v>
      </c>
      <c r="C214" s="18" t="s">
        <v>138</v>
      </c>
      <c r="D214" s="25" t="s">
        <v>165</v>
      </c>
      <c r="E214" s="27" t="s">
        <v>173</v>
      </c>
      <c r="F214" s="5"/>
      <c r="G214" s="5"/>
      <c r="H214" s="6"/>
      <c r="I214" s="6"/>
      <c r="J214" s="6"/>
      <c r="K214" s="6"/>
      <c r="L214" s="6"/>
      <c r="M214" s="6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" x14ac:dyDescent="0.15">
      <c r="A215" s="11" t="s">
        <v>263</v>
      </c>
      <c r="B215" s="13">
        <v>2.69</v>
      </c>
      <c r="C215" s="18" t="s">
        <v>15</v>
      </c>
      <c r="D215" s="25" t="s">
        <v>165</v>
      </c>
      <c r="E215" s="27" t="s">
        <v>173</v>
      </c>
      <c r="F215" s="5"/>
      <c r="G215" s="5"/>
      <c r="H215" s="6"/>
      <c r="I215" s="6"/>
      <c r="J215" s="6"/>
      <c r="K215" s="6"/>
      <c r="L215" s="6"/>
      <c r="M215" s="6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" x14ac:dyDescent="0.15">
      <c r="A216" s="11" t="s">
        <v>263</v>
      </c>
      <c r="B216" s="13">
        <v>0.89</v>
      </c>
      <c r="C216" s="18" t="s">
        <v>143</v>
      </c>
      <c r="D216" s="25" t="s">
        <v>165</v>
      </c>
      <c r="E216" s="27" t="s">
        <v>173</v>
      </c>
      <c r="F216" s="5"/>
      <c r="G216" s="5"/>
      <c r="H216" s="6"/>
      <c r="I216" s="6"/>
      <c r="J216" s="6"/>
      <c r="K216" s="6"/>
      <c r="L216" s="6"/>
      <c r="M216" s="6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" x14ac:dyDescent="0.15">
      <c r="A217" s="11" t="s">
        <v>263</v>
      </c>
      <c r="B217" s="13">
        <v>2</v>
      </c>
      <c r="C217" s="18" t="s">
        <v>265</v>
      </c>
      <c r="D217" s="25" t="s">
        <v>165</v>
      </c>
      <c r="E217" s="27" t="s">
        <v>173</v>
      </c>
      <c r="F217" s="5"/>
      <c r="G217" s="5"/>
      <c r="H217" s="6"/>
      <c r="I217" s="6"/>
      <c r="J217" s="6"/>
      <c r="K217" s="6"/>
      <c r="L217" s="6"/>
      <c r="M217" s="6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" x14ac:dyDescent="0.15">
      <c r="A218" s="11" t="s">
        <v>263</v>
      </c>
      <c r="B218" s="13">
        <v>1.9</v>
      </c>
      <c r="C218" s="18" t="s">
        <v>266</v>
      </c>
      <c r="D218" s="25" t="s">
        <v>165</v>
      </c>
      <c r="E218" s="27" t="s">
        <v>173</v>
      </c>
      <c r="F218" s="5"/>
      <c r="G218" s="5"/>
      <c r="H218" s="6"/>
      <c r="I218" s="6"/>
      <c r="J218" s="6"/>
      <c r="K218" s="6"/>
      <c r="L218" s="6"/>
      <c r="M218" s="6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" x14ac:dyDescent="0.15">
      <c r="A219" s="11" t="s">
        <v>263</v>
      </c>
      <c r="B219" s="13">
        <v>2.38</v>
      </c>
      <c r="C219" s="18" t="s">
        <v>193</v>
      </c>
      <c r="D219" s="25" t="s">
        <v>165</v>
      </c>
      <c r="E219" s="27" t="s">
        <v>173</v>
      </c>
      <c r="F219" s="5"/>
      <c r="G219" s="5"/>
      <c r="H219" s="6"/>
      <c r="I219" s="6"/>
      <c r="J219" s="6"/>
      <c r="K219" s="6"/>
      <c r="L219" s="6"/>
      <c r="M219" s="6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" x14ac:dyDescent="0.15">
      <c r="A220" s="11" t="s">
        <v>263</v>
      </c>
      <c r="B220" s="13">
        <v>1.68</v>
      </c>
      <c r="C220" s="18" t="s">
        <v>267</v>
      </c>
      <c r="D220" s="25" t="s">
        <v>165</v>
      </c>
      <c r="E220" s="27" t="s">
        <v>173</v>
      </c>
      <c r="F220" s="5"/>
      <c r="G220" s="5"/>
      <c r="H220" s="6"/>
      <c r="I220" s="6"/>
      <c r="J220" s="6"/>
      <c r="K220" s="6"/>
      <c r="L220" s="6"/>
      <c r="M220" s="6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" x14ac:dyDescent="0.15">
      <c r="A221" s="11" t="s">
        <v>263</v>
      </c>
      <c r="B221" s="13">
        <v>2.09</v>
      </c>
      <c r="C221" s="18" t="s">
        <v>268</v>
      </c>
      <c r="D221" s="25" t="s">
        <v>165</v>
      </c>
      <c r="E221" s="27" t="s">
        <v>173</v>
      </c>
      <c r="F221" s="5"/>
      <c r="G221" s="5"/>
      <c r="H221" s="6"/>
      <c r="I221" s="6"/>
      <c r="J221" s="6"/>
      <c r="K221" s="6"/>
      <c r="L221" s="6"/>
      <c r="M221" s="6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" x14ac:dyDescent="0.15">
      <c r="A222" s="11" t="s">
        <v>263</v>
      </c>
      <c r="B222" s="13">
        <v>1.0900000000000001</v>
      </c>
      <c r="C222" s="18" t="s">
        <v>269</v>
      </c>
      <c r="D222" s="25" t="s">
        <v>165</v>
      </c>
      <c r="E222" s="27" t="s">
        <v>173</v>
      </c>
      <c r="F222" s="5"/>
      <c r="G222" s="5"/>
      <c r="H222" s="6"/>
      <c r="I222" s="6"/>
      <c r="J222" s="6"/>
      <c r="K222" s="6"/>
      <c r="L222" s="6"/>
      <c r="M222" s="6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" x14ac:dyDescent="0.15">
      <c r="A223" s="11" t="s">
        <v>263</v>
      </c>
      <c r="B223" s="13">
        <v>9.1999999999999993</v>
      </c>
      <c r="C223" s="18" t="s">
        <v>270</v>
      </c>
      <c r="D223" s="25" t="s">
        <v>165</v>
      </c>
      <c r="E223" s="27" t="s">
        <v>173</v>
      </c>
      <c r="F223" s="5"/>
      <c r="G223" s="5"/>
      <c r="H223" s="6"/>
      <c r="I223" s="6"/>
      <c r="J223" s="6"/>
      <c r="K223" s="6"/>
      <c r="L223" s="6"/>
      <c r="M223" s="6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" x14ac:dyDescent="0.15">
      <c r="A224" s="11" t="s">
        <v>263</v>
      </c>
      <c r="B224" s="13">
        <v>0.65</v>
      </c>
      <c r="C224" s="18" t="s">
        <v>13</v>
      </c>
      <c r="D224" s="25" t="s">
        <v>165</v>
      </c>
      <c r="E224" s="27" t="s">
        <v>173</v>
      </c>
      <c r="F224" s="5"/>
      <c r="G224" s="5"/>
      <c r="H224" s="6"/>
      <c r="I224" s="6"/>
      <c r="J224" s="6"/>
      <c r="K224" s="6"/>
      <c r="L224" s="6"/>
      <c r="M224" s="6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" x14ac:dyDescent="0.15">
      <c r="A225" s="11" t="s">
        <v>263</v>
      </c>
      <c r="B225" s="13">
        <v>2.48</v>
      </c>
      <c r="C225" s="20" t="s">
        <v>49</v>
      </c>
      <c r="D225" s="25" t="s">
        <v>165</v>
      </c>
      <c r="E225" s="27" t="s">
        <v>173</v>
      </c>
      <c r="F225" s="5"/>
      <c r="G225" s="5"/>
      <c r="H225" s="6"/>
      <c r="I225" s="6"/>
      <c r="J225" s="6"/>
      <c r="K225" s="6"/>
      <c r="L225" s="6"/>
      <c r="M225" s="6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" x14ac:dyDescent="0.15">
      <c r="A226" s="11" t="s">
        <v>263</v>
      </c>
      <c r="B226" s="13">
        <v>3.54</v>
      </c>
      <c r="C226" s="18" t="s">
        <v>206</v>
      </c>
      <c r="D226" s="25" t="s">
        <v>165</v>
      </c>
      <c r="E226" s="27" t="s">
        <v>173</v>
      </c>
      <c r="F226" s="5"/>
      <c r="G226" s="5"/>
      <c r="H226" s="6"/>
      <c r="I226" s="6"/>
      <c r="J226" s="6"/>
      <c r="K226" s="6"/>
      <c r="L226" s="6"/>
      <c r="M226" s="6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" x14ac:dyDescent="0.15">
      <c r="A227" s="11" t="s">
        <v>263</v>
      </c>
      <c r="B227" s="13">
        <v>0.81</v>
      </c>
      <c r="C227" s="18" t="s">
        <v>60</v>
      </c>
      <c r="D227" s="25" t="s">
        <v>165</v>
      </c>
      <c r="E227" s="27" t="s">
        <v>173</v>
      </c>
      <c r="F227" s="5"/>
      <c r="G227" s="5"/>
      <c r="H227" s="6"/>
      <c r="I227" s="6"/>
      <c r="J227" s="6"/>
      <c r="K227" s="6"/>
      <c r="L227" s="6"/>
      <c r="M227" s="6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" x14ac:dyDescent="0.15">
      <c r="A228" s="11" t="s">
        <v>263</v>
      </c>
      <c r="B228" s="13">
        <v>1.84</v>
      </c>
      <c r="C228" s="18" t="s">
        <v>12</v>
      </c>
      <c r="D228" s="25" t="s">
        <v>165</v>
      </c>
      <c r="E228" s="27" t="s">
        <v>173</v>
      </c>
      <c r="F228" s="5"/>
      <c r="G228" s="5"/>
      <c r="H228" s="6"/>
      <c r="I228" s="6"/>
      <c r="J228" s="6"/>
      <c r="K228" s="6"/>
      <c r="L228" s="6"/>
      <c r="M228" s="6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" x14ac:dyDescent="0.15">
      <c r="A229" s="11" t="s">
        <v>271</v>
      </c>
      <c r="B229" s="13">
        <v>5.9</v>
      </c>
      <c r="C229" s="18" t="s">
        <v>272</v>
      </c>
      <c r="D229" s="29" t="s">
        <v>226</v>
      </c>
      <c r="E229" s="27" t="s">
        <v>227</v>
      </c>
      <c r="F229" s="5"/>
      <c r="G229" s="5"/>
      <c r="H229" s="6"/>
      <c r="I229" s="6"/>
      <c r="J229" s="6"/>
      <c r="K229" s="6"/>
      <c r="L229" s="6"/>
      <c r="M229" s="6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" x14ac:dyDescent="0.15">
      <c r="A230" s="11" t="s">
        <v>271</v>
      </c>
      <c r="B230" s="13">
        <v>1.3</v>
      </c>
      <c r="C230" s="18" t="s">
        <v>273</v>
      </c>
      <c r="D230" s="26" t="s">
        <v>182</v>
      </c>
      <c r="E230" s="26" t="s">
        <v>173</v>
      </c>
      <c r="F230" s="5"/>
      <c r="G230" s="5"/>
      <c r="H230" s="6"/>
      <c r="I230" s="6"/>
      <c r="J230" s="6"/>
      <c r="K230" s="6"/>
      <c r="L230" s="6"/>
      <c r="M230" s="6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" x14ac:dyDescent="0.15">
      <c r="A231" s="11" t="s">
        <v>271</v>
      </c>
      <c r="B231" s="13">
        <v>1.4</v>
      </c>
      <c r="C231" s="18" t="s">
        <v>274</v>
      </c>
      <c r="D231" s="26" t="s">
        <v>182</v>
      </c>
      <c r="E231" s="26" t="s">
        <v>173</v>
      </c>
      <c r="F231" s="5"/>
      <c r="G231" s="5"/>
      <c r="H231" s="6"/>
      <c r="I231" s="6"/>
      <c r="J231" s="6"/>
      <c r="K231" s="6"/>
      <c r="L231" s="6"/>
      <c r="M231" s="6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" x14ac:dyDescent="0.15">
      <c r="A232" s="11" t="s">
        <v>275</v>
      </c>
      <c r="B232" s="13">
        <v>6.35</v>
      </c>
      <c r="C232" s="18" t="s">
        <v>276</v>
      </c>
      <c r="D232" s="26" t="s">
        <v>182</v>
      </c>
      <c r="E232" s="26" t="s">
        <v>173</v>
      </c>
      <c r="F232" s="5"/>
      <c r="G232" s="5"/>
      <c r="H232" s="6"/>
      <c r="I232" s="6"/>
      <c r="J232" s="6"/>
      <c r="K232" s="6"/>
      <c r="L232" s="6"/>
      <c r="M232" s="6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" x14ac:dyDescent="0.15">
      <c r="A233" s="11" t="s">
        <v>275</v>
      </c>
      <c r="B233" s="13">
        <v>2.89</v>
      </c>
      <c r="C233" s="18" t="s">
        <v>277</v>
      </c>
      <c r="D233" s="25" t="s">
        <v>165</v>
      </c>
      <c r="E233" s="26" t="s">
        <v>173</v>
      </c>
      <c r="F233" s="5"/>
      <c r="G233" s="5"/>
      <c r="H233" s="6"/>
      <c r="I233" s="6"/>
      <c r="J233" s="6"/>
      <c r="K233" s="6"/>
      <c r="L233" s="6"/>
      <c r="M233" s="6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" x14ac:dyDescent="0.15">
      <c r="A234" s="11" t="s">
        <v>275</v>
      </c>
      <c r="B234" s="13">
        <v>3.57</v>
      </c>
      <c r="C234" s="18" t="s">
        <v>105</v>
      </c>
      <c r="D234" s="25" t="s">
        <v>165</v>
      </c>
      <c r="E234" s="26" t="s">
        <v>173</v>
      </c>
      <c r="F234" s="5"/>
      <c r="G234" s="5"/>
      <c r="H234" s="6"/>
      <c r="I234" s="6"/>
      <c r="J234" s="6"/>
      <c r="K234" s="6"/>
      <c r="L234" s="6"/>
      <c r="M234" s="6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" x14ac:dyDescent="0.15">
      <c r="A235" s="11" t="s">
        <v>275</v>
      </c>
      <c r="B235" s="13">
        <v>1.84</v>
      </c>
      <c r="C235" s="18" t="s">
        <v>12</v>
      </c>
      <c r="D235" s="25" t="s">
        <v>165</v>
      </c>
      <c r="E235" s="26" t="s">
        <v>173</v>
      </c>
      <c r="F235" s="5"/>
      <c r="G235" s="5"/>
      <c r="H235" s="6"/>
      <c r="I235" s="6"/>
      <c r="J235" s="6"/>
      <c r="K235" s="6"/>
      <c r="L235" s="6"/>
      <c r="M235" s="6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" x14ac:dyDescent="0.15">
      <c r="A236" s="11" t="s">
        <v>275</v>
      </c>
      <c r="B236" s="13">
        <v>3.53</v>
      </c>
      <c r="C236" s="18" t="s">
        <v>278</v>
      </c>
      <c r="D236" s="25" t="s">
        <v>165</v>
      </c>
      <c r="E236" s="26" t="s">
        <v>173</v>
      </c>
      <c r="F236" s="5"/>
      <c r="G236" s="5"/>
      <c r="H236" s="6"/>
      <c r="I236" s="6"/>
      <c r="J236" s="6"/>
      <c r="K236" s="6"/>
      <c r="L236" s="6"/>
      <c r="M236" s="6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" x14ac:dyDescent="0.15">
      <c r="A237" s="11" t="s">
        <v>275</v>
      </c>
      <c r="B237" s="13">
        <v>3.72</v>
      </c>
      <c r="C237" s="18" t="s">
        <v>116</v>
      </c>
      <c r="D237" s="25" t="s">
        <v>165</v>
      </c>
      <c r="E237" s="26" t="s">
        <v>173</v>
      </c>
      <c r="F237" s="5"/>
      <c r="G237" s="5"/>
      <c r="H237" s="6"/>
      <c r="I237" s="6"/>
      <c r="J237" s="6"/>
      <c r="K237" s="6"/>
      <c r="L237" s="6"/>
      <c r="M237" s="6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" x14ac:dyDescent="0.15">
      <c r="A238" s="11" t="s">
        <v>275</v>
      </c>
      <c r="B238" s="13">
        <v>3.84</v>
      </c>
      <c r="C238" s="18" t="s">
        <v>279</v>
      </c>
      <c r="D238" s="25" t="s">
        <v>165</v>
      </c>
      <c r="E238" s="26" t="s">
        <v>173</v>
      </c>
      <c r="F238" s="5"/>
      <c r="G238" s="5"/>
      <c r="H238" s="6"/>
      <c r="I238" s="6"/>
      <c r="J238" s="6"/>
      <c r="K238" s="6"/>
      <c r="L238" s="6"/>
      <c r="M238" s="6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" x14ac:dyDescent="0.15">
      <c r="A239" s="11" t="s">
        <v>275</v>
      </c>
      <c r="B239" s="13">
        <v>2.98</v>
      </c>
      <c r="C239" s="18" t="s">
        <v>114</v>
      </c>
      <c r="D239" s="25" t="s">
        <v>165</v>
      </c>
      <c r="E239" s="26" t="s">
        <v>173</v>
      </c>
      <c r="F239" s="5"/>
      <c r="G239" s="5"/>
      <c r="H239" s="6"/>
      <c r="I239" s="6"/>
      <c r="J239" s="6"/>
      <c r="K239" s="6"/>
      <c r="L239" s="6"/>
      <c r="M239" s="6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" x14ac:dyDescent="0.15">
      <c r="A240" s="11" t="s">
        <v>275</v>
      </c>
      <c r="B240" s="13">
        <v>0.98</v>
      </c>
      <c r="C240" s="20" t="s">
        <v>9</v>
      </c>
      <c r="D240" s="25" t="s">
        <v>165</v>
      </c>
      <c r="E240" s="26" t="s">
        <v>173</v>
      </c>
      <c r="F240" s="5"/>
      <c r="G240" s="5"/>
      <c r="H240" s="6"/>
      <c r="I240" s="6"/>
      <c r="J240" s="6"/>
      <c r="K240" s="6"/>
      <c r="L240" s="6"/>
      <c r="M240" s="6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" x14ac:dyDescent="0.15">
      <c r="A241" s="11" t="s">
        <v>275</v>
      </c>
      <c r="B241" s="13">
        <v>2.98</v>
      </c>
      <c r="C241" s="18" t="s">
        <v>36</v>
      </c>
      <c r="D241" s="25" t="s">
        <v>165</v>
      </c>
      <c r="E241" s="26" t="s">
        <v>173</v>
      </c>
      <c r="F241" s="5"/>
      <c r="G241" s="5"/>
      <c r="H241" s="6"/>
      <c r="I241" s="6"/>
      <c r="J241" s="6"/>
      <c r="K241" s="6"/>
      <c r="L241" s="6"/>
      <c r="M241" s="6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" x14ac:dyDescent="0.15">
      <c r="A242" s="11" t="s">
        <v>275</v>
      </c>
      <c r="B242" s="13">
        <v>7.76</v>
      </c>
      <c r="C242" s="18" t="s">
        <v>280</v>
      </c>
      <c r="D242" s="25" t="s">
        <v>165</v>
      </c>
      <c r="E242" s="26" t="s">
        <v>173</v>
      </c>
      <c r="F242" s="5"/>
      <c r="G242" s="5"/>
      <c r="H242" s="6"/>
      <c r="I242" s="6"/>
      <c r="J242" s="6"/>
      <c r="K242" s="6"/>
      <c r="L242" s="6"/>
      <c r="M242" s="6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" x14ac:dyDescent="0.15">
      <c r="A243" s="11" t="s">
        <v>275</v>
      </c>
      <c r="B243" s="13">
        <v>2.1800000000000002</v>
      </c>
      <c r="C243" s="18" t="s">
        <v>230</v>
      </c>
      <c r="D243" s="25" t="s">
        <v>165</v>
      </c>
      <c r="E243" s="26" t="s">
        <v>173</v>
      </c>
      <c r="F243" s="5"/>
      <c r="G243" s="5"/>
      <c r="H243" s="6"/>
      <c r="I243" s="6"/>
      <c r="J243" s="6"/>
      <c r="K243" s="6"/>
      <c r="L243" s="6"/>
      <c r="M243" s="6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" x14ac:dyDescent="0.15">
      <c r="A244" s="11" t="s">
        <v>275</v>
      </c>
      <c r="B244" s="13">
        <v>1.3</v>
      </c>
      <c r="C244" s="18" t="s">
        <v>281</v>
      </c>
      <c r="D244" s="25" t="s">
        <v>165</v>
      </c>
      <c r="E244" s="26" t="s">
        <v>173</v>
      </c>
      <c r="F244" s="5"/>
      <c r="G244" s="5"/>
      <c r="H244" s="6"/>
      <c r="I244" s="6"/>
      <c r="J244" s="6"/>
      <c r="K244" s="6"/>
      <c r="L244" s="6"/>
      <c r="M244" s="6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" x14ac:dyDescent="0.15">
      <c r="A245" s="11" t="s">
        <v>275</v>
      </c>
      <c r="B245" s="13">
        <v>1.32</v>
      </c>
      <c r="C245" s="18" t="s">
        <v>104</v>
      </c>
      <c r="D245" s="25" t="s">
        <v>165</v>
      </c>
      <c r="E245" s="26" t="s">
        <v>173</v>
      </c>
      <c r="F245" s="5"/>
      <c r="G245" s="5"/>
      <c r="H245" s="6"/>
      <c r="I245" s="6"/>
      <c r="J245" s="6"/>
      <c r="K245" s="6"/>
      <c r="L245" s="6"/>
      <c r="M245" s="6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" x14ac:dyDescent="0.15">
      <c r="A246" s="11" t="s">
        <v>275</v>
      </c>
      <c r="B246" s="13">
        <v>2.1</v>
      </c>
      <c r="C246" s="18" t="s">
        <v>102</v>
      </c>
      <c r="D246" s="25" t="s">
        <v>165</v>
      </c>
      <c r="E246" s="26" t="s">
        <v>173</v>
      </c>
      <c r="F246" s="5"/>
      <c r="G246" s="5"/>
      <c r="H246" s="6"/>
      <c r="I246" s="6"/>
      <c r="J246" s="6"/>
      <c r="K246" s="6"/>
      <c r="L246" s="6"/>
      <c r="M246" s="6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" x14ac:dyDescent="0.15">
      <c r="A247" s="11" t="s">
        <v>283</v>
      </c>
      <c r="B247" s="13">
        <v>2.5</v>
      </c>
      <c r="C247" s="18" t="s">
        <v>284</v>
      </c>
      <c r="D247" s="26" t="s">
        <v>168</v>
      </c>
      <c r="E247" s="26" t="s">
        <v>285</v>
      </c>
      <c r="F247" s="5"/>
      <c r="G247" s="5"/>
      <c r="H247" s="6"/>
      <c r="I247" s="6"/>
      <c r="J247" s="6"/>
      <c r="K247" s="6"/>
      <c r="L247" s="6"/>
      <c r="M247" s="6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" x14ac:dyDescent="0.15">
      <c r="A248" s="11" t="s">
        <v>293</v>
      </c>
      <c r="B248" s="13">
        <v>10</v>
      </c>
      <c r="C248" s="18" t="s">
        <v>72</v>
      </c>
      <c r="D248" s="25" t="s">
        <v>179</v>
      </c>
      <c r="E248" s="26" t="s">
        <v>180</v>
      </c>
      <c r="F248" s="5"/>
      <c r="G248" s="5"/>
      <c r="H248" s="6"/>
      <c r="I248" s="6"/>
      <c r="J248" s="6"/>
      <c r="K248" s="6"/>
      <c r="L248" s="6"/>
      <c r="M248" s="6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" x14ac:dyDescent="0.15">
      <c r="A249" s="11" t="s">
        <v>286</v>
      </c>
      <c r="B249" s="13">
        <v>9.1</v>
      </c>
      <c r="C249" s="18" t="s">
        <v>287</v>
      </c>
      <c r="D249" s="26" t="s">
        <v>168</v>
      </c>
      <c r="E249" s="26" t="s">
        <v>291</v>
      </c>
      <c r="F249" s="5"/>
      <c r="G249" s="5"/>
      <c r="H249" s="6"/>
      <c r="I249" s="6"/>
      <c r="J249" s="6"/>
      <c r="K249" s="6"/>
      <c r="L249" s="6"/>
      <c r="M249" s="6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" x14ac:dyDescent="0.15">
      <c r="A250" s="11" t="s">
        <v>288</v>
      </c>
      <c r="B250" s="13">
        <v>2</v>
      </c>
      <c r="C250" s="18" t="s">
        <v>289</v>
      </c>
      <c r="D250" s="26" t="s">
        <v>166</v>
      </c>
      <c r="E250" s="26" t="s">
        <v>292</v>
      </c>
      <c r="F250" s="5"/>
      <c r="G250" s="5"/>
      <c r="H250" s="6"/>
      <c r="I250" s="6"/>
      <c r="J250" s="6"/>
      <c r="K250" s="6"/>
      <c r="L250" s="6"/>
      <c r="M250" s="6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" x14ac:dyDescent="0.15">
      <c r="A251" s="11" t="s">
        <v>288</v>
      </c>
      <c r="B251" s="13">
        <v>1.3</v>
      </c>
      <c r="C251" s="18" t="s">
        <v>290</v>
      </c>
      <c r="D251" s="25" t="s">
        <v>165</v>
      </c>
      <c r="E251" s="26" t="s">
        <v>173</v>
      </c>
      <c r="F251" s="5"/>
      <c r="G251" s="5"/>
      <c r="H251" s="3"/>
      <c r="I251" s="3"/>
      <c r="J251" s="3"/>
      <c r="K251" s="3"/>
      <c r="L251" s="3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" x14ac:dyDescent="0.15">
      <c r="A252" s="11" t="s">
        <v>294</v>
      </c>
      <c r="B252" s="13">
        <v>1.69</v>
      </c>
      <c r="C252" s="18" t="s">
        <v>295</v>
      </c>
      <c r="D252" s="25" t="s">
        <v>165</v>
      </c>
      <c r="E252" s="26" t="s">
        <v>173</v>
      </c>
      <c r="F252" s="5"/>
      <c r="G252" s="5"/>
      <c r="H252" s="6"/>
      <c r="I252" s="6"/>
      <c r="J252" s="6"/>
      <c r="K252" s="6"/>
      <c r="L252" s="6"/>
      <c r="M252" s="6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" x14ac:dyDescent="0.15">
      <c r="A253" s="11" t="s">
        <v>294</v>
      </c>
      <c r="B253" s="13">
        <v>2.36</v>
      </c>
      <c r="C253" s="18" t="s">
        <v>296</v>
      </c>
      <c r="D253" s="25" t="s">
        <v>165</v>
      </c>
      <c r="E253" s="26" t="s">
        <v>173</v>
      </c>
      <c r="F253" s="5"/>
      <c r="G253" s="5"/>
      <c r="H253" s="6"/>
      <c r="I253" s="6"/>
      <c r="J253" s="6"/>
      <c r="K253" s="6"/>
      <c r="L253" s="6"/>
      <c r="M253" s="6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" x14ac:dyDescent="0.15">
      <c r="A254" s="11" t="s">
        <v>294</v>
      </c>
      <c r="B254" s="13">
        <v>1.49</v>
      </c>
      <c r="C254" s="18" t="s">
        <v>297</v>
      </c>
      <c r="D254" s="25" t="s">
        <v>165</v>
      </c>
      <c r="E254" s="26" t="s">
        <v>173</v>
      </c>
      <c r="F254" s="5"/>
      <c r="G254" s="5"/>
      <c r="H254" s="6"/>
      <c r="I254" s="6"/>
      <c r="J254" s="6"/>
      <c r="K254" s="6"/>
      <c r="L254" s="6"/>
      <c r="M254" s="6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" x14ac:dyDescent="0.15">
      <c r="A255" s="11" t="s">
        <v>294</v>
      </c>
      <c r="B255" s="13">
        <v>4.38</v>
      </c>
      <c r="C255" s="18" t="s">
        <v>298</v>
      </c>
      <c r="D255" s="25" t="s">
        <v>165</v>
      </c>
      <c r="E255" s="26" t="s">
        <v>173</v>
      </c>
      <c r="F255" s="5"/>
      <c r="G255" s="5"/>
      <c r="H255" s="6"/>
      <c r="I255" s="6"/>
      <c r="J255" s="6"/>
      <c r="K255" s="6"/>
      <c r="L255" s="6"/>
      <c r="M255" s="6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" x14ac:dyDescent="0.15">
      <c r="A256" s="11" t="s">
        <v>294</v>
      </c>
      <c r="B256" s="13">
        <v>1.39</v>
      </c>
      <c r="C256" s="18" t="s">
        <v>57</v>
      </c>
      <c r="D256" s="25" t="s">
        <v>165</v>
      </c>
      <c r="E256" s="26" t="s">
        <v>173</v>
      </c>
      <c r="F256" s="5"/>
      <c r="G256" s="5"/>
      <c r="H256" s="6"/>
      <c r="I256" s="6"/>
      <c r="J256" s="6"/>
      <c r="K256" s="6"/>
      <c r="L256" s="6"/>
      <c r="M256" s="6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" x14ac:dyDescent="0.15">
      <c r="A257" s="11" t="s">
        <v>294</v>
      </c>
      <c r="B257" s="13">
        <v>1.85</v>
      </c>
      <c r="C257" s="18" t="s">
        <v>301</v>
      </c>
      <c r="D257" s="25" t="s">
        <v>165</v>
      </c>
      <c r="E257" s="26" t="s">
        <v>177</v>
      </c>
      <c r="F257" s="5"/>
      <c r="G257" s="5"/>
      <c r="H257" s="6"/>
      <c r="I257" s="6"/>
      <c r="J257" s="6"/>
      <c r="K257" s="6"/>
      <c r="L257" s="6"/>
      <c r="M257" s="6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" x14ac:dyDescent="0.15">
      <c r="A258" s="11" t="s">
        <v>294</v>
      </c>
      <c r="B258" s="13">
        <v>1.79</v>
      </c>
      <c r="C258" s="18" t="s">
        <v>299</v>
      </c>
      <c r="D258" s="25" t="s">
        <v>165</v>
      </c>
      <c r="E258" s="26" t="s">
        <v>177</v>
      </c>
      <c r="F258" s="5"/>
      <c r="G258" s="5"/>
      <c r="H258" s="6"/>
      <c r="I258" s="6"/>
      <c r="J258" s="6"/>
      <c r="K258" s="6"/>
      <c r="L258" s="6"/>
      <c r="M258" s="6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" x14ac:dyDescent="0.15">
      <c r="A259" s="11" t="s">
        <v>294</v>
      </c>
      <c r="B259" s="13">
        <v>1.53</v>
      </c>
      <c r="C259" s="18" t="s">
        <v>300</v>
      </c>
      <c r="D259" s="25" t="s">
        <v>165</v>
      </c>
      <c r="E259" s="26" t="s">
        <v>177</v>
      </c>
      <c r="F259" s="5"/>
      <c r="G259" s="5"/>
      <c r="H259" s="6"/>
      <c r="I259" s="6"/>
      <c r="J259" s="6"/>
      <c r="K259" s="6"/>
      <c r="L259" s="6"/>
      <c r="M259" s="6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" x14ac:dyDescent="0.15">
      <c r="A260" s="11" t="s">
        <v>294</v>
      </c>
      <c r="B260" s="13">
        <v>0.99</v>
      </c>
      <c r="C260" s="18" t="s">
        <v>38</v>
      </c>
      <c r="D260" s="25" t="s">
        <v>165</v>
      </c>
      <c r="E260" s="26" t="s">
        <v>177</v>
      </c>
      <c r="F260" s="5"/>
      <c r="G260" s="5"/>
      <c r="H260" s="6"/>
      <c r="I260" s="6"/>
      <c r="J260" s="6"/>
      <c r="K260" s="6"/>
      <c r="L260" s="6"/>
      <c r="M260" s="6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" x14ac:dyDescent="0.15">
      <c r="A261" s="11" t="s">
        <v>294</v>
      </c>
      <c r="B261" s="13">
        <v>9.99</v>
      </c>
      <c r="C261" s="18" t="s">
        <v>302</v>
      </c>
      <c r="D261" s="25" t="s">
        <v>165</v>
      </c>
      <c r="E261" s="26" t="s">
        <v>177</v>
      </c>
      <c r="F261" s="5"/>
      <c r="G261" s="5"/>
      <c r="H261" s="6"/>
      <c r="I261" s="6"/>
      <c r="J261" s="6"/>
      <c r="K261" s="6"/>
      <c r="L261" s="6"/>
      <c r="M261" s="6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" x14ac:dyDescent="0.15">
      <c r="A262" s="11" t="s">
        <v>294</v>
      </c>
      <c r="B262" s="13">
        <v>3.4</v>
      </c>
      <c r="C262" s="18" t="s">
        <v>303</v>
      </c>
      <c r="D262" s="25" t="s">
        <v>165</v>
      </c>
      <c r="E262" s="26" t="s">
        <v>173</v>
      </c>
      <c r="F262" s="5"/>
      <c r="G262" s="5"/>
      <c r="H262" s="6"/>
      <c r="I262" s="6"/>
      <c r="J262" s="6"/>
      <c r="K262" s="6"/>
      <c r="L262" s="6"/>
      <c r="M262" s="6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" x14ac:dyDescent="0.15">
      <c r="A263" s="11" t="s">
        <v>294</v>
      </c>
      <c r="B263" s="13">
        <v>3.47</v>
      </c>
      <c r="C263" s="18" t="s">
        <v>304</v>
      </c>
      <c r="D263" s="25" t="s">
        <v>165</v>
      </c>
      <c r="E263" s="26" t="s">
        <v>173</v>
      </c>
      <c r="F263" s="5"/>
      <c r="G263" s="5"/>
      <c r="H263" s="6"/>
      <c r="I263" s="6"/>
      <c r="J263" s="6"/>
      <c r="K263" s="6"/>
      <c r="L263" s="6"/>
      <c r="M263" s="6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" x14ac:dyDescent="0.15">
      <c r="A264" s="11" t="s">
        <v>294</v>
      </c>
      <c r="B264" s="13">
        <v>1.98</v>
      </c>
      <c r="C264" s="18" t="s">
        <v>305</v>
      </c>
      <c r="D264" s="25" t="s">
        <v>165</v>
      </c>
      <c r="E264" s="26" t="s">
        <v>173</v>
      </c>
      <c r="F264" s="5"/>
      <c r="G264" s="5"/>
      <c r="H264" s="6"/>
      <c r="I264" s="6"/>
      <c r="J264" s="6"/>
      <c r="K264" s="6"/>
      <c r="L264" s="6"/>
      <c r="M264" s="6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" x14ac:dyDescent="0.15">
      <c r="A265" s="11" t="s">
        <v>294</v>
      </c>
      <c r="B265" s="13">
        <v>0.74</v>
      </c>
      <c r="C265" s="18" t="s">
        <v>65</v>
      </c>
      <c r="D265" s="25" t="s">
        <v>165</v>
      </c>
      <c r="E265" s="26" t="s">
        <v>173</v>
      </c>
      <c r="F265" s="5"/>
      <c r="G265" s="5"/>
      <c r="H265" s="6"/>
      <c r="I265" s="6"/>
      <c r="J265" s="6"/>
      <c r="K265" s="6"/>
      <c r="L265" s="6"/>
      <c r="M265" s="6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" x14ac:dyDescent="0.15">
      <c r="A266" s="11" t="s">
        <v>294</v>
      </c>
      <c r="B266" s="13">
        <v>1.3</v>
      </c>
      <c r="C266" s="18" t="s">
        <v>110</v>
      </c>
      <c r="D266" s="25" t="s">
        <v>165</v>
      </c>
      <c r="E266" s="26" t="s">
        <v>173</v>
      </c>
      <c r="F266" s="5"/>
      <c r="G266" s="5"/>
      <c r="H266" s="6"/>
      <c r="I266" s="6"/>
      <c r="J266" s="6"/>
      <c r="K266" s="6"/>
      <c r="L266" s="6"/>
      <c r="M266" s="6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" x14ac:dyDescent="0.15">
      <c r="A267" s="11" t="s">
        <v>294</v>
      </c>
      <c r="B267" s="13">
        <v>3.18</v>
      </c>
      <c r="C267" s="18" t="s">
        <v>306</v>
      </c>
      <c r="D267" s="25" t="s">
        <v>165</v>
      </c>
      <c r="E267" s="26" t="s">
        <v>173</v>
      </c>
      <c r="F267" s="5"/>
      <c r="G267" s="5"/>
      <c r="H267" s="6"/>
      <c r="I267" s="6"/>
      <c r="J267" s="6"/>
      <c r="K267" s="6"/>
      <c r="L267" s="6"/>
      <c r="M267" s="6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" x14ac:dyDescent="0.15">
      <c r="A268" s="11" t="s">
        <v>294</v>
      </c>
      <c r="B268" s="13">
        <v>4.8899999999999997</v>
      </c>
      <c r="C268" s="18" t="s">
        <v>307</v>
      </c>
      <c r="D268" s="25" t="s">
        <v>165</v>
      </c>
      <c r="E268" s="26" t="s">
        <v>173</v>
      </c>
      <c r="F268" s="5"/>
      <c r="G268" s="5"/>
      <c r="H268" s="6"/>
      <c r="I268" s="6"/>
      <c r="J268" s="6"/>
      <c r="K268" s="6"/>
      <c r="L268" s="6"/>
      <c r="M268" s="6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" x14ac:dyDescent="0.15">
      <c r="A269" s="11" t="s">
        <v>294</v>
      </c>
      <c r="B269" s="13">
        <v>0.89</v>
      </c>
      <c r="C269" s="18" t="s">
        <v>26</v>
      </c>
      <c r="D269" s="25" t="s">
        <v>165</v>
      </c>
      <c r="E269" s="26" t="s">
        <v>173</v>
      </c>
      <c r="F269" s="5"/>
      <c r="G269" s="5"/>
      <c r="H269" s="6"/>
      <c r="I269" s="6"/>
      <c r="J269" s="6"/>
      <c r="K269" s="6"/>
      <c r="L269" s="6"/>
      <c r="M269" s="6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" x14ac:dyDescent="0.15">
      <c r="A270" s="11" t="s">
        <v>294</v>
      </c>
      <c r="B270" s="13">
        <v>0.77</v>
      </c>
      <c r="C270" s="18" t="s">
        <v>205</v>
      </c>
      <c r="D270" s="25" t="s">
        <v>165</v>
      </c>
      <c r="E270" s="26" t="s">
        <v>173</v>
      </c>
      <c r="F270" s="5"/>
      <c r="G270" s="5"/>
      <c r="H270" s="6"/>
      <c r="I270" s="6"/>
      <c r="J270" s="6"/>
      <c r="K270" s="6"/>
      <c r="L270" s="6"/>
      <c r="M270" s="6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" x14ac:dyDescent="0.15">
      <c r="A271" s="11" t="s">
        <v>294</v>
      </c>
      <c r="B271" s="13">
        <v>0.65</v>
      </c>
      <c r="C271" s="18" t="s">
        <v>308</v>
      </c>
      <c r="D271" s="25" t="s">
        <v>165</v>
      </c>
      <c r="E271" s="26" t="s">
        <v>173</v>
      </c>
      <c r="F271" s="5"/>
      <c r="G271" s="5"/>
      <c r="H271" s="6"/>
      <c r="I271" s="6"/>
      <c r="J271" s="6"/>
      <c r="K271" s="6"/>
      <c r="L271" s="6"/>
      <c r="M271" s="6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" x14ac:dyDescent="0.15">
      <c r="A272" s="11" t="s">
        <v>294</v>
      </c>
      <c r="B272" s="13">
        <v>2.73</v>
      </c>
      <c r="C272" s="18" t="s">
        <v>309</v>
      </c>
      <c r="D272" s="25" t="s">
        <v>165</v>
      </c>
      <c r="E272" s="26" t="s">
        <v>173</v>
      </c>
      <c r="F272" s="5"/>
      <c r="G272" s="5"/>
      <c r="H272" s="6"/>
      <c r="I272" s="6"/>
      <c r="J272" s="6"/>
      <c r="K272" s="6"/>
      <c r="L272" s="6"/>
      <c r="M272" s="6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" x14ac:dyDescent="0.15">
      <c r="A273" s="11" t="s">
        <v>294</v>
      </c>
      <c r="B273" s="13">
        <v>1.1299999999999999</v>
      </c>
      <c r="C273" s="18" t="s">
        <v>310</v>
      </c>
      <c r="D273" s="25" t="s">
        <v>165</v>
      </c>
      <c r="E273" s="26" t="s">
        <v>173</v>
      </c>
      <c r="F273" s="5"/>
      <c r="G273" s="5"/>
      <c r="H273" s="6"/>
      <c r="I273" s="6"/>
      <c r="J273" s="6"/>
      <c r="K273" s="6"/>
      <c r="L273" s="6"/>
      <c r="M273" s="6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" x14ac:dyDescent="0.15">
      <c r="A274" s="11" t="s">
        <v>294</v>
      </c>
      <c r="B274" s="13">
        <v>3.15</v>
      </c>
      <c r="C274" s="20" t="s">
        <v>98</v>
      </c>
      <c r="D274" s="25" t="s">
        <v>165</v>
      </c>
      <c r="E274" s="26" t="s">
        <v>173</v>
      </c>
      <c r="F274" s="5"/>
      <c r="G274" s="5"/>
      <c r="H274" s="6"/>
      <c r="I274" s="6"/>
      <c r="J274" s="6"/>
      <c r="K274" s="6"/>
      <c r="L274" s="6"/>
      <c r="M274" s="6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" x14ac:dyDescent="0.15">
      <c r="A275" s="11" t="s">
        <v>294</v>
      </c>
      <c r="B275" s="13">
        <v>2.88</v>
      </c>
      <c r="C275" s="18" t="s">
        <v>58</v>
      </c>
      <c r="D275" s="25" t="s">
        <v>165</v>
      </c>
      <c r="E275" s="26" t="s">
        <v>173</v>
      </c>
      <c r="F275" s="5"/>
      <c r="G275" s="5"/>
      <c r="H275" s="6"/>
      <c r="I275" s="6"/>
      <c r="J275" s="6"/>
      <c r="K275" s="6"/>
      <c r="L275" s="6"/>
      <c r="M275" s="6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" x14ac:dyDescent="0.15">
      <c r="A276" s="11" t="s">
        <v>294</v>
      </c>
      <c r="B276" s="13">
        <v>1.05</v>
      </c>
      <c r="C276" s="18" t="s">
        <v>10</v>
      </c>
      <c r="D276" s="25" t="s">
        <v>165</v>
      </c>
      <c r="E276" s="26" t="s">
        <v>173</v>
      </c>
      <c r="F276" s="5"/>
      <c r="G276" s="5"/>
      <c r="H276" s="6"/>
      <c r="I276" s="6"/>
      <c r="J276" s="6"/>
      <c r="K276" s="6"/>
      <c r="L276" s="6"/>
      <c r="M276" s="6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" x14ac:dyDescent="0.15">
      <c r="A277" s="11" t="s">
        <v>294</v>
      </c>
      <c r="B277" s="13">
        <v>0.66</v>
      </c>
      <c r="C277" s="18" t="s">
        <v>311</v>
      </c>
      <c r="D277" s="25" t="s">
        <v>165</v>
      </c>
      <c r="E277" s="26" t="s">
        <v>173</v>
      </c>
      <c r="F277" s="5"/>
      <c r="G277" s="5"/>
      <c r="H277" s="6"/>
      <c r="I277" s="6"/>
      <c r="J277" s="6"/>
      <c r="K277" s="6"/>
      <c r="L277" s="6"/>
      <c r="M277" s="6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" x14ac:dyDescent="0.15">
      <c r="A278" s="11" t="s">
        <v>294</v>
      </c>
      <c r="B278" s="13">
        <v>0.75</v>
      </c>
      <c r="C278" s="18" t="s">
        <v>6</v>
      </c>
      <c r="D278" s="25" t="s">
        <v>165</v>
      </c>
      <c r="E278" s="26" t="s">
        <v>173</v>
      </c>
      <c r="F278" s="5"/>
      <c r="G278" s="5"/>
      <c r="H278" s="6"/>
      <c r="I278" s="6"/>
      <c r="J278" s="6"/>
      <c r="K278" s="6"/>
      <c r="L278" s="6"/>
      <c r="M278" s="6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" x14ac:dyDescent="0.15">
      <c r="A279" s="11" t="s">
        <v>294</v>
      </c>
      <c r="B279" s="13">
        <v>1</v>
      </c>
      <c r="C279" s="18" t="s">
        <v>312</v>
      </c>
      <c r="D279" s="25" t="s">
        <v>165</v>
      </c>
      <c r="E279" s="26" t="s">
        <v>177</v>
      </c>
      <c r="F279" s="5"/>
      <c r="G279" s="5"/>
      <c r="H279" s="6"/>
      <c r="I279" s="6"/>
      <c r="J279" s="6"/>
      <c r="K279" s="6"/>
      <c r="L279" s="6"/>
      <c r="M279" s="6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" x14ac:dyDescent="0.15">
      <c r="A280" s="5"/>
      <c r="B280" s="14"/>
      <c r="C280" s="19"/>
      <c r="D280" s="5"/>
      <c r="E280" s="5"/>
      <c r="F280" s="10" t="s">
        <v>73</v>
      </c>
      <c r="G280" s="9">
        <f>SUM(B202:B280)</f>
        <v>451.78999999999991</v>
      </c>
      <c r="H280" s="23">
        <f>SUM(H201, 1500) - 350</f>
        <v>9536.31</v>
      </c>
      <c r="I280" s="23">
        <f>SUM(I201, 1500) - G280</f>
        <v>9434.52</v>
      </c>
      <c r="J280" s="3"/>
      <c r="K280" s="3"/>
      <c r="L280" s="3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" x14ac:dyDescent="0.15">
      <c r="A281" s="11" t="s">
        <v>313</v>
      </c>
      <c r="B281" s="13">
        <v>100</v>
      </c>
      <c r="C281" s="18" t="s">
        <v>282</v>
      </c>
      <c r="D281" s="26" t="s">
        <v>170</v>
      </c>
      <c r="E281" s="27" t="s">
        <v>328</v>
      </c>
      <c r="F281" s="5"/>
      <c r="G281" s="5"/>
      <c r="H281" s="6"/>
      <c r="I281" s="6"/>
      <c r="J281" s="6"/>
      <c r="K281" s="6"/>
      <c r="L281" s="6"/>
      <c r="M281" s="6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" x14ac:dyDescent="0.15">
      <c r="A282" s="11" t="s">
        <v>314</v>
      </c>
      <c r="B282" s="13">
        <v>42.2</v>
      </c>
      <c r="C282" s="18" t="s">
        <v>32</v>
      </c>
      <c r="D282" s="26" t="s">
        <v>167</v>
      </c>
      <c r="E282" s="26" t="s">
        <v>176</v>
      </c>
      <c r="F282" s="5"/>
      <c r="G282" s="5"/>
      <c r="H282" s="3"/>
      <c r="I282" s="3"/>
      <c r="J282" s="3"/>
      <c r="K282" s="3"/>
      <c r="L282" s="3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" x14ac:dyDescent="0.15">
      <c r="A283" s="11" t="s">
        <v>314</v>
      </c>
      <c r="B283" s="13">
        <v>20</v>
      </c>
      <c r="C283" s="18" t="s">
        <v>8</v>
      </c>
      <c r="D283" s="26" t="s">
        <v>166</v>
      </c>
      <c r="E283" s="26" t="s">
        <v>174</v>
      </c>
      <c r="F283" s="5"/>
      <c r="G283" s="5"/>
      <c r="H283" s="3"/>
      <c r="I283" s="3"/>
      <c r="J283" s="3"/>
      <c r="K283" s="3"/>
      <c r="L283" s="3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" x14ac:dyDescent="0.15">
      <c r="A284" s="11" t="s">
        <v>314</v>
      </c>
      <c r="B284" s="13">
        <v>20</v>
      </c>
      <c r="C284" s="18" t="s">
        <v>315</v>
      </c>
      <c r="D284" s="26" t="s">
        <v>166</v>
      </c>
      <c r="E284" s="26" t="s">
        <v>174</v>
      </c>
      <c r="F284" s="5"/>
      <c r="G284" s="5"/>
      <c r="H284" s="6"/>
      <c r="I284" s="6"/>
      <c r="J284" s="6"/>
      <c r="K284" s="6"/>
      <c r="L284" s="6"/>
      <c r="M284" s="6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" x14ac:dyDescent="0.15">
      <c r="A285" s="11" t="s">
        <v>314</v>
      </c>
      <c r="B285" s="13">
        <v>10</v>
      </c>
      <c r="C285" s="18" t="s">
        <v>317</v>
      </c>
      <c r="D285" s="30" t="s">
        <v>226</v>
      </c>
      <c r="E285" s="26" t="s">
        <v>329</v>
      </c>
      <c r="F285" s="5"/>
      <c r="G285" s="5"/>
      <c r="H285" s="6"/>
      <c r="I285" s="6"/>
      <c r="J285" s="6"/>
      <c r="K285" s="6"/>
      <c r="L285" s="6"/>
      <c r="M285" s="6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" x14ac:dyDescent="0.15">
      <c r="A286" s="11" t="s">
        <v>314</v>
      </c>
      <c r="B286" s="13">
        <v>8</v>
      </c>
      <c r="C286" s="18" t="s">
        <v>318</v>
      </c>
      <c r="D286" s="30" t="s">
        <v>226</v>
      </c>
      <c r="E286" s="26" t="s">
        <v>329</v>
      </c>
      <c r="F286" s="5"/>
      <c r="G286" s="5"/>
      <c r="H286" s="6"/>
      <c r="I286" s="6"/>
      <c r="J286" s="6"/>
      <c r="K286" s="6"/>
      <c r="L286" s="6"/>
      <c r="M286" s="6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" x14ac:dyDescent="0.15">
      <c r="A287" s="11" t="s">
        <v>314</v>
      </c>
      <c r="B287" s="13">
        <v>6</v>
      </c>
      <c r="C287" s="18" t="s">
        <v>319</v>
      </c>
      <c r="D287" s="30" t="s">
        <v>226</v>
      </c>
      <c r="E287" s="26" t="s">
        <v>329</v>
      </c>
      <c r="F287" s="5"/>
      <c r="G287" s="5"/>
      <c r="H287" s="6"/>
      <c r="I287" s="6"/>
      <c r="J287" s="6"/>
      <c r="K287" s="6"/>
      <c r="L287" s="6"/>
      <c r="M287" s="6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" x14ac:dyDescent="0.15">
      <c r="A288" s="11" t="s">
        <v>314</v>
      </c>
      <c r="B288" s="13">
        <v>1.4</v>
      </c>
      <c r="C288" s="18" t="s">
        <v>316</v>
      </c>
      <c r="D288" s="30" t="s">
        <v>226</v>
      </c>
      <c r="E288" s="26" t="s">
        <v>329</v>
      </c>
      <c r="F288" s="5"/>
      <c r="G288" s="5"/>
      <c r="H288" s="6"/>
      <c r="I288" s="6"/>
      <c r="J288" s="6"/>
      <c r="K288" s="6"/>
      <c r="L288" s="6"/>
      <c r="M288" s="6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" x14ac:dyDescent="0.15">
      <c r="A289" s="11" t="s">
        <v>314</v>
      </c>
      <c r="B289" s="13">
        <v>3.85</v>
      </c>
      <c r="C289" s="18" t="s">
        <v>324</v>
      </c>
      <c r="D289" s="26" t="s">
        <v>182</v>
      </c>
      <c r="E289" s="26" t="s">
        <v>173</v>
      </c>
      <c r="F289" s="5"/>
      <c r="G289" s="5"/>
      <c r="H289" s="6"/>
      <c r="I289" s="6"/>
      <c r="J289" s="6"/>
      <c r="K289" s="6"/>
      <c r="L289" s="6"/>
      <c r="M289" s="6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" x14ac:dyDescent="0.15">
      <c r="A290" s="11" t="s">
        <v>314</v>
      </c>
      <c r="B290" s="13">
        <v>12</v>
      </c>
      <c r="C290" s="18" t="s">
        <v>325</v>
      </c>
      <c r="D290" s="26" t="s">
        <v>182</v>
      </c>
      <c r="E290" s="26" t="s">
        <v>173</v>
      </c>
      <c r="F290" s="5"/>
      <c r="G290" s="5"/>
      <c r="H290" s="6"/>
      <c r="I290" s="6"/>
      <c r="J290" s="6"/>
      <c r="K290" s="6"/>
      <c r="L290" s="6"/>
      <c r="M290" s="6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" x14ac:dyDescent="0.15">
      <c r="A291" s="11" t="s">
        <v>320</v>
      </c>
      <c r="B291" s="13">
        <v>1.77</v>
      </c>
      <c r="C291" s="18" t="s">
        <v>47</v>
      </c>
      <c r="D291" s="25" t="s">
        <v>165</v>
      </c>
      <c r="E291" s="26" t="s">
        <v>173</v>
      </c>
      <c r="F291" s="5"/>
      <c r="G291" s="5"/>
      <c r="H291" s="6"/>
      <c r="I291" s="6"/>
      <c r="J291" s="6"/>
      <c r="K291" s="6"/>
      <c r="L291" s="6"/>
      <c r="M291" s="6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" x14ac:dyDescent="0.15">
      <c r="A292" s="11" t="s">
        <v>320</v>
      </c>
      <c r="B292" s="13">
        <v>3.18</v>
      </c>
      <c r="C292" s="18" t="s">
        <v>321</v>
      </c>
      <c r="D292" s="25" t="s">
        <v>165</v>
      </c>
      <c r="E292" s="26" t="s">
        <v>173</v>
      </c>
      <c r="F292" s="5"/>
      <c r="G292" s="5"/>
      <c r="H292" s="6"/>
      <c r="I292" s="6"/>
      <c r="J292" s="6"/>
      <c r="K292" s="6"/>
      <c r="L292" s="6"/>
      <c r="M292" s="6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" x14ac:dyDescent="0.15">
      <c r="A293" s="11" t="s">
        <v>320</v>
      </c>
      <c r="B293" s="13">
        <v>3.56</v>
      </c>
      <c r="C293" s="18" t="s">
        <v>322</v>
      </c>
      <c r="D293" s="25" t="s">
        <v>165</v>
      </c>
      <c r="E293" s="26" t="s">
        <v>173</v>
      </c>
      <c r="F293" s="5"/>
      <c r="G293" s="5"/>
      <c r="H293" s="6"/>
      <c r="I293" s="6"/>
      <c r="J293" s="6"/>
      <c r="K293" s="6"/>
      <c r="L293" s="6"/>
      <c r="M293" s="6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" x14ac:dyDescent="0.15">
      <c r="A294" s="11" t="s">
        <v>320</v>
      </c>
      <c r="B294" s="13">
        <v>2.69</v>
      </c>
      <c r="C294" s="20" t="s">
        <v>15</v>
      </c>
      <c r="D294" s="25" t="s">
        <v>165</v>
      </c>
      <c r="E294" s="26" t="s">
        <v>173</v>
      </c>
      <c r="F294" s="5"/>
      <c r="G294" s="5"/>
      <c r="H294" s="6"/>
      <c r="I294" s="6"/>
      <c r="J294" s="6"/>
      <c r="K294" s="6"/>
      <c r="L294" s="6"/>
      <c r="M294" s="6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" x14ac:dyDescent="0.15">
      <c r="A295" s="11" t="s">
        <v>320</v>
      </c>
      <c r="B295" s="13">
        <v>0.85</v>
      </c>
      <c r="C295" s="18" t="s">
        <v>323</v>
      </c>
      <c r="D295" s="25" t="s">
        <v>165</v>
      </c>
      <c r="E295" s="26" t="s">
        <v>173</v>
      </c>
      <c r="F295" s="5"/>
      <c r="G295" s="5"/>
      <c r="H295" s="6"/>
      <c r="I295" s="6"/>
      <c r="J295" s="6"/>
      <c r="K295" s="6"/>
      <c r="L295" s="6"/>
      <c r="M295" s="6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" x14ac:dyDescent="0.15">
      <c r="A296" s="11" t="s">
        <v>326</v>
      </c>
      <c r="B296" s="13">
        <v>59.42</v>
      </c>
      <c r="C296" s="18" t="s">
        <v>327</v>
      </c>
      <c r="D296" s="26" t="s">
        <v>166</v>
      </c>
      <c r="E296" s="26" t="s">
        <v>175</v>
      </c>
      <c r="F296" s="5"/>
      <c r="G296" s="5"/>
      <c r="H296" s="6"/>
      <c r="I296" s="6"/>
      <c r="J296" s="6"/>
      <c r="K296" s="6"/>
      <c r="L296" s="6"/>
      <c r="M296" s="6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" x14ac:dyDescent="0.15">
      <c r="A297" s="11" t="s">
        <v>330</v>
      </c>
      <c r="B297" s="13">
        <v>5.6</v>
      </c>
      <c r="C297" s="18" t="s">
        <v>331</v>
      </c>
      <c r="D297" s="25" t="s">
        <v>165</v>
      </c>
      <c r="E297" s="26" t="s">
        <v>173</v>
      </c>
      <c r="F297" s="5"/>
      <c r="G297" s="5"/>
      <c r="H297" s="6"/>
      <c r="I297" s="6"/>
      <c r="J297" s="6"/>
      <c r="K297" s="6"/>
      <c r="L297" s="6"/>
      <c r="M297" s="6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" x14ac:dyDescent="0.15">
      <c r="A298" s="11" t="s">
        <v>330</v>
      </c>
      <c r="B298" s="13">
        <v>2.88</v>
      </c>
      <c r="C298" s="18" t="s">
        <v>58</v>
      </c>
      <c r="D298" s="25" t="s">
        <v>165</v>
      </c>
      <c r="E298" s="26" t="s">
        <v>173</v>
      </c>
      <c r="F298" s="5"/>
      <c r="G298" s="5"/>
      <c r="H298" s="6"/>
      <c r="I298" s="6"/>
      <c r="J298" s="6"/>
      <c r="K298" s="6"/>
      <c r="L298" s="6"/>
      <c r="M298" s="6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" x14ac:dyDescent="0.15">
      <c r="A299" s="11" t="s">
        <v>332</v>
      </c>
      <c r="B299" s="13">
        <v>2</v>
      </c>
      <c r="C299" s="18" t="s">
        <v>265</v>
      </c>
      <c r="D299" s="25" t="s">
        <v>165</v>
      </c>
      <c r="E299" s="26" t="s">
        <v>173</v>
      </c>
      <c r="F299" s="5"/>
      <c r="G299" s="5"/>
      <c r="H299" s="6"/>
      <c r="I299" s="6"/>
      <c r="J299" s="6"/>
      <c r="K299" s="6"/>
      <c r="L299" s="6"/>
      <c r="M299" s="6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" x14ac:dyDescent="0.15">
      <c r="A300" s="11" t="s">
        <v>332</v>
      </c>
      <c r="B300" s="13">
        <v>3.4</v>
      </c>
      <c r="C300" s="18" t="s">
        <v>333</v>
      </c>
      <c r="D300" s="25" t="s">
        <v>165</v>
      </c>
      <c r="E300" s="26" t="s">
        <v>173</v>
      </c>
      <c r="F300" s="5"/>
      <c r="G300" s="5"/>
      <c r="H300" s="6"/>
      <c r="I300" s="6"/>
      <c r="J300" s="6"/>
      <c r="K300" s="6"/>
      <c r="L300" s="6"/>
      <c r="M300" s="6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" x14ac:dyDescent="0.15">
      <c r="A301" s="11" t="s">
        <v>332</v>
      </c>
      <c r="B301" s="13">
        <v>0.89</v>
      </c>
      <c r="C301" s="18" t="s">
        <v>26</v>
      </c>
      <c r="D301" s="25" t="s">
        <v>165</v>
      </c>
      <c r="E301" s="26" t="s">
        <v>173</v>
      </c>
      <c r="F301" s="5"/>
      <c r="G301" s="5"/>
      <c r="H301" s="6"/>
      <c r="I301" s="6"/>
      <c r="J301" s="6"/>
      <c r="K301" s="6"/>
      <c r="L301" s="6"/>
      <c r="M301" s="6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" x14ac:dyDescent="0.15">
      <c r="A302" s="11" t="s">
        <v>332</v>
      </c>
      <c r="B302" s="13">
        <v>3.59</v>
      </c>
      <c r="C302" s="18" t="s">
        <v>334</v>
      </c>
      <c r="D302" s="25" t="s">
        <v>165</v>
      </c>
      <c r="E302" s="26" t="s">
        <v>173</v>
      </c>
      <c r="F302" s="5"/>
      <c r="G302" s="5"/>
      <c r="H302" s="6"/>
      <c r="I302" s="6"/>
      <c r="J302" s="6"/>
      <c r="K302" s="6"/>
      <c r="L302" s="6"/>
      <c r="M302" s="6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" x14ac:dyDescent="0.15">
      <c r="A303" s="11" t="s">
        <v>332</v>
      </c>
      <c r="B303" s="13">
        <v>3.56</v>
      </c>
      <c r="C303" s="18" t="s">
        <v>322</v>
      </c>
      <c r="D303" s="25" t="s">
        <v>165</v>
      </c>
      <c r="E303" s="26" t="s">
        <v>173</v>
      </c>
      <c r="F303" s="5"/>
      <c r="G303" s="5"/>
      <c r="H303" s="6"/>
      <c r="I303" s="6"/>
      <c r="J303" s="6"/>
      <c r="K303" s="6"/>
      <c r="L303" s="6"/>
      <c r="M303" s="6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" x14ac:dyDescent="0.15">
      <c r="A304" s="11" t="s">
        <v>332</v>
      </c>
      <c r="B304" s="13">
        <v>0.53</v>
      </c>
      <c r="C304" s="18" t="s">
        <v>335</v>
      </c>
      <c r="D304" s="25" t="s">
        <v>165</v>
      </c>
      <c r="E304" s="26" t="s">
        <v>173</v>
      </c>
      <c r="F304" s="5"/>
      <c r="G304" s="5"/>
      <c r="H304" s="6"/>
      <c r="I304" s="6"/>
      <c r="J304" s="6"/>
      <c r="K304" s="6"/>
      <c r="L304" s="6"/>
      <c r="M304" s="6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" x14ac:dyDescent="0.15">
      <c r="A305" s="11" t="s">
        <v>332</v>
      </c>
      <c r="B305" s="13">
        <v>7</v>
      </c>
      <c r="C305" s="18" t="s">
        <v>157</v>
      </c>
      <c r="D305" s="26" t="s">
        <v>186</v>
      </c>
      <c r="E305" s="26" t="s">
        <v>336</v>
      </c>
      <c r="F305" s="5"/>
      <c r="G305" s="5"/>
      <c r="H305" s="6"/>
      <c r="I305" s="6"/>
      <c r="J305" s="6"/>
      <c r="K305" s="6"/>
      <c r="L305" s="6"/>
      <c r="M305" s="6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" x14ac:dyDescent="0.15">
      <c r="A306" s="11" t="s">
        <v>337</v>
      </c>
      <c r="B306" s="13">
        <v>10</v>
      </c>
      <c r="C306" s="18" t="s">
        <v>72</v>
      </c>
      <c r="D306" s="25" t="s">
        <v>166</v>
      </c>
      <c r="E306" s="26" t="s">
        <v>174</v>
      </c>
      <c r="F306" s="5"/>
      <c r="G306" s="5"/>
      <c r="H306" s="6"/>
      <c r="I306" s="6"/>
      <c r="J306" s="6"/>
      <c r="K306" s="6"/>
      <c r="L306" s="6"/>
      <c r="M306" s="6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" x14ac:dyDescent="0.15">
      <c r="A307" s="11" t="s">
        <v>337</v>
      </c>
      <c r="B307" s="13">
        <v>3.25</v>
      </c>
      <c r="C307" s="18" t="s">
        <v>130</v>
      </c>
      <c r="D307" s="25" t="s">
        <v>182</v>
      </c>
      <c r="E307" s="26" t="s">
        <v>173</v>
      </c>
      <c r="F307" s="5"/>
      <c r="G307" s="5"/>
      <c r="H307" s="6"/>
      <c r="I307" s="6"/>
      <c r="J307" s="6"/>
      <c r="K307" s="6"/>
      <c r="L307" s="6"/>
      <c r="M307" s="6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" x14ac:dyDescent="0.15">
      <c r="A308" s="11" t="s">
        <v>338</v>
      </c>
      <c r="B308" s="13">
        <v>2.38</v>
      </c>
      <c r="C308" s="18" t="s">
        <v>42</v>
      </c>
      <c r="D308" s="25" t="s">
        <v>165</v>
      </c>
      <c r="E308" s="26" t="s">
        <v>173</v>
      </c>
      <c r="F308" s="5"/>
      <c r="G308" s="5"/>
      <c r="H308" s="6"/>
      <c r="I308" s="6"/>
      <c r="J308" s="6"/>
      <c r="K308" s="6"/>
      <c r="L308" s="6"/>
      <c r="M308" s="6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" x14ac:dyDescent="0.15">
      <c r="A309" s="11" t="s">
        <v>338</v>
      </c>
      <c r="B309" s="13">
        <v>2.1</v>
      </c>
      <c r="C309" s="18" t="s">
        <v>102</v>
      </c>
      <c r="D309" s="25" t="s">
        <v>165</v>
      </c>
      <c r="E309" s="26" t="s">
        <v>173</v>
      </c>
      <c r="F309" s="5"/>
      <c r="G309" s="5"/>
      <c r="H309" s="6"/>
      <c r="I309" s="6"/>
      <c r="J309" s="6"/>
      <c r="K309" s="6"/>
      <c r="L309" s="6"/>
      <c r="M309" s="6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" x14ac:dyDescent="0.15">
      <c r="A310" s="11" t="s">
        <v>338</v>
      </c>
      <c r="B310" s="13">
        <v>2.6</v>
      </c>
      <c r="C310" s="18" t="s">
        <v>49</v>
      </c>
      <c r="D310" s="25" t="s">
        <v>165</v>
      </c>
      <c r="E310" s="26" t="s">
        <v>173</v>
      </c>
      <c r="F310" s="5"/>
      <c r="G310" s="5"/>
      <c r="H310" s="6"/>
      <c r="I310" s="6"/>
      <c r="J310" s="6"/>
      <c r="K310" s="6"/>
      <c r="L310" s="6"/>
      <c r="M310" s="6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" x14ac:dyDescent="0.15">
      <c r="A311" s="11" t="s">
        <v>338</v>
      </c>
      <c r="B311" s="13">
        <v>1.18</v>
      </c>
      <c r="C311" s="18" t="s">
        <v>349</v>
      </c>
      <c r="D311" s="25" t="s">
        <v>165</v>
      </c>
      <c r="E311" s="26" t="s">
        <v>173</v>
      </c>
      <c r="F311" s="5"/>
      <c r="G311" s="5"/>
      <c r="H311" s="6"/>
      <c r="I311" s="6"/>
      <c r="J311" s="6"/>
      <c r="K311" s="6"/>
      <c r="L311" s="6"/>
      <c r="M311" s="6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" x14ac:dyDescent="0.15">
      <c r="A312" s="11" t="s">
        <v>338</v>
      </c>
      <c r="B312" s="13">
        <v>3.04</v>
      </c>
      <c r="C312" s="18" t="s">
        <v>350</v>
      </c>
      <c r="D312" s="25" t="s">
        <v>165</v>
      </c>
      <c r="E312" s="26"/>
      <c r="F312" s="5"/>
      <c r="G312" s="5"/>
      <c r="H312" s="6"/>
      <c r="I312" s="6"/>
      <c r="J312" s="6"/>
      <c r="K312" s="6"/>
      <c r="L312" s="6"/>
      <c r="M312" s="6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" x14ac:dyDescent="0.15">
      <c r="A313" s="11" t="s">
        <v>338</v>
      </c>
      <c r="B313" s="13">
        <v>1.93</v>
      </c>
      <c r="C313" s="18" t="s">
        <v>351</v>
      </c>
      <c r="D313" s="25" t="s">
        <v>165</v>
      </c>
      <c r="E313" s="26"/>
      <c r="F313" s="5"/>
      <c r="G313" s="5"/>
      <c r="H313" s="6"/>
      <c r="I313" s="6"/>
      <c r="J313" s="6"/>
      <c r="K313" s="6"/>
      <c r="L313" s="6"/>
      <c r="M313" s="6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" x14ac:dyDescent="0.15">
      <c r="A314" s="11" t="s">
        <v>338</v>
      </c>
      <c r="B314" s="13">
        <v>0.77</v>
      </c>
      <c r="C314" s="18" t="s">
        <v>352</v>
      </c>
      <c r="D314" s="25" t="s">
        <v>165</v>
      </c>
      <c r="E314" s="26"/>
      <c r="F314" s="5"/>
      <c r="G314" s="5"/>
      <c r="H314" s="6"/>
      <c r="I314" s="6"/>
      <c r="J314" s="6"/>
      <c r="K314" s="6"/>
      <c r="L314" s="6"/>
      <c r="M314" s="6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" x14ac:dyDescent="0.15">
      <c r="A315" s="11" t="s">
        <v>338</v>
      </c>
      <c r="B315" s="13">
        <v>1.75</v>
      </c>
      <c r="C315" s="18" t="s">
        <v>353</v>
      </c>
      <c r="D315" s="25" t="s">
        <v>165</v>
      </c>
      <c r="E315" s="26" t="s">
        <v>173</v>
      </c>
      <c r="F315" s="5"/>
      <c r="G315" s="5"/>
      <c r="H315" s="6"/>
      <c r="I315" s="6"/>
      <c r="J315" s="6"/>
      <c r="K315" s="6"/>
      <c r="L315" s="6"/>
      <c r="M315" s="6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" x14ac:dyDescent="0.15">
      <c r="A316" s="11" t="s">
        <v>338</v>
      </c>
      <c r="B316" s="13">
        <v>2.98</v>
      </c>
      <c r="C316" s="18" t="s">
        <v>114</v>
      </c>
      <c r="D316" s="25" t="s">
        <v>165</v>
      </c>
      <c r="E316" s="26" t="s">
        <v>173</v>
      </c>
      <c r="F316" s="5"/>
      <c r="G316" s="5"/>
      <c r="H316" s="6"/>
      <c r="I316" s="6"/>
      <c r="J316" s="6"/>
      <c r="K316" s="6"/>
      <c r="L316" s="6"/>
      <c r="M316" s="6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" x14ac:dyDescent="0.15">
      <c r="A317" s="11" t="s">
        <v>338</v>
      </c>
      <c r="B317" s="13">
        <v>1.1000000000000001</v>
      </c>
      <c r="C317" s="18" t="s">
        <v>354</v>
      </c>
      <c r="D317" s="25" t="s">
        <v>165</v>
      </c>
      <c r="E317" s="26" t="s">
        <v>173</v>
      </c>
      <c r="F317" s="5"/>
      <c r="G317" s="5"/>
      <c r="H317" s="6"/>
      <c r="I317" s="6"/>
      <c r="J317" s="6"/>
      <c r="K317" s="6"/>
      <c r="L317" s="6"/>
      <c r="M317" s="6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" x14ac:dyDescent="0.15">
      <c r="A318" s="11" t="s">
        <v>338</v>
      </c>
      <c r="B318" s="13">
        <v>5</v>
      </c>
      <c r="C318" s="18" t="s">
        <v>199</v>
      </c>
      <c r="D318" s="25" t="s">
        <v>165</v>
      </c>
      <c r="E318" s="26" t="s">
        <v>173</v>
      </c>
      <c r="F318" s="5"/>
      <c r="G318" s="5"/>
      <c r="H318" s="6"/>
      <c r="I318" s="6"/>
      <c r="J318" s="6"/>
      <c r="K318" s="6"/>
      <c r="L318" s="6"/>
      <c r="M318" s="6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" x14ac:dyDescent="0.15">
      <c r="A319" s="11" t="s">
        <v>338</v>
      </c>
      <c r="B319" s="13">
        <v>3.43</v>
      </c>
      <c r="C319" s="18" t="s">
        <v>355</v>
      </c>
      <c r="D319" s="25" t="s">
        <v>165</v>
      </c>
      <c r="E319" s="26" t="s">
        <v>173</v>
      </c>
      <c r="F319" s="5"/>
      <c r="G319" s="5"/>
      <c r="H319" s="6"/>
      <c r="I319" s="6"/>
      <c r="J319" s="6"/>
      <c r="K319" s="6"/>
      <c r="L319" s="6"/>
      <c r="M319" s="6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" x14ac:dyDescent="0.15">
      <c r="A320" s="11" t="s">
        <v>338</v>
      </c>
      <c r="B320" s="13">
        <v>1.5</v>
      </c>
      <c r="C320" s="18" t="s">
        <v>265</v>
      </c>
      <c r="D320" s="25" t="s">
        <v>165</v>
      </c>
      <c r="E320" s="26" t="s">
        <v>173</v>
      </c>
      <c r="F320" s="5"/>
      <c r="G320" s="5"/>
      <c r="H320" s="6"/>
      <c r="I320" s="6"/>
      <c r="J320" s="6"/>
      <c r="K320" s="6"/>
      <c r="L320" s="6"/>
      <c r="M320" s="6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" x14ac:dyDescent="0.15">
      <c r="A321" s="11" t="s">
        <v>338</v>
      </c>
      <c r="B321" s="13">
        <v>4.8899999999999997</v>
      </c>
      <c r="C321" s="18" t="s">
        <v>307</v>
      </c>
      <c r="D321" s="25" t="s">
        <v>165</v>
      </c>
      <c r="E321" s="26" t="s">
        <v>173</v>
      </c>
      <c r="F321" s="5"/>
      <c r="G321" s="5"/>
      <c r="H321" s="6"/>
      <c r="I321" s="6"/>
      <c r="J321" s="6"/>
      <c r="K321" s="6"/>
      <c r="L321" s="6"/>
      <c r="M321" s="6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" x14ac:dyDescent="0.15">
      <c r="A322" s="11" t="s">
        <v>338</v>
      </c>
      <c r="B322" s="13">
        <v>0.95</v>
      </c>
      <c r="C322" s="18" t="s">
        <v>356</v>
      </c>
      <c r="D322" s="25" t="s">
        <v>165</v>
      </c>
      <c r="E322" s="26" t="s">
        <v>173</v>
      </c>
      <c r="F322" s="5"/>
      <c r="G322" s="5"/>
      <c r="H322" s="6"/>
      <c r="I322" s="6"/>
      <c r="J322" s="6"/>
      <c r="K322" s="6"/>
      <c r="L322" s="6"/>
      <c r="M322" s="6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" x14ac:dyDescent="0.15">
      <c r="A323" s="11" t="s">
        <v>338</v>
      </c>
      <c r="B323" s="13">
        <v>1.32</v>
      </c>
      <c r="C323" s="18" t="s">
        <v>281</v>
      </c>
      <c r="D323" s="25" t="s">
        <v>165</v>
      </c>
      <c r="E323" s="26" t="s">
        <v>173</v>
      </c>
      <c r="F323" s="5"/>
      <c r="G323" s="5"/>
      <c r="H323" s="6"/>
      <c r="I323" s="6"/>
      <c r="J323" s="6"/>
      <c r="K323" s="6"/>
      <c r="L323" s="6"/>
      <c r="M323" s="6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" x14ac:dyDescent="0.15">
      <c r="A324" s="11" t="s">
        <v>338</v>
      </c>
      <c r="B324" s="13">
        <v>2.69</v>
      </c>
      <c r="C324" s="18" t="s">
        <v>15</v>
      </c>
      <c r="D324" s="25" t="s">
        <v>165</v>
      </c>
      <c r="E324" s="26" t="s">
        <v>173</v>
      </c>
      <c r="F324" s="5"/>
      <c r="G324" s="5"/>
      <c r="H324" s="6"/>
      <c r="I324" s="6"/>
      <c r="J324" s="6"/>
      <c r="K324" s="6"/>
      <c r="L324" s="6"/>
      <c r="M324" s="6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" x14ac:dyDescent="0.15">
      <c r="A325" s="11" t="s">
        <v>338</v>
      </c>
      <c r="B325" s="13">
        <v>1.72</v>
      </c>
      <c r="C325" s="18" t="s">
        <v>43</v>
      </c>
      <c r="D325" s="25" t="s">
        <v>165</v>
      </c>
      <c r="E325" s="26" t="s">
        <v>173</v>
      </c>
      <c r="F325" s="5"/>
      <c r="G325" s="5"/>
      <c r="H325" s="6"/>
      <c r="I325" s="6"/>
      <c r="J325" s="6"/>
      <c r="K325" s="6"/>
      <c r="L325" s="6"/>
      <c r="M325" s="6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" x14ac:dyDescent="0.15">
      <c r="A326" s="11" t="s">
        <v>338</v>
      </c>
      <c r="B326" s="13">
        <v>2</v>
      </c>
      <c r="C326" s="18" t="s">
        <v>357</v>
      </c>
      <c r="D326" s="25" t="s">
        <v>165</v>
      </c>
      <c r="E326" s="26" t="s">
        <v>173</v>
      </c>
      <c r="F326" s="5"/>
      <c r="G326" s="5"/>
      <c r="H326" s="6"/>
      <c r="I326" s="6"/>
      <c r="J326" s="6"/>
      <c r="K326" s="6"/>
      <c r="L326" s="6"/>
      <c r="M326" s="6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" x14ac:dyDescent="0.15">
      <c r="A327" s="11" t="s">
        <v>339</v>
      </c>
      <c r="B327" s="13">
        <v>0.95</v>
      </c>
      <c r="C327" s="18" t="s">
        <v>348</v>
      </c>
      <c r="D327" s="25" t="s">
        <v>165</v>
      </c>
      <c r="E327" s="26"/>
      <c r="F327" s="5"/>
      <c r="G327" s="5"/>
      <c r="H327" s="6"/>
      <c r="I327" s="6"/>
      <c r="J327" s="6"/>
      <c r="K327" s="6"/>
      <c r="L327" s="6"/>
      <c r="M327" s="6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" x14ac:dyDescent="0.15">
      <c r="A328" s="11" t="s">
        <v>340</v>
      </c>
      <c r="B328" s="13">
        <v>14.3</v>
      </c>
      <c r="C328" s="18" t="s">
        <v>151</v>
      </c>
      <c r="D328" s="25" t="s">
        <v>182</v>
      </c>
      <c r="E328" s="26" t="s">
        <v>173</v>
      </c>
      <c r="F328" s="5"/>
      <c r="G328" s="5"/>
      <c r="H328" s="6"/>
      <c r="I328" s="6"/>
      <c r="J328" s="6"/>
      <c r="K328" s="6"/>
      <c r="L328" s="6"/>
      <c r="M328" s="6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" x14ac:dyDescent="0.15">
      <c r="A329" s="11" t="s">
        <v>340</v>
      </c>
      <c r="B329" s="13">
        <v>1.5</v>
      </c>
      <c r="C329" s="18" t="s">
        <v>347</v>
      </c>
      <c r="D329" s="29" t="s">
        <v>226</v>
      </c>
      <c r="E329" s="26" t="s">
        <v>227</v>
      </c>
      <c r="F329" s="5"/>
      <c r="G329" s="5"/>
      <c r="H329" s="6"/>
      <c r="I329" s="6"/>
      <c r="J329" s="6"/>
      <c r="K329" s="6"/>
      <c r="L329" s="6"/>
      <c r="M329" s="6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" x14ac:dyDescent="0.15">
      <c r="A330" s="11" t="s">
        <v>340</v>
      </c>
      <c r="B330" s="13">
        <v>1</v>
      </c>
      <c r="C330" s="18" t="s">
        <v>346</v>
      </c>
      <c r="D330" s="29" t="s">
        <v>226</v>
      </c>
      <c r="E330" s="26" t="s">
        <v>227</v>
      </c>
      <c r="F330" s="5"/>
      <c r="G330" s="5"/>
      <c r="H330" s="6"/>
      <c r="I330" s="6"/>
      <c r="J330" s="6"/>
      <c r="K330" s="6"/>
      <c r="L330" s="6"/>
      <c r="M330" s="6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" x14ac:dyDescent="0.15">
      <c r="A331" s="11" t="s">
        <v>340</v>
      </c>
      <c r="B331" s="13">
        <v>9.9499999999999993</v>
      </c>
      <c r="C331" s="18" t="s">
        <v>345</v>
      </c>
      <c r="D331" s="29" t="s">
        <v>226</v>
      </c>
      <c r="E331" s="26" t="s">
        <v>227</v>
      </c>
      <c r="F331" s="5"/>
      <c r="G331" s="5"/>
      <c r="H331" s="6"/>
      <c r="I331" s="6"/>
      <c r="J331" s="6"/>
      <c r="K331" s="6"/>
      <c r="L331" s="6"/>
      <c r="M331" s="6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" x14ac:dyDescent="0.15">
      <c r="A332" s="11" t="s">
        <v>340</v>
      </c>
      <c r="B332" s="13">
        <v>3</v>
      </c>
      <c r="C332" s="18" t="s">
        <v>343</v>
      </c>
      <c r="D332" s="29" t="s">
        <v>226</v>
      </c>
      <c r="E332" s="26" t="s">
        <v>227</v>
      </c>
      <c r="F332" s="5"/>
      <c r="G332" s="5"/>
      <c r="H332" s="6"/>
      <c r="I332" s="6"/>
      <c r="J332" s="6"/>
      <c r="K332" s="6"/>
      <c r="L332" s="6"/>
      <c r="M332" s="6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" x14ac:dyDescent="0.15">
      <c r="A333" s="11" t="s">
        <v>340</v>
      </c>
      <c r="B333" s="13">
        <v>7</v>
      </c>
      <c r="C333" s="18" t="s">
        <v>344</v>
      </c>
      <c r="D333" s="29" t="s">
        <v>226</v>
      </c>
      <c r="E333" s="26" t="s">
        <v>227</v>
      </c>
      <c r="F333" s="5"/>
      <c r="G333" s="5"/>
      <c r="H333" s="6"/>
      <c r="I333" s="6"/>
      <c r="J333" s="6"/>
      <c r="K333" s="6"/>
      <c r="L333" s="6"/>
      <c r="M333" s="6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" x14ac:dyDescent="0.15">
      <c r="A334" s="11" t="s">
        <v>340</v>
      </c>
      <c r="B334" s="13">
        <v>0.9</v>
      </c>
      <c r="C334" s="18" t="s">
        <v>341</v>
      </c>
      <c r="D334" s="29" t="s">
        <v>226</v>
      </c>
      <c r="E334" s="26" t="s">
        <v>227</v>
      </c>
      <c r="F334" s="5"/>
      <c r="G334" s="5"/>
      <c r="H334" s="6"/>
      <c r="I334" s="6"/>
      <c r="J334" s="6"/>
      <c r="K334" s="6"/>
      <c r="L334" s="6"/>
      <c r="M334" s="6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" x14ac:dyDescent="0.15">
      <c r="A335" s="11" t="s">
        <v>340</v>
      </c>
      <c r="B335" s="13">
        <v>4.5</v>
      </c>
      <c r="C335" s="18" t="s">
        <v>342</v>
      </c>
      <c r="D335" s="29" t="s">
        <v>226</v>
      </c>
      <c r="E335" s="26" t="s">
        <v>227</v>
      </c>
      <c r="F335" s="5"/>
      <c r="G335" s="5"/>
      <c r="H335" s="6"/>
      <c r="I335" s="6"/>
      <c r="J335" s="6"/>
      <c r="K335" s="6"/>
      <c r="L335" s="6"/>
      <c r="M335" s="6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" x14ac:dyDescent="0.15">
      <c r="A336" s="11" t="s">
        <v>340</v>
      </c>
      <c r="B336" s="13">
        <v>11</v>
      </c>
      <c r="C336" s="18" t="s">
        <v>358</v>
      </c>
      <c r="D336" s="26" t="s">
        <v>182</v>
      </c>
      <c r="E336" s="26" t="s">
        <v>173</v>
      </c>
      <c r="F336" s="5"/>
      <c r="G336" s="5"/>
      <c r="H336" s="6"/>
      <c r="I336" s="6"/>
      <c r="J336" s="6"/>
      <c r="K336" s="6"/>
      <c r="L336" s="6"/>
      <c r="M336" s="6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" x14ac:dyDescent="0.15">
      <c r="A337" s="5"/>
      <c r="B337" s="14"/>
      <c r="C337" s="19"/>
      <c r="D337" s="5"/>
      <c r="E337" s="5"/>
      <c r="F337" s="10" t="s">
        <v>74</v>
      </c>
      <c r="G337" s="9">
        <f>SUM(B281:B337)</f>
        <v>435.05</v>
      </c>
      <c r="H337" s="23">
        <f>SUM(H280, 1500) - 350</f>
        <v>10686.31</v>
      </c>
      <c r="I337" s="23">
        <f>SUM(I280, 1500) - G337</f>
        <v>10499.470000000001</v>
      </c>
      <c r="J337" s="3"/>
      <c r="K337" s="3"/>
      <c r="L337" s="3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" x14ac:dyDescent="0.15">
      <c r="A338" s="22"/>
      <c r="B338" s="13">
        <v>187</v>
      </c>
      <c r="C338" s="18" t="s">
        <v>126</v>
      </c>
      <c r="D338" s="26"/>
      <c r="E338" s="26"/>
      <c r="F338" s="5"/>
      <c r="G338" s="5"/>
      <c r="H338" s="6"/>
      <c r="I338" s="6"/>
      <c r="J338" s="6"/>
      <c r="K338" s="6"/>
      <c r="L338" s="6"/>
      <c r="M338" s="6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" x14ac:dyDescent="0.15">
      <c r="A339" s="11" t="s">
        <v>359</v>
      </c>
      <c r="B339" s="13">
        <v>20</v>
      </c>
      <c r="C339" s="18" t="s">
        <v>8</v>
      </c>
      <c r="D339" s="26" t="s">
        <v>166</v>
      </c>
      <c r="E339" s="26" t="s">
        <v>174</v>
      </c>
      <c r="F339" s="5"/>
      <c r="G339" s="5"/>
      <c r="H339" s="6"/>
      <c r="I339" s="6"/>
      <c r="J339" s="6"/>
      <c r="K339" s="6"/>
      <c r="L339" s="6"/>
      <c r="M339" s="6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" x14ac:dyDescent="0.15">
      <c r="A340" s="11" t="s">
        <v>359</v>
      </c>
      <c r="B340" s="13">
        <v>23</v>
      </c>
      <c r="C340" s="18" t="s">
        <v>360</v>
      </c>
      <c r="D340" s="26" t="s">
        <v>182</v>
      </c>
      <c r="E340" s="26" t="s">
        <v>173</v>
      </c>
      <c r="F340" s="5"/>
      <c r="G340" s="5"/>
      <c r="H340" s="6"/>
      <c r="I340" s="6"/>
      <c r="J340" s="6"/>
      <c r="K340" s="6"/>
      <c r="L340" s="6"/>
      <c r="M340" s="6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" x14ac:dyDescent="0.15">
      <c r="A341" s="11"/>
      <c r="B341" s="13"/>
      <c r="C341" s="18"/>
      <c r="D341" s="26"/>
      <c r="E341" s="26"/>
      <c r="F341" s="5"/>
      <c r="G341" s="5"/>
      <c r="H341" s="6"/>
      <c r="I341" s="6"/>
      <c r="J341" s="6"/>
      <c r="K341" s="6"/>
      <c r="L341" s="6"/>
      <c r="M341" s="6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" x14ac:dyDescent="0.15">
      <c r="A342" s="11" t="s">
        <v>82</v>
      </c>
      <c r="B342" s="13">
        <v>42.2</v>
      </c>
      <c r="C342" s="18" t="s">
        <v>32</v>
      </c>
      <c r="D342" s="26"/>
      <c r="E342" s="26"/>
      <c r="F342" s="5"/>
      <c r="G342" s="5"/>
      <c r="H342" s="3"/>
      <c r="I342" s="3"/>
      <c r="J342" s="3"/>
      <c r="K342" s="3"/>
      <c r="L342" s="3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" x14ac:dyDescent="0.15">
      <c r="A343" s="11" t="s">
        <v>82</v>
      </c>
      <c r="B343" s="13">
        <v>10</v>
      </c>
      <c r="C343" s="18" t="s">
        <v>72</v>
      </c>
      <c r="D343" s="26"/>
      <c r="E343" s="26"/>
      <c r="F343" s="5"/>
      <c r="G343" s="5"/>
      <c r="H343" s="3"/>
      <c r="I343" s="3"/>
      <c r="J343" s="3"/>
      <c r="K343" s="3"/>
      <c r="L343" s="3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" x14ac:dyDescent="0.15">
      <c r="A344" s="5"/>
      <c r="B344" s="14"/>
      <c r="C344" s="19"/>
      <c r="D344" s="5"/>
      <c r="E344" s="5"/>
      <c r="F344" s="10" t="s">
        <v>75</v>
      </c>
      <c r="G344" s="9">
        <f>SUM(B338:B344)</f>
        <v>282.2</v>
      </c>
      <c r="H344" s="23">
        <f>SUM(H337, 1500) - 350</f>
        <v>11836.31</v>
      </c>
      <c r="I344" s="23">
        <f>SUM(I337, 1500) - G344</f>
        <v>11717.27</v>
      </c>
      <c r="J344" s="3"/>
      <c r="K344" s="3"/>
      <c r="L344" s="3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" x14ac:dyDescent="0.15">
      <c r="A345" s="22"/>
      <c r="B345" s="13">
        <f>MAX(SUM(G344,-350),0)</f>
        <v>0</v>
      </c>
      <c r="C345" s="18" t="s">
        <v>126</v>
      </c>
      <c r="D345" s="26"/>
      <c r="E345" s="26"/>
      <c r="F345" s="5"/>
      <c r="G345" s="5"/>
      <c r="H345" s="6"/>
      <c r="I345" s="6"/>
      <c r="J345" s="6"/>
      <c r="K345" s="6"/>
      <c r="L345" s="6"/>
      <c r="M345" s="6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" x14ac:dyDescent="0.15">
      <c r="A346" s="11" t="s">
        <v>83</v>
      </c>
      <c r="B346" s="13">
        <v>42.2</v>
      </c>
      <c r="C346" s="18" t="s">
        <v>34</v>
      </c>
      <c r="D346" s="26"/>
      <c r="E346" s="26"/>
      <c r="F346" s="5"/>
      <c r="G346" s="5"/>
      <c r="H346" s="3"/>
      <c r="I346" s="3"/>
      <c r="J346" s="3"/>
      <c r="K346" s="3"/>
      <c r="L346" s="3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" x14ac:dyDescent="0.15">
      <c r="A347" s="11" t="s">
        <v>83</v>
      </c>
      <c r="B347" s="13">
        <v>20</v>
      </c>
      <c r="C347" s="18" t="s">
        <v>8</v>
      </c>
      <c r="D347" s="26"/>
      <c r="E347" s="26"/>
      <c r="F347" s="5"/>
      <c r="G347" s="5"/>
      <c r="H347" s="3"/>
      <c r="I347" s="3"/>
      <c r="J347" s="3"/>
      <c r="K347" s="3"/>
      <c r="L347" s="3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" x14ac:dyDescent="0.15">
      <c r="A348" s="11" t="s">
        <v>83</v>
      </c>
      <c r="B348" s="13">
        <v>10</v>
      </c>
      <c r="C348" s="18" t="s">
        <v>72</v>
      </c>
      <c r="D348" s="26"/>
      <c r="E348" s="26"/>
      <c r="F348" s="5"/>
      <c r="G348" s="5"/>
      <c r="H348" s="3"/>
      <c r="I348" s="3"/>
      <c r="J348" s="3"/>
      <c r="K348" s="3"/>
      <c r="L348" s="3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" x14ac:dyDescent="0.15">
      <c r="A349" s="5"/>
      <c r="B349" s="14"/>
      <c r="C349" s="19"/>
      <c r="D349" s="5"/>
      <c r="E349" s="5"/>
      <c r="F349" s="10" t="s">
        <v>76</v>
      </c>
      <c r="G349" s="9">
        <f>SUM(B345:B349)</f>
        <v>72.2</v>
      </c>
      <c r="H349" s="23">
        <f>SUM(H344, 1500) - 350</f>
        <v>12986.31</v>
      </c>
      <c r="I349" s="23">
        <f>SUM(I344, 1500) - G349</f>
        <v>13145.07</v>
      </c>
      <c r="J349" s="3"/>
      <c r="K349" s="3"/>
      <c r="L349" s="3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" x14ac:dyDescent="0.15">
      <c r="A350" s="22"/>
      <c r="B350" s="13">
        <f>MAX(SUM(G349,-350),0)</f>
        <v>0</v>
      </c>
      <c r="C350" s="18" t="s">
        <v>126</v>
      </c>
      <c r="D350" s="26"/>
      <c r="E350" s="26"/>
      <c r="F350" s="5"/>
      <c r="G350" s="5"/>
      <c r="H350" s="6"/>
      <c r="I350" s="6"/>
      <c r="J350" s="6"/>
      <c r="K350" s="6"/>
      <c r="L350" s="6"/>
      <c r="M350" s="6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" x14ac:dyDescent="0.15">
      <c r="A351" s="11" t="s">
        <v>84</v>
      </c>
      <c r="B351" s="13">
        <v>42.2</v>
      </c>
      <c r="C351" s="18" t="s">
        <v>32</v>
      </c>
      <c r="D351" s="26"/>
      <c r="E351" s="26"/>
      <c r="F351" s="5"/>
      <c r="G351" s="5"/>
      <c r="H351" s="3"/>
      <c r="I351" s="3"/>
      <c r="J351" s="3"/>
      <c r="K351" s="3"/>
      <c r="L351" s="3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" x14ac:dyDescent="0.15">
      <c r="A352" s="11" t="s">
        <v>84</v>
      </c>
      <c r="B352" s="13">
        <v>20</v>
      </c>
      <c r="C352" s="18" t="s">
        <v>8</v>
      </c>
      <c r="D352" s="26"/>
      <c r="E352" s="26"/>
      <c r="F352" s="5"/>
      <c r="G352" s="5"/>
      <c r="H352" s="3"/>
      <c r="I352" s="3"/>
      <c r="J352" s="3"/>
      <c r="K352" s="3"/>
      <c r="L352" s="3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" x14ac:dyDescent="0.15">
      <c r="A353" s="11" t="s">
        <v>84</v>
      </c>
      <c r="B353" s="13">
        <v>10</v>
      </c>
      <c r="C353" s="18" t="s">
        <v>72</v>
      </c>
      <c r="D353" s="26"/>
      <c r="E353" s="26"/>
      <c r="F353" s="5"/>
      <c r="G353" s="5"/>
      <c r="H353" s="3"/>
      <c r="I353" s="3"/>
      <c r="J353" s="3"/>
      <c r="K353" s="3"/>
      <c r="L353" s="3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" x14ac:dyDescent="0.15">
      <c r="A354" s="5"/>
      <c r="B354" s="14"/>
      <c r="C354" s="19"/>
      <c r="D354" s="5"/>
      <c r="E354" s="5"/>
      <c r="F354" s="10" t="s">
        <v>77</v>
      </c>
      <c r="G354" s="9">
        <f>SUM(B351:B354)</f>
        <v>72.2</v>
      </c>
      <c r="H354" s="23">
        <f>SUM(H349, 1500) - 350</f>
        <v>14136.31</v>
      </c>
      <c r="I354" s="23">
        <f>SUM(I349, 1500) - G354</f>
        <v>14572.869999999999</v>
      </c>
      <c r="J354" s="3"/>
      <c r="K354" s="3"/>
      <c r="L354" s="3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" x14ac:dyDescent="0.15">
      <c r="A355" s="22"/>
      <c r="B355" s="13">
        <f>MAX(SUM(G354,-350),0)</f>
        <v>0</v>
      </c>
      <c r="C355" s="18" t="s">
        <v>126</v>
      </c>
      <c r="D355" s="26"/>
      <c r="E355" s="26"/>
      <c r="F355" s="5"/>
      <c r="G355" s="5"/>
      <c r="H355" s="6"/>
      <c r="I355" s="6"/>
      <c r="J355" s="6"/>
      <c r="K355" s="6"/>
      <c r="L355" s="6"/>
      <c r="M355" s="6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" x14ac:dyDescent="0.15">
      <c r="A356" s="11" t="s">
        <v>85</v>
      </c>
      <c r="B356" s="13">
        <v>42.2</v>
      </c>
      <c r="C356" s="18" t="s">
        <v>32</v>
      </c>
      <c r="D356" s="26"/>
      <c r="E356" s="26"/>
      <c r="F356" s="5"/>
      <c r="G356" s="5"/>
      <c r="H356" s="3"/>
      <c r="I356" s="3"/>
      <c r="J356" s="3"/>
      <c r="K356" s="3"/>
      <c r="L356" s="3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" x14ac:dyDescent="0.15">
      <c r="A357" s="11" t="s">
        <v>85</v>
      </c>
      <c r="B357" s="13">
        <v>20</v>
      </c>
      <c r="C357" s="18" t="s">
        <v>8</v>
      </c>
      <c r="D357" s="26"/>
      <c r="E357" s="26"/>
      <c r="F357" s="5"/>
      <c r="G357" s="5"/>
      <c r="H357" s="3"/>
      <c r="I357" s="3"/>
      <c r="J357" s="3"/>
      <c r="K357" s="3"/>
      <c r="L357" s="3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" x14ac:dyDescent="0.15">
      <c r="A358" s="11" t="s">
        <v>85</v>
      </c>
      <c r="B358" s="13">
        <v>10</v>
      </c>
      <c r="C358" s="18" t="s">
        <v>72</v>
      </c>
      <c r="D358" s="26"/>
      <c r="E358" s="26"/>
      <c r="F358" s="5"/>
      <c r="G358" s="5"/>
      <c r="H358" s="3"/>
      <c r="I358" s="3"/>
      <c r="J358" s="3"/>
      <c r="K358" s="3"/>
      <c r="L358" s="3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" x14ac:dyDescent="0.15">
      <c r="A359" s="5"/>
      <c r="B359" s="14"/>
      <c r="C359" s="19"/>
      <c r="D359" s="5"/>
      <c r="E359" s="5"/>
      <c r="F359" s="10" t="s">
        <v>78</v>
      </c>
      <c r="G359" s="9">
        <f>SUM(B356:B359)</f>
        <v>72.2</v>
      </c>
      <c r="H359" s="23">
        <f>SUM(H354, 1500) - 350</f>
        <v>15286.31</v>
      </c>
      <c r="I359" s="23">
        <f>SUM(I354, 1500) - G359</f>
        <v>16000.669999999998</v>
      </c>
      <c r="J359" s="3"/>
      <c r="K359" s="3"/>
      <c r="L359" s="3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" x14ac:dyDescent="0.15">
      <c r="A360" s="22"/>
      <c r="B360" s="13">
        <f>MAX(SUM(G359,-350),0)</f>
        <v>0</v>
      </c>
      <c r="C360" s="18" t="s">
        <v>126</v>
      </c>
      <c r="D360" s="26"/>
      <c r="E360" s="26"/>
      <c r="F360" s="5"/>
      <c r="G360" s="5"/>
      <c r="H360" s="6"/>
      <c r="I360" s="6"/>
      <c r="J360" s="6"/>
      <c r="K360" s="6"/>
      <c r="L360" s="6"/>
      <c r="M360" s="6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" x14ac:dyDescent="0.15">
      <c r="A361" s="11" t="s">
        <v>86</v>
      </c>
      <c r="B361" s="13">
        <v>42.2</v>
      </c>
      <c r="C361" s="18" t="s">
        <v>32</v>
      </c>
      <c r="D361" s="26"/>
      <c r="E361" s="26"/>
      <c r="F361" s="5"/>
      <c r="G361" s="5"/>
      <c r="H361" s="3"/>
      <c r="I361" s="3"/>
      <c r="J361" s="3"/>
      <c r="K361" s="3"/>
      <c r="L361" s="3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" x14ac:dyDescent="0.15">
      <c r="A362" s="11" t="s">
        <v>86</v>
      </c>
      <c r="B362" s="13">
        <v>54</v>
      </c>
      <c r="C362" s="18" t="s">
        <v>8</v>
      </c>
      <c r="D362" s="26"/>
      <c r="E362" s="26"/>
      <c r="F362" s="5"/>
      <c r="G362" s="5"/>
      <c r="H362" s="3"/>
      <c r="I362" s="3"/>
      <c r="J362" s="3"/>
      <c r="K362" s="3"/>
      <c r="L362" s="3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" x14ac:dyDescent="0.15">
      <c r="A363" s="11" t="s">
        <v>86</v>
      </c>
      <c r="B363" s="13">
        <v>10</v>
      </c>
      <c r="C363" s="18" t="s">
        <v>72</v>
      </c>
      <c r="D363" s="26"/>
      <c r="E363" s="26"/>
      <c r="F363" s="5"/>
      <c r="G363" s="5"/>
      <c r="H363" s="3"/>
      <c r="I363" s="3"/>
      <c r="J363" s="3"/>
      <c r="K363" s="3"/>
      <c r="L363" s="3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" x14ac:dyDescent="0.15">
      <c r="A364" s="5"/>
      <c r="B364" s="14"/>
      <c r="C364" s="19"/>
      <c r="D364" s="5"/>
      <c r="E364" s="5"/>
      <c r="F364" s="10" t="s">
        <v>79</v>
      </c>
      <c r="G364" s="9">
        <f>SUM(B361:B364)</f>
        <v>106.2</v>
      </c>
      <c r="H364" s="23">
        <f>SUM(H359, 1500) - 350</f>
        <v>16436.309999999998</v>
      </c>
      <c r="I364" s="23">
        <f>SUM(I359, 1500) - G364</f>
        <v>17394.469999999998</v>
      </c>
      <c r="J364" s="3"/>
      <c r="K364" s="3"/>
      <c r="L364" s="3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" x14ac:dyDescent="0.15">
      <c r="A365" s="22"/>
      <c r="B365" s="13">
        <f>MAX(SUM(G364,-350),0)</f>
        <v>0</v>
      </c>
      <c r="C365" s="18" t="s">
        <v>126</v>
      </c>
      <c r="D365" s="26"/>
      <c r="E365" s="26"/>
      <c r="F365" s="5"/>
      <c r="G365" s="5"/>
      <c r="H365" s="6"/>
      <c r="I365" s="6"/>
      <c r="J365" s="6"/>
      <c r="K365" s="6"/>
      <c r="L365" s="6"/>
      <c r="M365" s="6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" x14ac:dyDescent="0.15">
      <c r="A366" s="11" t="s">
        <v>87</v>
      </c>
      <c r="B366" s="13">
        <v>54</v>
      </c>
      <c r="C366" s="18" t="s">
        <v>8</v>
      </c>
      <c r="D366" s="26"/>
      <c r="E366" s="26"/>
      <c r="F366" s="5"/>
      <c r="G366" s="5"/>
      <c r="H366" s="3"/>
      <c r="I366" s="3"/>
      <c r="J366" s="3"/>
      <c r="K366" s="3"/>
      <c r="L366" s="3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" x14ac:dyDescent="0.15">
      <c r="A367" s="11" t="s">
        <v>87</v>
      </c>
      <c r="B367" s="13">
        <v>10</v>
      </c>
      <c r="C367" s="18" t="s">
        <v>72</v>
      </c>
      <c r="D367" s="26"/>
      <c r="E367" s="26"/>
      <c r="F367" s="5"/>
      <c r="G367" s="5"/>
      <c r="H367" s="3"/>
      <c r="I367" s="3"/>
      <c r="J367" s="3"/>
      <c r="K367" s="3"/>
      <c r="L367" s="3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" x14ac:dyDescent="0.15">
      <c r="A368" s="5"/>
      <c r="B368" s="14"/>
      <c r="C368" s="19"/>
      <c r="D368" s="5"/>
      <c r="E368" s="5"/>
      <c r="F368" s="10" t="s">
        <v>80</v>
      </c>
      <c r="G368" s="9">
        <f>SUM(B366:B368)</f>
        <v>64</v>
      </c>
      <c r="H368" s="3"/>
      <c r="I368" s="3"/>
      <c r="J368" s="3"/>
      <c r="K368" s="3"/>
      <c r="L368" s="3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" x14ac:dyDescent="0.15">
      <c r="A369" s="22"/>
      <c r="B369" s="13">
        <f>MAX(SUM(G368,-350),0)</f>
        <v>0</v>
      </c>
      <c r="C369" s="18" t="s">
        <v>126</v>
      </c>
      <c r="D369" s="26"/>
      <c r="E369" s="26"/>
      <c r="F369" s="5"/>
      <c r="G369" s="5"/>
      <c r="H369" s="6"/>
      <c r="I369" s="6"/>
      <c r="J369" s="6"/>
      <c r="K369" s="6"/>
      <c r="L369" s="6"/>
      <c r="M369" s="6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" x14ac:dyDescent="0.15">
      <c r="A370" s="11" t="s">
        <v>88</v>
      </c>
      <c r="B370" s="13">
        <v>54</v>
      </c>
      <c r="C370" s="18" t="s">
        <v>8</v>
      </c>
      <c r="D370" s="26"/>
      <c r="E370" s="26"/>
      <c r="F370" s="5"/>
      <c r="G370" s="5"/>
      <c r="H370" s="3"/>
      <c r="I370" s="3"/>
      <c r="J370" s="3"/>
      <c r="K370" s="3"/>
      <c r="L370" s="3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" x14ac:dyDescent="0.15">
      <c r="A371" s="11" t="s">
        <v>88</v>
      </c>
      <c r="B371" s="13">
        <v>10</v>
      </c>
      <c r="C371" s="18" t="s">
        <v>72</v>
      </c>
      <c r="D371" s="26"/>
      <c r="E371" s="26"/>
      <c r="F371" s="5"/>
      <c r="G371" s="5"/>
      <c r="H371" s="3"/>
      <c r="I371" s="3"/>
      <c r="J371" s="3"/>
      <c r="K371" s="3"/>
      <c r="L371" s="3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" x14ac:dyDescent="0.15">
      <c r="A372" s="5"/>
      <c r="B372" s="14"/>
      <c r="C372" s="19"/>
      <c r="D372" s="5"/>
      <c r="E372" s="5"/>
      <c r="F372" s="10" t="s">
        <v>81</v>
      </c>
      <c r="G372" s="9">
        <f>SUM(B370:B372)</f>
        <v>64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" x14ac:dyDescent="0.15">
      <c r="A373" s="8"/>
      <c r="B373" s="15"/>
      <c r="C373" s="21"/>
      <c r="D373" s="6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" x14ac:dyDescent="0.15">
      <c r="A374" s="8"/>
      <c r="B374" s="15"/>
      <c r="C374" s="21"/>
      <c r="D374" s="6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" x14ac:dyDescent="0.15">
      <c r="A375" s="8"/>
      <c r="B375" s="15"/>
      <c r="C375" s="21"/>
      <c r="D375" s="6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" x14ac:dyDescent="0.15">
      <c r="A376" s="8"/>
      <c r="B376" s="15"/>
      <c r="C376" s="21"/>
      <c r="D376" s="6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" x14ac:dyDescent="0.15">
      <c r="A377" s="8"/>
      <c r="B377" s="15"/>
      <c r="C377" s="21"/>
      <c r="D377" s="6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" x14ac:dyDescent="0.15">
      <c r="A378" s="8"/>
      <c r="B378" s="15"/>
      <c r="C378" s="21"/>
      <c r="D378" s="6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" x14ac:dyDescent="0.15">
      <c r="A379" s="8"/>
      <c r="B379" s="15"/>
      <c r="C379" s="21"/>
      <c r="D379" s="6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" x14ac:dyDescent="0.15">
      <c r="A380" s="8"/>
      <c r="B380" s="15"/>
      <c r="C380" s="21"/>
      <c r="D380" s="6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" x14ac:dyDescent="0.15">
      <c r="A381" s="8"/>
      <c r="B381" s="15"/>
      <c r="C381" s="21"/>
      <c r="D381" s="6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" x14ac:dyDescent="0.15">
      <c r="A382" s="8"/>
      <c r="B382" s="15"/>
      <c r="C382" s="21"/>
      <c r="D382" s="6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" x14ac:dyDescent="0.15">
      <c r="A383" s="8"/>
      <c r="B383" s="15"/>
      <c r="C383" s="21"/>
      <c r="D383" s="6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" x14ac:dyDescent="0.15">
      <c r="A384" s="8"/>
      <c r="B384" s="15"/>
      <c r="C384" s="21"/>
      <c r="D384" s="6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" x14ac:dyDescent="0.15">
      <c r="A385" s="8"/>
      <c r="B385" s="15"/>
      <c r="C385" s="21"/>
      <c r="D385" s="6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" x14ac:dyDescent="0.15">
      <c r="A386" s="8"/>
      <c r="B386" s="15"/>
      <c r="C386" s="21"/>
      <c r="D386" s="6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" x14ac:dyDescent="0.15">
      <c r="A387" s="8"/>
      <c r="B387" s="15"/>
      <c r="C387" s="21"/>
      <c r="D387" s="6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" x14ac:dyDescent="0.15">
      <c r="A388" s="8"/>
      <c r="B388" s="15"/>
      <c r="C388" s="21"/>
      <c r="D388" s="6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" x14ac:dyDescent="0.15">
      <c r="A389" s="8"/>
      <c r="B389" s="15"/>
      <c r="C389" s="21"/>
      <c r="D389" s="6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" x14ac:dyDescent="0.15">
      <c r="A390" s="8"/>
      <c r="B390" s="15"/>
      <c r="C390" s="21"/>
      <c r="D390" s="6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" x14ac:dyDescent="0.15">
      <c r="A391" s="8"/>
      <c r="B391" s="15"/>
      <c r="C391" s="21"/>
      <c r="D391" s="6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" x14ac:dyDescent="0.15">
      <c r="A392" s="8"/>
      <c r="B392" s="15"/>
      <c r="C392" s="21"/>
      <c r="D392" s="6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" x14ac:dyDescent="0.15">
      <c r="A393" s="8"/>
      <c r="B393" s="15"/>
      <c r="C393" s="21"/>
      <c r="D393" s="6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" x14ac:dyDescent="0.15">
      <c r="A394" s="8"/>
      <c r="B394" s="15"/>
      <c r="C394" s="21"/>
      <c r="D394" s="6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" x14ac:dyDescent="0.15">
      <c r="A395" s="8"/>
      <c r="B395" s="15"/>
      <c r="C395" s="21"/>
      <c r="D395" s="6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" x14ac:dyDescent="0.15">
      <c r="A396" s="8"/>
      <c r="B396" s="15"/>
      <c r="C396" s="21"/>
      <c r="D396" s="6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" x14ac:dyDescent="0.15">
      <c r="A397" s="8"/>
      <c r="B397" s="15"/>
      <c r="C397" s="21"/>
      <c r="D397" s="6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" x14ac:dyDescent="0.15">
      <c r="A398" s="8"/>
      <c r="B398" s="15"/>
      <c r="C398" s="21"/>
      <c r="D398" s="6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" x14ac:dyDescent="0.15">
      <c r="A399" s="8"/>
      <c r="B399" s="15"/>
      <c r="C399" s="21"/>
      <c r="D399" s="6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" x14ac:dyDescent="0.15">
      <c r="A400" s="8"/>
      <c r="B400" s="15"/>
      <c r="C400" s="21"/>
      <c r="D400" s="6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" x14ac:dyDescent="0.15">
      <c r="A401" s="8"/>
      <c r="B401" s="15"/>
      <c r="C401" s="21"/>
      <c r="D401" s="6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" x14ac:dyDescent="0.15">
      <c r="A402" s="8"/>
      <c r="B402" s="15"/>
      <c r="C402" s="21"/>
      <c r="D402" s="6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" x14ac:dyDescent="0.15">
      <c r="A403" s="8"/>
      <c r="B403" s="15"/>
      <c r="C403" s="21"/>
      <c r="D403" s="6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" x14ac:dyDescent="0.15">
      <c r="A404" s="8"/>
      <c r="B404" s="15"/>
      <c r="C404" s="21"/>
      <c r="D404" s="6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" x14ac:dyDescent="0.15">
      <c r="A405" s="8"/>
      <c r="B405" s="15"/>
      <c r="C405" s="21"/>
      <c r="D405" s="6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" x14ac:dyDescent="0.15">
      <c r="A406" s="8"/>
      <c r="B406" s="15"/>
      <c r="C406" s="21"/>
      <c r="D406" s="6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" x14ac:dyDescent="0.15">
      <c r="A407" s="8"/>
      <c r="B407" s="15"/>
      <c r="C407" s="21"/>
      <c r="D407" s="6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" x14ac:dyDescent="0.15">
      <c r="A408" s="8"/>
      <c r="B408" s="15"/>
      <c r="C408" s="21"/>
      <c r="D408" s="6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" x14ac:dyDescent="0.15">
      <c r="A409" s="8"/>
      <c r="B409" s="15"/>
      <c r="C409" s="21"/>
      <c r="D409" s="6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" x14ac:dyDescent="0.15">
      <c r="A410" s="8"/>
      <c r="B410" s="15"/>
      <c r="C410" s="21"/>
      <c r="D410" s="6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" x14ac:dyDescent="0.15">
      <c r="A411" s="8"/>
      <c r="B411" s="15"/>
      <c r="C411" s="21"/>
      <c r="D411" s="6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" x14ac:dyDescent="0.15">
      <c r="A412" s="8"/>
      <c r="B412" s="15"/>
      <c r="C412" s="21"/>
      <c r="D412" s="6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" x14ac:dyDescent="0.15">
      <c r="A413" s="8"/>
      <c r="B413" s="15"/>
      <c r="C413" s="21"/>
      <c r="D413" s="6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" x14ac:dyDescent="0.15">
      <c r="A414" s="8"/>
      <c r="B414" s="15"/>
      <c r="C414" s="21"/>
      <c r="D414" s="6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" x14ac:dyDescent="0.15">
      <c r="A415" s="8"/>
      <c r="B415" s="15"/>
      <c r="C415" s="21"/>
      <c r="D415" s="6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" x14ac:dyDescent="0.15">
      <c r="A416" s="8"/>
      <c r="B416" s="15"/>
      <c r="C416" s="21"/>
      <c r="D416" s="6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" x14ac:dyDescent="0.15">
      <c r="A417" s="8"/>
      <c r="B417" s="15"/>
      <c r="C417" s="21"/>
      <c r="D417" s="6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" x14ac:dyDescent="0.15">
      <c r="A418" s="8"/>
      <c r="B418" s="15"/>
      <c r="C418" s="21"/>
      <c r="D418" s="6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" x14ac:dyDescent="0.15">
      <c r="A419" s="8"/>
      <c r="B419" s="15"/>
      <c r="C419" s="21"/>
      <c r="D419" s="6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" x14ac:dyDescent="0.15">
      <c r="A420" s="8"/>
      <c r="B420" s="15"/>
      <c r="C420" s="21"/>
      <c r="D420" s="6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" x14ac:dyDescent="0.15">
      <c r="A421" s="8"/>
      <c r="B421" s="15"/>
      <c r="C421" s="21"/>
      <c r="D421" s="6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" x14ac:dyDescent="0.15">
      <c r="A422" s="8"/>
      <c r="B422" s="15"/>
      <c r="C422" s="21"/>
      <c r="D422" s="6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" x14ac:dyDescent="0.15">
      <c r="A423" s="8"/>
      <c r="B423" s="15"/>
      <c r="C423" s="21"/>
      <c r="D423" s="6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" x14ac:dyDescent="0.15">
      <c r="A424" s="8"/>
      <c r="B424" s="15"/>
      <c r="C424" s="21"/>
      <c r="D424" s="6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" x14ac:dyDescent="0.15">
      <c r="A425" s="8"/>
      <c r="B425" s="15"/>
      <c r="C425" s="21"/>
      <c r="D425" s="6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" x14ac:dyDescent="0.15">
      <c r="A426" s="8"/>
      <c r="B426" s="15"/>
      <c r="C426" s="21"/>
      <c r="D426" s="6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" x14ac:dyDescent="0.15">
      <c r="A427" s="8"/>
      <c r="B427" s="15"/>
      <c r="C427" s="21"/>
      <c r="D427" s="6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" x14ac:dyDescent="0.15">
      <c r="A428" s="8"/>
      <c r="B428" s="15"/>
      <c r="C428" s="21"/>
      <c r="D428" s="6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" x14ac:dyDescent="0.15">
      <c r="A429" s="8"/>
      <c r="B429" s="15"/>
      <c r="C429" s="21"/>
      <c r="D429" s="6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" x14ac:dyDescent="0.15">
      <c r="A430" s="8"/>
      <c r="B430" s="15"/>
      <c r="C430" s="21"/>
      <c r="D430" s="6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" x14ac:dyDescent="0.15">
      <c r="A431" s="8"/>
      <c r="B431" s="15"/>
      <c r="C431" s="21"/>
      <c r="D431" s="6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" x14ac:dyDescent="0.15">
      <c r="A432" s="8"/>
      <c r="B432" s="15"/>
      <c r="C432" s="21"/>
      <c r="D432" s="6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" x14ac:dyDescent="0.15">
      <c r="A433" s="8"/>
      <c r="B433" s="15"/>
      <c r="C433" s="21"/>
      <c r="D433" s="6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" x14ac:dyDescent="0.15">
      <c r="A434" s="8"/>
      <c r="B434" s="15"/>
      <c r="C434" s="21"/>
      <c r="D434" s="6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" x14ac:dyDescent="0.15">
      <c r="A435" s="8"/>
      <c r="B435" s="15"/>
      <c r="C435" s="21"/>
      <c r="D435" s="6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" x14ac:dyDescent="0.15">
      <c r="A436" s="8"/>
      <c r="B436" s="15"/>
      <c r="C436" s="21"/>
      <c r="D436" s="6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" x14ac:dyDescent="0.15">
      <c r="A437" s="8"/>
      <c r="B437" s="15"/>
      <c r="C437" s="21"/>
      <c r="D437" s="6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" x14ac:dyDescent="0.15">
      <c r="A438" s="8"/>
      <c r="B438" s="15"/>
      <c r="C438" s="21"/>
      <c r="D438" s="6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" x14ac:dyDescent="0.15">
      <c r="A439" s="8"/>
      <c r="B439" s="15"/>
      <c r="C439" s="21"/>
      <c r="D439" s="6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" x14ac:dyDescent="0.15">
      <c r="A440" s="8"/>
      <c r="B440" s="15"/>
      <c r="C440" s="21"/>
      <c r="D440" s="6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" x14ac:dyDescent="0.15">
      <c r="A441" s="8"/>
      <c r="B441" s="15"/>
      <c r="C441" s="21"/>
      <c r="D441" s="6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" x14ac:dyDescent="0.15">
      <c r="A442" s="8"/>
      <c r="B442" s="15"/>
      <c r="C442" s="21"/>
      <c r="D442" s="6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" x14ac:dyDescent="0.15">
      <c r="A443" s="8"/>
      <c r="B443" s="15"/>
      <c r="C443" s="21"/>
      <c r="D443" s="6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" x14ac:dyDescent="0.15">
      <c r="A444" s="8"/>
      <c r="B444" s="15"/>
      <c r="C444" s="21"/>
      <c r="D444" s="6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" x14ac:dyDescent="0.15">
      <c r="A445" s="8"/>
      <c r="B445" s="15"/>
      <c r="C445" s="21"/>
      <c r="D445" s="6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" x14ac:dyDescent="0.15">
      <c r="A446" s="8"/>
      <c r="B446" s="15"/>
      <c r="C446" s="21"/>
      <c r="D446" s="6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" x14ac:dyDescent="0.15">
      <c r="A447" s="8"/>
      <c r="B447" s="15"/>
      <c r="C447" s="21"/>
      <c r="D447" s="6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" x14ac:dyDescent="0.15">
      <c r="A448" s="8"/>
      <c r="B448" s="15"/>
      <c r="C448" s="21"/>
      <c r="D448" s="6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" x14ac:dyDescent="0.15">
      <c r="A449" s="8"/>
      <c r="B449" s="15"/>
      <c r="C449" s="21"/>
      <c r="D449" s="6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" x14ac:dyDescent="0.15">
      <c r="A450" s="8"/>
      <c r="B450" s="15"/>
      <c r="C450" s="21"/>
      <c r="D450" s="6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" x14ac:dyDescent="0.15">
      <c r="A451" s="8"/>
      <c r="B451" s="15"/>
      <c r="C451" s="21"/>
      <c r="D451" s="6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" x14ac:dyDescent="0.15">
      <c r="A452" s="8"/>
      <c r="B452" s="15"/>
      <c r="C452" s="21"/>
      <c r="D452" s="6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" x14ac:dyDescent="0.15">
      <c r="A453" s="8"/>
      <c r="B453" s="15"/>
      <c r="C453" s="21"/>
      <c r="D453" s="6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" x14ac:dyDescent="0.15">
      <c r="A454" s="8"/>
      <c r="B454" s="15"/>
      <c r="C454" s="21"/>
      <c r="D454" s="6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" x14ac:dyDescent="0.15">
      <c r="A455" s="8"/>
      <c r="B455" s="15"/>
      <c r="C455" s="21"/>
      <c r="D455" s="6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" x14ac:dyDescent="0.15">
      <c r="A456" s="8"/>
      <c r="B456" s="15"/>
      <c r="C456" s="21"/>
      <c r="D456" s="6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" x14ac:dyDescent="0.15">
      <c r="A457" s="8"/>
      <c r="B457" s="15"/>
      <c r="C457" s="21"/>
      <c r="D457" s="6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" x14ac:dyDescent="0.15">
      <c r="A458" s="8"/>
      <c r="B458" s="15"/>
      <c r="C458" s="21"/>
      <c r="D458" s="6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" x14ac:dyDescent="0.15">
      <c r="A459" s="8"/>
      <c r="B459" s="15"/>
      <c r="C459" s="21"/>
      <c r="D459" s="6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" x14ac:dyDescent="0.15">
      <c r="A460" s="8"/>
      <c r="B460" s="15"/>
      <c r="C460" s="21"/>
      <c r="D460" s="6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" x14ac:dyDescent="0.15">
      <c r="A461" s="8"/>
      <c r="B461" s="15"/>
      <c r="C461" s="21"/>
      <c r="D461" s="6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" x14ac:dyDescent="0.15">
      <c r="A462" s="8"/>
      <c r="B462" s="15"/>
      <c r="C462" s="21"/>
      <c r="D462" s="6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" x14ac:dyDescent="0.15">
      <c r="A463" s="8"/>
      <c r="B463" s="15"/>
      <c r="C463" s="21"/>
      <c r="D463" s="6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" x14ac:dyDescent="0.15">
      <c r="A464" s="8"/>
      <c r="B464" s="15"/>
      <c r="C464" s="21"/>
      <c r="D464" s="6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" x14ac:dyDescent="0.15">
      <c r="A465" s="8"/>
      <c r="B465" s="15"/>
      <c r="C465" s="21"/>
      <c r="D465" s="6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" x14ac:dyDescent="0.15">
      <c r="A466" s="8"/>
      <c r="B466" s="15"/>
      <c r="C466" s="21"/>
      <c r="D466" s="6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" x14ac:dyDescent="0.15">
      <c r="A467" s="8"/>
      <c r="B467" s="15"/>
      <c r="C467" s="21"/>
      <c r="D467" s="6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" x14ac:dyDescent="0.15">
      <c r="A468" s="8"/>
      <c r="B468" s="15"/>
      <c r="C468" s="21"/>
      <c r="D468" s="6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" x14ac:dyDescent="0.15">
      <c r="A469" s="8"/>
      <c r="B469" s="15"/>
      <c r="C469" s="21"/>
      <c r="D469" s="6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" x14ac:dyDescent="0.15">
      <c r="A470" s="8"/>
      <c r="B470" s="15"/>
      <c r="C470" s="21"/>
      <c r="D470" s="6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" x14ac:dyDescent="0.15">
      <c r="A471" s="8"/>
      <c r="B471" s="15"/>
      <c r="C471" s="21"/>
      <c r="D471" s="6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" x14ac:dyDescent="0.15">
      <c r="A472" s="8"/>
      <c r="B472" s="15"/>
      <c r="C472" s="21"/>
      <c r="D472" s="6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" x14ac:dyDescent="0.15">
      <c r="A473" s="8"/>
      <c r="B473" s="15"/>
      <c r="C473" s="21"/>
      <c r="D473" s="6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" x14ac:dyDescent="0.15">
      <c r="A474" s="8"/>
      <c r="B474" s="15"/>
      <c r="C474" s="21"/>
      <c r="D474" s="6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" x14ac:dyDescent="0.15">
      <c r="A475" s="8"/>
      <c r="B475" s="15"/>
      <c r="C475" s="21"/>
      <c r="D475" s="6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" x14ac:dyDescent="0.15">
      <c r="A476" s="8"/>
      <c r="B476" s="15"/>
      <c r="C476" s="21"/>
      <c r="D476" s="6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" x14ac:dyDescent="0.15">
      <c r="A477" s="8"/>
      <c r="B477" s="15"/>
      <c r="C477" s="21"/>
      <c r="D477" s="6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" x14ac:dyDescent="0.15">
      <c r="A478" s="8"/>
      <c r="B478" s="15"/>
      <c r="C478" s="21"/>
      <c r="D478" s="6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" x14ac:dyDescent="0.15">
      <c r="A479" s="8"/>
      <c r="B479" s="15"/>
      <c r="C479" s="21"/>
      <c r="D479" s="6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" x14ac:dyDescent="0.15">
      <c r="A480" s="8"/>
      <c r="B480" s="15"/>
      <c r="C480" s="21"/>
      <c r="D480" s="6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" x14ac:dyDescent="0.15">
      <c r="A481" s="8"/>
      <c r="B481" s="15"/>
      <c r="C481" s="21"/>
      <c r="D481" s="6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" x14ac:dyDescent="0.15">
      <c r="A482" s="8"/>
      <c r="B482" s="15"/>
      <c r="C482" s="21"/>
      <c r="D482" s="6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" x14ac:dyDescent="0.15">
      <c r="A483" s="8"/>
      <c r="B483" s="15"/>
      <c r="C483" s="21"/>
      <c r="D483" s="6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" x14ac:dyDescent="0.15">
      <c r="A484" s="8"/>
      <c r="B484" s="15"/>
      <c r="C484" s="21"/>
      <c r="D484" s="6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" x14ac:dyDescent="0.15">
      <c r="A485" s="8"/>
      <c r="B485" s="15"/>
      <c r="C485" s="21"/>
      <c r="D485" s="6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" x14ac:dyDescent="0.15">
      <c r="A486" s="8"/>
      <c r="B486" s="15"/>
      <c r="C486" s="21"/>
      <c r="D486" s="6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" x14ac:dyDescent="0.15">
      <c r="A487" s="8"/>
      <c r="B487" s="15"/>
      <c r="C487" s="21"/>
      <c r="D487" s="6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" x14ac:dyDescent="0.15">
      <c r="A488" s="8"/>
      <c r="B488" s="15"/>
      <c r="C488" s="21"/>
      <c r="D488" s="6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" x14ac:dyDescent="0.15">
      <c r="A489" s="8"/>
      <c r="B489" s="15"/>
      <c r="C489" s="21"/>
      <c r="D489" s="6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" x14ac:dyDescent="0.15">
      <c r="A490" s="8"/>
      <c r="B490" s="15"/>
      <c r="C490" s="21"/>
      <c r="D490" s="6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" x14ac:dyDescent="0.15">
      <c r="A491" s="8"/>
      <c r="B491" s="15"/>
      <c r="C491" s="21"/>
      <c r="D491" s="6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" x14ac:dyDescent="0.15">
      <c r="A492" s="8"/>
      <c r="B492" s="15"/>
      <c r="C492" s="21"/>
      <c r="D492" s="6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" x14ac:dyDescent="0.15">
      <c r="A493" s="8"/>
      <c r="B493" s="15"/>
      <c r="C493" s="21"/>
      <c r="D493" s="6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" x14ac:dyDescent="0.15">
      <c r="A494" s="8"/>
      <c r="B494" s="15"/>
      <c r="C494" s="21"/>
      <c r="D494" s="6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" x14ac:dyDescent="0.15">
      <c r="A495" s="8"/>
      <c r="B495" s="15"/>
      <c r="C495" s="21"/>
      <c r="D495" s="6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" x14ac:dyDescent="0.15">
      <c r="A496" s="8"/>
      <c r="B496" s="15"/>
      <c r="C496" s="21"/>
      <c r="D496" s="6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" x14ac:dyDescent="0.15">
      <c r="A497" s="8"/>
      <c r="B497" s="15"/>
      <c r="C497" s="21"/>
      <c r="D497" s="6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" x14ac:dyDescent="0.15">
      <c r="A498" s="8"/>
      <c r="B498" s="15"/>
      <c r="C498" s="21"/>
      <c r="D498" s="6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" x14ac:dyDescent="0.15">
      <c r="A499" s="8"/>
      <c r="B499" s="15"/>
      <c r="C499" s="21"/>
      <c r="D499" s="6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" x14ac:dyDescent="0.15">
      <c r="A500" s="8"/>
      <c r="B500" s="15"/>
      <c r="C500" s="21"/>
      <c r="D500" s="6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" x14ac:dyDescent="0.15">
      <c r="A501" s="8"/>
      <c r="B501" s="15"/>
      <c r="C501" s="21"/>
      <c r="D501" s="6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" x14ac:dyDescent="0.15">
      <c r="A502" s="8"/>
      <c r="B502" s="15"/>
      <c r="C502" s="21"/>
      <c r="D502" s="6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" x14ac:dyDescent="0.15">
      <c r="A503" s="8"/>
      <c r="B503" s="15"/>
      <c r="C503" s="21"/>
      <c r="D503" s="6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" x14ac:dyDescent="0.15">
      <c r="A504" s="8"/>
      <c r="B504" s="15"/>
      <c r="C504" s="21"/>
      <c r="D504" s="6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" x14ac:dyDescent="0.15">
      <c r="A505" s="8"/>
      <c r="B505" s="15"/>
      <c r="C505" s="21"/>
      <c r="D505" s="6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" x14ac:dyDescent="0.15">
      <c r="A506" s="8"/>
      <c r="B506" s="15"/>
      <c r="C506" s="21"/>
      <c r="D506" s="6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" x14ac:dyDescent="0.15">
      <c r="A507" s="8"/>
      <c r="B507" s="15"/>
      <c r="C507" s="21"/>
      <c r="D507" s="6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" x14ac:dyDescent="0.15">
      <c r="A508" s="8"/>
      <c r="B508" s="15"/>
      <c r="C508" s="21"/>
      <c r="D508" s="6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" x14ac:dyDescent="0.15">
      <c r="A509" s="8"/>
      <c r="B509" s="15"/>
      <c r="C509" s="21"/>
      <c r="D509" s="6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" x14ac:dyDescent="0.15">
      <c r="A510" s="8"/>
      <c r="B510" s="15"/>
      <c r="C510" s="21"/>
      <c r="D510" s="6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" x14ac:dyDescent="0.15">
      <c r="A511" s="8"/>
      <c r="B511" s="15"/>
      <c r="C511" s="21"/>
      <c r="D511" s="6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" x14ac:dyDescent="0.15">
      <c r="A512" s="8"/>
      <c r="B512" s="15"/>
      <c r="C512" s="21"/>
      <c r="D512" s="6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" x14ac:dyDescent="0.15">
      <c r="A513" s="8"/>
      <c r="B513" s="15"/>
      <c r="C513" s="21"/>
      <c r="D513" s="6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" x14ac:dyDescent="0.15">
      <c r="A514" s="8"/>
      <c r="B514" s="15"/>
      <c r="C514" s="21"/>
      <c r="D514" s="6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" x14ac:dyDescent="0.15">
      <c r="A515" s="8"/>
      <c r="B515" s="15"/>
      <c r="C515" s="21"/>
      <c r="D515" s="6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" x14ac:dyDescent="0.15">
      <c r="A516" s="8"/>
      <c r="B516" s="15"/>
      <c r="C516" s="21"/>
      <c r="D516" s="6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" x14ac:dyDescent="0.15">
      <c r="A517" s="8"/>
      <c r="B517" s="15"/>
      <c r="C517" s="21"/>
      <c r="D517" s="6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" x14ac:dyDescent="0.15">
      <c r="A518" s="8"/>
      <c r="B518" s="15"/>
      <c r="C518" s="21"/>
      <c r="D518" s="6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" x14ac:dyDescent="0.15">
      <c r="A519" s="8"/>
      <c r="B519" s="15"/>
      <c r="C519" s="21"/>
      <c r="D519" s="6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" x14ac:dyDescent="0.15">
      <c r="A520" s="8"/>
      <c r="B520" s="15"/>
      <c r="C520" s="21"/>
      <c r="D520" s="6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" x14ac:dyDescent="0.15">
      <c r="A521" s="8"/>
      <c r="B521" s="15"/>
      <c r="C521" s="21"/>
      <c r="D521" s="6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" x14ac:dyDescent="0.15">
      <c r="A522" s="8"/>
      <c r="B522" s="15"/>
      <c r="C522" s="21"/>
      <c r="D522" s="6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" x14ac:dyDescent="0.15">
      <c r="A523" s="8"/>
      <c r="B523" s="15"/>
      <c r="C523" s="21"/>
      <c r="D523" s="6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" x14ac:dyDescent="0.15">
      <c r="A524" s="8"/>
      <c r="B524" s="15"/>
      <c r="C524" s="21"/>
      <c r="D524" s="6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" x14ac:dyDescent="0.15">
      <c r="A525" s="8"/>
      <c r="B525" s="15"/>
      <c r="C525" s="21"/>
      <c r="D525" s="6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" x14ac:dyDescent="0.15">
      <c r="A526" s="8"/>
      <c r="B526" s="15"/>
      <c r="C526" s="21"/>
      <c r="D526" s="6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" x14ac:dyDescent="0.15">
      <c r="A527" s="8"/>
      <c r="B527" s="15"/>
      <c r="C527" s="21"/>
      <c r="D527" s="6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" x14ac:dyDescent="0.15">
      <c r="A528" s="8"/>
      <c r="B528" s="15"/>
      <c r="C528" s="21"/>
      <c r="D528" s="6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" x14ac:dyDescent="0.15">
      <c r="A529" s="8"/>
      <c r="B529" s="15"/>
      <c r="C529" s="21"/>
      <c r="D529" s="6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" x14ac:dyDescent="0.15">
      <c r="A530" s="8"/>
      <c r="B530" s="15"/>
      <c r="C530" s="21"/>
      <c r="D530" s="6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" x14ac:dyDescent="0.15">
      <c r="A531" s="8"/>
      <c r="B531" s="15"/>
      <c r="C531" s="21"/>
      <c r="D531" s="6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" x14ac:dyDescent="0.15">
      <c r="A532" s="8"/>
      <c r="B532" s="15"/>
      <c r="C532" s="21"/>
      <c r="D532" s="6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" x14ac:dyDescent="0.15">
      <c r="A533" s="8"/>
      <c r="B533" s="15"/>
      <c r="C533" s="21"/>
      <c r="D533" s="6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" x14ac:dyDescent="0.15">
      <c r="A534" s="8"/>
      <c r="B534" s="15"/>
      <c r="C534" s="21"/>
      <c r="D534" s="6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" x14ac:dyDescent="0.15">
      <c r="A535" s="8"/>
      <c r="B535" s="15"/>
      <c r="C535" s="21"/>
      <c r="D535" s="6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" x14ac:dyDescent="0.15">
      <c r="A536" s="8"/>
      <c r="B536" s="15"/>
      <c r="C536" s="21"/>
      <c r="D536" s="6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" x14ac:dyDescent="0.15">
      <c r="A537" s="8"/>
      <c r="B537" s="15"/>
      <c r="C537" s="21"/>
      <c r="D537" s="6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" x14ac:dyDescent="0.15">
      <c r="A538" s="8"/>
      <c r="B538" s="15"/>
      <c r="C538" s="21"/>
      <c r="D538" s="6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" x14ac:dyDescent="0.15">
      <c r="A539" s="8"/>
      <c r="B539" s="15"/>
      <c r="C539" s="21"/>
      <c r="D539" s="6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" x14ac:dyDescent="0.15">
      <c r="A540" s="8"/>
      <c r="B540" s="15"/>
      <c r="C540" s="21"/>
      <c r="D540" s="6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" x14ac:dyDescent="0.15">
      <c r="A541" s="8"/>
      <c r="B541" s="15"/>
      <c r="C541" s="21"/>
      <c r="D541" s="6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" x14ac:dyDescent="0.15">
      <c r="A542" s="8"/>
      <c r="B542" s="15"/>
      <c r="C542" s="21"/>
      <c r="D542" s="6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" x14ac:dyDescent="0.15">
      <c r="A543" s="8"/>
      <c r="B543" s="15"/>
      <c r="C543" s="21"/>
      <c r="D543" s="6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" x14ac:dyDescent="0.15">
      <c r="A544" s="8"/>
      <c r="B544" s="15"/>
      <c r="C544" s="21"/>
      <c r="D544" s="6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" x14ac:dyDescent="0.15">
      <c r="A545" s="8"/>
      <c r="B545" s="15"/>
      <c r="C545" s="21"/>
      <c r="D545" s="6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" x14ac:dyDescent="0.15">
      <c r="A546" s="8"/>
      <c r="B546" s="15"/>
      <c r="C546" s="21"/>
      <c r="D546" s="6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" x14ac:dyDescent="0.15">
      <c r="A547" s="8"/>
      <c r="B547" s="15"/>
      <c r="C547" s="21"/>
      <c r="D547" s="6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" x14ac:dyDescent="0.15">
      <c r="A548" s="8"/>
      <c r="B548" s="15"/>
      <c r="C548" s="21"/>
      <c r="D548" s="6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" x14ac:dyDescent="0.15">
      <c r="A549" s="8"/>
      <c r="B549" s="15"/>
      <c r="C549" s="21"/>
      <c r="D549" s="6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" x14ac:dyDescent="0.15">
      <c r="A550" s="8"/>
      <c r="B550" s="15"/>
      <c r="C550" s="21"/>
      <c r="D550" s="6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" x14ac:dyDescent="0.15">
      <c r="A551" s="8"/>
      <c r="B551" s="15"/>
      <c r="C551" s="21"/>
      <c r="D551" s="6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" x14ac:dyDescent="0.15">
      <c r="A552" s="8"/>
      <c r="B552" s="15"/>
      <c r="C552" s="21"/>
      <c r="D552" s="6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" x14ac:dyDescent="0.15">
      <c r="A553" s="8"/>
      <c r="B553" s="15"/>
      <c r="C553" s="21"/>
      <c r="D553" s="6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" x14ac:dyDescent="0.15">
      <c r="A554" s="8"/>
      <c r="B554" s="15"/>
      <c r="C554" s="21"/>
      <c r="D554" s="6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" x14ac:dyDescent="0.15">
      <c r="A555" s="8"/>
      <c r="B555" s="15"/>
      <c r="C555" s="21"/>
      <c r="D555" s="6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" x14ac:dyDescent="0.15">
      <c r="A556" s="8"/>
      <c r="B556" s="15"/>
      <c r="C556" s="21"/>
      <c r="D556" s="6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" x14ac:dyDescent="0.15">
      <c r="A557" s="8"/>
      <c r="B557" s="15"/>
      <c r="C557" s="21"/>
      <c r="D557" s="6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" x14ac:dyDescent="0.15">
      <c r="A558" s="8"/>
      <c r="B558" s="15"/>
      <c r="C558" s="21"/>
      <c r="D558" s="6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" x14ac:dyDescent="0.15">
      <c r="A559" s="8"/>
      <c r="B559" s="15"/>
      <c r="C559" s="21"/>
      <c r="D559" s="6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" x14ac:dyDescent="0.15">
      <c r="A560" s="8"/>
      <c r="B560" s="15"/>
      <c r="C560" s="21"/>
      <c r="D560" s="6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" x14ac:dyDescent="0.15">
      <c r="A561" s="8"/>
      <c r="B561" s="15"/>
      <c r="C561" s="21"/>
      <c r="D561" s="6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" x14ac:dyDescent="0.15">
      <c r="A562" s="8"/>
      <c r="B562" s="15"/>
      <c r="C562" s="21"/>
      <c r="D562" s="6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" x14ac:dyDescent="0.15">
      <c r="A563" s="8"/>
      <c r="B563" s="15"/>
      <c r="C563" s="21"/>
      <c r="D563" s="6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" x14ac:dyDescent="0.15">
      <c r="A564" s="8"/>
      <c r="B564" s="15"/>
      <c r="C564" s="21"/>
      <c r="D564" s="6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" x14ac:dyDescent="0.15">
      <c r="A565" s="8"/>
      <c r="B565" s="15"/>
      <c r="C565" s="21"/>
      <c r="D565" s="6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" x14ac:dyDescent="0.15">
      <c r="A566" s="8"/>
      <c r="B566" s="15"/>
      <c r="C566" s="21"/>
      <c r="D566" s="6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" x14ac:dyDescent="0.15">
      <c r="A567" s="8"/>
      <c r="B567" s="15"/>
      <c r="C567" s="21"/>
      <c r="D567" s="6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" x14ac:dyDescent="0.15">
      <c r="A568" s="8"/>
      <c r="B568" s="15"/>
      <c r="C568" s="21"/>
      <c r="D568" s="6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" x14ac:dyDescent="0.15">
      <c r="A569" s="8"/>
      <c r="B569" s="15"/>
      <c r="C569" s="21"/>
      <c r="D569" s="6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" x14ac:dyDescent="0.15">
      <c r="A570" s="8"/>
      <c r="B570" s="15"/>
      <c r="C570" s="21"/>
      <c r="D570" s="6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" x14ac:dyDescent="0.15">
      <c r="A571" s="8"/>
      <c r="B571" s="15"/>
      <c r="C571" s="21"/>
      <c r="D571" s="6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" x14ac:dyDescent="0.15">
      <c r="A572" s="8"/>
      <c r="B572" s="15"/>
      <c r="C572" s="21"/>
      <c r="D572" s="6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" x14ac:dyDescent="0.15">
      <c r="A573" s="8"/>
      <c r="B573" s="15"/>
      <c r="C573" s="21"/>
      <c r="D573" s="6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" x14ac:dyDescent="0.15">
      <c r="A574" s="8"/>
      <c r="B574" s="15"/>
      <c r="C574" s="21"/>
      <c r="D574" s="6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" x14ac:dyDescent="0.15">
      <c r="A575" s="8"/>
      <c r="B575" s="15"/>
      <c r="C575" s="21"/>
      <c r="D575" s="6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" x14ac:dyDescent="0.15">
      <c r="A576" s="8"/>
      <c r="B576" s="15"/>
      <c r="C576" s="21"/>
      <c r="D576" s="6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" x14ac:dyDescent="0.15">
      <c r="A577" s="8"/>
      <c r="B577" s="15"/>
      <c r="C577" s="21"/>
      <c r="D577" s="6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" x14ac:dyDescent="0.15">
      <c r="A578" s="8"/>
      <c r="B578" s="15"/>
      <c r="C578" s="21"/>
      <c r="D578" s="6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" x14ac:dyDescent="0.15">
      <c r="A579" s="8"/>
      <c r="B579" s="15"/>
      <c r="C579" s="21"/>
      <c r="D579" s="6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" x14ac:dyDescent="0.15">
      <c r="A580" s="8"/>
      <c r="B580" s="15"/>
      <c r="C580" s="21"/>
      <c r="D580" s="6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" x14ac:dyDescent="0.15">
      <c r="A581" s="8"/>
      <c r="B581" s="15"/>
      <c r="C581" s="21"/>
      <c r="D581" s="6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" x14ac:dyDescent="0.15">
      <c r="A582" s="8"/>
      <c r="B582" s="15"/>
      <c r="C582" s="21"/>
      <c r="D582" s="6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" x14ac:dyDescent="0.15">
      <c r="A583" s="8"/>
      <c r="B583" s="15"/>
      <c r="C583" s="21"/>
      <c r="D583" s="6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" x14ac:dyDescent="0.15">
      <c r="A584" s="8"/>
      <c r="B584" s="15"/>
      <c r="C584" s="21"/>
      <c r="D584" s="6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" x14ac:dyDescent="0.15">
      <c r="A585" s="8"/>
      <c r="B585" s="15"/>
      <c r="C585" s="21"/>
      <c r="D585" s="6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" x14ac:dyDescent="0.15">
      <c r="A586" s="8"/>
      <c r="B586" s="15"/>
      <c r="C586" s="21"/>
      <c r="D586" s="6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" x14ac:dyDescent="0.15">
      <c r="A587" s="8"/>
      <c r="B587" s="15"/>
      <c r="C587" s="21"/>
      <c r="D587" s="6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" x14ac:dyDescent="0.15">
      <c r="A588" s="8"/>
      <c r="B588" s="15"/>
      <c r="C588" s="21"/>
      <c r="D588" s="6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" x14ac:dyDescent="0.15">
      <c r="A589" s="8"/>
      <c r="B589" s="15"/>
      <c r="C589" s="21"/>
      <c r="D589" s="6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" x14ac:dyDescent="0.15">
      <c r="A590" s="8"/>
      <c r="B590" s="15"/>
      <c r="C590" s="21"/>
      <c r="D590" s="6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" x14ac:dyDescent="0.15">
      <c r="A591" s="8"/>
      <c r="B591" s="15"/>
      <c r="C591" s="21"/>
      <c r="D591" s="6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" x14ac:dyDescent="0.15">
      <c r="A592" s="8"/>
      <c r="B592" s="15"/>
      <c r="C592" s="21"/>
      <c r="D592" s="6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" x14ac:dyDescent="0.15">
      <c r="A593" s="8"/>
      <c r="B593" s="15"/>
      <c r="C593" s="21"/>
      <c r="D593" s="6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" x14ac:dyDescent="0.15">
      <c r="A594" s="8"/>
      <c r="B594" s="15"/>
      <c r="C594" s="21"/>
      <c r="D594" s="6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" x14ac:dyDescent="0.15">
      <c r="A595" s="8"/>
      <c r="B595" s="15"/>
      <c r="C595" s="21"/>
      <c r="D595" s="6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" x14ac:dyDescent="0.15">
      <c r="A596" s="8"/>
      <c r="B596" s="15"/>
      <c r="C596" s="21"/>
      <c r="D596" s="6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" x14ac:dyDescent="0.15">
      <c r="A597" s="8"/>
      <c r="B597" s="15"/>
      <c r="C597" s="21"/>
      <c r="D597" s="6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" x14ac:dyDescent="0.15">
      <c r="A598" s="8"/>
      <c r="B598" s="15"/>
      <c r="C598" s="21"/>
      <c r="D598" s="6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" x14ac:dyDescent="0.15">
      <c r="A599" s="8"/>
      <c r="B599" s="15"/>
      <c r="C599" s="21"/>
      <c r="D599" s="6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" x14ac:dyDescent="0.15">
      <c r="A600" s="8"/>
      <c r="B600" s="15"/>
      <c r="C600" s="21"/>
      <c r="D600" s="6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" x14ac:dyDescent="0.15">
      <c r="A601" s="8"/>
      <c r="B601" s="15"/>
      <c r="C601" s="21"/>
      <c r="D601" s="6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" x14ac:dyDescent="0.15">
      <c r="A602" s="8"/>
      <c r="B602" s="15"/>
      <c r="C602" s="21"/>
      <c r="D602" s="6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" x14ac:dyDescent="0.15">
      <c r="A603" s="8"/>
      <c r="B603" s="15"/>
      <c r="C603" s="21"/>
      <c r="D603" s="6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" x14ac:dyDescent="0.15">
      <c r="A604" s="8"/>
      <c r="B604" s="15"/>
      <c r="C604" s="21"/>
      <c r="D604" s="6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" x14ac:dyDescent="0.15">
      <c r="A605" s="8"/>
      <c r="B605" s="15"/>
      <c r="C605" s="21"/>
      <c r="D605" s="6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" x14ac:dyDescent="0.15">
      <c r="A606" s="8"/>
      <c r="B606" s="15"/>
      <c r="C606" s="21"/>
      <c r="D606" s="6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" x14ac:dyDescent="0.15">
      <c r="A607" s="8"/>
      <c r="B607" s="15"/>
      <c r="C607" s="21"/>
      <c r="D607" s="6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" x14ac:dyDescent="0.15">
      <c r="A608" s="8"/>
      <c r="B608" s="15"/>
      <c r="C608" s="21"/>
      <c r="D608" s="6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" x14ac:dyDescent="0.15">
      <c r="A609" s="8"/>
      <c r="B609" s="15"/>
      <c r="C609" s="21"/>
      <c r="D609" s="6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" x14ac:dyDescent="0.15">
      <c r="A610" s="8"/>
      <c r="B610" s="15"/>
      <c r="C610" s="21"/>
      <c r="D610" s="6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" x14ac:dyDescent="0.15">
      <c r="A611" s="8"/>
      <c r="B611" s="15"/>
      <c r="C611" s="21"/>
      <c r="D611" s="6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" x14ac:dyDescent="0.15">
      <c r="A612" s="8"/>
      <c r="B612" s="15"/>
      <c r="C612" s="21"/>
      <c r="D612" s="6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" x14ac:dyDescent="0.15">
      <c r="A613" s="8"/>
      <c r="B613" s="15"/>
      <c r="C613" s="21"/>
      <c r="D613" s="6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" x14ac:dyDescent="0.15">
      <c r="A614" s="8"/>
      <c r="B614" s="15"/>
      <c r="C614" s="21"/>
      <c r="D614" s="6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" x14ac:dyDescent="0.15">
      <c r="A615" s="8"/>
      <c r="B615" s="15"/>
      <c r="C615" s="21"/>
      <c r="D615" s="6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" x14ac:dyDescent="0.15">
      <c r="A616" s="8"/>
      <c r="B616" s="15"/>
      <c r="C616" s="21"/>
      <c r="D616" s="6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" x14ac:dyDescent="0.15">
      <c r="A617" s="8"/>
      <c r="B617" s="15"/>
      <c r="C617" s="21"/>
      <c r="D617" s="6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" x14ac:dyDescent="0.15">
      <c r="A618" s="8"/>
      <c r="B618" s="15"/>
      <c r="C618" s="21"/>
      <c r="D618" s="6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" x14ac:dyDescent="0.15">
      <c r="A619" s="8"/>
      <c r="B619" s="15"/>
      <c r="C619" s="21"/>
      <c r="D619" s="6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" x14ac:dyDescent="0.15">
      <c r="A620" s="8"/>
      <c r="B620" s="15"/>
      <c r="C620" s="21"/>
      <c r="D620" s="6"/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" x14ac:dyDescent="0.15">
      <c r="A621" s="8"/>
      <c r="B621" s="15"/>
      <c r="C621" s="21"/>
      <c r="D621" s="6"/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" x14ac:dyDescent="0.15">
      <c r="A622" s="8"/>
      <c r="B622" s="15"/>
      <c r="C622" s="21"/>
      <c r="D622" s="6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" x14ac:dyDescent="0.15">
      <c r="A623" s="8"/>
      <c r="B623" s="15"/>
      <c r="C623" s="21"/>
      <c r="D623" s="6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" x14ac:dyDescent="0.15">
      <c r="A624" s="8"/>
      <c r="B624" s="15"/>
      <c r="C624" s="21"/>
      <c r="D624" s="6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" x14ac:dyDescent="0.15">
      <c r="A625" s="8"/>
      <c r="B625" s="15"/>
      <c r="C625" s="21"/>
      <c r="D625" s="6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" x14ac:dyDescent="0.15">
      <c r="A626" s="8"/>
      <c r="B626" s="15"/>
      <c r="C626" s="21"/>
      <c r="D626" s="6"/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" x14ac:dyDescent="0.15">
      <c r="A627" s="8"/>
      <c r="B627" s="15"/>
      <c r="C627" s="21"/>
      <c r="D627" s="6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" x14ac:dyDescent="0.15">
      <c r="A628" s="8"/>
      <c r="B628" s="15"/>
      <c r="C628" s="21"/>
      <c r="D628" s="6"/>
      <c r="E628" s="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" x14ac:dyDescent="0.15">
      <c r="A629" s="8"/>
      <c r="B629" s="15"/>
      <c r="C629" s="21"/>
      <c r="D629" s="6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" x14ac:dyDescent="0.15">
      <c r="A630" s="8"/>
      <c r="B630" s="15"/>
      <c r="C630" s="21"/>
      <c r="D630" s="6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" x14ac:dyDescent="0.15">
      <c r="A631" s="8"/>
      <c r="B631" s="15"/>
      <c r="C631" s="21"/>
      <c r="D631" s="6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" x14ac:dyDescent="0.15">
      <c r="A632" s="8"/>
      <c r="B632" s="15"/>
      <c r="C632" s="21"/>
      <c r="D632" s="6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" x14ac:dyDescent="0.15">
      <c r="A633" s="8"/>
      <c r="B633" s="15"/>
      <c r="C633" s="21"/>
      <c r="D633" s="6"/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" x14ac:dyDescent="0.15">
      <c r="A634" s="8"/>
      <c r="B634" s="15"/>
      <c r="C634" s="21"/>
      <c r="D634" s="6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" x14ac:dyDescent="0.15">
      <c r="A635" s="8"/>
      <c r="B635" s="15"/>
      <c r="C635" s="21"/>
      <c r="D635" s="6"/>
      <c r="E635" s="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" x14ac:dyDescent="0.15">
      <c r="A636" s="8"/>
      <c r="B636" s="15"/>
      <c r="C636" s="21"/>
      <c r="D636" s="6"/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" x14ac:dyDescent="0.15">
      <c r="A637" s="8"/>
      <c r="B637" s="15"/>
      <c r="C637" s="21"/>
      <c r="D637" s="6"/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" x14ac:dyDescent="0.15">
      <c r="A638" s="8"/>
      <c r="B638" s="15"/>
      <c r="C638" s="21"/>
      <c r="D638" s="6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" x14ac:dyDescent="0.15">
      <c r="A639" s="8"/>
      <c r="B639" s="15"/>
      <c r="C639" s="21"/>
      <c r="D639" s="6"/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" x14ac:dyDescent="0.15">
      <c r="A640" s="8"/>
      <c r="B640" s="15"/>
      <c r="C640" s="21"/>
      <c r="D640" s="6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" x14ac:dyDescent="0.15">
      <c r="A641" s="8"/>
      <c r="B641" s="15"/>
      <c r="C641" s="21"/>
      <c r="D641" s="6"/>
      <c r="E641" s="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" x14ac:dyDescent="0.15">
      <c r="A642" s="8"/>
      <c r="B642" s="15"/>
      <c r="C642" s="21"/>
      <c r="D642" s="6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" x14ac:dyDescent="0.15">
      <c r="A643" s="8"/>
      <c r="B643" s="15"/>
      <c r="C643" s="21"/>
      <c r="D643" s="6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" x14ac:dyDescent="0.15">
      <c r="A644" s="8"/>
      <c r="B644" s="15"/>
      <c r="C644" s="21"/>
      <c r="D644" s="6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" x14ac:dyDescent="0.15">
      <c r="A645" s="8"/>
      <c r="B645" s="15"/>
      <c r="C645" s="21"/>
      <c r="D645" s="6"/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" x14ac:dyDescent="0.15">
      <c r="A646" s="8"/>
      <c r="B646" s="15"/>
      <c r="C646" s="21"/>
      <c r="D646" s="6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" x14ac:dyDescent="0.15">
      <c r="A647" s="8"/>
      <c r="B647" s="15"/>
      <c r="C647" s="21"/>
      <c r="D647" s="6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" x14ac:dyDescent="0.15">
      <c r="A648" s="8"/>
      <c r="B648" s="15"/>
      <c r="C648" s="21"/>
      <c r="D648" s="6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" x14ac:dyDescent="0.15">
      <c r="A649" s="8"/>
      <c r="B649" s="15"/>
      <c r="C649" s="21"/>
      <c r="D649" s="6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" x14ac:dyDescent="0.15">
      <c r="A650" s="8"/>
      <c r="B650" s="15"/>
      <c r="C650" s="21"/>
      <c r="D650" s="6"/>
      <c r="E650" s="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" x14ac:dyDescent="0.15">
      <c r="A651" s="8"/>
      <c r="B651" s="15"/>
      <c r="C651" s="21"/>
      <c r="D651" s="6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" x14ac:dyDescent="0.15">
      <c r="A652" s="8"/>
      <c r="B652" s="15"/>
      <c r="C652" s="21"/>
      <c r="D652" s="6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" x14ac:dyDescent="0.15">
      <c r="A653" s="8"/>
      <c r="B653" s="15"/>
      <c r="C653" s="21"/>
      <c r="D653" s="6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" x14ac:dyDescent="0.15">
      <c r="A654" s="8"/>
      <c r="B654" s="15"/>
      <c r="C654" s="21"/>
      <c r="D654" s="6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" x14ac:dyDescent="0.15">
      <c r="A655" s="8"/>
      <c r="B655" s="15"/>
      <c r="C655" s="21"/>
      <c r="D655" s="6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" x14ac:dyDescent="0.15">
      <c r="A656" s="8"/>
      <c r="B656" s="15"/>
      <c r="C656" s="21"/>
      <c r="D656" s="6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" x14ac:dyDescent="0.15">
      <c r="A657" s="8"/>
      <c r="B657" s="15"/>
      <c r="C657" s="21"/>
      <c r="D657" s="6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" x14ac:dyDescent="0.15">
      <c r="A658" s="8"/>
      <c r="B658" s="15"/>
      <c r="C658" s="21"/>
      <c r="D658" s="6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" x14ac:dyDescent="0.15">
      <c r="A659" s="8"/>
      <c r="B659" s="15"/>
      <c r="C659" s="21"/>
      <c r="D659" s="6"/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" x14ac:dyDescent="0.15">
      <c r="A660" s="8"/>
      <c r="B660" s="15"/>
      <c r="C660" s="21"/>
      <c r="D660" s="6"/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" x14ac:dyDescent="0.15">
      <c r="A661" s="8"/>
      <c r="B661" s="15"/>
      <c r="C661" s="21"/>
      <c r="D661" s="6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" x14ac:dyDescent="0.15">
      <c r="A662" s="8"/>
      <c r="B662" s="15"/>
      <c r="C662" s="21"/>
      <c r="D662" s="6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" x14ac:dyDescent="0.15">
      <c r="A663" s="8"/>
      <c r="B663" s="15"/>
      <c r="C663" s="21"/>
      <c r="D663" s="6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" x14ac:dyDescent="0.15">
      <c r="A664" s="8"/>
      <c r="B664" s="15"/>
      <c r="C664" s="21"/>
      <c r="D664" s="6"/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" x14ac:dyDescent="0.15">
      <c r="A665" s="8"/>
      <c r="B665" s="15"/>
      <c r="C665" s="21"/>
      <c r="D665" s="6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" x14ac:dyDescent="0.15">
      <c r="A666" s="8"/>
      <c r="B666" s="15"/>
      <c r="C666" s="21"/>
      <c r="D666" s="6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" x14ac:dyDescent="0.15">
      <c r="A667" s="8"/>
      <c r="B667" s="15"/>
      <c r="C667" s="21"/>
      <c r="D667" s="6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" x14ac:dyDescent="0.15">
      <c r="A668" s="8"/>
      <c r="B668" s="15"/>
      <c r="C668" s="21"/>
      <c r="D668" s="6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" x14ac:dyDescent="0.15">
      <c r="A669" s="8"/>
      <c r="B669" s="15"/>
      <c r="C669" s="21"/>
      <c r="D669" s="6"/>
      <c r="E669" s="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" x14ac:dyDescent="0.15">
      <c r="A670" s="8"/>
      <c r="B670" s="15"/>
      <c r="C670" s="21"/>
      <c r="D670" s="6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" x14ac:dyDescent="0.15">
      <c r="A671" s="8"/>
      <c r="B671" s="15"/>
      <c r="C671" s="21"/>
      <c r="D671" s="6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" x14ac:dyDescent="0.15">
      <c r="A672" s="8"/>
      <c r="B672" s="15"/>
      <c r="C672" s="21"/>
      <c r="D672" s="6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" x14ac:dyDescent="0.15">
      <c r="A673" s="8"/>
      <c r="B673" s="15"/>
      <c r="C673" s="21"/>
      <c r="D673" s="6"/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" x14ac:dyDescent="0.15">
      <c r="A674" s="8"/>
      <c r="B674" s="15"/>
      <c r="C674" s="21"/>
      <c r="D674" s="6"/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" x14ac:dyDescent="0.15">
      <c r="A675" s="8"/>
      <c r="B675" s="15"/>
      <c r="C675" s="21"/>
      <c r="D675" s="6"/>
      <c r="E675" s="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" x14ac:dyDescent="0.15">
      <c r="A676" s="8"/>
      <c r="B676" s="15"/>
      <c r="C676" s="21"/>
      <c r="D676" s="6"/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" x14ac:dyDescent="0.15">
      <c r="A677" s="8"/>
      <c r="B677" s="15"/>
      <c r="C677" s="21"/>
      <c r="D677" s="6"/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" x14ac:dyDescent="0.15">
      <c r="A678" s="8"/>
      <c r="B678" s="15"/>
      <c r="C678" s="21"/>
      <c r="D678" s="6"/>
      <c r="E678" s="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" x14ac:dyDescent="0.15">
      <c r="A679" s="8"/>
      <c r="B679" s="15"/>
      <c r="C679" s="21"/>
      <c r="D679" s="6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" x14ac:dyDescent="0.15">
      <c r="A680" s="8"/>
      <c r="B680" s="15"/>
      <c r="C680" s="21"/>
      <c r="D680" s="6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" x14ac:dyDescent="0.15">
      <c r="A681" s="8"/>
      <c r="B681" s="15"/>
      <c r="C681" s="21"/>
      <c r="D681" s="6"/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" x14ac:dyDescent="0.15">
      <c r="A682" s="8"/>
      <c r="B682" s="15"/>
      <c r="C682" s="21"/>
      <c r="D682" s="6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" x14ac:dyDescent="0.15">
      <c r="A683" s="8"/>
      <c r="B683" s="15"/>
      <c r="C683" s="21"/>
      <c r="D683" s="6"/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" x14ac:dyDescent="0.15">
      <c r="A684" s="8"/>
      <c r="B684" s="15"/>
      <c r="C684" s="21"/>
      <c r="D684" s="6"/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" x14ac:dyDescent="0.15">
      <c r="A685" s="8"/>
      <c r="B685" s="15"/>
      <c r="C685" s="21"/>
      <c r="D685" s="6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" x14ac:dyDescent="0.15">
      <c r="A686" s="8"/>
      <c r="B686" s="15"/>
      <c r="C686" s="21"/>
      <c r="D686" s="6"/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" x14ac:dyDescent="0.15">
      <c r="A687" s="8"/>
      <c r="B687" s="15"/>
      <c r="C687" s="21"/>
      <c r="D687" s="6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" x14ac:dyDescent="0.15">
      <c r="A688" s="8"/>
      <c r="B688" s="15"/>
      <c r="C688" s="21"/>
      <c r="D688" s="6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" x14ac:dyDescent="0.15">
      <c r="A689" s="8"/>
      <c r="B689" s="15"/>
      <c r="C689" s="21"/>
      <c r="D689" s="6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" x14ac:dyDescent="0.15">
      <c r="A690" s="8"/>
      <c r="B690" s="15"/>
      <c r="C690" s="21"/>
      <c r="D690" s="6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" x14ac:dyDescent="0.15">
      <c r="A691" s="8"/>
      <c r="B691" s="15"/>
      <c r="C691" s="21"/>
      <c r="D691" s="6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" x14ac:dyDescent="0.15">
      <c r="A692" s="8"/>
      <c r="B692" s="15"/>
      <c r="C692" s="21"/>
      <c r="D692" s="6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" x14ac:dyDescent="0.15">
      <c r="A693" s="8"/>
      <c r="B693" s="15"/>
      <c r="C693" s="21"/>
      <c r="D693" s="6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" x14ac:dyDescent="0.15">
      <c r="A694" s="8"/>
      <c r="B694" s="15"/>
      <c r="C694" s="21"/>
      <c r="D694" s="6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" x14ac:dyDescent="0.15">
      <c r="A695" s="8"/>
      <c r="B695" s="15"/>
      <c r="C695" s="21"/>
      <c r="D695" s="6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" x14ac:dyDescent="0.15">
      <c r="A696" s="8"/>
      <c r="B696" s="15"/>
      <c r="C696" s="21"/>
      <c r="D696" s="6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" x14ac:dyDescent="0.15">
      <c r="A697" s="8"/>
      <c r="B697" s="15"/>
      <c r="C697" s="21"/>
      <c r="D697" s="6"/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" x14ac:dyDescent="0.15">
      <c r="A698" s="8"/>
      <c r="B698" s="15"/>
      <c r="C698" s="21"/>
      <c r="D698" s="6"/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" x14ac:dyDescent="0.15">
      <c r="A699" s="8"/>
      <c r="B699" s="15"/>
      <c r="C699" s="21"/>
      <c r="D699" s="6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" x14ac:dyDescent="0.15">
      <c r="A700" s="8"/>
      <c r="B700" s="15"/>
      <c r="C700" s="21"/>
      <c r="D700" s="6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" x14ac:dyDescent="0.15">
      <c r="A701" s="8"/>
      <c r="B701" s="15"/>
      <c r="C701" s="21"/>
      <c r="D701" s="6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" x14ac:dyDescent="0.15">
      <c r="A702" s="8"/>
      <c r="B702" s="15"/>
      <c r="C702" s="21"/>
      <c r="D702" s="6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" x14ac:dyDescent="0.15">
      <c r="A703" s="8"/>
      <c r="B703" s="15"/>
      <c r="C703" s="21"/>
      <c r="D703" s="6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" x14ac:dyDescent="0.15">
      <c r="A704" s="8"/>
      <c r="B704" s="15"/>
      <c r="C704" s="21"/>
      <c r="D704" s="6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" x14ac:dyDescent="0.15">
      <c r="A705" s="8"/>
      <c r="B705" s="15"/>
      <c r="C705" s="21"/>
      <c r="D705" s="6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" x14ac:dyDescent="0.15">
      <c r="A706" s="8"/>
      <c r="B706" s="15"/>
      <c r="C706" s="21"/>
      <c r="D706" s="6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" x14ac:dyDescent="0.15">
      <c r="A707" s="8"/>
      <c r="B707" s="15"/>
      <c r="C707" s="21"/>
      <c r="D707" s="6"/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" x14ac:dyDescent="0.15">
      <c r="A708" s="8"/>
      <c r="B708" s="15"/>
      <c r="C708" s="21"/>
      <c r="D708" s="6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" x14ac:dyDescent="0.15">
      <c r="A709" s="8"/>
      <c r="B709" s="15"/>
      <c r="C709" s="21"/>
      <c r="D709" s="6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" x14ac:dyDescent="0.15">
      <c r="A710" s="8"/>
      <c r="B710" s="15"/>
      <c r="C710" s="21"/>
      <c r="D710" s="6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" x14ac:dyDescent="0.15">
      <c r="A711" s="8"/>
      <c r="B711" s="15"/>
      <c r="C711" s="21"/>
      <c r="D711" s="6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" x14ac:dyDescent="0.15">
      <c r="A712" s="8"/>
      <c r="B712" s="15"/>
      <c r="C712" s="21"/>
      <c r="D712" s="6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" x14ac:dyDescent="0.15">
      <c r="A713" s="8"/>
      <c r="B713" s="15"/>
      <c r="C713" s="21"/>
      <c r="D713" s="6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" x14ac:dyDescent="0.15">
      <c r="A714" s="8"/>
      <c r="B714" s="15"/>
      <c r="C714" s="21"/>
      <c r="D714" s="6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" x14ac:dyDescent="0.15">
      <c r="A715" s="8"/>
      <c r="B715" s="15"/>
      <c r="C715" s="21"/>
      <c r="D715" s="6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" x14ac:dyDescent="0.15">
      <c r="A716" s="8"/>
      <c r="B716" s="15"/>
      <c r="C716" s="21"/>
      <c r="D716" s="6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" x14ac:dyDescent="0.15">
      <c r="A717" s="8"/>
      <c r="B717" s="15"/>
      <c r="C717" s="21"/>
      <c r="D717" s="6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" x14ac:dyDescent="0.15">
      <c r="A718" s="8"/>
      <c r="B718" s="15"/>
      <c r="C718" s="21"/>
      <c r="D718" s="6"/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" x14ac:dyDescent="0.15">
      <c r="A719" s="8"/>
      <c r="B719" s="15"/>
      <c r="C719" s="21"/>
      <c r="D719" s="6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" x14ac:dyDescent="0.15">
      <c r="A720" s="8"/>
      <c r="B720" s="15"/>
      <c r="C720" s="21"/>
      <c r="D720" s="6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" x14ac:dyDescent="0.15">
      <c r="A721" s="8"/>
      <c r="B721" s="15"/>
      <c r="C721" s="21"/>
      <c r="D721" s="6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" x14ac:dyDescent="0.15">
      <c r="A722" s="8"/>
      <c r="B722" s="15"/>
      <c r="C722" s="21"/>
      <c r="D722" s="6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" x14ac:dyDescent="0.15">
      <c r="A723" s="8"/>
      <c r="B723" s="15"/>
      <c r="C723" s="21"/>
      <c r="D723" s="6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" x14ac:dyDescent="0.15">
      <c r="A724" s="8"/>
      <c r="B724" s="15"/>
      <c r="C724" s="21"/>
      <c r="D724" s="6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" x14ac:dyDescent="0.15">
      <c r="A725" s="8"/>
      <c r="B725" s="15"/>
      <c r="C725" s="21"/>
      <c r="D725" s="6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" x14ac:dyDescent="0.15">
      <c r="A726" s="8"/>
      <c r="B726" s="15"/>
      <c r="C726" s="21"/>
      <c r="D726" s="6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" x14ac:dyDescent="0.15">
      <c r="A727" s="8"/>
      <c r="B727" s="15"/>
      <c r="C727" s="21"/>
      <c r="D727" s="6"/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" x14ac:dyDescent="0.15">
      <c r="A728" s="8"/>
      <c r="B728" s="15"/>
      <c r="C728" s="21"/>
      <c r="D728" s="6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" x14ac:dyDescent="0.15">
      <c r="A729" s="8"/>
      <c r="B729" s="15"/>
      <c r="C729" s="21"/>
      <c r="D729" s="6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" x14ac:dyDescent="0.15">
      <c r="A730" s="8"/>
      <c r="B730" s="15"/>
      <c r="C730" s="21"/>
      <c r="D730" s="6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" x14ac:dyDescent="0.15">
      <c r="A731" s="8"/>
      <c r="B731" s="15"/>
      <c r="C731" s="21"/>
      <c r="D731" s="6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" x14ac:dyDescent="0.15">
      <c r="A732" s="8"/>
      <c r="B732" s="15"/>
      <c r="C732" s="21"/>
      <c r="D732" s="6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" x14ac:dyDescent="0.15">
      <c r="A733" s="8"/>
      <c r="B733" s="15"/>
      <c r="C733" s="21"/>
      <c r="D733" s="6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" x14ac:dyDescent="0.15">
      <c r="A734" s="8"/>
      <c r="B734" s="15"/>
      <c r="C734" s="21"/>
      <c r="D734" s="6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" x14ac:dyDescent="0.15">
      <c r="A735" s="8"/>
      <c r="B735" s="15"/>
      <c r="C735" s="21"/>
      <c r="D735" s="6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" x14ac:dyDescent="0.15">
      <c r="A736" s="8"/>
      <c r="B736" s="15"/>
      <c r="C736" s="21"/>
      <c r="D736" s="6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" x14ac:dyDescent="0.15">
      <c r="A737" s="8"/>
      <c r="B737" s="15"/>
      <c r="C737" s="21"/>
      <c r="D737" s="6"/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" x14ac:dyDescent="0.15">
      <c r="A738" s="8"/>
      <c r="B738" s="15"/>
      <c r="C738" s="21"/>
      <c r="D738" s="6"/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" x14ac:dyDescent="0.15">
      <c r="A739" s="8"/>
      <c r="B739" s="15"/>
      <c r="C739" s="21"/>
      <c r="D739" s="6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" x14ac:dyDescent="0.15">
      <c r="A740" s="8"/>
      <c r="B740" s="15"/>
      <c r="C740" s="21"/>
      <c r="D740" s="6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" x14ac:dyDescent="0.15">
      <c r="A741" s="8"/>
      <c r="B741" s="15"/>
      <c r="C741" s="21"/>
      <c r="D741" s="6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" x14ac:dyDescent="0.15">
      <c r="A742" s="8"/>
      <c r="B742" s="15"/>
      <c r="C742" s="21"/>
      <c r="D742" s="6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" x14ac:dyDescent="0.15">
      <c r="A743" s="8"/>
      <c r="B743" s="15"/>
      <c r="C743" s="21"/>
      <c r="D743" s="6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" x14ac:dyDescent="0.15">
      <c r="A744" s="8"/>
      <c r="B744" s="15"/>
      <c r="C744" s="21"/>
      <c r="D744" s="6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" x14ac:dyDescent="0.15">
      <c r="A745" s="8"/>
      <c r="B745" s="15"/>
      <c r="C745" s="21"/>
      <c r="D745" s="6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" x14ac:dyDescent="0.15">
      <c r="A746" s="8"/>
      <c r="B746" s="15"/>
      <c r="C746" s="21"/>
      <c r="D746" s="6"/>
      <c r="E746" s="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" x14ac:dyDescent="0.15">
      <c r="A747" s="8"/>
      <c r="B747" s="15"/>
      <c r="C747" s="21"/>
      <c r="D747" s="6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" x14ac:dyDescent="0.15">
      <c r="A748" s="8"/>
      <c r="B748" s="15"/>
      <c r="C748" s="21"/>
      <c r="D748" s="6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" x14ac:dyDescent="0.15">
      <c r="A749" s="8"/>
      <c r="B749" s="15"/>
      <c r="C749" s="21"/>
      <c r="D749" s="6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" x14ac:dyDescent="0.15">
      <c r="A750" s="8"/>
      <c r="B750" s="15"/>
      <c r="C750" s="21"/>
      <c r="D750" s="6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" x14ac:dyDescent="0.15">
      <c r="A751" s="8"/>
      <c r="B751" s="15"/>
      <c r="C751" s="21"/>
      <c r="D751" s="6"/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" x14ac:dyDescent="0.15">
      <c r="A752" s="8"/>
      <c r="B752" s="15"/>
      <c r="C752" s="21"/>
      <c r="D752" s="6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" x14ac:dyDescent="0.15">
      <c r="A753" s="8"/>
      <c r="B753" s="15"/>
      <c r="C753" s="21"/>
      <c r="D753" s="6"/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" x14ac:dyDescent="0.15">
      <c r="A754" s="8"/>
      <c r="B754" s="15"/>
      <c r="C754" s="21"/>
      <c r="D754" s="6"/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" x14ac:dyDescent="0.15">
      <c r="A755" s="8"/>
      <c r="B755" s="15"/>
      <c r="C755" s="21"/>
      <c r="D755" s="6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" x14ac:dyDescent="0.15">
      <c r="A756" s="8"/>
      <c r="B756" s="15"/>
      <c r="C756" s="21"/>
      <c r="D756" s="6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" x14ac:dyDescent="0.15">
      <c r="A757" s="8"/>
      <c r="B757" s="15"/>
      <c r="C757" s="21"/>
      <c r="D757" s="6"/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" x14ac:dyDescent="0.15">
      <c r="A758" s="8"/>
      <c r="B758" s="15"/>
      <c r="C758" s="21"/>
      <c r="D758" s="6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" x14ac:dyDescent="0.15">
      <c r="A759" s="8"/>
      <c r="B759" s="15"/>
      <c r="C759" s="21"/>
      <c r="D759" s="6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" x14ac:dyDescent="0.15">
      <c r="A760" s="8"/>
      <c r="B760" s="15"/>
      <c r="C760" s="21"/>
      <c r="D760" s="6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" x14ac:dyDescent="0.15">
      <c r="A761" s="8"/>
      <c r="B761" s="15"/>
      <c r="C761" s="21"/>
      <c r="D761" s="6"/>
      <c r="E761" s="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" x14ac:dyDescent="0.15">
      <c r="A762" s="8"/>
      <c r="B762" s="15"/>
      <c r="C762" s="21"/>
      <c r="D762" s="6"/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" x14ac:dyDescent="0.15">
      <c r="A763" s="8"/>
      <c r="B763" s="15"/>
      <c r="C763" s="21"/>
      <c r="D763" s="6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" x14ac:dyDescent="0.15">
      <c r="A764" s="8"/>
      <c r="B764" s="15"/>
      <c r="C764" s="21"/>
      <c r="D764" s="6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" x14ac:dyDescent="0.15">
      <c r="A765" s="8"/>
      <c r="B765" s="15"/>
      <c r="C765" s="21"/>
      <c r="D765" s="6"/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" x14ac:dyDescent="0.15">
      <c r="A766" s="8"/>
      <c r="B766" s="15"/>
      <c r="C766" s="21"/>
      <c r="D766" s="6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" x14ac:dyDescent="0.15">
      <c r="A767" s="8"/>
      <c r="B767" s="15"/>
      <c r="C767" s="21"/>
      <c r="D767" s="6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" x14ac:dyDescent="0.15">
      <c r="A768" s="8"/>
      <c r="B768" s="15"/>
      <c r="C768" s="21"/>
      <c r="D768" s="6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" x14ac:dyDescent="0.15">
      <c r="A769" s="8"/>
      <c r="B769" s="15"/>
      <c r="C769" s="21"/>
      <c r="D769" s="6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" x14ac:dyDescent="0.15">
      <c r="A770" s="8"/>
      <c r="B770" s="15"/>
      <c r="C770" s="21"/>
      <c r="D770" s="6"/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" x14ac:dyDescent="0.15">
      <c r="A771" s="8"/>
      <c r="B771" s="15"/>
      <c r="C771" s="21"/>
      <c r="D771" s="6"/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" x14ac:dyDescent="0.15">
      <c r="A772" s="8"/>
      <c r="B772" s="15"/>
      <c r="C772" s="21"/>
      <c r="D772" s="6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" x14ac:dyDescent="0.15">
      <c r="A773" s="8"/>
      <c r="B773" s="15"/>
      <c r="C773" s="21"/>
      <c r="D773" s="6"/>
      <c r="E773" s="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" x14ac:dyDescent="0.15">
      <c r="A774" s="8"/>
      <c r="B774" s="15"/>
      <c r="C774" s="21"/>
      <c r="D774" s="6"/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" x14ac:dyDescent="0.15">
      <c r="A775" s="8"/>
      <c r="B775" s="15"/>
      <c r="C775" s="21"/>
      <c r="D775" s="6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" x14ac:dyDescent="0.15">
      <c r="A776" s="8"/>
      <c r="B776" s="15"/>
      <c r="C776" s="21"/>
      <c r="D776" s="6"/>
      <c r="E776" s="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" x14ac:dyDescent="0.15">
      <c r="A777" s="8"/>
      <c r="B777" s="15"/>
      <c r="C777" s="21"/>
      <c r="D777" s="6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" x14ac:dyDescent="0.15">
      <c r="A778" s="8"/>
      <c r="B778" s="15"/>
      <c r="C778" s="21"/>
      <c r="D778" s="6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" x14ac:dyDescent="0.15">
      <c r="A779" s="8"/>
      <c r="B779" s="15"/>
      <c r="C779" s="21"/>
      <c r="D779" s="6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" x14ac:dyDescent="0.15">
      <c r="A780" s="8"/>
      <c r="B780" s="15"/>
      <c r="C780" s="21"/>
      <c r="D780" s="6"/>
      <c r="E780" s="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" x14ac:dyDescent="0.15">
      <c r="A781" s="8"/>
      <c r="B781" s="15"/>
      <c r="C781" s="21"/>
      <c r="D781" s="6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" x14ac:dyDescent="0.15">
      <c r="A782" s="8"/>
      <c r="B782" s="15"/>
      <c r="C782" s="21"/>
      <c r="D782" s="6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" x14ac:dyDescent="0.15">
      <c r="A783" s="8"/>
      <c r="B783" s="15"/>
      <c r="C783" s="21"/>
      <c r="D783" s="6"/>
      <c r="E783" s="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" x14ac:dyDescent="0.15">
      <c r="A784" s="8"/>
      <c r="B784" s="15"/>
      <c r="C784" s="21"/>
      <c r="D784" s="6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" x14ac:dyDescent="0.15">
      <c r="A785" s="8"/>
      <c r="B785" s="15"/>
      <c r="C785" s="21"/>
      <c r="D785" s="6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" x14ac:dyDescent="0.15">
      <c r="A786" s="8"/>
      <c r="B786" s="15"/>
      <c r="C786" s="21"/>
      <c r="D786" s="6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" x14ac:dyDescent="0.15">
      <c r="A787" s="8"/>
      <c r="B787" s="15"/>
      <c r="C787" s="21"/>
      <c r="D787" s="6"/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" x14ac:dyDescent="0.15">
      <c r="A788" s="8"/>
      <c r="B788" s="15"/>
      <c r="C788" s="21"/>
      <c r="D788" s="6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" x14ac:dyDescent="0.15">
      <c r="A789" s="8"/>
      <c r="B789" s="15"/>
      <c r="C789" s="21"/>
      <c r="D789" s="6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" x14ac:dyDescent="0.15">
      <c r="A790" s="8"/>
      <c r="B790" s="15"/>
      <c r="C790" s="21"/>
      <c r="D790" s="6"/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" x14ac:dyDescent="0.15">
      <c r="A791" s="8"/>
      <c r="B791" s="15"/>
      <c r="C791" s="21"/>
      <c r="D791" s="6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" x14ac:dyDescent="0.15">
      <c r="A792" s="8"/>
      <c r="B792" s="15"/>
      <c r="C792" s="21"/>
      <c r="D792" s="6"/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" x14ac:dyDescent="0.15">
      <c r="A793" s="8"/>
      <c r="B793" s="15"/>
      <c r="C793" s="21"/>
      <c r="D793" s="6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" x14ac:dyDescent="0.15">
      <c r="A794" s="8"/>
      <c r="B794" s="15"/>
      <c r="C794" s="21"/>
      <c r="D794" s="6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" x14ac:dyDescent="0.15">
      <c r="A795" s="8"/>
      <c r="B795" s="15"/>
      <c r="C795" s="21"/>
      <c r="D795" s="6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" x14ac:dyDescent="0.15">
      <c r="A796" s="8"/>
      <c r="B796" s="15"/>
      <c r="C796" s="21"/>
      <c r="D796" s="6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" x14ac:dyDescent="0.15">
      <c r="A797" s="8"/>
      <c r="B797" s="15"/>
      <c r="C797" s="21"/>
      <c r="D797" s="6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" x14ac:dyDescent="0.15">
      <c r="A798" s="8"/>
      <c r="B798" s="15"/>
      <c r="C798" s="21"/>
      <c r="D798" s="6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" x14ac:dyDescent="0.15">
      <c r="A799" s="8"/>
      <c r="B799" s="15"/>
      <c r="C799" s="21"/>
      <c r="D799" s="6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" x14ac:dyDescent="0.15">
      <c r="A800" s="8"/>
      <c r="B800" s="15"/>
      <c r="C800" s="21"/>
      <c r="D800" s="6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" x14ac:dyDescent="0.15">
      <c r="A801" s="8"/>
      <c r="B801" s="15"/>
      <c r="C801" s="21"/>
      <c r="D801" s="6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" x14ac:dyDescent="0.15">
      <c r="A802" s="8"/>
      <c r="B802" s="15"/>
      <c r="C802" s="21"/>
      <c r="D802" s="6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" x14ac:dyDescent="0.15">
      <c r="A803" s="8"/>
      <c r="B803" s="15"/>
      <c r="C803" s="21"/>
      <c r="D803" s="6"/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" x14ac:dyDescent="0.15">
      <c r="A804" s="8"/>
      <c r="B804" s="15"/>
      <c r="C804" s="21"/>
      <c r="D804" s="6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" x14ac:dyDescent="0.15">
      <c r="A805" s="8"/>
      <c r="B805" s="15"/>
      <c r="C805" s="21"/>
      <c r="D805" s="6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" x14ac:dyDescent="0.15">
      <c r="A806" s="8"/>
      <c r="B806" s="15"/>
      <c r="C806" s="21"/>
      <c r="D806" s="6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" x14ac:dyDescent="0.15">
      <c r="A807" s="8"/>
      <c r="B807" s="15"/>
      <c r="C807" s="21"/>
      <c r="D807" s="6"/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" x14ac:dyDescent="0.15">
      <c r="A808" s="8"/>
      <c r="B808" s="15"/>
      <c r="C808" s="21"/>
      <c r="D808" s="6"/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" x14ac:dyDescent="0.15">
      <c r="A809" s="8"/>
      <c r="B809" s="15"/>
      <c r="C809" s="21"/>
      <c r="D809" s="6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" x14ac:dyDescent="0.15">
      <c r="A810" s="8"/>
      <c r="B810" s="15"/>
      <c r="C810" s="21"/>
      <c r="D810" s="6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" x14ac:dyDescent="0.15">
      <c r="A811" s="8"/>
      <c r="B811" s="15"/>
      <c r="C811" s="21"/>
      <c r="D811" s="6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" x14ac:dyDescent="0.15">
      <c r="A812" s="8"/>
      <c r="B812" s="15"/>
      <c r="C812" s="21"/>
      <c r="D812" s="6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" x14ac:dyDescent="0.15">
      <c r="A813" s="8"/>
      <c r="B813" s="15"/>
      <c r="C813" s="21"/>
      <c r="D813" s="6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" x14ac:dyDescent="0.15">
      <c r="A814" s="8"/>
      <c r="B814" s="15"/>
      <c r="C814" s="21"/>
      <c r="D814" s="6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" x14ac:dyDescent="0.15">
      <c r="A815" s="8"/>
      <c r="B815" s="15"/>
      <c r="C815" s="21"/>
      <c r="D815" s="6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" x14ac:dyDescent="0.15">
      <c r="A816" s="8"/>
      <c r="B816" s="15"/>
      <c r="C816" s="21"/>
      <c r="D816" s="6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" x14ac:dyDescent="0.15">
      <c r="A817" s="8"/>
      <c r="B817" s="15"/>
      <c r="C817" s="21"/>
      <c r="D817" s="6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" x14ac:dyDescent="0.15">
      <c r="A818" s="8"/>
      <c r="B818" s="15"/>
      <c r="C818" s="21"/>
      <c r="D818" s="6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" x14ac:dyDescent="0.15">
      <c r="A819" s="8"/>
      <c r="B819" s="15"/>
      <c r="C819" s="21"/>
      <c r="D819" s="6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" x14ac:dyDescent="0.15">
      <c r="A820" s="8"/>
      <c r="B820" s="15"/>
      <c r="C820" s="21"/>
      <c r="D820" s="6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" x14ac:dyDescent="0.15">
      <c r="A821" s="8"/>
      <c r="B821" s="15"/>
      <c r="C821" s="21"/>
      <c r="D821" s="6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" x14ac:dyDescent="0.15">
      <c r="A822" s="8"/>
      <c r="B822" s="15"/>
      <c r="C822" s="21"/>
      <c r="D822" s="6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" x14ac:dyDescent="0.15">
      <c r="A823" s="8"/>
      <c r="B823" s="15"/>
      <c r="C823" s="21"/>
      <c r="D823" s="6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" x14ac:dyDescent="0.15">
      <c r="A824" s="8"/>
      <c r="B824" s="15"/>
      <c r="C824" s="21"/>
      <c r="D824" s="6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" x14ac:dyDescent="0.15">
      <c r="A825" s="8"/>
      <c r="B825" s="15"/>
      <c r="C825" s="21"/>
      <c r="D825" s="6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" x14ac:dyDescent="0.15">
      <c r="A826" s="8"/>
      <c r="B826" s="15"/>
      <c r="C826" s="21"/>
      <c r="D826" s="6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" x14ac:dyDescent="0.15">
      <c r="A827" s="8"/>
      <c r="B827" s="15"/>
      <c r="C827" s="21"/>
      <c r="D827" s="6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" x14ac:dyDescent="0.15">
      <c r="A828" s="8"/>
      <c r="B828" s="15"/>
      <c r="C828" s="21"/>
      <c r="D828" s="6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" x14ac:dyDescent="0.15">
      <c r="A829" s="8"/>
      <c r="B829" s="15"/>
      <c r="C829" s="21"/>
      <c r="D829" s="6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" x14ac:dyDescent="0.15">
      <c r="A830" s="8"/>
      <c r="B830" s="15"/>
      <c r="C830" s="21"/>
      <c r="D830" s="6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" x14ac:dyDescent="0.15">
      <c r="A831" s="8"/>
      <c r="B831" s="15"/>
      <c r="C831" s="21"/>
      <c r="D831" s="6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" x14ac:dyDescent="0.15">
      <c r="A832" s="8"/>
      <c r="B832" s="15"/>
      <c r="C832" s="21"/>
      <c r="D832" s="6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" x14ac:dyDescent="0.15">
      <c r="A833" s="8"/>
      <c r="B833" s="15"/>
      <c r="C833" s="21"/>
      <c r="D833" s="6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" x14ac:dyDescent="0.15">
      <c r="A834" s="8"/>
      <c r="B834" s="15"/>
      <c r="C834" s="21"/>
      <c r="D834" s="6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" x14ac:dyDescent="0.15">
      <c r="A835" s="8"/>
      <c r="B835" s="15"/>
      <c r="C835" s="21"/>
      <c r="D835" s="6"/>
      <c r="E835" s="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" x14ac:dyDescent="0.15">
      <c r="A836" s="8"/>
      <c r="B836" s="15"/>
      <c r="C836" s="21"/>
      <c r="D836" s="6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" x14ac:dyDescent="0.15">
      <c r="A837" s="8"/>
      <c r="B837" s="15"/>
      <c r="C837" s="21"/>
      <c r="D837" s="6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" x14ac:dyDescent="0.15">
      <c r="A838" s="8"/>
      <c r="B838" s="15"/>
      <c r="C838" s="21"/>
      <c r="D838" s="6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" x14ac:dyDescent="0.15">
      <c r="A839" s="8"/>
      <c r="B839" s="15"/>
      <c r="C839" s="21"/>
      <c r="D839" s="6"/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" x14ac:dyDescent="0.15">
      <c r="A840" s="8"/>
      <c r="B840" s="15"/>
      <c r="C840" s="21"/>
      <c r="D840" s="6"/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" x14ac:dyDescent="0.15">
      <c r="A841" s="8"/>
      <c r="B841" s="15"/>
      <c r="C841" s="21"/>
      <c r="D841" s="6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" x14ac:dyDescent="0.15">
      <c r="A842" s="8"/>
      <c r="B842" s="15"/>
      <c r="C842" s="21"/>
      <c r="D842" s="6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" x14ac:dyDescent="0.15">
      <c r="A843" s="8"/>
      <c r="B843" s="15"/>
      <c r="C843" s="21"/>
      <c r="D843" s="6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" x14ac:dyDescent="0.15">
      <c r="A844" s="8"/>
      <c r="B844" s="15"/>
      <c r="C844" s="21"/>
      <c r="D844" s="6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" x14ac:dyDescent="0.15">
      <c r="A845" s="8"/>
      <c r="B845" s="15"/>
      <c r="C845" s="21"/>
      <c r="D845" s="6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" x14ac:dyDescent="0.15">
      <c r="A846" s="8"/>
      <c r="B846" s="15"/>
      <c r="C846" s="21"/>
      <c r="D846" s="6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" x14ac:dyDescent="0.15">
      <c r="A847" s="8"/>
      <c r="B847" s="15"/>
      <c r="C847" s="21"/>
      <c r="D847" s="6"/>
      <c r="E847" s="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" x14ac:dyDescent="0.15">
      <c r="A848" s="8"/>
      <c r="B848" s="15"/>
      <c r="C848" s="21"/>
      <c r="D848" s="6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" x14ac:dyDescent="0.15">
      <c r="A849" s="8"/>
      <c r="B849" s="15"/>
      <c r="C849" s="21"/>
      <c r="D849" s="6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" x14ac:dyDescent="0.15">
      <c r="A850" s="8"/>
      <c r="B850" s="15"/>
      <c r="C850" s="21"/>
      <c r="D850" s="6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" x14ac:dyDescent="0.15">
      <c r="A851" s="8"/>
      <c r="B851" s="15"/>
      <c r="C851" s="21"/>
      <c r="D851" s="6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" x14ac:dyDescent="0.15">
      <c r="A852" s="8"/>
      <c r="B852" s="15"/>
      <c r="C852" s="21"/>
      <c r="D852" s="6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" x14ac:dyDescent="0.15">
      <c r="A853" s="8"/>
      <c r="B853" s="15"/>
      <c r="C853" s="21"/>
      <c r="D853" s="6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" x14ac:dyDescent="0.15">
      <c r="A854" s="8"/>
      <c r="B854" s="15"/>
      <c r="C854" s="21"/>
      <c r="D854" s="6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" x14ac:dyDescent="0.15">
      <c r="A855" s="8"/>
      <c r="B855" s="15"/>
      <c r="C855" s="21"/>
      <c r="D855" s="6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" x14ac:dyDescent="0.15">
      <c r="A856" s="8"/>
      <c r="B856" s="15"/>
      <c r="C856" s="21"/>
      <c r="D856" s="6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" x14ac:dyDescent="0.15">
      <c r="A857" s="8"/>
      <c r="B857" s="15"/>
      <c r="C857" s="21"/>
      <c r="D857" s="6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" x14ac:dyDescent="0.15">
      <c r="A858" s="8"/>
      <c r="B858" s="15"/>
      <c r="C858" s="21"/>
      <c r="D858" s="6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" x14ac:dyDescent="0.15">
      <c r="A859" s="8"/>
      <c r="B859" s="15"/>
      <c r="C859" s="21"/>
      <c r="D859" s="6"/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" x14ac:dyDescent="0.15">
      <c r="A860" s="8"/>
      <c r="B860" s="15"/>
      <c r="C860" s="21"/>
      <c r="D860" s="6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" x14ac:dyDescent="0.15">
      <c r="A861" s="8"/>
      <c r="B861" s="15"/>
      <c r="C861" s="21"/>
      <c r="D861" s="6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" x14ac:dyDescent="0.15">
      <c r="A862" s="8"/>
      <c r="B862" s="15"/>
      <c r="C862" s="21"/>
      <c r="D862" s="6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" x14ac:dyDescent="0.15">
      <c r="A863" s="8"/>
      <c r="B863" s="15"/>
      <c r="C863" s="21"/>
      <c r="D863" s="6"/>
      <c r="E863" s="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" x14ac:dyDescent="0.15">
      <c r="A864" s="8"/>
      <c r="B864" s="15"/>
      <c r="C864" s="21"/>
      <c r="D864" s="6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" x14ac:dyDescent="0.15">
      <c r="A865" s="8"/>
      <c r="B865" s="15"/>
      <c r="C865" s="21"/>
      <c r="D865" s="6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" x14ac:dyDescent="0.15">
      <c r="A866" s="8"/>
      <c r="B866" s="15"/>
      <c r="C866" s="21"/>
      <c r="D866" s="6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" x14ac:dyDescent="0.15">
      <c r="A867" s="8"/>
      <c r="B867" s="15"/>
      <c r="C867" s="21"/>
      <c r="D867" s="6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" x14ac:dyDescent="0.15">
      <c r="A868" s="8"/>
      <c r="B868" s="15"/>
      <c r="C868" s="21"/>
      <c r="D868" s="6"/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" x14ac:dyDescent="0.15">
      <c r="A869" s="8"/>
      <c r="B869" s="15"/>
      <c r="C869" s="21"/>
      <c r="D869" s="6"/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" x14ac:dyDescent="0.15">
      <c r="A870" s="8"/>
      <c r="B870" s="15"/>
      <c r="C870" s="21"/>
      <c r="D870" s="6"/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" x14ac:dyDescent="0.15">
      <c r="A871" s="8"/>
      <c r="B871" s="15"/>
      <c r="C871" s="21"/>
      <c r="D871" s="6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" x14ac:dyDescent="0.15">
      <c r="A872" s="8"/>
      <c r="B872" s="15"/>
      <c r="C872" s="21"/>
      <c r="D872" s="6"/>
      <c r="E872" s="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" x14ac:dyDescent="0.15">
      <c r="A873" s="8"/>
      <c r="B873" s="15"/>
      <c r="C873" s="21"/>
      <c r="D873" s="6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" x14ac:dyDescent="0.15">
      <c r="A874" s="8"/>
      <c r="B874" s="15"/>
      <c r="C874" s="21"/>
      <c r="D874" s="6"/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" x14ac:dyDescent="0.15">
      <c r="A875" s="8"/>
      <c r="B875" s="15"/>
      <c r="C875" s="21"/>
      <c r="D875" s="6"/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" x14ac:dyDescent="0.15">
      <c r="A876" s="8"/>
      <c r="B876" s="15"/>
      <c r="C876" s="21"/>
      <c r="D876" s="6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" x14ac:dyDescent="0.15">
      <c r="A877" s="8"/>
      <c r="B877" s="15"/>
      <c r="C877" s="21"/>
      <c r="D877" s="6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" x14ac:dyDescent="0.15">
      <c r="A878" s="8"/>
      <c r="B878" s="15"/>
      <c r="C878" s="21"/>
      <c r="D878" s="6"/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" x14ac:dyDescent="0.15">
      <c r="A879" s="8"/>
      <c r="B879" s="15"/>
      <c r="C879" s="21"/>
      <c r="D879" s="6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" x14ac:dyDescent="0.15">
      <c r="A880" s="8"/>
      <c r="B880" s="15"/>
      <c r="C880" s="21"/>
      <c r="D880" s="6"/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" x14ac:dyDescent="0.15">
      <c r="A881" s="8"/>
      <c r="B881" s="15"/>
      <c r="C881" s="21"/>
      <c r="D881" s="6"/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" x14ac:dyDescent="0.15">
      <c r="A882" s="8"/>
      <c r="B882" s="15"/>
      <c r="C882" s="21"/>
      <c r="D882" s="6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" x14ac:dyDescent="0.15">
      <c r="A883" s="8"/>
      <c r="B883" s="15"/>
      <c r="C883" s="21"/>
      <c r="D883" s="6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" x14ac:dyDescent="0.15">
      <c r="A884" s="8"/>
      <c r="B884" s="15"/>
      <c r="C884" s="21"/>
      <c r="D884" s="6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" x14ac:dyDescent="0.15">
      <c r="A885" s="8"/>
      <c r="B885" s="15"/>
      <c r="C885" s="21"/>
      <c r="D885" s="6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" x14ac:dyDescent="0.15">
      <c r="A886" s="8"/>
      <c r="B886" s="15"/>
      <c r="C886" s="21"/>
      <c r="D886" s="6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" x14ac:dyDescent="0.15">
      <c r="A887" s="8"/>
      <c r="B887" s="15"/>
      <c r="C887" s="21"/>
      <c r="D887" s="6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" x14ac:dyDescent="0.15">
      <c r="A888" s="8"/>
      <c r="B888" s="15"/>
      <c r="C888" s="21"/>
      <c r="D888" s="6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" x14ac:dyDescent="0.15">
      <c r="A889" s="8"/>
      <c r="B889" s="15"/>
      <c r="C889" s="21"/>
      <c r="D889" s="6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" x14ac:dyDescent="0.15">
      <c r="A890" s="8"/>
      <c r="B890" s="15"/>
      <c r="C890" s="21"/>
      <c r="D890" s="6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" x14ac:dyDescent="0.15">
      <c r="A891" s="8"/>
      <c r="B891" s="15"/>
      <c r="C891" s="21"/>
      <c r="D891" s="6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" x14ac:dyDescent="0.15">
      <c r="A892" s="8"/>
      <c r="B892" s="15"/>
      <c r="C892" s="21"/>
      <c r="D892" s="6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" x14ac:dyDescent="0.15">
      <c r="A893" s="8"/>
      <c r="B893" s="15"/>
      <c r="C893" s="21"/>
      <c r="D893" s="6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" x14ac:dyDescent="0.15">
      <c r="A894" s="8"/>
      <c r="B894" s="15"/>
      <c r="C894" s="21"/>
      <c r="D894" s="6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" x14ac:dyDescent="0.15">
      <c r="A895" s="8"/>
      <c r="B895" s="15"/>
      <c r="C895" s="21"/>
      <c r="D895" s="6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" x14ac:dyDescent="0.15">
      <c r="A896" s="8"/>
      <c r="B896" s="15"/>
      <c r="C896" s="21"/>
      <c r="D896" s="6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" x14ac:dyDescent="0.15">
      <c r="A897" s="8"/>
      <c r="B897" s="15"/>
      <c r="C897" s="21"/>
      <c r="D897" s="6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" x14ac:dyDescent="0.15">
      <c r="A898" s="8"/>
      <c r="B898" s="15"/>
      <c r="C898" s="21"/>
      <c r="D898" s="6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" x14ac:dyDescent="0.15">
      <c r="A899" s="8"/>
      <c r="B899" s="15"/>
      <c r="C899" s="21"/>
      <c r="D899" s="6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" x14ac:dyDescent="0.15">
      <c r="A900" s="8"/>
      <c r="B900" s="15"/>
      <c r="C900" s="21"/>
      <c r="D900" s="6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" x14ac:dyDescent="0.15">
      <c r="A901" s="8"/>
      <c r="B901" s="15"/>
      <c r="C901" s="21"/>
      <c r="D901" s="6"/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" x14ac:dyDescent="0.15">
      <c r="A902" s="8"/>
      <c r="B902" s="15"/>
      <c r="C902" s="21"/>
      <c r="D902" s="6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" x14ac:dyDescent="0.15">
      <c r="A903" s="8"/>
      <c r="B903" s="15"/>
      <c r="C903" s="21"/>
      <c r="D903" s="6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" x14ac:dyDescent="0.15">
      <c r="A904" s="8"/>
      <c r="B904" s="15"/>
      <c r="C904" s="21"/>
      <c r="D904" s="6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" x14ac:dyDescent="0.15">
      <c r="A905" s="8"/>
      <c r="B905" s="15"/>
      <c r="C905" s="21"/>
      <c r="D905" s="6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" x14ac:dyDescent="0.15">
      <c r="A906" s="8"/>
      <c r="B906" s="15"/>
      <c r="C906" s="21"/>
      <c r="D906" s="6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" x14ac:dyDescent="0.15">
      <c r="A907" s="8"/>
      <c r="B907" s="15"/>
      <c r="C907" s="21"/>
      <c r="D907" s="6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" x14ac:dyDescent="0.15">
      <c r="A908" s="8"/>
      <c r="B908" s="15"/>
      <c r="C908" s="21"/>
      <c r="D908" s="6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" x14ac:dyDescent="0.15">
      <c r="A909" s="8"/>
      <c r="B909" s="15"/>
      <c r="C909" s="21"/>
      <c r="D909" s="6"/>
      <c r="E909" s="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" x14ac:dyDescent="0.15">
      <c r="A910" s="8"/>
      <c r="B910" s="15"/>
      <c r="C910" s="21"/>
      <c r="D910" s="6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" x14ac:dyDescent="0.15">
      <c r="A911" s="8"/>
      <c r="B911" s="15"/>
      <c r="C911" s="21"/>
      <c r="D911" s="6"/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" x14ac:dyDescent="0.15">
      <c r="A912" s="8"/>
      <c r="B912" s="15"/>
      <c r="C912" s="21"/>
      <c r="D912" s="6"/>
      <c r="E912" s="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" x14ac:dyDescent="0.15">
      <c r="A913" s="8"/>
      <c r="B913" s="15"/>
      <c r="C913" s="21"/>
      <c r="D913" s="6"/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" x14ac:dyDescent="0.15">
      <c r="A914" s="8"/>
      <c r="B914" s="15"/>
      <c r="C914" s="21"/>
      <c r="D914" s="6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" x14ac:dyDescent="0.15">
      <c r="A915" s="8"/>
      <c r="B915" s="15"/>
      <c r="C915" s="21"/>
      <c r="D915" s="6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" x14ac:dyDescent="0.15">
      <c r="A916" s="8"/>
      <c r="B916" s="15"/>
      <c r="C916" s="21"/>
      <c r="D916" s="6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" x14ac:dyDescent="0.15">
      <c r="A917" s="8"/>
      <c r="B917" s="15"/>
      <c r="C917" s="21"/>
      <c r="D917" s="6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" x14ac:dyDescent="0.15">
      <c r="A918" s="8"/>
      <c r="B918" s="15"/>
      <c r="C918" s="21"/>
      <c r="D918" s="6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" x14ac:dyDescent="0.15">
      <c r="A919" s="8"/>
      <c r="B919" s="15"/>
      <c r="C919" s="21"/>
      <c r="D919" s="6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" x14ac:dyDescent="0.15">
      <c r="A920" s="8"/>
      <c r="B920" s="15"/>
      <c r="C920" s="21"/>
      <c r="D920" s="6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" x14ac:dyDescent="0.15">
      <c r="A921" s="8"/>
      <c r="B921" s="15"/>
      <c r="C921" s="21"/>
      <c r="D921" s="6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" x14ac:dyDescent="0.15">
      <c r="A922" s="8"/>
      <c r="B922" s="15"/>
      <c r="C922" s="21"/>
      <c r="D922" s="6"/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" x14ac:dyDescent="0.15">
      <c r="A923" s="8"/>
      <c r="B923" s="15"/>
      <c r="C923" s="21"/>
      <c r="D923" s="6"/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" x14ac:dyDescent="0.15">
      <c r="A924" s="8"/>
      <c r="B924" s="15"/>
      <c r="C924" s="21"/>
      <c r="D924" s="6"/>
      <c r="E924" s="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" x14ac:dyDescent="0.15">
      <c r="A925" s="8"/>
      <c r="B925" s="15"/>
      <c r="C925" s="21"/>
      <c r="D925" s="6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" x14ac:dyDescent="0.15">
      <c r="A926" s="8"/>
      <c r="B926" s="15"/>
      <c r="C926" s="21"/>
      <c r="D926" s="6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" x14ac:dyDescent="0.15">
      <c r="A927" s="8"/>
      <c r="B927" s="15"/>
      <c r="C927" s="21"/>
      <c r="D927" s="6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" x14ac:dyDescent="0.15">
      <c r="A928" s="8"/>
      <c r="B928" s="15"/>
      <c r="C928" s="21"/>
      <c r="D928" s="6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" x14ac:dyDescent="0.15">
      <c r="A929" s="8"/>
      <c r="B929" s="15"/>
      <c r="C929" s="21"/>
      <c r="D929" s="6"/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" x14ac:dyDescent="0.15">
      <c r="A930" s="8"/>
      <c r="B930" s="15"/>
      <c r="C930" s="21"/>
      <c r="D930" s="6"/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" x14ac:dyDescent="0.15">
      <c r="A931" s="8"/>
      <c r="B931" s="15"/>
      <c r="C931" s="21"/>
      <c r="D931" s="6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" x14ac:dyDescent="0.15">
      <c r="A932" s="8"/>
      <c r="B932" s="15"/>
      <c r="C932" s="21"/>
      <c r="D932" s="6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" x14ac:dyDescent="0.15">
      <c r="A933" s="8"/>
      <c r="B933" s="15"/>
      <c r="C933" s="21"/>
      <c r="D933" s="6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" x14ac:dyDescent="0.15">
      <c r="A934" s="8"/>
      <c r="B934" s="15"/>
      <c r="C934" s="21"/>
      <c r="D934" s="6"/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" x14ac:dyDescent="0.15">
      <c r="A935" s="8"/>
      <c r="B935" s="15"/>
      <c r="C935" s="21"/>
      <c r="D935" s="6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" x14ac:dyDescent="0.15">
      <c r="A936" s="8"/>
      <c r="B936" s="15"/>
      <c r="C936" s="21"/>
      <c r="D936" s="6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" x14ac:dyDescent="0.15">
      <c r="A937" s="8"/>
      <c r="B937" s="15"/>
      <c r="C937" s="21"/>
      <c r="D937" s="6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" x14ac:dyDescent="0.15">
      <c r="A938" s="8"/>
      <c r="B938" s="15"/>
      <c r="C938" s="21"/>
      <c r="D938" s="6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" x14ac:dyDescent="0.15">
      <c r="A939" s="8"/>
      <c r="B939" s="15"/>
      <c r="C939" s="21"/>
      <c r="D939" s="6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" x14ac:dyDescent="0.15">
      <c r="A940" s="8"/>
      <c r="B940" s="15"/>
      <c r="C940" s="21"/>
      <c r="D940" s="6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" x14ac:dyDescent="0.15">
      <c r="A941" s="8"/>
      <c r="B941" s="15"/>
      <c r="C941" s="21"/>
      <c r="D941" s="6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" x14ac:dyDescent="0.15">
      <c r="A942" s="8"/>
      <c r="B942" s="15"/>
      <c r="C942" s="21"/>
      <c r="D942" s="6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" x14ac:dyDescent="0.15">
      <c r="A943" s="8"/>
      <c r="B943" s="15"/>
      <c r="C943" s="21"/>
      <c r="D943" s="6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" x14ac:dyDescent="0.15">
      <c r="A944" s="8"/>
      <c r="B944" s="15"/>
      <c r="C944" s="21"/>
      <c r="D944" s="6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" x14ac:dyDescent="0.15">
      <c r="A945" s="8"/>
      <c r="B945" s="15"/>
      <c r="C945" s="21"/>
      <c r="D945" s="6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" x14ac:dyDescent="0.15">
      <c r="A946" s="8"/>
      <c r="B946" s="15"/>
      <c r="C946" s="21"/>
      <c r="D946" s="6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" x14ac:dyDescent="0.15">
      <c r="A947" s="8"/>
      <c r="B947" s="15"/>
      <c r="C947" s="21"/>
      <c r="D947" s="6"/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" x14ac:dyDescent="0.15">
      <c r="A948" s="8"/>
      <c r="B948" s="15"/>
      <c r="C948" s="21"/>
      <c r="D948" s="6"/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" x14ac:dyDescent="0.15">
      <c r="A949" s="8"/>
      <c r="B949" s="15"/>
      <c r="C949" s="21"/>
      <c r="D949" s="6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" x14ac:dyDescent="0.15">
      <c r="A950" s="8"/>
      <c r="B950" s="15"/>
      <c r="C950" s="21"/>
      <c r="D950" s="6"/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" x14ac:dyDescent="0.15">
      <c r="A951" s="8"/>
      <c r="B951" s="15"/>
      <c r="C951" s="21"/>
      <c r="D951" s="6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" x14ac:dyDescent="0.15">
      <c r="A952" s="8"/>
      <c r="B952" s="15"/>
      <c r="C952" s="21"/>
      <c r="D952" s="6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" x14ac:dyDescent="0.15">
      <c r="A953" s="8"/>
      <c r="B953" s="15"/>
      <c r="C953" s="21"/>
      <c r="D953" s="6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" x14ac:dyDescent="0.15">
      <c r="A954" s="8"/>
      <c r="B954" s="15"/>
      <c r="C954" s="21"/>
      <c r="D954" s="6"/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" x14ac:dyDescent="0.15">
      <c r="A955" s="8"/>
      <c r="B955" s="15"/>
      <c r="C955" s="21"/>
      <c r="D955" s="6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" x14ac:dyDescent="0.15">
      <c r="A956" s="8"/>
      <c r="B956" s="15"/>
      <c r="C956" s="21"/>
      <c r="D956" s="6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" x14ac:dyDescent="0.15">
      <c r="A957" s="8"/>
      <c r="B957" s="15"/>
      <c r="C957" s="21"/>
      <c r="D957" s="6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" x14ac:dyDescent="0.15">
      <c r="A958" s="8"/>
      <c r="B958" s="15"/>
      <c r="C958" s="21"/>
      <c r="D958" s="6"/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" x14ac:dyDescent="0.15">
      <c r="A959" s="8"/>
      <c r="B959" s="15"/>
      <c r="C959" s="21"/>
      <c r="D959" s="6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" x14ac:dyDescent="0.15">
      <c r="A960" s="8"/>
      <c r="B960" s="15"/>
      <c r="C960" s="21"/>
      <c r="D960" s="6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" x14ac:dyDescent="0.15">
      <c r="A961" s="8"/>
      <c r="B961" s="15"/>
      <c r="C961" s="21"/>
      <c r="D961" s="6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" x14ac:dyDescent="0.15">
      <c r="A962" s="8"/>
      <c r="B962" s="15"/>
      <c r="C962" s="21"/>
      <c r="D962" s="6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" x14ac:dyDescent="0.15">
      <c r="A963" s="8"/>
      <c r="B963" s="15"/>
      <c r="C963" s="21"/>
      <c r="D963" s="6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" x14ac:dyDescent="0.15">
      <c r="A964" s="8"/>
      <c r="B964" s="15"/>
      <c r="C964" s="21"/>
      <c r="D964" s="6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" x14ac:dyDescent="0.15">
      <c r="A965" s="8"/>
      <c r="B965" s="15"/>
      <c r="C965" s="21"/>
      <c r="D965" s="6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" x14ac:dyDescent="0.15">
      <c r="A966" s="8"/>
      <c r="B966" s="15"/>
      <c r="C966" s="21"/>
      <c r="D966" s="6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" x14ac:dyDescent="0.15">
      <c r="A967" s="8"/>
      <c r="B967" s="15"/>
      <c r="C967" s="21"/>
      <c r="D967" s="6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" x14ac:dyDescent="0.15">
      <c r="A968" s="8"/>
      <c r="B968" s="15"/>
      <c r="C968" s="21"/>
      <c r="D968" s="6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" x14ac:dyDescent="0.15">
      <c r="A969" s="8"/>
      <c r="B969" s="15"/>
      <c r="C969" s="21"/>
      <c r="D969" s="6"/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" x14ac:dyDescent="0.15">
      <c r="A970" s="8"/>
      <c r="B970" s="15"/>
      <c r="C970" s="21"/>
      <c r="D970" s="6"/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" x14ac:dyDescent="0.15">
      <c r="A971" s="8"/>
      <c r="B971" s="15"/>
      <c r="C971" s="21"/>
      <c r="D971" s="6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" x14ac:dyDescent="0.15">
      <c r="A972" s="8"/>
      <c r="B972" s="15"/>
      <c r="C972" s="21"/>
      <c r="D972" s="6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" x14ac:dyDescent="0.15">
      <c r="A973" s="8"/>
      <c r="B973" s="15"/>
      <c r="C973" s="21"/>
      <c r="D973" s="6"/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" x14ac:dyDescent="0.15">
      <c r="A974" s="8"/>
      <c r="B974" s="15"/>
      <c r="C974" s="21"/>
      <c r="D974" s="6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" x14ac:dyDescent="0.15">
      <c r="A975" s="8"/>
      <c r="B975" s="15"/>
      <c r="C975" s="21"/>
      <c r="D975" s="6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" x14ac:dyDescent="0.15">
      <c r="A976" s="8"/>
      <c r="B976" s="15"/>
      <c r="C976" s="21"/>
      <c r="D976" s="6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" x14ac:dyDescent="0.15">
      <c r="A977" s="8"/>
      <c r="B977" s="15"/>
      <c r="C977" s="21"/>
      <c r="D977" s="6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" x14ac:dyDescent="0.15">
      <c r="A978" s="8"/>
      <c r="B978" s="15"/>
      <c r="C978" s="21"/>
      <c r="D978" s="6"/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" x14ac:dyDescent="0.15">
      <c r="A979" s="8"/>
      <c r="B979" s="15"/>
      <c r="C979" s="21"/>
      <c r="D979" s="6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" x14ac:dyDescent="0.15">
      <c r="A980" s="8"/>
      <c r="B980" s="15"/>
      <c r="C980" s="21"/>
      <c r="D980" s="6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" x14ac:dyDescent="0.15">
      <c r="A981" s="8"/>
      <c r="B981" s="15"/>
      <c r="C981" s="21"/>
      <c r="D981" s="6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" x14ac:dyDescent="0.15">
      <c r="A982" s="8"/>
      <c r="B982" s="15"/>
      <c r="C982" s="21"/>
      <c r="D982" s="6"/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" x14ac:dyDescent="0.15">
      <c r="A983" s="8"/>
      <c r="B983" s="15"/>
      <c r="C983" s="21"/>
      <c r="D983" s="6"/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" x14ac:dyDescent="0.15">
      <c r="A984" s="8"/>
      <c r="B984" s="15"/>
      <c r="C984" s="21"/>
      <c r="D984" s="6"/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" x14ac:dyDescent="0.15">
      <c r="A985" s="8"/>
      <c r="B985" s="15"/>
      <c r="C985" s="21"/>
      <c r="D985" s="6"/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" x14ac:dyDescent="0.15">
      <c r="A986" s="8"/>
      <c r="B986" s="15"/>
      <c r="C986" s="21"/>
      <c r="D986" s="6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" x14ac:dyDescent="0.15">
      <c r="A987" s="8"/>
      <c r="B987" s="15"/>
      <c r="C987" s="21"/>
      <c r="D987" s="6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" x14ac:dyDescent="0.15">
      <c r="A988" s="8"/>
      <c r="B988" s="15"/>
      <c r="C988" s="21"/>
      <c r="D988" s="6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" x14ac:dyDescent="0.15">
      <c r="A989" s="8"/>
      <c r="B989" s="15"/>
      <c r="C989" s="21"/>
      <c r="D989" s="6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" x14ac:dyDescent="0.15">
      <c r="A990" s="8"/>
      <c r="B990" s="15"/>
      <c r="C990" s="21"/>
      <c r="D990" s="6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" x14ac:dyDescent="0.15">
      <c r="A991" s="8"/>
      <c r="B991" s="15"/>
      <c r="C991" s="21"/>
      <c r="D991" s="6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" x14ac:dyDescent="0.15">
      <c r="A992" s="8"/>
      <c r="B992" s="15"/>
      <c r="C992" s="21"/>
      <c r="D992" s="6"/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" x14ac:dyDescent="0.15">
      <c r="A993" s="8"/>
      <c r="B993" s="15"/>
      <c r="C993" s="21"/>
      <c r="D993" s="6"/>
      <c r="E993" s="6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" x14ac:dyDescent="0.15">
      <c r="A994" s="8"/>
      <c r="B994" s="15"/>
      <c r="C994" s="21"/>
      <c r="D994" s="6"/>
      <c r="E994" s="6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" x14ac:dyDescent="0.15">
      <c r="A995" s="8"/>
      <c r="B995" s="15"/>
      <c r="C995" s="21"/>
      <c r="D995" s="6"/>
      <c r="E995" s="6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" x14ac:dyDescent="0.15">
      <c r="A996" s="8"/>
      <c r="B996" s="15"/>
      <c r="C996" s="21"/>
      <c r="D996" s="6"/>
      <c r="E996" s="6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" x14ac:dyDescent="0.15">
      <c r="A997" s="8"/>
      <c r="B997" s="15"/>
      <c r="C997" s="21"/>
      <c r="D997" s="6"/>
      <c r="E997" s="6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" x14ac:dyDescent="0.15">
      <c r="A998" s="8"/>
      <c r="B998" s="15"/>
      <c r="C998" s="21"/>
      <c r="D998" s="6"/>
      <c r="E998" s="6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" x14ac:dyDescent="0.15">
      <c r="A999" s="8"/>
      <c r="B999" s="15"/>
      <c r="C999" s="21"/>
      <c r="D999" s="6"/>
      <c r="E999" s="6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3" x14ac:dyDescent="0.15">
      <c r="A1000" s="8"/>
      <c r="B1000" s="15"/>
      <c r="C1000" s="21"/>
      <c r="D1000" s="6"/>
      <c r="E1000" s="6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3" x14ac:dyDescent="0.15">
      <c r="A1001" s="8"/>
      <c r="B1001" s="15"/>
      <c r="C1001" s="21"/>
      <c r="D1001" s="6"/>
      <c r="E1001" s="6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3" x14ac:dyDescent="0.15">
      <c r="A1002" s="8"/>
      <c r="B1002" s="15"/>
      <c r="C1002" s="21"/>
      <c r="D1002" s="6"/>
      <c r="E1002" s="6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3" x14ac:dyDescent="0.15">
      <c r="A1003" s="8"/>
      <c r="B1003" s="15"/>
      <c r="C1003" s="21"/>
      <c r="D1003" s="6"/>
      <c r="E1003" s="6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3" x14ac:dyDescent="0.15">
      <c r="A1004" s="8"/>
      <c r="B1004" s="15"/>
      <c r="C1004" s="21"/>
      <c r="D1004" s="6"/>
      <c r="E1004" s="6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3" x14ac:dyDescent="0.15">
      <c r="A1005" s="8"/>
      <c r="B1005" s="15"/>
      <c r="C1005" s="21"/>
      <c r="D1005" s="6"/>
      <c r="E1005" s="6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3" x14ac:dyDescent="0.15">
      <c r="A1006" s="8"/>
      <c r="B1006" s="15"/>
      <c r="C1006" s="21"/>
      <c r="D1006" s="6"/>
      <c r="E1006" s="6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3" x14ac:dyDescent="0.15">
      <c r="A1007" s="8"/>
      <c r="B1007" s="15"/>
      <c r="C1007" s="21"/>
      <c r="D1007" s="6"/>
      <c r="E1007" s="6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3" x14ac:dyDescent="0.15">
      <c r="A1008" s="8"/>
      <c r="B1008" s="15"/>
      <c r="C1008" s="21"/>
      <c r="D1008" s="6"/>
      <c r="E1008" s="6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3" x14ac:dyDescent="0.15">
      <c r="A1009" s="8"/>
      <c r="B1009" s="15"/>
      <c r="C1009" s="21"/>
      <c r="D1009" s="6"/>
      <c r="E1009" s="6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3" x14ac:dyDescent="0.15">
      <c r="A1010" s="8"/>
      <c r="B1010" s="15"/>
      <c r="C1010" s="21"/>
      <c r="D1010" s="6"/>
      <c r="E1010" s="6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3" x14ac:dyDescent="0.15">
      <c r="A1011" s="8"/>
      <c r="B1011" s="15"/>
      <c r="C1011" s="21"/>
      <c r="D1011" s="6"/>
      <c r="E1011" s="6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3" x14ac:dyDescent="0.15">
      <c r="A1012" s="8"/>
      <c r="B1012" s="15"/>
      <c r="C1012" s="21"/>
      <c r="D1012" s="6"/>
      <c r="E1012" s="6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3" x14ac:dyDescent="0.15">
      <c r="A1013" s="8"/>
      <c r="B1013" s="15"/>
      <c r="C1013" s="21"/>
      <c r="D1013" s="6"/>
      <c r="E1013" s="6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3" x14ac:dyDescent="0.15">
      <c r="A1014" s="8"/>
      <c r="B1014" s="15"/>
      <c r="C1014" s="21"/>
      <c r="D1014" s="6"/>
      <c r="E1014" s="6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3" x14ac:dyDescent="0.15">
      <c r="A1015" s="8"/>
      <c r="B1015" s="15"/>
      <c r="C1015" s="21"/>
      <c r="D1015" s="6"/>
      <c r="E1015" s="6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3" x14ac:dyDescent="0.15">
      <c r="A1016" s="8"/>
      <c r="B1016" s="15"/>
      <c r="C1016" s="21"/>
      <c r="D1016" s="6"/>
      <c r="E1016" s="6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3" x14ac:dyDescent="0.15">
      <c r="A1017" s="8"/>
      <c r="B1017" s="15"/>
      <c r="C1017" s="21"/>
      <c r="D1017" s="6"/>
      <c r="E1017" s="6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3" x14ac:dyDescent="0.15">
      <c r="A1018" s="8"/>
      <c r="B1018" s="15"/>
      <c r="C1018" s="21"/>
      <c r="D1018" s="6"/>
      <c r="E1018" s="6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3" x14ac:dyDescent="0.15">
      <c r="A1019" s="8"/>
      <c r="B1019" s="15"/>
      <c r="C1019" s="21"/>
      <c r="D1019" s="6"/>
      <c r="E1019" s="6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3" x14ac:dyDescent="0.15">
      <c r="A1020" s="8"/>
      <c r="B1020" s="15"/>
      <c r="C1020" s="21"/>
      <c r="D1020" s="6"/>
      <c r="E1020" s="6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3" x14ac:dyDescent="0.15">
      <c r="A1021" s="8"/>
      <c r="B1021" s="15"/>
      <c r="C1021" s="21"/>
      <c r="D1021" s="6"/>
      <c r="E1021" s="6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3" x14ac:dyDescent="0.15">
      <c r="A1022" s="8"/>
      <c r="B1022" s="15"/>
      <c r="C1022" s="21"/>
      <c r="D1022" s="6"/>
      <c r="E1022" s="6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3" x14ac:dyDescent="0.15">
      <c r="A1023" s="8"/>
      <c r="B1023" s="15"/>
      <c r="C1023" s="21"/>
      <c r="D1023" s="6"/>
      <c r="E1023" s="6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3" x14ac:dyDescent="0.15">
      <c r="A1024" s="8"/>
      <c r="B1024" s="15"/>
      <c r="C1024" s="21"/>
      <c r="D1024" s="6"/>
      <c r="E1024" s="6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3" x14ac:dyDescent="0.15">
      <c r="A1025" s="8"/>
      <c r="B1025" s="15"/>
      <c r="C1025" s="21"/>
      <c r="D1025" s="6"/>
      <c r="E1025" s="6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3" x14ac:dyDescent="0.15">
      <c r="A1026" s="8"/>
      <c r="B1026" s="15"/>
      <c r="C1026" s="21"/>
      <c r="D1026" s="6"/>
      <c r="E1026" s="6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3" x14ac:dyDescent="0.15">
      <c r="A1027" s="8"/>
      <c r="B1027" s="15"/>
      <c r="C1027" s="21"/>
      <c r="D1027" s="6"/>
      <c r="E1027" s="6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3" x14ac:dyDescent="0.15">
      <c r="A1028" s="8"/>
      <c r="B1028" s="15"/>
      <c r="C1028" s="21"/>
      <c r="D1028" s="6"/>
      <c r="E1028" s="6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3" x14ac:dyDescent="0.15">
      <c r="A1029" s="8"/>
      <c r="B1029" s="15"/>
      <c r="C1029" s="21"/>
      <c r="D1029" s="6"/>
      <c r="E1029" s="6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3" x14ac:dyDescent="0.15">
      <c r="A1030" s="8"/>
      <c r="B1030" s="15"/>
      <c r="C1030" s="21"/>
      <c r="D1030" s="6"/>
      <c r="E1030" s="6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 ht="13" x14ac:dyDescent="0.15">
      <c r="A1031" s="8"/>
      <c r="B1031" s="15"/>
      <c r="C1031" s="21"/>
      <c r="D1031" s="6"/>
      <c r="E1031" s="6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 spans="1:28" ht="13" x14ac:dyDescent="0.15">
      <c r="A1032" s="8"/>
      <c r="B1032" s="15"/>
      <c r="C1032" s="21"/>
      <c r="D1032" s="6"/>
      <c r="E1032" s="6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 spans="1:28" ht="13" x14ac:dyDescent="0.15">
      <c r="A1033" s="8"/>
      <c r="B1033" s="15"/>
      <c r="C1033" s="21"/>
      <c r="D1033" s="6"/>
      <c r="E1033" s="6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 ht="13" x14ac:dyDescent="0.15">
      <c r="A1034" s="8"/>
      <c r="B1034" s="15"/>
      <c r="C1034" s="21"/>
      <c r="D1034" s="6"/>
      <c r="E1034" s="6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 ht="13" x14ac:dyDescent="0.15">
      <c r="A1035" s="8"/>
      <c r="B1035" s="15"/>
      <c r="C1035" s="21"/>
      <c r="D1035" s="6"/>
      <c r="E1035" s="6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 ht="13" x14ac:dyDescent="0.15">
      <c r="A1036" s="8"/>
      <c r="B1036" s="15"/>
      <c r="C1036" s="21"/>
      <c r="D1036" s="6"/>
      <c r="E1036" s="6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 spans="1:28" ht="13" x14ac:dyDescent="0.15">
      <c r="A1037" s="8"/>
      <c r="B1037" s="15"/>
      <c r="C1037" s="21"/>
      <c r="D1037" s="6"/>
      <c r="E1037" s="6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 ht="13" x14ac:dyDescent="0.15">
      <c r="A1038" s="8"/>
      <c r="B1038" s="15"/>
      <c r="C1038" s="21"/>
      <c r="D1038" s="6"/>
      <c r="E1038" s="6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 spans="1:28" ht="13" x14ac:dyDescent="0.15">
      <c r="A1039" s="8"/>
      <c r="B1039" s="15"/>
      <c r="C1039" s="21"/>
      <c r="D1039" s="6"/>
      <c r="E1039" s="6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 spans="1:28" ht="13" x14ac:dyDescent="0.15">
      <c r="A1040" s="8"/>
      <c r="B1040" s="15"/>
      <c r="C1040" s="21"/>
      <c r="D1040" s="6"/>
      <c r="E1040" s="6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 spans="1:28" ht="13" x14ac:dyDescent="0.15">
      <c r="A1041" s="8"/>
      <c r="B1041" s="15"/>
      <c r="C1041" s="21"/>
      <c r="D1041" s="6"/>
      <c r="E1041" s="6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 spans="1:28" ht="13" x14ac:dyDescent="0.15">
      <c r="A1042" s="8"/>
      <c r="B1042" s="15"/>
      <c r="C1042" s="21"/>
      <c r="D1042" s="6"/>
      <c r="E1042" s="6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 spans="1:28" ht="13" x14ac:dyDescent="0.15">
      <c r="A1043" s="8"/>
      <c r="B1043" s="15"/>
      <c r="C1043" s="21"/>
      <c r="D1043" s="6"/>
      <c r="E1043" s="6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 spans="1:28" ht="13" x14ac:dyDescent="0.15">
      <c r="A1044" s="8"/>
      <c r="B1044" s="15"/>
      <c r="C1044" s="21"/>
      <c r="D1044" s="6"/>
      <c r="E1044" s="6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 spans="1:28" ht="13" x14ac:dyDescent="0.15">
      <c r="A1045" s="8"/>
      <c r="B1045" s="15"/>
      <c r="C1045" s="21"/>
      <c r="D1045" s="6"/>
      <c r="E1045" s="6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 spans="1:28" ht="13" x14ac:dyDescent="0.15">
      <c r="A1046" s="8"/>
      <c r="B1046" s="15"/>
      <c r="C1046" s="21"/>
      <c r="D1046" s="6"/>
      <c r="E1046" s="6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 spans="1:28" ht="13" x14ac:dyDescent="0.15">
      <c r="A1047" s="8"/>
      <c r="B1047" s="15"/>
      <c r="C1047" s="21"/>
      <c r="D1047" s="6"/>
      <c r="E1047" s="6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 spans="1:28" ht="13" x14ac:dyDescent="0.15">
      <c r="A1048" s="8"/>
      <c r="B1048" s="15"/>
      <c r="C1048" s="21"/>
      <c r="D1048" s="6"/>
      <c r="E1048" s="6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 spans="1:28" ht="13" x14ac:dyDescent="0.15">
      <c r="A1049" s="8"/>
      <c r="B1049" s="15"/>
      <c r="C1049" s="21"/>
      <c r="D1049" s="6"/>
      <c r="E1049" s="6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  <row r="1050" spans="1:28" ht="13" x14ac:dyDescent="0.15">
      <c r="A1050" s="8"/>
      <c r="B1050" s="15"/>
      <c r="C1050" s="21"/>
      <c r="D1050" s="6"/>
      <c r="E1050" s="6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</row>
    <row r="1051" spans="1:28" ht="13" x14ac:dyDescent="0.15">
      <c r="A1051" s="8"/>
      <c r="B1051" s="15"/>
      <c r="C1051" s="21"/>
      <c r="D1051" s="6"/>
      <c r="E1051" s="6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</row>
    <row r="1052" spans="1:28" ht="13" x14ac:dyDescent="0.15">
      <c r="A1052" s="8"/>
      <c r="B1052" s="15"/>
      <c r="C1052" s="21"/>
      <c r="D1052" s="6"/>
      <c r="E1052" s="6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</row>
    <row r="1053" spans="1:28" ht="13" x14ac:dyDescent="0.15">
      <c r="A1053" s="8"/>
      <c r="B1053" s="15"/>
      <c r="C1053" s="21"/>
      <c r="D1053" s="6"/>
      <c r="E1053" s="6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</row>
    <row r="1054" spans="1:28" ht="13" x14ac:dyDescent="0.15">
      <c r="A1054" s="8"/>
      <c r="B1054" s="15"/>
      <c r="C1054" s="21"/>
      <c r="D1054" s="6"/>
      <c r="E1054" s="6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</row>
    <row r="1055" spans="1:28" ht="13" x14ac:dyDescent="0.15">
      <c r="A1055" s="8"/>
      <c r="B1055" s="15"/>
      <c r="C1055" s="21"/>
      <c r="D1055" s="6"/>
      <c r="E1055" s="6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</row>
    <row r="1056" spans="1:28" ht="13" x14ac:dyDescent="0.15">
      <c r="A1056" s="8"/>
      <c r="B1056" s="15"/>
      <c r="C1056" s="21"/>
      <c r="D1056" s="6"/>
      <c r="E1056" s="6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</row>
    <row r="1057" spans="1:28" ht="13" x14ac:dyDescent="0.15">
      <c r="A1057" s="8"/>
      <c r="B1057" s="15"/>
      <c r="C1057" s="21"/>
      <c r="D1057" s="6"/>
      <c r="E1057" s="6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</row>
    <row r="1058" spans="1:28" ht="13" x14ac:dyDescent="0.15">
      <c r="A1058" s="8"/>
      <c r="B1058" s="15"/>
      <c r="C1058" s="21"/>
      <c r="D1058" s="6"/>
      <c r="E1058" s="6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</row>
    <row r="1059" spans="1:28" ht="13" x14ac:dyDescent="0.15">
      <c r="A1059" s="8"/>
      <c r="B1059" s="15"/>
      <c r="C1059" s="21"/>
      <c r="D1059" s="6"/>
      <c r="E1059" s="6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</row>
    <row r="1060" spans="1:28" ht="13" x14ac:dyDescent="0.15">
      <c r="A1060" s="8"/>
      <c r="B1060" s="15"/>
      <c r="C1060" s="21"/>
      <c r="D1060" s="6"/>
      <c r="E1060" s="6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</row>
    <row r="1061" spans="1:28" ht="13" x14ac:dyDescent="0.15">
      <c r="A1061" s="8"/>
      <c r="B1061" s="15"/>
      <c r="C1061" s="21"/>
      <c r="D1061" s="6"/>
      <c r="E1061" s="6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</row>
    <row r="1062" spans="1:28" ht="13" x14ac:dyDescent="0.15">
      <c r="A1062" s="8"/>
      <c r="B1062" s="15"/>
      <c r="C1062" s="21"/>
      <c r="D1062" s="6"/>
      <c r="E1062" s="6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</row>
    <row r="1063" spans="1:28" ht="13" x14ac:dyDescent="0.15">
      <c r="A1063" s="8"/>
      <c r="B1063" s="15"/>
      <c r="C1063" s="21"/>
      <c r="D1063" s="6"/>
      <c r="E1063" s="6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</row>
    <row r="1064" spans="1:28" ht="13" x14ac:dyDescent="0.15">
      <c r="A1064" s="8"/>
      <c r="B1064" s="15"/>
      <c r="C1064" s="21"/>
      <c r="D1064" s="6"/>
      <c r="E1064" s="6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</row>
    <row r="1065" spans="1:28" ht="13" x14ac:dyDescent="0.15">
      <c r="A1065" s="8"/>
      <c r="B1065" s="15"/>
      <c r="C1065" s="21"/>
      <c r="D1065" s="6"/>
      <c r="E1065" s="6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</row>
    <row r="1066" spans="1:28" ht="13" x14ac:dyDescent="0.15">
      <c r="A1066" s="8"/>
      <c r="B1066" s="15"/>
      <c r="C1066" s="21"/>
      <c r="D1066" s="6"/>
      <c r="E1066" s="6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</row>
    <row r="1067" spans="1:28" ht="13" x14ac:dyDescent="0.15">
      <c r="A1067" s="8"/>
      <c r="B1067" s="15"/>
      <c r="C1067" s="21"/>
      <c r="D1067" s="6"/>
      <c r="E1067" s="6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</row>
    <row r="1068" spans="1:28" ht="13" x14ac:dyDescent="0.15">
      <c r="A1068" s="8"/>
      <c r="B1068" s="15"/>
      <c r="C1068" s="21"/>
      <c r="D1068" s="6"/>
      <c r="E1068" s="6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</row>
    <row r="1069" spans="1:28" ht="13" x14ac:dyDescent="0.15">
      <c r="A1069" s="8"/>
      <c r="B1069" s="15"/>
      <c r="C1069" s="21"/>
      <c r="D1069" s="6"/>
      <c r="E1069" s="6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</row>
    <row r="1070" spans="1:28" ht="13" x14ac:dyDescent="0.15">
      <c r="A1070" s="8"/>
      <c r="B1070" s="15"/>
      <c r="C1070" s="21"/>
      <c r="D1070" s="6"/>
      <c r="E1070" s="6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</row>
    <row r="1071" spans="1:28" ht="13" x14ac:dyDescent="0.15">
      <c r="A1071" s="8"/>
      <c r="B1071" s="15"/>
      <c r="C1071" s="21"/>
      <c r="D1071" s="6"/>
      <c r="E1071" s="6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</row>
    <row r="1072" spans="1:28" ht="13" x14ac:dyDescent="0.15">
      <c r="A1072" s="8"/>
      <c r="B1072" s="15"/>
      <c r="C1072" s="21"/>
      <c r="D1072" s="6"/>
      <c r="E1072" s="6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</row>
    <row r="1073" spans="1:28" ht="13" x14ac:dyDescent="0.15">
      <c r="A1073" s="8"/>
      <c r="B1073" s="15"/>
      <c r="C1073" s="21"/>
      <c r="D1073" s="6"/>
      <c r="E1073" s="6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</row>
    <row r="1074" spans="1:28" ht="13" x14ac:dyDescent="0.15">
      <c r="A1074" s="8"/>
      <c r="B1074" s="15"/>
      <c r="C1074" s="21"/>
      <c r="D1074" s="6"/>
      <c r="E1074" s="6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</row>
    <row r="1075" spans="1:28" ht="13" x14ac:dyDescent="0.15">
      <c r="A1075" s="8"/>
      <c r="B1075" s="15"/>
      <c r="C1075" s="21"/>
      <c r="D1075" s="6"/>
      <c r="E1075" s="6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</row>
    <row r="1076" spans="1:28" ht="13" x14ac:dyDescent="0.15">
      <c r="A1076" s="8"/>
      <c r="B1076" s="15"/>
      <c r="C1076" s="21"/>
      <c r="D1076" s="6"/>
      <c r="E1076" s="6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</row>
    <row r="1077" spans="1:28" ht="13" x14ac:dyDescent="0.15">
      <c r="A1077" s="8"/>
      <c r="B1077" s="15"/>
      <c r="C1077" s="21"/>
      <c r="D1077" s="6"/>
      <c r="E1077" s="6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</row>
    <row r="1078" spans="1:28" ht="13" x14ac:dyDescent="0.15">
      <c r="A1078" s="8"/>
      <c r="B1078" s="15"/>
      <c r="C1078" s="21"/>
      <c r="D1078" s="6"/>
      <c r="E1078" s="6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</row>
    <row r="1079" spans="1:28" ht="13" x14ac:dyDescent="0.15">
      <c r="A1079" s="8"/>
      <c r="B1079" s="15"/>
      <c r="C1079" s="21"/>
      <c r="D1079" s="6"/>
      <c r="E1079" s="6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</row>
    <row r="1080" spans="1:28" ht="13" x14ac:dyDescent="0.15">
      <c r="A1080" s="8"/>
      <c r="B1080" s="15"/>
      <c r="C1080" s="21"/>
      <c r="D1080" s="6"/>
      <c r="E1080" s="6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</row>
    <row r="1081" spans="1:28" ht="13" x14ac:dyDescent="0.15">
      <c r="A1081" s="8"/>
      <c r="B1081" s="15"/>
      <c r="C1081" s="21"/>
      <c r="D1081" s="6"/>
      <c r="E1081" s="6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</row>
    <row r="1082" spans="1:28" ht="13" x14ac:dyDescent="0.15">
      <c r="A1082" s="8"/>
      <c r="B1082" s="15"/>
      <c r="C1082" s="21"/>
      <c r="D1082" s="6"/>
      <c r="E1082" s="6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</row>
    <row r="1083" spans="1:28" ht="13" x14ac:dyDescent="0.15">
      <c r="A1083" s="8"/>
      <c r="B1083" s="15"/>
      <c r="C1083" s="21"/>
      <c r="D1083" s="6"/>
      <c r="E1083" s="6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</row>
    <row r="1084" spans="1:28" ht="13" x14ac:dyDescent="0.15">
      <c r="A1084" s="8"/>
      <c r="B1084" s="15"/>
      <c r="C1084" s="21"/>
      <c r="D1084" s="6"/>
      <c r="E1084" s="6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</row>
    <row r="1085" spans="1:28" ht="13" x14ac:dyDescent="0.15">
      <c r="A1085" s="8"/>
      <c r="B1085" s="15"/>
      <c r="C1085" s="21"/>
      <c r="D1085" s="6"/>
      <c r="E1085" s="6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</row>
    <row r="1086" spans="1:28" ht="13" x14ac:dyDescent="0.15">
      <c r="A1086" s="8"/>
      <c r="B1086" s="15"/>
      <c r="C1086" s="21"/>
      <c r="D1086" s="6"/>
      <c r="E1086" s="6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</row>
    <row r="1087" spans="1:28" ht="13" x14ac:dyDescent="0.15">
      <c r="A1087" s="8"/>
      <c r="B1087" s="15"/>
      <c r="C1087" s="21"/>
      <c r="D1087" s="6"/>
      <c r="E1087" s="6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</row>
    <row r="1088" spans="1:28" ht="13" x14ac:dyDescent="0.15">
      <c r="A1088" s="8"/>
      <c r="B1088" s="15"/>
      <c r="C1088" s="21"/>
      <c r="D1088" s="6"/>
      <c r="E1088" s="6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</row>
    <row r="1089" spans="1:28" ht="13" x14ac:dyDescent="0.15">
      <c r="A1089" s="8"/>
      <c r="B1089" s="15"/>
      <c r="C1089" s="21"/>
      <c r="D1089" s="6"/>
      <c r="E1089" s="6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</row>
    <row r="1090" spans="1:28" ht="13" x14ac:dyDescent="0.15">
      <c r="A1090" s="8"/>
      <c r="B1090" s="15"/>
      <c r="C1090" s="21"/>
      <c r="D1090" s="6"/>
      <c r="E1090" s="6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</row>
    <row r="1091" spans="1:28" ht="13" x14ac:dyDescent="0.15">
      <c r="A1091" s="8"/>
      <c r="B1091" s="15"/>
      <c r="C1091" s="21"/>
      <c r="D1091" s="6"/>
      <c r="E1091" s="6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</row>
    <row r="1092" spans="1:28" ht="13" x14ac:dyDescent="0.15">
      <c r="A1092" s="8"/>
      <c r="B1092" s="15"/>
      <c r="C1092" s="21"/>
      <c r="D1092" s="6"/>
      <c r="E1092" s="6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</row>
    <row r="1093" spans="1:28" ht="13" x14ac:dyDescent="0.15">
      <c r="A1093" s="8"/>
      <c r="B1093" s="15"/>
      <c r="C1093" s="21"/>
      <c r="D1093" s="6"/>
      <c r="E1093" s="6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</row>
    <row r="1094" spans="1:28" ht="13" x14ac:dyDescent="0.15">
      <c r="A1094" s="8"/>
      <c r="B1094" s="15"/>
      <c r="C1094" s="21"/>
      <c r="D1094" s="6"/>
      <c r="E1094" s="6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</row>
    <row r="1095" spans="1:28" ht="13" x14ac:dyDescent="0.15">
      <c r="A1095" s="8"/>
      <c r="B1095" s="15"/>
      <c r="C1095" s="21"/>
      <c r="D1095" s="6"/>
      <c r="E1095" s="6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</row>
    <row r="1096" spans="1:28" ht="13" x14ac:dyDescent="0.15">
      <c r="A1096" s="8"/>
      <c r="B1096" s="15"/>
      <c r="C1096" s="21"/>
      <c r="D1096" s="6"/>
      <c r="E1096" s="6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</row>
    <row r="1097" spans="1:28" ht="13" x14ac:dyDescent="0.15">
      <c r="A1097" s="8"/>
      <c r="B1097" s="15"/>
      <c r="C1097" s="21"/>
      <c r="D1097" s="6"/>
      <c r="E1097" s="6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</row>
    <row r="1098" spans="1:28" ht="13" x14ac:dyDescent="0.15">
      <c r="A1098" s="8"/>
      <c r="B1098" s="15"/>
      <c r="C1098" s="21"/>
      <c r="D1098" s="6"/>
      <c r="E1098" s="6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</row>
    <row r="1099" spans="1:28" ht="13" x14ac:dyDescent="0.15">
      <c r="A1099" s="8"/>
      <c r="B1099" s="15"/>
      <c r="C1099" s="21"/>
      <c r="D1099" s="6"/>
      <c r="E1099" s="6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</row>
    <row r="1100" spans="1:28" ht="13" x14ac:dyDescent="0.15">
      <c r="A1100" s="8"/>
      <c r="B1100" s="15"/>
      <c r="C1100" s="21"/>
      <c r="D1100" s="6"/>
      <c r="E1100" s="6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</row>
    <row r="1101" spans="1:28" ht="13" x14ac:dyDescent="0.15">
      <c r="A1101" s="8"/>
      <c r="B1101" s="15"/>
      <c r="C1101" s="21"/>
      <c r="D1101" s="6"/>
      <c r="E1101" s="6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</row>
    <row r="1102" spans="1:28" ht="13" x14ac:dyDescent="0.15">
      <c r="A1102" s="8"/>
      <c r="B1102" s="15"/>
      <c r="C1102" s="21"/>
      <c r="D1102" s="6"/>
      <c r="E1102" s="6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</row>
    <row r="1103" spans="1:28" ht="13" x14ac:dyDescent="0.15">
      <c r="A1103" s="8"/>
      <c r="B1103" s="15"/>
      <c r="C1103" s="21"/>
      <c r="D1103" s="6"/>
      <c r="E1103" s="6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</row>
    <row r="1104" spans="1:28" ht="13" x14ac:dyDescent="0.15">
      <c r="A1104" s="8"/>
      <c r="B1104" s="15"/>
      <c r="C1104" s="21"/>
      <c r="D1104" s="6"/>
      <c r="E1104" s="6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</row>
    <row r="1105" spans="1:28" ht="13" x14ac:dyDescent="0.15">
      <c r="A1105" s="8"/>
      <c r="B1105" s="15"/>
      <c r="C1105" s="21"/>
      <c r="D1105" s="6"/>
      <c r="E1105" s="6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</row>
    <row r="1106" spans="1:28" ht="13" x14ac:dyDescent="0.15">
      <c r="A1106" s="8"/>
      <c r="B1106" s="15"/>
      <c r="C1106" s="21"/>
      <c r="D1106" s="6"/>
      <c r="E1106" s="6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</row>
    <row r="1107" spans="1:28" ht="13" x14ac:dyDescent="0.15">
      <c r="A1107" s="8"/>
      <c r="B1107" s="15"/>
      <c r="C1107" s="21"/>
      <c r="D1107" s="6"/>
      <c r="E1107" s="6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</row>
    <row r="1108" spans="1:28" ht="13" x14ac:dyDescent="0.15">
      <c r="A1108" s="8"/>
      <c r="B1108" s="15"/>
      <c r="C1108" s="21"/>
      <c r="D1108" s="6"/>
      <c r="E1108" s="6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</row>
    <row r="1109" spans="1:28" ht="13" x14ac:dyDescent="0.15">
      <c r="A1109" s="8"/>
      <c r="B1109" s="15"/>
      <c r="C1109" s="21"/>
      <c r="D1109" s="6"/>
      <c r="E1109" s="6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</row>
    <row r="1110" spans="1:28" ht="13" x14ac:dyDescent="0.15">
      <c r="A1110" s="8"/>
      <c r="B1110" s="15"/>
      <c r="C1110" s="21"/>
      <c r="D1110" s="6"/>
      <c r="E1110" s="6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</row>
    <row r="1111" spans="1:28" ht="13" x14ac:dyDescent="0.15">
      <c r="A1111" s="8"/>
      <c r="B1111" s="15"/>
      <c r="C1111" s="21"/>
      <c r="D1111" s="6"/>
      <c r="E1111" s="6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</row>
    <row r="1112" spans="1:28" ht="13" x14ac:dyDescent="0.15">
      <c r="A1112" s="8"/>
      <c r="B1112" s="15"/>
      <c r="C1112" s="21"/>
      <c r="D1112" s="6"/>
      <c r="E1112" s="6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</row>
    <row r="1113" spans="1:28" ht="13" x14ac:dyDescent="0.15">
      <c r="A1113" s="8"/>
      <c r="B1113" s="15"/>
      <c r="C1113" s="21"/>
      <c r="D1113" s="6"/>
      <c r="E1113" s="6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</row>
    <row r="1114" spans="1:28" ht="13" x14ac:dyDescent="0.15">
      <c r="A1114" s="8"/>
      <c r="B1114" s="15"/>
      <c r="C1114" s="21"/>
      <c r="D1114" s="6"/>
      <c r="E1114" s="6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</row>
    <row r="1115" spans="1:28" ht="13" x14ac:dyDescent="0.15">
      <c r="A1115" s="8"/>
      <c r="B1115" s="15"/>
      <c r="C1115" s="21"/>
      <c r="D1115" s="6"/>
      <c r="E1115" s="6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</row>
    <row r="1116" spans="1:28" ht="13" x14ac:dyDescent="0.15">
      <c r="A1116" s="8"/>
      <c r="B1116" s="15"/>
      <c r="C1116" s="21"/>
      <c r="D1116" s="6"/>
      <c r="E1116" s="6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</row>
    <row r="1117" spans="1:28" ht="13" x14ac:dyDescent="0.15">
      <c r="A1117" s="8"/>
      <c r="B1117" s="15"/>
      <c r="C1117" s="21"/>
      <c r="D1117" s="6"/>
      <c r="E1117" s="6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</row>
    <row r="1118" spans="1:28" ht="13" x14ac:dyDescent="0.15">
      <c r="A1118" s="8"/>
      <c r="B1118" s="15"/>
      <c r="C1118" s="21"/>
      <c r="D1118" s="6"/>
      <c r="E1118" s="6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</row>
    <row r="1119" spans="1:28" ht="13" x14ac:dyDescent="0.15">
      <c r="A1119" s="8"/>
      <c r="B1119" s="15"/>
      <c r="C1119" s="21"/>
      <c r="D1119" s="6"/>
      <c r="E1119" s="6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</row>
    <row r="1120" spans="1:28" ht="13" x14ac:dyDescent="0.15">
      <c r="A1120" s="8"/>
      <c r="B1120" s="15"/>
      <c r="C1120" s="21"/>
      <c r="D1120" s="6"/>
      <c r="E1120" s="6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</row>
    <row r="1121" spans="1:28" ht="13" x14ac:dyDescent="0.15">
      <c r="A1121" s="8"/>
      <c r="B1121" s="15"/>
      <c r="C1121" s="21"/>
      <c r="D1121" s="6"/>
      <c r="E1121" s="6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</row>
    <row r="1122" spans="1:28" ht="13" x14ac:dyDescent="0.15">
      <c r="A1122" s="8"/>
      <c r="B1122" s="15"/>
      <c r="C1122" s="21"/>
      <c r="D1122" s="6"/>
      <c r="E1122" s="6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</row>
    <row r="1123" spans="1:28" ht="13" x14ac:dyDescent="0.15">
      <c r="A1123" s="8"/>
      <c r="B1123" s="15"/>
      <c r="C1123" s="21"/>
      <c r="D1123" s="6"/>
      <c r="E1123" s="6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</row>
    <row r="1124" spans="1:28" ht="13" x14ac:dyDescent="0.15">
      <c r="A1124" s="8"/>
      <c r="B1124" s="15"/>
      <c r="C1124" s="21"/>
      <c r="D1124" s="6"/>
      <c r="E1124" s="6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</row>
    <row r="1125" spans="1:28" ht="13" x14ac:dyDescent="0.15">
      <c r="A1125" s="8"/>
      <c r="B1125" s="15"/>
      <c r="C1125" s="21"/>
      <c r="D1125" s="6"/>
      <c r="E1125" s="6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</row>
    <row r="1126" spans="1:28" ht="13" x14ac:dyDescent="0.15">
      <c r="A1126" s="8"/>
      <c r="B1126" s="15"/>
      <c r="C1126" s="21"/>
      <c r="D1126" s="6"/>
      <c r="E1126" s="6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</row>
    <row r="1127" spans="1:28" ht="13" x14ac:dyDescent="0.15">
      <c r="A1127" s="8"/>
      <c r="B1127" s="15"/>
      <c r="C1127" s="21"/>
      <c r="D1127" s="6"/>
      <c r="E1127" s="6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</row>
    <row r="1128" spans="1:28" ht="13" x14ac:dyDescent="0.15">
      <c r="A1128" s="8"/>
      <c r="B1128" s="15"/>
      <c r="C1128" s="21"/>
      <c r="D1128" s="6"/>
      <c r="E1128" s="6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</row>
    <row r="1129" spans="1:28" ht="13" x14ac:dyDescent="0.15">
      <c r="A1129" s="8"/>
      <c r="B1129" s="15"/>
      <c r="C1129" s="21"/>
      <c r="D1129" s="6"/>
      <c r="E1129" s="6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</row>
    <row r="1130" spans="1:28" ht="13" x14ac:dyDescent="0.15">
      <c r="A1130" s="8"/>
      <c r="B1130" s="15"/>
      <c r="C1130" s="21"/>
      <c r="D1130" s="6"/>
      <c r="E1130" s="6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</row>
    <row r="1131" spans="1:28" ht="13" x14ac:dyDescent="0.15">
      <c r="A1131" s="8"/>
      <c r="B1131" s="15"/>
      <c r="C1131" s="21"/>
      <c r="D1131" s="6"/>
      <c r="E1131" s="6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</row>
    <row r="1132" spans="1:28" ht="13" x14ac:dyDescent="0.15">
      <c r="A1132" s="8"/>
      <c r="B1132" s="15"/>
      <c r="C1132" s="21"/>
      <c r="D1132" s="6"/>
      <c r="E1132" s="6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</row>
    <row r="1133" spans="1:28" ht="13" x14ac:dyDescent="0.15">
      <c r="A1133" s="8"/>
      <c r="B1133" s="15"/>
      <c r="C1133" s="21"/>
      <c r="D1133" s="6"/>
      <c r="E1133" s="6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</row>
    <row r="1134" spans="1:28" ht="13" x14ac:dyDescent="0.15">
      <c r="A1134" s="8"/>
      <c r="B1134" s="15"/>
      <c r="C1134" s="21"/>
      <c r="D1134" s="6"/>
      <c r="E1134" s="6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</row>
    <row r="1135" spans="1:28" ht="13" x14ac:dyDescent="0.15">
      <c r="A1135" s="8"/>
      <c r="B1135" s="15"/>
      <c r="C1135" s="21"/>
      <c r="D1135" s="6"/>
      <c r="E1135" s="6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</row>
    <row r="1136" spans="1:28" ht="13" x14ac:dyDescent="0.15">
      <c r="A1136" s="8"/>
      <c r="B1136" s="15"/>
      <c r="C1136" s="21"/>
      <c r="D1136" s="6"/>
      <c r="E1136" s="6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</row>
    <row r="1137" spans="1:28" ht="13" x14ac:dyDescent="0.15">
      <c r="A1137" s="8"/>
      <c r="B1137" s="15"/>
      <c r="C1137" s="21"/>
      <c r="D1137" s="6"/>
      <c r="E1137" s="6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</row>
    <row r="1138" spans="1:28" ht="13" x14ac:dyDescent="0.15">
      <c r="A1138" s="8"/>
      <c r="B1138" s="15"/>
      <c r="C1138" s="21"/>
      <c r="D1138" s="6"/>
      <c r="E1138" s="6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</row>
    <row r="1139" spans="1:28" ht="13" x14ac:dyDescent="0.15">
      <c r="A1139" s="8"/>
      <c r="B1139" s="15"/>
      <c r="C1139" s="21"/>
      <c r="D1139" s="6"/>
      <c r="E1139" s="6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</row>
    <row r="1140" spans="1:28" ht="13" x14ac:dyDescent="0.15">
      <c r="A1140" s="8"/>
      <c r="B1140" s="15"/>
      <c r="C1140" s="21"/>
      <c r="D1140" s="6"/>
      <c r="E1140" s="6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</row>
    <row r="1141" spans="1:28" ht="13" x14ac:dyDescent="0.15">
      <c r="A1141" s="8"/>
      <c r="B1141" s="15"/>
      <c r="C1141" s="21"/>
      <c r="D1141" s="6"/>
      <c r="E1141" s="6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</row>
    <row r="1142" spans="1:28" ht="13" x14ac:dyDescent="0.15">
      <c r="A1142" s="8"/>
      <c r="B1142" s="15"/>
      <c r="C1142" s="21"/>
      <c r="D1142" s="6"/>
      <c r="E1142" s="6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</row>
    <row r="1143" spans="1:28" ht="13" x14ac:dyDescent="0.15">
      <c r="A1143" s="8"/>
      <c r="B1143" s="15"/>
      <c r="C1143" s="21"/>
      <c r="D1143" s="6"/>
      <c r="E1143" s="6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</row>
    <row r="1144" spans="1:28" ht="13" x14ac:dyDescent="0.15">
      <c r="A1144" s="8"/>
      <c r="B1144" s="15"/>
      <c r="C1144" s="21"/>
      <c r="D1144" s="6"/>
      <c r="E1144" s="6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</row>
    <row r="1145" spans="1:28" ht="13" x14ac:dyDescent="0.15">
      <c r="A1145" s="8"/>
      <c r="B1145" s="15"/>
      <c r="C1145" s="21"/>
      <c r="D1145" s="6"/>
      <c r="E1145" s="6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</row>
    <row r="1146" spans="1:28" ht="13" x14ac:dyDescent="0.15">
      <c r="A1146" s="8"/>
      <c r="B1146" s="15"/>
      <c r="C1146" s="21"/>
      <c r="D1146" s="6"/>
      <c r="E1146" s="6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</row>
    <row r="1147" spans="1:28" ht="13" x14ac:dyDescent="0.15">
      <c r="A1147" s="8"/>
      <c r="B1147" s="15"/>
      <c r="C1147" s="21"/>
      <c r="D1147" s="6"/>
      <c r="E1147" s="6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</row>
    <row r="1148" spans="1:28" ht="13" x14ac:dyDescent="0.15">
      <c r="A1148" s="8"/>
      <c r="B1148" s="15"/>
      <c r="C1148" s="21"/>
      <c r="D1148" s="6"/>
      <c r="E1148" s="6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</row>
    <row r="1149" spans="1:28" ht="13" x14ac:dyDescent="0.15">
      <c r="A1149" s="8"/>
      <c r="B1149" s="15"/>
      <c r="C1149" s="21"/>
      <c r="D1149" s="6"/>
      <c r="E1149" s="6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</row>
    <row r="1150" spans="1:28" ht="13" x14ac:dyDescent="0.15">
      <c r="A1150" s="8"/>
      <c r="B1150" s="15"/>
      <c r="C1150" s="21"/>
      <c r="D1150" s="6"/>
      <c r="E1150" s="6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</row>
    <row r="1151" spans="1:28" ht="13" x14ac:dyDescent="0.15">
      <c r="A1151" s="8"/>
      <c r="B1151" s="15"/>
      <c r="C1151" s="21"/>
      <c r="D1151" s="6"/>
      <c r="E1151" s="6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</row>
    <row r="1152" spans="1:28" ht="13" x14ac:dyDescent="0.15">
      <c r="A1152" s="8"/>
      <c r="B1152" s="15"/>
      <c r="C1152" s="21"/>
      <c r="D1152" s="6"/>
      <c r="E1152" s="6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</row>
    <row r="1153" spans="1:28" ht="13" x14ac:dyDescent="0.15">
      <c r="A1153" s="8"/>
      <c r="B1153" s="15"/>
      <c r="C1153" s="21"/>
      <c r="D1153" s="6"/>
      <c r="E1153" s="6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</row>
    <row r="1154" spans="1:28" ht="13" x14ac:dyDescent="0.15">
      <c r="A1154" s="8"/>
      <c r="B1154" s="15"/>
      <c r="C1154" s="21"/>
      <c r="D1154" s="6"/>
      <c r="E1154" s="6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</row>
    <row r="1155" spans="1:28" ht="13" x14ac:dyDescent="0.15">
      <c r="A1155" s="8"/>
      <c r="B1155" s="15"/>
      <c r="C1155" s="21"/>
      <c r="D1155" s="6"/>
      <c r="E1155" s="6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</row>
    <row r="1156" spans="1:28" ht="13" x14ac:dyDescent="0.15">
      <c r="A1156" s="8"/>
      <c r="B1156" s="15"/>
      <c r="C1156" s="21"/>
      <c r="D1156" s="6"/>
      <c r="E1156" s="6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</row>
    <row r="1157" spans="1:28" ht="13" x14ac:dyDescent="0.15">
      <c r="A1157" s="8"/>
      <c r="B1157" s="15"/>
      <c r="C1157" s="21"/>
      <c r="D1157" s="6"/>
      <c r="E1157" s="6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</row>
    <row r="1158" spans="1:28" ht="13" x14ac:dyDescent="0.15">
      <c r="A1158" s="8"/>
      <c r="B1158" s="15"/>
      <c r="C1158" s="21"/>
      <c r="D1158" s="6"/>
      <c r="E1158" s="6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</row>
    <row r="1159" spans="1:28" ht="13" x14ac:dyDescent="0.15">
      <c r="A1159" s="8"/>
      <c r="B1159" s="15"/>
      <c r="C1159" s="21"/>
      <c r="D1159" s="6"/>
      <c r="E1159" s="6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</row>
    <row r="1160" spans="1:28" ht="13" x14ac:dyDescent="0.15">
      <c r="A1160" s="8"/>
      <c r="B1160" s="15"/>
      <c r="C1160" s="21"/>
      <c r="D1160" s="6"/>
      <c r="E1160" s="6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</row>
    <row r="1161" spans="1:28" ht="13" x14ac:dyDescent="0.15">
      <c r="A1161" s="8"/>
      <c r="B1161" s="15"/>
      <c r="C1161" s="21"/>
      <c r="D1161" s="6"/>
      <c r="E1161" s="6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</row>
    <row r="1162" spans="1:28" ht="13" x14ac:dyDescent="0.15">
      <c r="A1162" s="8"/>
      <c r="B1162" s="15"/>
      <c r="C1162" s="21"/>
      <c r="D1162" s="6"/>
      <c r="E1162" s="6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</row>
    <row r="1163" spans="1:28" ht="13" x14ac:dyDescent="0.15">
      <c r="A1163" s="8"/>
      <c r="B1163" s="15"/>
      <c r="C1163" s="21"/>
      <c r="D1163" s="6"/>
      <c r="E1163" s="6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</row>
    <row r="1164" spans="1:28" ht="13" x14ac:dyDescent="0.15">
      <c r="A1164" s="8"/>
      <c r="B1164" s="15"/>
      <c r="C1164" s="21"/>
      <c r="D1164" s="6"/>
      <c r="E1164" s="6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</row>
    <row r="1165" spans="1:28" ht="13" x14ac:dyDescent="0.15">
      <c r="A1165" s="8"/>
      <c r="B1165" s="15"/>
      <c r="C1165" s="21"/>
      <c r="D1165" s="6"/>
      <c r="E1165" s="6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</row>
    <row r="1166" spans="1:28" ht="13" x14ac:dyDescent="0.15">
      <c r="A1166" s="8"/>
      <c r="B1166" s="15"/>
      <c r="C1166" s="21"/>
      <c r="D1166" s="6"/>
      <c r="E1166" s="6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</row>
    <row r="1167" spans="1:28" ht="13" x14ac:dyDescent="0.15">
      <c r="A1167" s="8"/>
      <c r="B1167" s="15"/>
      <c r="C1167" s="21"/>
      <c r="D1167" s="6"/>
      <c r="E1167" s="6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</row>
    <row r="1168" spans="1:28" ht="13" x14ac:dyDescent="0.15">
      <c r="A1168" s="8"/>
      <c r="B1168" s="15"/>
      <c r="C1168" s="21"/>
      <c r="D1168" s="6"/>
      <c r="E1168" s="6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</row>
    <row r="1169" spans="1:28" ht="13" x14ac:dyDescent="0.15">
      <c r="A1169" s="8"/>
      <c r="B1169" s="15"/>
      <c r="C1169" s="21"/>
      <c r="D1169" s="6"/>
      <c r="E1169" s="6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</row>
    <row r="1170" spans="1:28" ht="13" x14ac:dyDescent="0.15">
      <c r="A1170" s="8"/>
      <c r="B1170" s="15"/>
      <c r="C1170" s="21"/>
      <c r="D1170" s="6"/>
      <c r="E1170" s="6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</row>
    <row r="1171" spans="1:28" ht="13" x14ac:dyDescent="0.15">
      <c r="A1171" s="8"/>
      <c r="B1171" s="15"/>
      <c r="C1171" s="21"/>
      <c r="D1171" s="6"/>
      <c r="E1171" s="6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</row>
    <row r="1172" spans="1:28" ht="13" x14ac:dyDescent="0.15">
      <c r="A1172" s="8"/>
      <c r="B1172" s="15"/>
      <c r="C1172" s="21"/>
      <c r="D1172" s="6"/>
      <c r="E1172" s="6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</row>
    <row r="1173" spans="1:28" ht="13" x14ac:dyDescent="0.15">
      <c r="A1173" s="8"/>
      <c r="B1173" s="15"/>
      <c r="C1173" s="21"/>
      <c r="D1173" s="6"/>
      <c r="E1173" s="6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</row>
    <row r="1174" spans="1:28" ht="13" x14ac:dyDescent="0.15">
      <c r="A1174" s="8"/>
      <c r="B1174" s="15"/>
      <c r="C1174" s="21"/>
      <c r="D1174" s="6"/>
      <c r="E1174" s="6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</row>
    <row r="1175" spans="1:28" ht="13" x14ac:dyDescent="0.15">
      <c r="A1175" s="8"/>
      <c r="B1175" s="15"/>
      <c r="C1175" s="21"/>
      <c r="D1175" s="6"/>
      <c r="E1175" s="6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</row>
    <row r="1176" spans="1:28" ht="13" x14ac:dyDescent="0.15">
      <c r="A1176" s="8"/>
      <c r="B1176" s="15"/>
      <c r="C1176" s="21"/>
      <c r="D1176" s="6"/>
      <c r="E1176" s="6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</row>
    <row r="1177" spans="1:28" ht="13" x14ac:dyDescent="0.15">
      <c r="A1177" s="8"/>
      <c r="B1177" s="15"/>
      <c r="C1177" s="21"/>
      <c r="D1177" s="6"/>
      <c r="E1177" s="6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</row>
    <row r="1178" spans="1:28" ht="13" x14ac:dyDescent="0.15">
      <c r="A1178" s="8"/>
      <c r="B1178" s="15"/>
      <c r="C1178" s="21"/>
      <c r="D1178" s="6"/>
      <c r="E1178" s="6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</row>
    <row r="1179" spans="1:28" ht="13" x14ac:dyDescent="0.15">
      <c r="A1179" s="8"/>
      <c r="B1179" s="15"/>
      <c r="C1179" s="21"/>
      <c r="D1179" s="6"/>
      <c r="E1179" s="6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</row>
    <row r="1180" spans="1:28" ht="13" x14ac:dyDescent="0.15">
      <c r="A1180" s="8"/>
      <c r="B1180" s="15"/>
      <c r="C1180" s="21"/>
      <c r="D1180" s="6"/>
      <c r="E1180" s="6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</row>
    <row r="1181" spans="1:28" ht="13" x14ac:dyDescent="0.15">
      <c r="A1181" s="8"/>
      <c r="B1181" s="15"/>
      <c r="C1181" s="21"/>
      <c r="D1181" s="6"/>
      <c r="E1181" s="6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</row>
    <row r="1182" spans="1:28" ht="13" x14ac:dyDescent="0.15">
      <c r="A1182" s="8"/>
      <c r="B1182" s="15"/>
      <c r="C1182" s="21"/>
      <c r="D1182" s="6"/>
      <c r="E1182" s="6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</row>
    <row r="1183" spans="1:28" ht="13" x14ac:dyDescent="0.15">
      <c r="A1183" s="8"/>
      <c r="B1183" s="15"/>
      <c r="C1183" s="21"/>
      <c r="D1183" s="6"/>
      <c r="E1183" s="6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</row>
    <row r="1184" spans="1:28" ht="13" x14ac:dyDescent="0.15">
      <c r="A1184" s="8"/>
      <c r="B1184" s="15"/>
      <c r="C1184" s="21"/>
      <c r="D1184" s="6"/>
      <c r="E1184" s="6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</row>
    <row r="1185" spans="1:28" ht="13" x14ac:dyDescent="0.15">
      <c r="A1185" s="8"/>
      <c r="B1185" s="15"/>
      <c r="C1185" s="21"/>
      <c r="D1185" s="6"/>
      <c r="E1185" s="6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</row>
    <row r="1186" spans="1:28" ht="13" x14ac:dyDescent="0.15">
      <c r="A1186" s="8"/>
      <c r="B1186" s="15"/>
      <c r="C1186" s="21"/>
      <c r="D1186" s="6"/>
      <c r="E1186" s="6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</row>
    <row r="1187" spans="1:28" ht="13" x14ac:dyDescent="0.15">
      <c r="A1187" s="8"/>
      <c r="B1187" s="15"/>
      <c r="C1187" s="21"/>
      <c r="D1187" s="6"/>
      <c r="E1187" s="6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</row>
    <row r="1188" spans="1:28" ht="13" x14ac:dyDescent="0.15">
      <c r="A1188" s="8"/>
      <c r="B1188" s="15"/>
      <c r="C1188" s="21"/>
      <c r="D1188" s="6"/>
      <c r="E1188" s="6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</row>
    <row r="1189" spans="1:28" ht="13" x14ac:dyDescent="0.15">
      <c r="A1189" s="8"/>
      <c r="B1189" s="15"/>
      <c r="C1189" s="21"/>
      <c r="D1189" s="6"/>
      <c r="E1189" s="6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</row>
    <row r="1190" spans="1:28" ht="13" x14ac:dyDescent="0.15">
      <c r="A1190" s="8"/>
      <c r="B1190" s="15"/>
      <c r="C1190" s="21"/>
      <c r="D1190" s="6"/>
      <c r="E1190" s="6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</row>
    <row r="1191" spans="1:28" ht="13" x14ac:dyDescent="0.15">
      <c r="A1191" s="8"/>
      <c r="B1191" s="15"/>
      <c r="C1191" s="21"/>
      <c r="D1191" s="6"/>
      <c r="E1191" s="6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</row>
    <row r="1192" spans="1:28" ht="13" x14ac:dyDescent="0.15">
      <c r="A1192" s="8"/>
      <c r="B1192" s="15"/>
      <c r="C1192" s="21"/>
      <c r="D1192" s="6"/>
      <c r="E1192" s="6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</row>
    <row r="1193" spans="1:28" ht="13" x14ac:dyDescent="0.15">
      <c r="A1193" s="8"/>
      <c r="B1193" s="15"/>
      <c r="C1193" s="21"/>
      <c r="D1193" s="6"/>
      <c r="E1193" s="6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</row>
    <row r="1194" spans="1:28" ht="13" x14ac:dyDescent="0.15">
      <c r="A1194" s="8"/>
      <c r="B1194" s="15"/>
      <c r="C1194" s="21"/>
      <c r="D1194" s="6"/>
      <c r="E1194" s="6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</row>
    <row r="1195" spans="1:28" ht="13" x14ac:dyDescent="0.15">
      <c r="A1195" s="8"/>
      <c r="B1195" s="15"/>
      <c r="C1195" s="21"/>
      <c r="D1195" s="6"/>
      <c r="E1195" s="6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</row>
    <row r="1196" spans="1:28" ht="13" x14ac:dyDescent="0.15">
      <c r="A1196" s="8"/>
      <c r="B1196" s="15"/>
      <c r="C1196" s="21"/>
      <c r="D1196" s="6"/>
      <c r="E1196" s="6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</row>
    <row r="1197" spans="1:28" ht="13" x14ac:dyDescent="0.15">
      <c r="A1197" s="8"/>
      <c r="B1197" s="15"/>
      <c r="C1197" s="21"/>
      <c r="D1197" s="6"/>
      <c r="E1197" s="6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</row>
    <row r="1198" spans="1:28" ht="13" x14ac:dyDescent="0.15">
      <c r="A1198" s="8"/>
      <c r="B1198" s="15"/>
      <c r="C1198" s="21"/>
      <c r="D1198" s="6"/>
      <c r="E1198" s="6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</row>
    <row r="1199" spans="1:28" ht="13" x14ac:dyDescent="0.15">
      <c r="A1199" s="8"/>
      <c r="B1199" s="15"/>
      <c r="C1199" s="21"/>
      <c r="D1199" s="6"/>
      <c r="E1199" s="6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</row>
    <row r="1200" spans="1:28" ht="13" x14ac:dyDescent="0.15">
      <c r="A1200" s="8"/>
      <c r="B1200" s="15"/>
      <c r="C1200" s="21"/>
      <c r="D1200" s="6"/>
      <c r="E1200" s="6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</row>
    <row r="1201" spans="1:28" ht="13" x14ac:dyDescent="0.15">
      <c r="A1201" s="8"/>
      <c r="B1201" s="15"/>
      <c r="C1201" s="21"/>
      <c r="D1201" s="6"/>
      <c r="E1201" s="6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</row>
    <row r="1202" spans="1:28" ht="13" x14ac:dyDescent="0.15">
      <c r="A1202" s="8"/>
      <c r="B1202" s="15"/>
      <c r="C1202" s="21"/>
      <c r="D1202" s="6"/>
      <c r="E1202" s="6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</row>
    <row r="1203" spans="1:28" ht="13" x14ac:dyDescent="0.15">
      <c r="A1203" s="8"/>
      <c r="B1203" s="15"/>
      <c r="C1203" s="21"/>
      <c r="D1203" s="6"/>
      <c r="E1203" s="6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</row>
    <row r="1204" spans="1:28" ht="13" x14ac:dyDescent="0.15">
      <c r="A1204" s="8"/>
      <c r="B1204" s="15"/>
      <c r="C1204" s="21"/>
      <c r="D1204" s="6"/>
      <c r="E1204" s="6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</row>
    <row r="1205" spans="1:28" ht="13" x14ac:dyDescent="0.15">
      <c r="A1205" s="8"/>
      <c r="B1205" s="15"/>
      <c r="C1205" s="21"/>
      <c r="D1205" s="6"/>
      <c r="E1205" s="6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</row>
    <row r="1206" spans="1:28" ht="13" x14ac:dyDescent="0.15">
      <c r="A1206" s="8"/>
      <c r="B1206" s="15"/>
      <c r="C1206" s="21"/>
      <c r="D1206" s="6"/>
      <c r="E1206" s="6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</row>
    <row r="1207" spans="1:28" ht="13" x14ac:dyDescent="0.15">
      <c r="A1207" s="8"/>
      <c r="B1207" s="15"/>
      <c r="C1207" s="21"/>
      <c r="D1207" s="6"/>
      <c r="E1207" s="6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</row>
    <row r="1208" spans="1:28" ht="13" x14ac:dyDescent="0.15">
      <c r="A1208" s="8"/>
      <c r="B1208" s="15"/>
      <c r="C1208" s="21"/>
      <c r="D1208" s="6"/>
      <c r="E1208" s="6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</row>
    <row r="1209" spans="1:28" ht="13" x14ac:dyDescent="0.15">
      <c r="A1209" s="8"/>
      <c r="B1209" s="15"/>
      <c r="C1209" s="21"/>
      <c r="D1209" s="6"/>
      <c r="E1209" s="6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</row>
    <row r="1210" spans="1:28" ht="13" x14ac:dyDescent="0.15">
      <c r="A1210" s="8"/>
      <c r="B1210" s="15"/>
      <c r="C1210" s="21"/>
      <c r="D1210" s="6"/>
      <c r="E1210" s="6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</row>
    <row r="1211" spans="1:28" ht="13" x14ac:dyDescent="0.15">
      <c r="A1211" s="8"/>
      <c r="B1211" s="15"/>
      <c r="C1211" s="21"/>
      <c r="D1211" s="6"/>
      <c r="E1211" s="6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</row>
    <row r="1212" spans="1:28" ht="13" x14ac:dyDescent="0.15">
      <c r="A1212" s="8"/>
      <c r="B1212" s="15"/>
      <c r="C1212" s="21"/>
      <c r="D1212" s="6"/>
      <c r="E1212" s="6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</row>
    <row r="1213" spans="1:28" ht="13" x14ac:dyDescent="0.15">
      <c r="A1213" s="8"/>
      <c r="B1213" s="15"/>
      <c r="C1213" s="21"/>
      <c r="D1213" s="6"/>
      <c r="E1213" s="6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</row>
    <row r="1214" spans="1:28" ht="13" x14ac:dyDescent="0.15">
      <c r="A1214" s="8"/>
      <c r="B1214" s="15"/>
      <c r="C1214" s="21"/>
      <c r="D1214" s="6"/>
      <c r="E1214" s="6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</row>
    <row r="1215" spans="1:28" ht="13" x14ac:dyDescent="0.15">
      <c r="A1215" s="8"/>
      <c r="B1215" s="15"/>
      <c r="C1215" s="21"/>
      <c r="D1215" s="6"/>
      <c r="E1215" s="6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</row>
    <row r="1216" spans="1:28" ht="13" x14ac:dyDescent="0.15">
      <c r="A1216" s="8"/>
      <c r="B1216" s="15"/>
      <c r="C1216" s="21"/>
      <c r="D1216" s="6"/>
      <c r="E1216" s="6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</row>
    <row r="1217" spans="1:28" ht="13" x14ac:dyDescent="0.15">
      <c r="A1217" s="8"/>
      <c r="B1217" s="15"/>
      <c r="C1217" s="21"/>
      <c r="D1217" s="6"/>
      <c r="E1217" s="6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</row>
    <row r="1218" spans="1:28" ht="13" x14ac:dyDescent="0.15">
      <c r="A1218" s="8"/>
      <c r="B1218" s="15"/>
      <c r="C1218" s="21"/>
      <c r="D1218" s="6"/>
      <c r="E1218" s="6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</row>
    <row r="1219" spans="1:28" ht="13" x14ac:dyDescent="0.15">
      <c r="A1219" s="8"/>
      <c r="B1219" s="15"/>
      <c r="C1219" s="21"/>
      <c r="D1219" s="6"/>
      <c r="E1219" s="6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</row>
    <row r="1220" spans="1:28" ht="13" x14ac:dyDescent="0.15">
      <c r="A1220" s="8"/>
      <c r="B1220" s="15"/>
      <c r="C1220" s="21"/>
      <c r="D1220" s="6"/>
      <c r="E1220" s="6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</row>
    <row r="1221" spans="1:28" ht="13" x14ac:dyDescent="0.15">
      <c r="A1221" s="8"/>
      <c r="B1221" s="15"/>
      <c r="C1221" s="21"/>
      <c r="D1221" s="6"/>
      <c r="E1221" s="6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</row>
    <row r="1222" spans="1:28" ht="13" x14ac:dyDescent="0.15">
      <c r="A1222" s="8"/>
      <c r="B1222" s="15"/>
      <c r="C1222" s="21"/>
      <c r="D1222" s="6"/>
      <c r="E1222" s="6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</row>
    <row r="1223" spans="1:28" ht="13" x14ac:dyDescent="0.15">
      <c r="A1223" s="8"/>
      <c r="B1223" s="15"/>
      <c r="C1223" s="21"/>
      <c r="D1223" s="6"/>
      <c r="E1223" s="6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</row>
    <row r="1224" spans="1:28" ht="13" x14ac:dyDescent="0.15">
      <c r="A1224" s="8"/>
      <c r="B1224" s="15"/>
      <c r="C1224" s="21"/>
      <c r="D1224" s="6"/>
      <c r="E1224" s="6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</row>
    <row r="1225" spans="1:28" ht="13" x14ac:dyDescent="0.15">
      <c r="A1225" s="8"/>
      <c r="B1225" s="15"/>
      <c r="C1225" s="21"/>
      <c r="D1225" s="6"/>
      <c r="E1225" s="6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</row>
    <row r="1226" spans="1:28" ht="13" x14ac:dyDescent="0.15">
      <c r="A1226" s="8"/>
      <c r="B1226" s="15"/>
      <c r="C1226" s="21"/>
      <c r="D1226" s="6"/>
      <c r="E1226" s="6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</row>
    <row r="1227" spans="1:28" ht="13" x14ac:dyDescent="0.15">
      <c r="A1227" s="8"/>
      <c r="B1227" s="15"/>
      <c r="C1227" s="21"/>
      <c r="D1227" s="6"/>
      <c r="E1227" s="6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</row>
    <row r="1228" spans="1:28" ht="13" x14ac:dyDescent="0.15">
      <c r="A1228" s="8"/>
      <c r="B1228" s="15"/>
      <c r="C1228" s="21"/>
      <c r="D1228" s="6"/>
      <c r="E1228" s="6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</row>
    <row r="1229" spans="1:28" ht="13" x14ac:dyDescent="0.15">
      <c r="A1229" s="8"/>
      <c r="B1229" s="15"/>
      <c r="C1229" s="21"/>
      <c r="D1229" s="6"/>
      <c r="E1229" s="6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</row>
    <row r="1230" spans="1:28" ht="13" x14ac:dyDescent="0.15">
      <c r="A1230" s="8"/>
      <c r="B1230" s="15"/>
      <c r="C1230" s="21"/>
      <c r="D1230" s="6"/>
      <c r="E1230" s="6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</row>
    <row r="1231" spans="1:28" ht="13" x14ac:dyDescent="0.15">
      <c r="A1231" s="8"/>
      <c r="B1231" s="15"/>
      <c r="C1231" s="21"/>
      <c r="D1231" s="6"/>
      <c r="E1231" s="6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</row>
    <row r="1232" spans="1:28" ht="13" x14ac:dyDescent="0.15">
      <c r="A1232" s="8"/>
      <c r="B1232" s="15"/>
      <c r="C1232" s="21"/>
      <c r="D1232" s="6"/>
      <c r="E1232" s="6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</row>
    <row r="1233" spans="1:28" ht="13" x14ac:dyDescent="0.15">
      <c r="A1233" s="8"/>
      <c r="B1233" s="15"/>
      <c r="C1233" s="21"/>
      <c r="D1233" s="6"/>
      <c r="E1233" s="6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</row>
    <row r="1234" spans="1:28" ht="13" x14ac:dyDescent="0.15">
      <c r="A1234" s="8"/>
      <c r="B1234" s="15"/>
      <c r="C1234" s="21"/>
      <c r="D1234" s="6"/>
      <c r="E1234" s="6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</row>
    <row r="1235" spans="1:28" ht="13" x14ac:dyDescent="0.15">
      <c r="A1235" s="8"/>
      <c r="B1235" s="15"/>
      <c r="C1235" s="21"/>
      <c r="D1235" s="6"/>
      <c r="E1235" s="6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</row>
    <row r="1236" spans="1:28" ht="13" x14ac:dyDescent="0.15">
      <c r="A1236" s="8"/>
      <c r="B1236" s="15"/>
      <c r="C1236" s="21"/>
      <c r="D1236" s="6"/>
      <c r="E1236" s="6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</row>
    <row r="1237" spans="1:28" ht="13" x14ac:dyDescent="0.15">
      <c r="A1237" s="8"/>
      <c r="B1237" s="15"/>
      <c r="C1237" s="21"/>
      <c r="D1237" s="6"/>
      <c r="E1237" s="6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</row>
    <row r="1238" spans="1:28" ht="13" x14ac:dyDescent="0.15">
      <c r="A1238" s="8"/>
      <c r="B1238" s="15"/>
      <c r="C1238" s="21"/>
      <c r="D1238" s="6"/>
      <c r="E1238" s="6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</row>
    <row r="1239" spans="1:28" ht="13" x14ac:dyDescent="0.15">
      <c r="A1239" s="8"/>
      <c r="B1239" s="15"/>
      <c r="C1239" s="21"/>
      <c r="D1239" s="6"/>
      <c r="E1239" s="6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</row>
    <row r="1240" spans="1:28" ht="13" x14ac:dyDescent="0.15">
      <c r="A1240" s="8"/>
      <c r="B1240" s="15"/>
      <c r="C1240" s="21"/>
      <c r="D1240" s="6"/>
      <c r="E1240" s="6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</row>
    <row r="1241" spans="1:28" ht="13" x14ac:dyDescent="0.15">
      <c r="A1241" s="8"/>
      <c r="B1241" s="15"/>
      <c r="C1241" s="21"/>
      <c r="D1241" s="6"/>
      <c r="E1241" s="6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</row>
    <row r="1242" spans="1:28" ht="13" x14ac:dyDescent="0.15">
      <c r="A1242" s="8"/>
      <c r="B1242" s="15"/>
      <c r="C1242" s="21"/>
      <c r="D1242" s="6"/>
      <c r="E1242" s="6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</row>
    <row r="1243" spans="1:28" ht="13" x14ac:dyDescent="0.15">
      <c r="A1243" s="8"/>
      <c r="B1243" s="15"/>
      <c r="C1243" s="21"/>
      <c r="D1243" s="6"/>
      <c r="E1243" s="6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</row>
    <row r="1244" spans="1:28" ht="13" x14ac:dyDescent="0.15">
      <c r="A1244" s="8"/>
      <c r="B1244" s="15"/>
      <c r="C1244" s="21"/>
      <c r="D1244" s="6"/>
      <c r="E1244" s="6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</row>
    <row r="1245" spans="1:28" ht="13" x14ac:dyDescent="0.15">
      <c r="A1245" s="8"/>
      <c r="B1245" s="15"/>
      <c r="C1245" s="21"/>
      <c r="D1245" s="6"/>
      <c r="E1245" s="6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</row>
    <row r="1246" spans="1:28" ht="13" x14ac:dyDescent="0.15">
      <c r="A1246" s="8"/>
      <c r="B1246" s="15"/>
      <c r="C1246" s="21"/>
      <c r="D1246" s="6"/>
      <c r="E1246" s="6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</row>
    <row r="1247" spans="1:28" ht="13" x14ac:dyDescent="0.15">
      <c r="A1247" s="8"/>
      <c r="B1247" s="15"/>
      <c r="C1247" s="21"/>
      <c r="D1247" s="6"/>
      <c r="E1247" s="6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</row>
    <row r="1248" spans="1:28" ht="13" x14ac:dyDescent="0.15">
      <c r="A1248" s="8"/>
      <c r="B1248" s="15"/>
      <c r="C1248" s="21"/>
      <c r="D1248" s="6"/>
      <c r="E1248" s="6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</row>
    <row r="1249" spans="1:28" ht="13" x14ac:dyDescent="0.15">
      <c r="A1249" s="8"/>
      <c r="B1249" s="15"/>
      <c r="C1249" s="21"/>
      <c r="D1249" s="6"/>
      <c r="E1249" s="6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</row>
    <row r="1250" spans="1:28" ht="13" x14ac:dyDescent="0.15">
      <c r="A1250" s="8"/>
      <c r="B1250" s="15"/>
      <c r="C1250" s="21"/>
      <c r="D1250" s="6"/>
      <c r="E1250" s="6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</row>
    <row r="1251" spans="1:28" ht="13" x14ac:dyDescent="0.15">
      <c r="A1251" s="8"/>
      <c r="B1251" s="15"/>
      <c r="C1251" s="21"/>
      <c r="D1251" s="6"/>
      <c r="E1251" s="6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</row>
    <row r="1252" spans="1:28" ht="13" x14ac:dyDescent="0.15">
      <c r="A1252" s="8"/>
      <c r="B1252" s="15"/>
      <c r="C1252" s="21"/>
      <c r="D1252" s="6"/>
      <c r="E1252" s="6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</row>
    <row r="1253" spans="1:28" ht="13" x14ac:dyDescent="0.15">
      <c r="A1253" s="8"/>
      <c r="B1253" s="15"/>
      <c r="C1253" s="21"/>
      <c r="D1253" s="6"/>
      <c r="E1253" s="6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</row>
    <row r="1254" spans="1:28" ht="13" x14ac:dyDescent="0.15">
      <c r="A1254" s="8"/>
      <c r="B1254" s="15"/>
      <c r="C1254" s="21"/>
      <c r="D1254" s="6"/>
      <c r="E1254" s="6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</row>
    <row r="1255" spans="1:28" ht="13" x14ac:dyDescent="0.15">
      <c r="A1255" s="8"/>
      <c r="B1255" s="15"/>
      <c r="C1255" s="21"/>
      <c r="D1255" s="6"/>
      <c r="E1255" s="6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</row>
    <row r="1256" spans="1:28" ht="13" x14ac:dyDescent="0.15">
      <c r="A1256" s="8"/>
      <c r="B1256" s="15"/>
      <c r="C1256" s="21"/>
      <c r="D1256" s="6"/>
      <c r="E1256" s="6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</row>
  </sheetData>
  <conditionalFormatting sqref="D166">
    <cfRule type="containsText" dxfId="279" priority="309" operator="containsText" text="Estética">
      <formula>NOT(ISERROR(SEARCH("Estética",D166)))</formula>
    </cfRule>
    <cfRule type="containsText" dxfId="278" priority="310" operator="containsText" text="Ofertas">
      <formula>NOT(ISERROR(SEARCH("Ofertas",D166)))</formula>
    </cfRule>
    <cfRule type="containsText" dxfId="277" priority="311" operator="containsText" text="Farmácia">
      <formula>NOT(ISERROR(SEARCH("Farmácia",D166)))</formula>
    </cfRule>
    <cfRule type="containsText" dxfId="276" priority="312" operator="containsText" text="Deslocamento">
      <formula>NOT(ISERROR(SEARCH("Deslocamento",D166)))</formula>
    </cfRule>
    <cfRule type="containsText" dxfId="275" priority="313" operator="containsText" text="Restaurante">
      <formula>NOT(ISERROR(SEARCH("Restaurante",D166)))</formula>
    </cfRule>
    <cfRule type="containsText" dxfId="274" priority="314" operator="containsText" text="Lazer">
      <formula>NOT(ISERROR(SEARCH("Lazer",D166)))</formula>
    </cfRule>
    <cfRule type="containsText" dxfId="273" priority="315" operator="containsText" text="Outros">
      <formula>NOT(ISERROR(SEARCH("Outros",D166)))</formula>
    </cfRule>
    <cfRule type="containsText" dxfId="272" priority="316" operator="containsText" text="Desporto">
      <formula>NOT(ISERROR(SEARCH("Desporto",D166)))</formula>
    </cfRule>
    <cfRule type="containsText" dxfId="271" priority="317" operator="containsText" text="Telecomunicações">
      <formula>NOT(ISERROR(SEARCH("Telecomunicações",D166)))</formula>
    </cfRule>
    <cfRule type="containsText" dxfId="270" priority="318" operator="containsText" text="Mercado">
      <formula>NOT(ISERROR(SEARCH("Mercado",D166)))</formula>
    </cfRule>
    <cfRule type="colorScale" priority="319">
      <colorScale>
        <cfvo type="formula" val="&quot;Mercado&quot;"/>
        <cfvo type="max"/>
        <color rgb="FFFF7128"/>
        <color rgb="FFFFEF9C"/>
      </colorScale>
    </cfRule>
  </conditionalFormatting>
  <conditionalFormatting sqref="D167">
    <cfRule type="containsText" dxfId="269" priority="298" operator="containsText" text="Estética">
      <formula>NOT(ISERROR(SEARCH("Estética",D167)))</formula>
    </cfRule>
    <cfRule type="containsText" dxfId="268" priority="299" operator="containsText" text="Ofertas">
      <formula>NOT(ISERROR(SEARCH("Ofertas",D167)))</formula>
    </cfRule>
    <cfRule type="containsText" dxfId="267" priority="300" operator="containsText" text="Farmácia">
      <formula>NOT(ISERROR(SEARCH("Farmácia",D167)))</formula>
    </cfRule>
    <cfRule type="containsText" dxfId="266" priority="301" operator="containsText" text="Deslocamento">
      <formula>NOT(ISERROR(SEARCH("Deslocamento",D167)))</formula>
    </cfRule>
    <cfRule type="containsText" dxfId="265" priority="302" operator="containsText" text="Restaurante">
      <formula>NOT(ISERROR(SEARCH("Restaurante",D167)))</formula>
    </cfRule>
    <cfRule type="containsText" dxfId="264" priority="303" operator="containsText" text="Lazer">
      <formula>NOT(ISERROR(SEARCH("Lazer",D167)))</formula>
    </cfRule>
    <cfRule type="containsText" dxfId="263" priority="304" operator="containsText" text="Outros">
      <formula>NOT(ISERROR(SEARCH("Outros",D167)))</formula>
    </cfRule>
    <cfRule type="containsText" dxfId="262" priority="305" operator="containsText" text="Desporto">
      <formula>NOT(ISERROR(SEARCH("Desporto",D167)))</formula>
    </cfRule>
    <cfRule type="containsText" dxfId="261" priority="306" operator="containsText" text="Telecomunicações">
      <formula>NOT(ISERROR(SEARCH("Telecomunicações",D167)))</formula>
    </cfRule>
    <cfRule type="containsText" dxfId="260" priority="307" operator="containsText" text="Mercado">
      <formula>NOT(ISERROR(SEARCH("Mercado",D167)))</formula>
    </cfRule>
    <cfRule type="colorScale" priority="308">
      <colorScale>
        <cfvo type="formula" val="&quot;Mercado&quot;"/>
        <cfvo type="max"/>
        <color rgb="FFFF7128"/>
        <color rgb="FFFFEF9C"/>
      </colorScale>
    </cfRule>
  </conditionalFormatting>
  <conditionalFormatting sqref="D170:D182">
    <cfRule type="containsText" dxfId="259" priority="287" operator="containsText" text="Estética">
      <formula>NOT(ISERROR(SEARCH("Estética",D170)))</formula>
    </cfRule>
    <cfRule type="containsText" dxfId="258" priority="288" operator="containsText" text="Ofertas">
      <formula>NOT(ISERROR(SEARCH("Ofertas",D170)))</formula>
    </cfRule>
    <cfRule type="containsText" dxfId="257" priority="289" operator="containsText" text="Farmácia">
      <formula>NOT(ISERROR(SEARCH("Farmácia",D170)))</formula>
    </cfRule>
    <cfRule type="containsText" dxfId="256" priority="290" operator="containsText" text="Deslocamento">
      <formula>NOT(ISERROR(SEARCH("Deslocamento",D170)))</formula>
    </cfRule>
    <cfRule type="containsText" dxfId="255" priority="291" operator="containsText" text="Restaurante">
      <formula>NOT(ISERROR(SEARCH("Restaurante",D170)))</formula>
    </cfRule>
    <cfRule type="containsText" dxfId="254" priority="292" operator="containsText" text="Lazer">
      <formula>NOT(ISERROR(SEARCH("Lazer",D170)))</formula>
    </cfRule>
    <cfRule type="containsText" dxfId="253" priority="293" operator="containsText" text="Outros">
      <formula>NOT(ISERROR(SEARCH("Outros",D170)))</formula>
    </cfRule>
    <cfRule type="containsText" dxfId="252" priority="294" operator="containsText" text="Desporto">
      <formula>NOT(ISERROR(SEARCH("Desporto",D170)))</formula>
    </cfRule>
    <cfRule type="containsText" dxfId="251" priority="295" operator="containsText" text="Telecomunicações">
      <formula>NOT(ISERROR(SEARCH("Telecomunicações",D170)))</formula>
    </cfRule>
    <cfRule type="containsText" dxfId="250" priority="296" operator="containsText" text="Mercado">
      <formula>NOT(ISERROR(SEARCH("Mercado",D170)))</formula>
    </cfRule>
    <cfRule type="colorScale" priority="297">
      <colorScale>
        <cfvo type="formula" val="&quot;Mercado&quot;"/>
        <cfvo type="max"/>
        <color rgb="FFFF7128"/>
        <color rgb="FFFFEF9C"/>
      </colorScale>
    </cfRule>
  </conditionalFormatting>
  <conditionalFormatting sqref="D183">
    <cfRule type="containsText" dxfId="249" priority="276" operator="containsText" text="Estética">
      <formula>NOT(ISERROR(SEARCH("Estética",D183)))</formula>
    </cfRule>
    <cfRule type="containsText" dxfId="248" priority="277" operator="containsText" text="Ofertas">
      <formula>NOT(ISERROR(SEARCH("Ofertas",D183)))</formula>
    </cfRule>
    <cfRule type="containsText" dxfId="247" priority="278" operator="containsText" text="Farmácia">
      <formula>NOT(ISERROR(SEARCH("Farmácia",D183)))</formula>
    </cfRule>
    <cfRule type="containsText" dxfId="246" priority="279" operator="containsText" text="Deslocamento">
      <formula>NOT(ISERROR(SEARCH("Deslocamento",D183)))</formula>
    </cfRule>
    <cfRule type="containsText" dxfId="245" priority="280" operator="containsText" text="Restaurante">
      <formula>NOT(ISERROR(SEARCH("Restaurante",D183)))</formula>
    </cfRule>
    <cfRule type="containsText" dxfId="244" priority="281" operator="containsText" text="Lazer">
      <formula>NOT(ISERROR(SEARCH("Lazer",D183)))</formula>
    </cfRule>
    <cfRule type="containsText" dxfId="243" priority="282" operator="containsText" text="Outros">
      <formula>NOT(ISERROR(SEARCH("Outros",D183)))</formula>
    </cfRule>
    <cfRule type="containsText" dxfId="242" priority="283" operator="containsText" text="Desporto">
      <formula>NOT(ISERROR(SEARCH("Desporto",D183)))</formula>
    </cfRule>
    <cfRule type="containsText" dxfId="241" priority="284" operator="containsText" text="Telecomunicações">
      <formula>NOT(ISERROR(SEARCH("Telecomunicações",D183)))</formula>
    </cfRule>
    <cfRule type="containsText" dxfId="240" priority="285" operator="containsText" text="Mercado">
      <formula>NOT(ISERROR(SEARCH("Mercado",D183)))</formula>
    </cfRule>
    <cfRule type="colorScale" priority="286">
      <colorScale>
        <cfvo type="formula" val="&quot;Mercado&quot;"/>
        <cfvo type="max"/>
        <color rgb="FFFF7128"/>
        <color rgb="FFFFEF9C"/>
      </colorScale>
    </cfRule>
  </conditionalFormatting>
  <conditionalFormatting sqref="D184:D186">
    <cfRule type="containsText" dxfId="239" priority="265" operator="containsText" text="Estética">
      <formula>NOT(ISERROR(SEARCH("Estética",D184)))</formula>
    </cfRule>
    <cfRule type="containsText" dxfId="238" priority="266" operator="containsText" text="Ofertas">
      <formula>NOT(ISERROR(SEARCH("Ofertas",D184)))</formula>
    </cfRule>
    <cfRule type="containsText" dxfId="237" priority="267" operator="containsText" text="Farmácia">
      <formula>NOT(ISERROR(SEARCH("Farmácia",D184)))</formula>
    </cfRule>
    <cfRule type="containsText" dxfId="236" priority="268" operator="containsText" text="Deslocamento">
      <formula>NOT(ISERROR(SEARCH("Deslocamento",D184)))</formula>
    </cfRule>
    <cfRule type="containsText" dxfId="235" priority="269" operator="containsText" text="Restaurante">
      <formula>NOT(ISERROR(SEARCH("Restaurante",D184)))</formula>
    </cfRule>
    <cfRule type="containsText" dxfId="234" priority="270" operator="containsText" text="Lazer">
      <formula>NOT(ISERROR(SEARCH("Lazer",D184)))</formula>
    </cfRule>
    <cfRule type="containsText" dxfId="233" priority="271" operator="containsText" text="Outros">
      <formula>NOT(ISERROR(SEARCH("Outros",D184)))</formula>
    </cfRule>
    <cfRule type="containsText" dxfId="232" priority="272" operator="containsText" text="Desporto">
      <formula>NOT(ISERROR(SEARCH("Desporto",D184)))</formula>
    </cfRule>
    <cfRule type="containsText" dxfId="231" priority="273" operator="containsText" text="Telecomunicações">
      <formula>NOT(ISERROR(SEARCH("Telecomunicações",D184)))</formula>
    </cfRule>
    <cfRule type="containsText" dxfId="230" priority="274" operator="containsText" text="Mercado">
      <formula>NOT(ISERROR(SEARCH("Mercado",D184)))</formula>
    </cfRule>
    <cfRule type="colorScale" priority="275">
      <colorScale>
        <cfvo type="formula" val="&quot;Mercado&quot;"/>
        <cfvo type="max"/>
        <color rgb="FFFF7128"/>
        <color rgb="FFFFEF9C"/>
      </colorScale>
    </cfRule>
  </conditionalFormatting>
  <conditionalFormatting sqref="D188:D190">
    <cfRule type="containsText" dxfId="229" priority="254" operator="containsText" text="Estética">
      <formula>NOT(ISERROR(SEARCH("Estética",D188)))</formula>
    </cfRule>
    <cfRule type="containsText" dxfId="228" priority="255" operator="containsText" text="Ofertas">
      <formula>NOT(ISERROR(SEARCH("Ofertas",D188)))</formula>
    </cfRule>
    <cfRule type="containsText" dxfId="227" priority="256" operator="containsText" text="Farmácia">
      <formula>NOT(ISERROR(SEARCH("Farmácia",D188)))</formula>
    </cfRule>
    <cfRule type="containsText" dxfId="226" priority="257" operator="containsText" text="Deslocamento">
      <formula>NOT(ISERROR(SEARCH("Deslocamento",D188)))</formula>
    </cfRule>
    <cfRule type="containsText" dxfId="225" priority="258" operator="containsText" text="Restaurante">
      <formula>NOT(ISERROR(SEARCH("Restaurante",D188)))</formula>
    </cfRule>
    <cfRule type="containsText" dxfId="224" priority="259" operator="containsText" text="Lazer">
      <formula>NOT(ISERROR(SEARCH("Lazer",D188)))</formula>
    </cfRule>
    <cfRule type="containsText" dxfId="223" priority="260" operator="containsText" text="Outros">
      <formula>NOT(ISERROR(SEARCH("Outros",D188)))</formula>
    </cfRule>
    <cfRule type="containsText" dxfId="222" priority="261" operator="containsText" text="Desporto">
      <formula>NOT(ISERROR(SEARCH("Desporto",D188)))</formula>
    </cfRule>
    <cfRule type="containsText" dxfId="221" priority="262" operator="containsText" text="Telecomunicações">
      <formula>NOT(ISERROR(SEARCH("Telecomunicações",D188)))</formula>
    </cfRule>
    <cfRule type="containsText" dxfId="220" priority="263" operator="containsText" text="Mercado">
      <formula>NOT(ISERROR(SEARCH("Mercado",D188)))</formula>
    </cfRule>
    <cfRule type="colorScale" priority="264">
      <colorScale>
        <cfvo type="formula" val="&quot;Mercado&quot;"/>
        <cfvo type="max"/>
        <color rgb="FFFF7128"/>
        <color rgb="FFFFEF9C"/>
      </colorScale>
    </cfRule>
  </conditionalFormatting>
  <conditionalFormatting sqref="D192:D198">
    <cfRule type="containsText" dxfId="219" priority="221" operator="containsText" text="Estética">
      <formula>NOT(ISERROR(SEARCH("Estética",D192)))</formula>
    </cfRule>
    <cfRule type="containsText" dxfId="218" priority="222" operator="containsText" text="Ofertas">
      <formula>NOT(ISERROR(SEARCH("Ofertas",D192)))</formula>
    </cfRule>
    <cfRule type="containsText" dxfId="217" priority="223" operator="containsText" text="Farmácia">
      <formula>NOT(ISERROR(SEARCH("Farmácia",D192)))</formula>
    </cfRule>
    <cfRule type="containsText" dxfId="216" priority="224" operator="containsText" text="Deslocamento">
      <formula>NOT(ISERROR(SEARCH("Deslocamento",D192)))</formula>
    </cfRule>
    <cfRule type="containsText" dxfId="215" priority="225" operator="containsText" text="Restaurante">
      <formula>NOT(ISERROR(SEARCH("Restaurante",D192)))</formula>
    </cfRule>
    <cfRule type="containsText" dxfId="214" priority="226" operator="containsText" text="Lazer">
      <formula>NOT(ISERROR(SEARCH("Lazer",D192)))</formula>
    </cfRule>
    <cfRule type="containsText" dxfId="213" priority="227" operator="containsText" text="Outros">
      <formula>NOT(ISERROR(SEARCH("Outros",D192)))</formula>
    </cfRule>
    <cfRule type="containsText" dxfId="212" priority="228" operator="containsText" text="Desporto">
      <formula>NOT(ISERROR(SEARCH("Desporto",D192)))</formula>
    </cfRule>
    <cfRule type="containsText" dxfId="211" priority="229" operator="containsText" text="Telecomunicações">
      <formula>NOT(ISERROR(SEARCH("Telecomunicações",D192)))</formula>
    </cfRule>
    <cfRule type="containsText" dxfId="210" priority="230" operator="containsText" text="Mercado">
      <formula>NOT(ISERROR(SEARCH("Mercado",D192)))</formula>
    </cfRule>
    <cfRule type="colorScale" priority="231">
      <colorScale>
        <cfvo type="formula" val="&quot;Mercado&quot;"/>
        <cfvo type="max"/>
        <color rgb="FFFF7128"/>
        <color rgb="FFFFEF9C"/>
      </colorScale>
    </cfRule>
  </conditionalFormatting>
  <conditionalFormatting sqref="D191">
    <cfRule type="containsText" dxfId="209" priority="210" operator="containsText" text="Estética">
      <formula>NOT(ISERROR(SEARCH("Estética",D191)))</formula>
    </cfRule>
    <cfRule type="containsText" dxfId="208" priority="211" operator="containsText" text="Ofertas">
      <formula>NOT(ISERROR(SEARCH("Ofertas",D191)))</formula>
    </cfRule>
    <cfRule type="containsText" dxfId="207" priority="212" operator="containsText" text="Farmácia">
      <formula>NOT(ISERROR(SEARCH("Farmácia",D191)))</formula>
    </cfRule>
    <cfRule type="containsText" dxfId="206" priority="213" operator="containsText" text="Deslocamento">
      <formula>NOT(ISERROR(SEARCH("Deslocamento",D191)))</formula>
    </cfRule>
    <cfRule type="containsText" dxfId="205" priority="214" operator="containsText" text="Restaurante">
      <formula>NOT(ISERROR(SEARCH("Restaurante",D191)))</formula>
    </cfRule>
    <cfRule type="containsText" dxfId="204" priority="215" operator="containsText" text="Lazer">
      <formula>NOT(ISERROR(SEARCH("Lazer",D191)))</formula>
    </cfRule>
    <cfRule type="containsText" dxfId="203" priority="216" operator="containsText" text="Outros">
      <formula>NOT(ISERROR(SEARCH("Outros",D191)))</formula>
    </cfRule>
    <cfRule type="containsText" dxfId="202" priority="217" operator="containsText" text="Desporto">
      <formula>NOT(ISERROR(SEARCH("Desporto",D191)))</formula>
    </cfRule>
    <cfRule type="containsText" dxfId="201" priority="218" operator="containsText" text="Telecomunicações">
      <formula>NOT(ISERROR(SEARCH("Telecomunicações",D191)))</formula>
    </cfRule>
    <cfRule type="containsText" dxfId="200" priority="219" operator="containsText" text="Mercado">
      <formula>NOT(ISERROR(SEARCH("Mercado",D191)))</formula>
    </cfRule>
    <cfRule type="colorScale" priority="220">
      <colorScale>
        <cfvo type="formula" val="&quot;Mercado&quot;"/>
        <cfvo type="max"/>
        <color rgb="FFFF7128"/>
        <color rgb="FFFFEF9C"/>
      </colorScale>
    </cfRule>
  </conditionalFormatting>
  <conditionalFormatting sqref="D199:D200">
    <cfRule type="containsText" dxfId="199" priority="365" operator="containsText" text="Estética">
      <formula>NOT(ISERROR(SEARCH("Estética",D199)))</formula>
    </cfRule>
    <cfRule type="containsText" dxfId="198" priority="366" operator="containsText" text="Ofertas">
      <formula>NOT(ISERROR(SEARCH("Ofertas",D199)))</formula>
    </cfRule>
    <cfRule type="containsText" dxfId="197" priority="367" operator="containsText" text="Farmácia">
      <formula>NOT(ISERROR(SEARCH("Farmácia",D199)))</formula>
    </cfRule>
    <cfRule type="containsText" dxfId="196" priority="368" operator="containsText" text="Deslocamento">
      <formula>NOT(ISERROR(SEARCH("Deslocamento",D199)))</formula>
    </cfRule>
    <cfRule type="containsText" dxfId="195" priority="369" operator="containsText" text="Restaurante">
      <formula>NOT(ISERROR(SEARCH("Restaurante",D199)))</formula>
    </cfRule>
    <cfRule type="containsText" dxfId="194" priority="370" operator="containsText" text="Lazer">
      <formula>NOT(ISERROR(SEARCH("Lazer",D199)))</formula>
    </cfRule>
    <cfRule type="containsText" dxfId="193" priority="371" operator="containsText" text="Outros">
      <formula>NOT(ISERROR(SEARCH("Outros",D199)))</formula>
    </cfRule>
    <cfRule type="containsText" dxfId="192" priority="372" operator="containsText" text="Desporto">
      <formula>NOT(ISERROR(SEARCH("Desporto",D199)))</formula>
    </cfRule>
    <cfRule type="containsText" dxfId="191" priority="373" operator="containsText" text="Telecomunicações">
      <formula>NOT(ISERROR(SEARCH("Telecomunicações",D199)))</formula>
    </cfRule>
    <cfRule type="containsText" dxfId="190" priority="374" operator="containsText" text="Mercado">
      <formula>NOT(ISERROR(SEARCH("Mercado",D199)))</formula>
    </cfRule>
    <cfRule type="colorScale" priority="375">
      <colorScale>
        <cfvo type="formula" val="&quot;Mercado&quot;"/>
        <cfvo type="max"/>
        <color rgb="FFFF7128"/>
        <color rgb="FFFFEF9C"/>
      </colorScale>
    </cfRule>
  </conditionalFormatting>
  <conditionalFormatting sqref="D207">
    <cfRule type="containsText" dxfId="189" priority="199" operator="containsText" text="Estética">
      <formula>NOT(ISERROR(SEARCH("Estética",D207)))</formula>
    </cfRule>
    <cfRule type="containsText" dxfId="188" priority="200" operator="containsText" text="Ofertas">
      <formula>NOT(ISERROR(SEARCH("Ofertas",D207)))</formula>
    </cfRule>
    <cfRule type="containsText" dxfId="187" priority="201" operator="containsText" text="Farmácia">
      <formula>NOT(ISERROR(SEARCH("Farmácia",D207)))</formula>
    </cfRule>
    <cfRule type="containsText" dxfId="186" priority="202" operator="containsText" text="Deslocamento">
      <formula>NOT(ISERROR(SEARCH("Deslocamento",D207)))</formula>
    </cfRule>
    <cfRule type="containsText" dxfId="185" priority="203" operator="containsText" text="Restaurante">
      <formula>NOT(ISERROR(SEARCH("Restaurante",D207)))</formula>
    </cfRule>
    <cfRule type="containsText" dxfId="184" priority="204" operator="containsText" text="Lazer">
      <formula>NOT(ISERROR(SEARCH("Lazer",D207)))</formula>
    </cfRule>
    <cfRule type="containsText" dxfId="183" priority="205" operator="containsText" text="Outros">
      <formula>NOT(ISERROR(SEARCH("Outros",D207)))</formula>
    </cfRule>
    <cfRule type="containsText" dxfId="182" priority="206" operator="containsText" text="Desporto">
      <formula>NOT(ISERROR(SEARCH("Desporto",D207)))</formula>
    </cfRule>
    <cfRule type="containsText" dxfId="181" priority="207" operator="containsText" text="Telecomunicações">
      <formula>NOT(ISERROR(SEARCH("Telecomunicações",D207)))</formula>
    </cfRule>
    <cfRule type="containsText" dxfId="180" priority="208" operator="containsText" text="Mercado">
      <formula>NOT(ISERROR(SEARCH("Mercado",D207)))</formula>
    </cfRule>
    <cfRule type="colorScale" priority="209">
      <colorScale>
        <cfvo type="formula" val="&quot;Mercado&quot;"/>
        <cfvo type="max"/>
        <color rgb="FFFF7128"/>
        <color rgb="FFFFEF9C"/>
      </colorScale>
    </cfRule>
  </conditionalFormatting>
  <conditionalFormatting sqref="D202">
    <cfRule type="containsText" dxfId="179" priority="188" operator="containsText" text="Estética">
      <formula>NOT(ISERROR(SEARCH("Estética",D202)))</formula>
    </cfRule>
    <cfRule type="containsText" dxfId="178" priority="189" operator="containsText" text="Ofertas">
      <formula>NOT(ISERROR(SEARCH("Ofertas",D202)))</formula>
    </cfRule>
    <cfRule type="containsText" dxfId="177" priority="190" operator="containsText" text="Farmácia">
      <formula>NOT(ISERROR(SEARCH("Farmácia",D202)))</formula>
    </cfRule>
    <cfRule type="containsText" dxfId="176" priority="191" operator="containsText" text="Deslocamento">
      <formula>NOT(ISERROR(SEARCH("Deslocamento",D202)))</formula>
    </cfRule>
    <cfRule type="containsText" dxfId="175" priority="192" operator="containsText" text="Restaurante">
      <formula>NOT(ISERROR(SEARCH("Restaurante",D202)))</formula>
    </cfRule>
    <cfRule type="containsText" dxfId="174" priority="193" operator="containsText" text="Lazer">
      <formula>NOT(ISERROR(SEARCH("Lazer",D202)))</formula>
    </cfRule>
    <cfRule type="containsText" dxfId="173" priority="194" operator="containsText" text="Outros">
      <formula>NOT(ISERROR(SEARCH("Outros",D202)))</formula>
    </cfRule>
    <cfRule type="containsText" dxfId="172" priority="195" operator="containsText" text="Desporto">
      <formula>NOT(ISERROR(SEARCH("Desporto",D202)))</formula>
    </cfRule>
    <cfRule type="containsText" dxfId="171" priority="196" operator="containsText" text="Telecomunicações">
      <formula>NOT(ISERROR(SEARCH("Telecomunicações",D202)))</formula>
    </cfRule>
    <cfRule type="containsText" dxfId="170" priority="197" operator="containsText" text="Mercado">
      <formula>NOT(ISERROR(SEARCH("Mercado",D202)))</formula>
    </cfRule>
    <cfRule type="colorScale" priority="198">
      <colorScale>
        <cfvo type="formula" val="&quot;Mercado&quot;"/>
        <cfvo type="max"/>
        <color rgb="FFFF7128"/>
        <color rgb="FFFFEF9C"/>
      </colorScale>
    </cfRule>
  </conditionalFormatting>
  <conditionalFormatting sqref="D205">
    <cfRule type="containsText" dxfId="169" priority="177" operator="containsText" text="Estética">
      <formula>NOT(ISERROR(SEARCH("Estética",D205)))</formula>
    </cfRule>
    <cfRule type="containsText" dxfId="168" priority="178" operator="containsText" text="Ofertas">
      <formula>NOT(ISERROR(SEARCH("Ofertas",D205)))</formula>
    </cfRule>
    <cfRule type="containsText" dxfId="167" priority="179" operator="containsText" text="Farmácia">
      <formula>NOT(ISERROR(SEARCH("Farmácia",D205)))</formula>
    </cfRule>
    <cfRule type="containsText" dxfId="166" priority="180" operator="containsText" text="Deslocamento">
      <formula>NOT(ISERROR(SEARCH("Deslocamento",D205)))</formula>
    </cfRule>
    <cfRule type="containsText" dxfId="165" priority="181" operator="containsText" text="Restaurante">
      <formula>NOT(ISERROR(SEARCH("Restaurante",D205)))</formula>
    </cfRule>
    <cfRule type="containsText" dxfId="164" priority="182" operator="containsText" text="Lazer">
      <formula>NOT(ISERROR(SEARCH("Lazer",D205)))</formula>
    </cfRule>
    <cfRule type="containsText" dxfId="163" priority="183" operator="containsText" text="Outros">
      <formula>NOT(ISERROR(SEARCH("Outros",D205)))</formula>
    </cfRule>
    <cfRule type="containsText" dxfId="162" priority="184" operator="containsText" text="Desporto">
      <formula>NOT(ISERROR(SEARCH("Desporto",D205)))</formula>
    </cfRule>
    <cfRule type="containsText" dxfId="161" priority="185" operator="containsText" text="Telecomunicações">
      <formula>NOT(ISERROR(SEARCH("Telecomunicações",D205)))</formula>
    </cfRule>
    <cfRule type="containsText" dxfId="160" priority="186" operator="containsText" text="Mercado">
      <formula>NOT(ISERROR(SEARCH("Mercado",D205)))</formula>
    </cfRule>
    <cfRule type="colorScale" priority="187">
      <colorScale>
        <cfvo type="formula" val="&quot;Mercado&quot;"/>
        <cfvo type="max"/>
        <color rgb="FFFF7128"/>
        <color rgb="FFFFEF9C"/>
      </colorScale>
    </cfRule>
  </conditionalFormatting>
  <conditionalFormatting sqref="D248">
    <cfRule type="containsText" dxfId="159" priority="166" operator="containsText" text="Estética">
      <formula>NOT(ISERROR(SEARCH("Estética",D248)))</formula>
    </cfRule>
    <cfRule type="containsText" dxfId="158" priority="167" operator="containsText" text="Ofertas">
      <formula>NOT(ISERROR(SEARCH("Ofertas",D248)))</formula>
    </cfRule>
    <cfRule type="containsText" dxfId="157" priority="168" operator="containsText" text="Farmácia">
      <formula>NOT(ISERROR(SEARCH("Farmácia",D248)))</formula>
    </cfRule>
    <cfRule type="containsText" dxfId="156" priority="169" operator="containsText" text="Deslocamento">
      <formula>NOT(ISERROR(SEARCH("Deslocamento",D248)))</formula>
    </cfRule>
    <cfRule type="containsText" dxfId="155" priority="170" operator="containsText" text="Restaurante">
      <formula>NOT(ISERROR(SEARCH("Restaurante",D248)))</formula>
    </cfRule>
    <cfRule type="containsText" dxfId="154" priority="171" operator="containsText" text="Lazer">
      <formula>NOT(ISERROR(SEARCH("Lazer",D248)))</formula>
    </cfRule>
    <cfRule type="containsText" dxfId="153" priority="172" operator="containsText" text="Outros">
      <formula>NOT(ISERROR(SEARCH("Outros",D248)))</formula>
    </cfRule>
    <cfRule type="containsText" dxfId="152" priority="173" operator="containsText" text="Desporto">
      <formula>NOT(ISERROR(SEARCH("Desporto",D248)))</formula>
    </cfRule>
    <cfRule type="containsText" dxfId="151" priority="174" operator="containsText" text="Telecomunicações">
      <formula>NOT(ISERROR(SEARCH("Telecomunicações",D248)))</formula>
    </cfRule>
    <cfRule type="containsText" dxfId="150" priority="175" operator="containsText" text="Mercado">
      <formula>NOT(ISERROR(SEARCH("Mercado",D248)))</formula>
    </cfRule>
    <cfRule type="colorScale" priority="176">
      <colorScale>
        <cfvo type="formula" val="&quot;Mercado&quot;"/>
        <cfvo type="max"/>
        <color rgb="FFFF7128"/>
        <color rgb="FFFFEF9C"/>
      </colorScale>
    </cfRule>
  </conditionalFormatting>
  <conditionalFormatting sqref="D210:D228">
    <cfRule type="containsText" dxfId="149" priority="155" operator="containsText" text="Estética">
      <formula>NOT(ISERROR(SEARCH("Estética",D210)))</formula>
    </cfRule>
    <cfRule type="containsText" dxfId="148" priority="156" operator="containsText" text="Ofertas">
      <formula>NOT(ISERROR(SEARCH("Ofertas",D210)))</formula>
    </cfRule>
    <cfRule type="containsText" dxfId="147" priority="157" operator="containsText" text="Farmácia">
      <formula>NOT(ISERROR(SEARCH("Farmácia",D210)))</formula>
    </cfRule>
    <cfRule type="containsText" dxfId="146" priority="158" operator="containsText" text="Deslocamento">
      <formula>NOT(ISERROR(SEARCH("Deslocamento",D210)))</formula>
    </cfRule>
    <cfRule type="containsText" dxfId="145" priority="159" operator="containsText" text="Restaurante">
      <formula>NOT(ISERROR(SEARCH("Restaurante",D210)))</formula>
    </cfRule>
    <cfRule type="containsText" dxfId="144" priority="160" operator="containsText" text="Lazer">
      <formula>NOT(ISERROR(SEARCH("Lazer",D210)))</formula>
    </cfRule>
    <cfRule type="containsText" dxfId="143" priority="161" operator="containsText" text="Outros">
      <formula>NOT(ISERROR(SEARCH("Outros",D210)))</formula>
    </cfRule>
    <cfRule type="containsText" dxfId="142" priority="162" operator="containsText" text="Desporto">
      <formula>NOT(ISERROR(SEARCH("Desporto",D210)))</formula>
    </cfRule>
    <cfRule type="containsText" dxfId="141" priority="163" operator="containsText" text="Telecomunicações">
      <formula>NOT(ISERROR(SEARCH("Telecomunicações",D210)))</formula>
    </cfRule>
    <cfRule type="containsText" dxfId="140" priority="164" operator="containsText" text="Mercado">
      <formula>NOT(ISERROR(SEARCH("Mercado",D210)))</formula>
    </cfRule>
    <cfRule type="colorScale" priority="165">
      <colorScale>
        <cfvo type="formula" val="&quot;Mercado&quot;"/>
        <cfvo type="max"/>
        <color rgb="FFFF7128"/>
        <color rgb="FFFFEF9C"/>
      </colorScale>
    </cfRule>
  </conditionalFormatting>
  <conditionalFormatting sqref="D229">
    <cfRule type="containsText" dxfId="139" priority="144" operator="containsText" text="Estética">
      <formula>NOT(ISERROR(SEARCH("Estética",D229)))</formula>
    </cfRule>
    <cfRule type="containsText" dxfId="138" priority="145" operator="containsText" text="Ofertas">
      <formula>NOT(ISERROR(SEARCH("Ofertas",D229)))</formula>
    </cfRule>
    <cfRule type="containsText" dxfId="137" priority="146" operator="containsText" text="Farmácia">
      <formula>NOT(ISERROR(SEARCH("Farmácia",D229)))</formula>
    </cfRule>
    <cfRule type="containsText" dxfId="136" priority="147" operator="containsText" text="Deslocamento">
      <formula>NOT(ISERROR(SEARCH("Deslocamento",D229)))</formula>
    </cfRule>
    <cfRule type="containsText" dxfId="135" priority="148" operator="containsText" text="Restaurante">
      <formula>NOT(ISERROR(SEARCH("Restaurante",D229)))</formula>
    </cfRule>
    <cfRule type="containsText" dxfId="134" priority="149" operator="containsText" text="Lazer">
      <formula>NOT(ISERROR(SEARCH("Lazer",D229)))</formula>
    </cfRule>
    <cfRule type="containsText" dxfId="133" priority="150" operator="containsText" text="Outros">
      <formula>NOT(ISERROR(SEARCH("Outros",D229)))</formula>
    </cfRule>
    <cfRule type="containsText" dxfId="132" priority="151" operator="containsText" text="Desporto">
      <formula>NOT(ISERROR(SEARCH("Desporto",D229)))</formula>
    </cfRule>
    <cfRule type="containsText" dxfId="131" priority="152" operator="containsText" text="Telecomunicações">
      <formula>NOT(ISERROR(SEARCH("Telecomunicações",D229)))</formula>
    </cfRule>
    <cfRule type="containsText" dxfId="130" priority="153" operator="containsText" text="Mercado">
      <formula>NOT(ISERROR(SEARCH("Mercado",D229)))</formula>
    </cfRule>
    <cfRule type="colorScale" priority="154">
      <colorScale>
        <cfvo type="formula" val="&quot;Mercado&quot;"/>
        <cfvo type="max"/>
        <color rgb="FFFF7128"/>
        <color rgb="FFFFEF9C"/>
      </colorScale>
    </cfRule>
  </conditionalFormatting>
  <conditionalFormatting sqref="D233:D246">
    <cfRule type="containsText" dxfId="129" priority="133" operator="containsText" text="Estética">
      <formula>NOT(ISERROR(SEARCH("Estética",D233)))</formula>
    </cfRule>
    <cfRule type="containsText" dxfId="128" priority="134" operator="containsText" text="Ofertas">
      <formula>NOT(ISERROR(SEARCH("Ofertas",D233)))</formula>
    </cfRule>
    <cfRule type="containsText" dxfId="127" priority="135" operator="containsText" text="Farmácia">
      <formula>NOT(ISERROR(SEARCH("Farmácia",D233)))</formula>
    </cfRule>
    <cfRule type="containsText" dxfId="126" priority="136" operator="containsText" text="Deslocamento">
      <formula>NOT(ISERROR(SEARCH("Deslocamento",D233)))</formula>
    </cfRule>
    <cfRule type="containsText" dxfId="125" priority="137" operator="containsText" text="Restaurante">
      <formula>NOT(ISERROR(SEARCH("Restaurante",D233)))</formula>
    </cfRule>
    <cfRule type="containsText" dxfId="124" priority="138" operator="containsText" text="Lazer">
      <formula>NOT(ISERROR(SEARCH("Lazer",D233)))</formula>
    </cfRule>
    <cfRule type="containsText" dxfId="123" priority="139" operator="containsText" text="Outros">
      <formula>NOT(ISERROR(SEARCH("Outros",D233)))</formula>
    </cfRule>
    <cfRule type="containsText" dxfId="122" priority="140" operator="containsText" text="Desporto">
      <formula>NOT(ISERROR(SEARCH("Desporto",D233)))</formula>
    </cfRule>
    <cfRule type="containsText" dxfId="121" priority="141" operator="containsText" text="Telecomunicações">
      <formula>NOT(ISERROR(SEARCH("Telecomunicações",D233)))</formula>
    </cfRule>
    <cfRule type="containsText" dxfId="120" priority="142" operator="containsText" text="Mercado">
      <formula>NOT(ISERROR(SEARCH("Mercado",D233)))</formula>
    </cfRule>
    <cfRule type="colorScale" priority="143">
      <colorScale>
        <cfvo type="formula" val="&quot;Mercado&quot;"/>
        <cfvo type="max"/>
        <color rgb="FFFF7128"/>
        <color rgb="FFFFEF9C"/>
      </colorScale>
    </cfRule>
  </conditionalFormatting>
  <conditionalFormatting sqref="D249">
    <cfRule type="containsText" dxfId="119" priority="100" operator="containsText" text="Estética">
      <formula>NOT(ISERROR(SEARCH("Estética",D249)))</formula>
    </cfRule>
    <cfRule type="containsText" dxfId="118" priority="101" operator="containsText" text="Ofertas">
      <formula>NOT(ISERROR(SEARCH("Ofertas",D249)))</formula>
    </cfRule>
    <cfRule type="containsText" dxfId="117" priority="102" operator="containsText" text="Farmácia">
      <formula>NOT(ISERROR(SEARCH("Farmácia",D249)))</formula>
    </cfRule>
    <cfRule type="containsText" dxfId="116" priority="103" operator="containsText" text="Deslocamento">
      <formula>NOT(ISERROR(SEARCH("Deslocamento",D249)))</formula>
    </cfRule>
    <cfRule type="containsText" dxfId="115" priority="104" operator="containsText" text="Restaurante">
      <formula>NOT(ISERROR(SEARCH("Restaurante",D249)))</formula>
    </cfRule>
    <cfRule type="containsText" dxfId="114" priority="105" operator="containsText" text="Lazer">
      <formula>NOT(ISERROR(SEARCH("Lazer",D249)))</formula>
    </cfRule>
    <cfRule type="containsText" dxfId="113" priority="106" operator="containsText" text="Outros">
      <formula>NOT(ISERROR(SEARCH("Outros",D249)))</formula>
    </cfRule>
    <cfRule type="containsText" dxfId="112" priority="107" operator="containsText" text="Desporto">
      <formula>NOT(ISERROR(SEARCH("Desporto",D249)))</formula>
    </cfRule>
    <cfRule type="containsText" dxfId="111" priority="108" operator="containsText" text="Telecomunicações">
      <formula>NOT(ISERROR(SEARCH("Telecomunicações",D249)))</formula>
    </cfRule>
    <cfRule type="containsText" dxfId="110" priority="109" operator="containsText" text="Mercado">
      <formula>NOT(ISERROR(SEARCH("Mercado",D249)))</formula>
    </cfRule>
    <cfRule type="colorScale" priority="110">
      <colorScale>
        <cfvo type="formula" val="&quot;Mercado&quot;"/>
        <cfvo type="max"/>
        <color rgb="FFFF7128"/>
        <color rgb="FFFFEF9C"/>
      </colorScale>
    </cfRule>
  </conditionalFormatting>
  <conditionalFormatting sqref="D336:D1048576 D280 D1:D165 D201 D168:D169 D187 D203:D204 D208:D209 D206 D230:D232 D247 D250 D282:D288 D296">
    <cfRule type="containsText" dxfId="109" priority="387" operator="containsText" text="Estética">
      <formula>NOT(ISERROR(SEARCH("Estética",D1)))</formula>
    </cfRule>
    <cfRule type="containsText" dxfId="108" priority="388" operator="containsText" text="Ofertas">
      <formula>NOT(ISERROR(SEARCH("Ofertas",D1)))</formula>
    </cfRule>
    <cfRule type="containsText" dxfId="107" priority="389" operator="containsText" text="Farmácia">
      <formula>NOT(ISERROR(SEARCH("Farmácia",D1)))</formula>
    </cfRule>
    <cfRule type="containsText" dxfId="106" priority="390" operator="containsText" text="Deslocamento">
      <formula>NOT(ISERROR(SEARCH("Deslocamento",D1)))</formula>
    </cfRule>
    <cfRule type="containsText" dxfId="105" priority="391" operator="containsText" text="Restaurante">
      <formula>NOT(ISERROR(SEARCH("Restaurante",D1)))</formula>
    </cfRule>
    <cfRule type="containsText" dxfId="104" priority="392" operator="containsText" text="Lazer">
      <formula>NOT(ISERROR(SEARCH("Lazer",D1)))</formula>
    </cfRule>
    <cfRule type="containsText" dxfId="103" priority="393" operator="containsText" text="Outros">
      <formula>NOT(ISERROR(SEARCH("Outros",D1)))</formula>
    </cfRule>
    <cfRule type="containsText" dxfId="102" priority="394" operator="containsText" text="Desporto">
      <formula>NOT(ISERROR(SEARCH("Desporto",D1)))</formula>
    </cfRule>
    <cfRule type="containsText" dxfId="101" priority="395" operator="containsText" text="Telecomunicações">
      <formula>NOT(ISERROR(SEARCH("Telecomunicações",D1)))</formula>
    </cfRule>
    <cfRule type="containsText" dxfId="100" priority="396" operator="containsText" text="Mercado">
      <formula>NOT(ISERROR(SEARCH("Mercado",D1)))</formula>
    </cfRule>
    <cfRule type="colorScale" priority="397">
      <colorScale>
        <cfvo type="formula" val="&quot;Mercado&quot;"/>
        <cfvo type="max"/>
        <color rgb="FFFF7128"/>
        <color rgb="FFFFEF9C"/>
      </colorScale>
    </cfRule>
  </conditionalFormatting>
  <conditionalFormatting sqref="D251:D279">
    <cfRule type="containsText" dxfId="99" priority="519" operator="containsText" text="Estética">
      <formula>NOT(ISERROR(SEARCH("Estética",D251)))</formula>
    </cfRule>
    <cfRule type="containsText" dxfId="98" priority="520" operator="containsText" text="Ofertas">
      <formula>NOT(ISERROR(SEARCH("Ofertas",D251)))</formula>
    </cfRule>
    <cfRule type="containsText" dxfId="97" priority="521" operator="containsText" text="Farmácia">
      <formula>NOT(ISERROR(SEARCH("Farmácia",D251)))</formula>
    </cfRule>
    <cfRule type="containsText" dxfId="96" priority="522" operator="containsText" text="Deslocamento">
      <formula>NOT(ISERROR(SEARCH("Deslocamento",D251)))</formula>
    </cfRule>
    <cfRule type="containsText" dxfId="95" priority="523" operator="containsText" text="Restaurante">
      <formula>NOT(ISERROR(SEARCH("Restaurante",D251)))</formula>
    </cfRule>
    <cfRule type="containsText" dxfId="94" priority="524" operator="containsText" text="Lazer">
      <formula>NOT(ISERROR(SEARCH("Lazer",D251)))</formula>
    </cfRule>
    <cfRule type="containsText" dxfId="93" priority="525" operator="containsText" text="Outros">
      <formula>NOT(ISERROR(SEARCH("Outros",D251)))</formula>
    </cfRule>
    <cfRule type="containsText" dxfId="92" priority="526" operator="containsText" text="Desporto">
      <formula>NOT(ISERROR(SEARCH("Desporto",D251)))</formula>
    </cfRule>
    <cfRule type="containsText" dxfId="91" priority="527" operator="containsText" text="Telecomunicações">
      <formula>NOT(ISERROR(SEARCH("Telecomunicações",D251)))</formula>
    </cfRule>
    <cfRule type="containsText" dxfId="90" priority="528" operator="containsText" text="Mercado">
      <formula>NOT(ISERROR(SEARCH("Mercado",D251)))</formula>
    </cfRule>
    <cfRule type="colorScale" priority="529">
      <colorScale>
        <cfvo type="formula" val="&quot;Mercado&quot;"/>
        <cfvo type="max"/>
        <color rgb="FFFF7128"/>
        <color rgb="FFFFEF9C"/>
      </colorScale>
    </cfRule>
  </conditionalFormatting>
  <conditionalFormatting sqref="D281">
    <cfRule type="containsText" dxfId="89" priority="89" operator="containsText" text="Estética">
      <formula>NOT(ISERROR(SEARCH("Estética",D281)))</formula>
    </cfRule>
    <cfRule type="containsText" dxfId="88" priority="90" operator="containsText" text="Ofertas">
      <formula>NOT(ISERROR(SEARCH("Ofertas",D281)))</formula>
    </cfRule>
    <cfRule type="containsText" dxfId="87" priority="91" operator="containsText" text="Farmácia">
      <formula>NOT(ISERROR(SEARCH("Farmácia",D281)))</formula>
    </cfRule>
    <cfRule type="containsText" dxfId="86" priority="92" operator="containsText" text="Deslocamento">
      <formula>NOT(ISERROR(SEARCH("Deslocamento",D281)))</formula>
    </cfRule>
    <cfRule type="containsText" dxfId="85" priority="93" operator="containsText" text="Restaurante">
      <formula>NOT(ISERROR(SEARCH("Restaurante",D281)))</formula>
    </cfRule>
    <cfRule type="containsText" dxfId="84" priority="94" operator="containsText" text="Lazer">
      <formula>NOT(ISERROR(SEARCH("Lazer",D281)))</formula>
    </cfRule>
    <cfRule type="containsText" dxfId="83" priority="95" operator="containsText" text="Outros">
      <formula>NOT(ISERROR(SEARCH("Outros",D281)))</formula>
    </cfRule>
    <cfRule type="containsText" dxfId="82" priority="96" operator="containsText" text="Desporto">
      <formula>NOT(ISERROR(SEARCH("Desporto",D281)))</formula>
    </cfRule>
    <cfRule type="containsText" dxfId="81" priority="97" operator="containsText" text="Telecomunicações">
      <formula>NOT(ISERROR(SEARCH("Telecomunicações",D281)))</formula>
    </cfRule>
    <cfRule type="containsText" dxfId="80" priority="98" operator="containsText" text="Mercado">
      <formula>NOT(ISERROR(SEARCH("Mercado",D281)))</formula>
    </cfRule>
    <cfRule type="colorScale" priority="99">
      <colorScale>
        <cfvo type="formula" val="&quot;Mercado&quot;"/>
        <cfvo type="max"/>
        <color rgb="FFFF7128"/>
        <color rgb="FFFFEF9C"/>
      </colorScale>
    </cfRule>
  </conditionalFormatting>
  <conditionalFormatting sqref="D289">
    <cfRule type="containsText" dxfId="79" priority="78" operator="containsText" text="Estética">
      <formula>NOT(ISERROR(SEARCH("Estética",D289)))</formula>
    </cfRule>
    <cfRule type="containsText" dxfId="78" priority="79" operator="containsText" text="Ofertas">
      <formula>NOT(ISERROR(SEARCH("Ofertas",D289)))</formula>
    </cfRule>
    <cfRule type="containsText" dxfId="77" priority="80" operator="containsText" text="Farmácia">
      <formula>NOT(ISERROR(SEARCH("Farmácia",D289)))</formula>
    </cfRule>
    <cfRule type="containsText" dxfId="76" priority="81" operator="containsText" text="Deslocamento">
      <formula>NOT(ISERROR(SEARCH("Deslocamento",D289)))</formula>
    </cfRule>
    <cfRule type="containsText" dxfId="75" priority="82" operator="containsText" text="Restaurante">
      <formula>NOT(ISERROR(SEARCH("Restaurante",D289)))</formula>
    </cfRule>
    <cfRule type="containsText" dxfId="74" priority="83" operator="containsText" text="Lazer">
      <formula>NOT(ISERROR(SEARCH("Lazer",D289)))</formula>
    </cfRule>
    <cfRule type="containsText" dxfId="73" priority="84" operator="containsText" text="Outros">
      <formula>NOT(ISERROR(SEARCH("Outros",D289)))</formula>
    </cfRule>
    <cfRule type="containsText" dxfId="72" priority="85" operator="containsText" text="Desporto">
      <formula>NOT(ISERROR(SEARCH("Desporto",D289)))</formula>
    </cfRule>
    <cfRule type="containsText" dxfId="71" priority="86" operator="containsText" text="Telecomunicações">
      <formula>NOT(ISERROR(SEARCH("Telecomunicações",D289)))</formula>
    </cfRule>
    <cfRule type="containsText" dxfId="70" priority="87" operator="containsText" text="Mercado">
      <formula>NOT(ISERROR(SEARCH("Mercado",D289)))</formula>
    </cfRule>
    <cfRule type="colorScale" priority="88">
      <colorScale>
        <cfvo type="formula" val="&quot;Mercado&quot;"/>
        <cfvo type="max"/>
        <color rgb="FFFF7128"/>
        <color rgb="FFFFEF9C"/>
      </colorScale>
    </cfRule>
  </conditionalFormatting>
  <conditionalFormatting sqref="D290">
    <cfRule type="containsText" dxfId="69" priority="67" operator="containsText" text="Estética">
      <formula>NOT(ISERROR(SEARCH("Estética",D290)))</formula>
    </cfRule>
    <cfRule type="containsText" dxfId="68" priority="68" operator="containsText" text="Ofertas">
      <formula>NOT(ISERROR(SEARCH("Ofertas",D290)))</formula>
    </cfRule>
    <cfRule type="containsText" dxfId="67" priority="69" operator="containsText" text="Farmácia">
      <formula>NOT(ISERROR(SEARCH("Farmácia",D290)))</formula>
    </cfRule>
    <cfRule type="containsText" dxfId="66" priority="70" operator="containsText" text="Deslocamento">
      <formula>NOT(ISERROR(SEARCH("Deslocamento",D290)))</formula>
    </cfRule>
    <cfRule type="containsText" dxfId="65" priority="71" operator="containsText" text="Restaurante">
      <formula>NOT(ISERROR(SEARCH("Restaurante",D290)))</formula>
    </cfRule>
    <cfRule type="containsText" dxfId="64" priority="72" operator="containsText" text="Lazer">
      <formula>NOT(ISERROR(SEARCH("Lazer",D290)))</formula>
    </cfRule>
    <cfRule type="containsText" dxfId="63" priority="73" operator="containsText" text="Outros">
      <formula>NOT(ISERROR(SEARCH("Outros",D290)))</formula>
    </cfRule>
    <cfRule type="containsText" dxfId="62" priority="74" operator="containsText" text="Desporto">
      <formula>NOT(ISERROR(SEARCH("Desporto",D290)))</formula>
    </cfRule>
    <cfRule type="containsText" dxfId="61" priority="75" operator="containsText" text="Telecomunicações">
      <formula>NOT(ISERROR(SEARCH("Telecomunicações",D290)))</formula>
    </cfRule>
    <cfRule type="containsText" dxfId="60" priority="76" operator="containsText" text="Mercado">
      <formula>NOT(ISERROR(SEARCH("Mercado",D290)))</formula>
    </cfRule>
    <cfRule type="colorScale" priority="77">
      <colorScale>
        <cfvo type="formula" val="&quot;Mercado&quot;"/>
        <cfvo type="max"/>
        <color rgb="FFFF7128"/>
        <color rgb="FFFFEF9C"/>
      </colorScale>
    </cfRule>
  </conditionalFormatting>
  <conditionalFormatting sqref="D291:D295">
    <cfRule type="containsText" dxfId="59" priority="56" operator="containsText" text="Estética">
      <formula>NOT(ISERROR(SEARCH("Estética",D291)))</formula>
    </cfRule>
    <cfRule type="containsText" dxfId="58" priority="57" operator="containsText" text="Ofertas">
      <formula>NOT(ISERROR(SEARCH("Ofertas",D291)))</formula>
    </cfRule>
    <cfRule type="containsText" dxfId="57" priority="58" operator="containsText" text="Farmácia">
      <formula>NOT(ISERROR(SEARCH("Farmácia",D291)))</formula>
    </cfRule>
    <cfRule type="containsText" dxfId="56" priority="59" operator="containsText" text="Deslocamento">
      <formula>NOT(ISERROR(SEARCH("Deslocamento",D291)))</formula>
    </cfRule>
    <cfRule type="containsText" dxfId="55" priority="60" operator="containsText" text="Restaurante">
      <formula>NOT(ISERROR(SEARCH("Restaurante",D291)))</formula>
    </cfRule>
    <cfRule type="containsText" dxfId="54" priority="61" operator="containsText" text="Lazer">
      <formula>NOT(ISERROR(SEARCH("Lazer",D291)))</formula>
    </cfRule>
    <cfRule type="containsText" dxfId="53" priority="62" operator="containsText" text="Outros">
      <formula>NOT(ISERROR(SEARCH("Outros",D291)))</formula>
    </cfRule>
    <cfRule type="containsText" dxfId="52" priority="63" operator="containsText" text="Desporto">
      <formula>NOT(ISERROR(SEARCH("Desporto",D291)))</formula>
    </cfRule>
    <cfRule type="containsText" dxfId="51" priority="64" operator="containsText" text="Telecomunicações">
      <formula>NOT(ISERROR(SEARCH("Telecomunicações",D291)))</formula>
    </cfRule>
    <cfRule type="containsText" dxfId="50" priority="65" operator="containsText" text="Mercado">
      <formula>NOT(ISERROR(SEARCH("Mercado",D291)))</formula>
    </cfRule>
    <cfRule type="colorScale" priority="66">
      <colorScale>
        <cfvo type="formula" val="&quot;Mercado&quot;"/>
        <cfvo type="max"/>
        <color rgb="FFFF7128"/>
        <color rgb="FFFFEF9C"/>
      </colorScale>
    </cfRule>
  </conditionalFormatting>
  <conditionalFormatting sqref="D305">
    <cfRule type="containsText" dxfId="49" priority="34" operator="containsText" text="Estética">
      <formula>NOT(ISERROR(SEARCH("Estética",D305)))</formula>
    </cfRule>
    <cfRule type="containsText" dxfId="48" priority="35" operator="containsText" text="Ofertas">
      <formula>NOT(ISERROR(SEARCH("Ofertas",D305)))</formula>
    </cfRule>
    <cfRule type="containsText" dxfId="47" priority="36" operator="containsText" text="Farmácia">
      <formula>NOT(ISERROR(SEARCH("Farmácia",D305)))</formula>
    </cfRule>
    <cfRule type="containsText" dxfId="46" priority="37" operator="containsText" text="Deslocamento">
      <formula>NOT(ISERROR(SEARCH("Deslocamento",D305)))</formula>
    </cfRule>
    <cfRule type="containsText" dxfId="45" priority="38" operator="containsText" text="Restaurante">
      <formula>NOT(ISERROR(SEARCH("Restaurante",D305)))</formula>
    </cfRule>
    <cfRule type="containsText" dxfId="44" priority="39" operator="containsText" text="Lazer">
      <formula>NOT(ISERROR(SEARCH("Lazer",D305)))</formula>
    </cfRule>
    <cfRule type="containsText" dxfId="43" priority="40" operator="containsText" text="Outros">
      <formula>NOT(ISERROR(SEARCH("Outros",D305)))</formula>
    </cfRule>
    <cfRule type="containsText" dxfId="42" priority="41" operator="containsText" text="Desporto">
      <formula>NOT(ISERROR(SEARCH("Desporto",D305)))</formula>
    </cfRule>
    <cfRule type="containsText" dxfId="41" priority="42" operator="containsText" text="Telecomunicações">
      <formula>NOT(ISERROR(SEARCH("Telecomunicações",D305)))</formula>
    </cfRule>
    <cfRule type="containsText" dxfId="40" priority="43" operator="containsText" text="Mercado">
      <formula>NOT(ISERROR(SEARCH("Mercado",D305)))</formula>
    </cfRule>
    <cfRule type="colorScale" priority="44">
      <colorScale>
        <cfvo type="formula" val="&quot;Mercado&quot;"/>
        <cfvo type="max"/>
        <color rgb="FFFF7128"/>
        <color rgb="FFFFEF9C"/>
      </colorScale>
    </cfRule>
  </conditionalFormatting>
  <conditionalFormatting sqref="D297:D304 D306:D307 D327:D328">
    <cfRule type="containsText" dxfId="39" priority="827" operator="containsText" text="Estética">
      <formula>NOT(ISERROR(SEARCH("Estética",D297)))</formula>
    </cfRule>
    <cfRule type="containsText" dxfId="38" priority="828" operator="containsText" text="Ofertas">
      <formula>NOT(ISERROR(SEARCH("Ofertas",D297)))</formula>
    </cfRule>
    <cfRule type="containsText" dxfId="37" priority="829" operator="containsText" text="Farmácia">
      <formula>NOT(ISERROR(SEARCH("Farmácia",D297)))</formula>
    </cfRule>
    <cfRule type="containsText" dxfId="36" priority="830" operator="containsText" text="Deslocamento">
      <formula>NOT(ISERROR(SEARCH("Deslocamento",D297)))</formula>
    </cfRule>
    <cfRule type="containsText" dxfId="35" priority="831" operator="containsText" text="Restaurante">
      <formula>NOT(ISERROR(SEARCH("Restaurante",D297)))</formula>
    </cfRule>
    <cfRule type="containsText" dxfId="34" priority="832" operator="containsText" text="Lazer">
      <formula>NOT(ISERROR(SEARCH("Lazer",D297)))</formula>
    </cfRule>
    <cfRule type="containsText" dxfId="33" priority="833" operator="containsText" text="Outros">
      <formula>NOT(ISERROR(SEARCH("Outros",D297)))</formula>
    </cfRule>
    <cfRule type="containsText" dxfId="32" priority="834" operator="containsText" text="Desporto">
      <formula>NOT(ISERROR(SEARCH("Desporto",D297)))</formula>
    </cfRule>
    <cfRule type="containsText" dxfId="31" priority="835" operator="containsText" text="Telecomunicações">
      <formula>NOT(ISERROR(SEARCH("Telecomunicações",D297)))</formula>
    </cfRule>
    <cfRule type="containsText" dxfId="30" priority="836" operator="containsText" text="Mercado">
      <formula>NOT(ISERROR(SEARCH("Mercado",D297)))</formula>
    </cfRule>
    <cfRule type="colorScale" priority="837">
      <colorScale>
        <cfvo type="formula" val="&quot;Mercado&quot;"/>
        <cfvo type="max"/>
        <color rgb="FFFF7128"/>
        <color rgb="FFFFEF9C"/>
      </colorScale>
    </cfRule>
  </conditionalFormatting>
  <conditionalFormatting sqref="D308:D314">
    <cfRule type="containsText" dxfId="29" priority="23" operator="containsText" text="Estética">
      <formula>NOT(ISERROR(SEARCH("Estética",D308)))</formula>
    </cfRule>
    <cfRule type="containsText" dxfId="28" priority="24" operator="containsText" text="Ofertas">
      <formula>NOT(ISERROR(SEARCH("Ofertas",D308)))</formula>
    </cfRule>
    <cfRule type="containsText" dxfId="27" priority="25" operator="containsText" text="Farmácia">
      <formula>NOT(ISERROR(SEARCH("Farmácia",D308)))</formula>
    </cfRule>
    <cfRule type="containsText" dxfId="26" priority="26" operator="containsText" text="Deslocamento">
      <formula>NOT(ISERROR(SEARCH("Deslocamento",D308)))</formula>
    </cfRule>
    <cfRule type="containsText" dxfId="25" priority="27" operator="containsText" text="Restaurante">
      <formula>NOT(ISERROR(SEARCH("Restaurante",D308)))</formula>
    </cfRule>
    <cfRule type="containsText" dxfId="24" priority="28" operator="containsText" text="Lazer">
      <formula>NOT(ISERROR(SEARCH("Lazer",D308)))</formula>
    </cfRule>
    <cfRule type="containsText" dxfId="23" priority="29" operator="containsText" text="Outros">
      <formula>NOT(ISERROR(SEARCH("Outros",D308)))</formula>
    </cfRule>
    <cfRule type="containsText" dxfId="22" priority="30" operator="containsText" text="Desporto">
      <formula>NOT(ISERROR(SEARCH("Desporto",D308)))</formula>
    </cfRule>
    <cfRule type="containsText" dxfId="21" priority="31" operator="containsText" text="Telecomunicações">
      <formula>NOT(ISERROR(SEARCH("Telecomunicações",D308)))</formula>
    </cfRule>
    <cfRule type="containsText" dxfId="20" priority="32" operator="containsText" text="Mercado">
      <formula>NOT(ISERROR(SEARCH("Mercado",D308)))</formula>
    </cfRule>
    <cfRule type="colorScale" priority="33">
      <colorScale>
        <cfvo type="formula" val="&quot;Mercado&quot;"/>
        <cfvo type="max"/>
        <color rgb="FFFF7128"/>
        <color rgb="FFFFEF9C"/>
      </colorScale>
    </cfRule>
  </conditionalFormatting>
  <conditionalFormatting sqref="D315:D326">
    <cfRule type="containsText" dxfId="19" priority="12" operator="containsText" text="Estética">
      <formula>NOT(ISERROR(SEARCH("Estética",D315)))</formula>
    </cfRule>
    <cfRule type="containsText" dxfId="18" priority="13" operator="containsText" text="Ofertas">
      <formula>NOT(ISERROR(SEARCH("Ofertas",D315)))</formula>
    </cfRule>
    <cfRule type="containsText" dxfId="17" priority="14" operator="containsText" text="Farmácia">
      <formula>NOT(ISERROR(SEARCH("Farmácia",D315)))</formula>
    </cfRule>
    <cfRule type="containsText" dxfId="16" priority="15" operator="containsText" text="Deslocamento">
      <formula>NOT(ISERROR(SEARCH("Deslocamento",D315)))</formula>
    </cfRule>
    <cfRule type="containsText" dxfId="15" priority="16" operator="containsText" text="Restaurante">
      <formula>NOT(ISERROR(SEARCH("Restaurante",D315)))</formula>
    </cfRule>
    <cfRule type="containsText" dxfId="14" priority="17" operator="containsText" text="Lazer">
      <formula>NOT(ISERROR(SEARCH("Lazer",D315)))</formula>
    </cfRule>
    <cfRule type="containsText" dxfId="13" priority="18" operator="containsText" text="Outros">
      <formula>NOT(ISERROR(SEARCH("Outros",D315)))</formula>
    </cfRule>
    <cfRule type="containsText" dxfId="12" priority="19" operator="containsText" text="Desporto">
      <formula>NOT(ISERROR(SEARCH("Desporto",D315)))</formula>
    </cfRule>
    <cfRule type="containsText" dxfId="11" priority="20" operator="containsText" text="Telecomunicações">
      <formula>NOT(ISERROR(SEARCH("Telecomunicações",D315)))</formula>
    </cfRule>
    <cfRule type="containsText" dxfId="10" priority="21" operator="containsText" text="Mercado">
      <formula>NOT(ISERROR(SEARCH("Mercado",D315)))</formula>
    </cfRule>
    <cfRule type="colorScale" priority="22">
      <colorScale>
        <cfvo type="formula" val="&quot;Mercado&quot;"/>
        <cfvo type="max"/>
        <color rgb="FFFF7128"/>
        <color rgb="FFFFEF9C"/>
      </colorScale>
    </cfRule>
  </conditionalFormatting>
  <conditionalFormatting sqref="D329:D335">
    <cfRule type="containsText" dxfId="9" priority="1" operator="containsText" text="Estética">
      <formula>NOT(ISERROR(SEARCH("Estética",D329)))</formula>
    </cfRule>
    <cfRule type="containsText" dxfId="8" priority="2" operator="containsText" text="Ofertas">
      <formula>NOT(ISERROR(SEARCH("Ofertas",D329)))</formula>
    </cfRule>
    <cfRule type="containsText" dxfId="7" priority="3" operator="containsText" text="Farmácia">
      <formula>NOT(ISERROR(SEARCH("Farmácia",D329)))</formula>
    </cfRule>
    <cfRule type="containsText" dxfId="6" priority="4" operator="containsText" text="Deslocamento">
      <formula>NOT(ISERROR(SEARCH("Deslocamento",D329)))</formula>
    </cfRule>
    <cfRule type="containsText" dxfId="5" priority="5" operator="containsText" text="Restaurante">
      <formula>NOT(ISERROR(SEARCH("Restaurante",D329)))</formula>
    </cfRule>
    <cfRule type="containsText" dxfId="4" priority="6" operator="containsText" text="Lazer">
      <formula>NOT(ISERROR(SEARCH("Lazer",D329)))</formula>
    </cfRule>
    <cfRule type="containsText" dxfId="3" priority="7" operator="containsText" text="Outros">
      <formula>NOT(ISERROR(SEARCH("Outros",D329)))</formula>
    </cfRule>
    <cfRule type="containsText" dxfId="2" priority="8" operator="containsText" text="Desporto">
      <formula>NOT(ISERROR(SEARCH("Desporto",D329)))</formula>
    </cfRule>
    <cfRule type="containsText" dxfId="1" priority="9" operator="containsText" text="Telecomunicações">
      <formula>NOT(ISERROR(SEARCH("Telecomunicações",D329)))</formula>
    </cfRule>
    <cfRule type="containsText" dxfId="0" priority="10" operator="containsText" text="Mercado">
      <formula>NOT(ISERROR(SEARCH("Mercado",D329)))</formula>
    </cfRule>
    <cfRule type="colorScale" priority="11">
      <colorScale>
        <cfvo type="formula" val="&quot;Mercado&quot;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2018-03-21T18:53:08Z</dcterms:created>
  <dcterms:modified xsi:type="dcterms:W3CDTF">2018-06-02T14:43:53Z</dcterms:modified>
</cp:coreProperties>
</file>