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 - Grupo" sheetId="1" r:id="rId4"/>
    <sheet state="visible" name="Reuniones" sheetId="2" r:id="rId5"/>
    <sheet state="visible" name="Gustavo Villanueva" sheetId="3" r:id="rId6"/>
    <sheet state="visible" name="Rodrigo Carmona" sheetId="4" r:id="rId7"/>
    <sheet state="visible" name="Matias Valenzuela " sheetId="5" r:id="rId8"/>
    <sheet state="visible" name="Constanza Oyarzo" sheetId="6" r:id="rId9"/>
    <sheet state="visible" name="Rodrigo Hernandez" sheetId="7" r:id="rId10"/>
  </sheets>
  <definedNames/>
  <calcPr/>
</workbook>
</file>

<file path=xl/sharedStrings.xml><?xml version="1.0" encoding="utf-8"?>
<sst xmlns="http://schemas.openxmlformats.org/spreadsheetml/2006/main" count="299" uniqueCount="76">
  <si>
    <t>Nombre Integrantes:</t>
  </si>
  <si>
    <t>Rodrigo Carmona</t>
  </si>
  <si>
    <t xml:space="preserve">Matias Valenzuela </t>
  </si>
  <si>
    <t>Constanza Oyarzo</t>
  </si>
  <si>
    <t>Rodrigo Hernandez</t>
  </si>
  <si>
    <t>Gustavo Villanueva</t>
  </si>
  <si>
    <t>Horas Semanales Para Gráficos</t>
  </si>
  <si>
    <t>Horas por tarea/semana</t>
  </si>
  <si>
    <t>Horas</t>
  </si>
  <si>
    <t>Nombre</t>
  </si>
  <si>
    <t>Trabajos Designados</t>
  </si>
  <si>
    <t>Horas Totales 
Asignadas por Tarea</t>
  </si>
  <si>
    <t>Primera Semana</t>
  </si>
  <si>
    <t>Segunda Semana</t>
  </si>
  <si>
    <t>Tercera Semana</t>
  </si>
  <si>
    <t>Cuarta Semana</t>
  </si>
  <si>
    <t>Horas Totales Utilizadas</t>
  </si>
  <si>
    <t>¿Completó el
Objetivo?</t>
  </si>
  <si>
    <t>Tipo</t>
  </si>
  <si>
    <t>Horas Iniciales</t>
  </si>
  <si>
    <t>Semana 1</t>
  </si>
  <si>
    <t>Semana 2</t>
  </si>
  <si>
    <t>Semana 3</t>
  </si>
  <si>
    <t>Semana 4</t>
  </si>
  <si>
    <t>Horas Reales</t>
  </si>
  <si>
    <t>Horas Ideales</t>
  </si>
  <si>
    <t xml:space="preserve">Planteamineto como grupo </t>
  </si>
  <si>
    <t>avanze con la guia de sistematizacion</t>
  </si>
  <si>
    <t>Elemento</t>
  </si>
  <si>
    <t xml:space="preserve"> </t>
  </si>
  <si>
    <t>Número de Reunión</t>
  </si>
  <si>
    <t>Fecha</t>
  </si>
  <si>
    <t>Hora Inicio</t>
  </si>
  <si>
    <t>Hora Final</t>
  </si>
  <si>
    <t>Presentes</t>
  </si>
  <si>
    <t>Razón de la Reunión</t>
  </si>
  <si>
    <t>¿Que se realizó?</t>
  </si>
  <si>
    <t>Semana</t>
  </si>
  <si>
    <t>Trabajos
Designados</t>
  </si>
  <si>
    <t>Horas Totales
Asignadas por Tarea</t>
  </si>
  <si>
    <t>Horas Trabajadas en Reunion</t>
  </si>
  <si>
    <t>Horas Autónomas</t>
  </si>
  <si>
    <t>Justifique las horas autónomas</t>
  </si>
  <si>
    <t>Horas Totales</t>
  </si>
  <si>
    <t>Primera</t>
  </si>
  <si>
    <t>Si</t>
  </si>
  <si>
    <t>Segunda</t>
  </si>
  <si>
    <t>SI</t>
  </si>
  <si>
    <t>Tercera</t>
  </si>
  <si>
    <t>Cuarta</t>
  </si>
  <si>
    <t>planteamiento como grupo</t>
  </si>
  <si>
    <t xml:space="preserve">planificacion de pagina web </t>
  </si>
  <si>
    <t>investigacion de arq. de software</t>
  </si>
  <si>
    <t>Creacion del Diagrama</t>
  </si>
  <si>
    <t>realizacion del PPT</t>
  </si>
  <si>
    <t xml:space="preserve">dia de presentación </t>
  </si>
  <si>
    <t>investigacion de html y css</t>
  </si>
  <si>
    <t>investigacion de javascript</t>
  </si>
  <si>
    <t>planificacion como grupo</t>
  </si>
  <si>
    <t>avanze con la  sistematizacion</t>
  </si>
  <si>
    <t>investigacion de los diagramas</t>
  </si>
  <si>
    <t>creacion de diagrama</t>
  </si>
  <si>
    <t xml:space="preserve">investigacion de html </t>
  </si>
  <si>
    <t>investigacion de css</t>
  </si>
  <si>
    <t xml:space="preserve">avanze del pdt </t>
  </si>
  <si>
    <t>Lluvia de ideas</t>
  </si>
  <si>
    <t xml:space="preserve">Planificacion y maquetacion de pagina web </t>
  </si>
  <si>
    <t>Sistematizacion del proyecto</t>
  </si>
  <si>
    <t>Investigacion diagrama de componentes</t>
  </si>
  <si>
    <t>Creacion del ppt</t>
  </si>
  <si>
    <t>investigacion de html</t>
  </si>
  <si>
    <t>Investigacion de css</t>
  </si>
  <si>
    <t xml:space="preserve">Investigar como implementar la BD </t>
  </si>
  <si>
    <t>investigacion de como implementar la Bd</t>
  </si>
  <si>
    <t>no</t>
  </si>
  <si>
    <t>Investigar PHP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</si>
</sst>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\ dd&quot; de &quot;mmmm&quot; de &quot;yyyy"/>
    <numFmt numFmtId="165" formatCode="hh\:mm\ AM/PM"/>
  </numFmts>
  <fonts count="26">
    <font>
      <sz val="11.0"/>
      <color theme="1"/>
      <name val="Arial"/>
      <scheme val="minor"/>
    </font>
    <font>
      <u/>
      <sz val="11.0"/>
      <color theme="1"/>
      <name val="Arial"/>
    </font>
    <font>
      <sz val="11.0"/>
      <color theme="1"/>
      <name val="Arial"/>
    </font>
    <font>
      <color theme="1"/>
      <name val="Arial"/>
    </font>
    <font>
      <sz val="11.0"/>
      <color theme="1"/>
      <name val="Calibri"/>
    </font>
    <font>
      <sz val="10.0"/>
      <color rgb="FF333333"/>
      <name val="Arial"/>
    </font>
    <font>
      <sz val="11.0"/>
      <color rgb="FFFFFFFF"/>
      <name val="Calibri"/>
    </font>
    <font>
      <sz val="10.0"/>
      <color theme="1"/>
      <name val="Arial"/>
    </font>
    <font>
      <sz val="11.0"/>
      <color rgb="FF3F3F76"/>
      <name val="Calibri"/>
    </font>
    <font>
      <sz val="10.0"/>
      <color rgb="FFCC0000"/>
      <name val="Arial"/>
    </font>
    <font>
      <b/>
      <sz val="11.0"/>
      <color rgb="FF3F3F3F"/>
      <name val="Calibri"/>
    </font>
    <font>
      <sz val="10.0"/>
      <color rgb="FF996600"/>
      <name val="Arial"/>
    </font>
    <font>
      <u/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  <font>
      <sz val="9.0"/>
      <color theme="0"/>
      <name val="&quot;Google Sans Mono&quot;"/>
    </font>
    <font>
      <color rgb="FF000000"/>
      <name val="Arial"/>
      <scheme val="minor"/>
    </font>
    <font>
      <sz val="11.0"/>
      <color rgb="FF000000"/>
      <name val="Arial"/>
    </font>
    <font>
      <sz val="11.0"/>
      <color rgb="FF000000"/>
      <name val="Ubuntu"/>
    </font>
    <font>
      <sz val="11.0"/>
      <color theme="1"/>
      <name val="Ubuntu"/>
    </font>
    <font>
      <b/>
      <sz val="11.0"/>
      <color theme="1"/>
      <name val="Calibri"/>
    </font>
    <font>
      <b/>
      <sz val="10.0"/>
      <color rgb="FFFFFFFF"/>
      <name val="Arial"/>
    </font>
    <font>
      <color rgb="FF333333"/>
      <name val="Arial"/>
    </font>
    <font>
      <color theme="1"/>
      <name val="Arial"/>
      <scheme val="minor"/>
    </font>
  </fonts>
  <fills count="25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FFFFCC"/>
        <bgColor rgb="FFFFFFCC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FFCC99"/>
        <bgColor rgb="FFFFCC9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rgb="FFFF0000"/>
      </patternFill>
    </fill>
    <fill>
      <patternFill patternType="solid">
        <fgColor rgb="FFFF9999"/>
        <bgColor rgb="FFFF9999"/>
      </patternFill>
    </fill>
    <fill>
      <patternFill patternType="solid">
        <fgColor rgb="FFCC6600"/>
        <bgColor rgb="FFCC6600"/>
      </patternFill>
    </fill>
    <fill>
      <patternFill patternType="solid">
        <fgColor rgb="FFDEEBF7"/>
        <bgColor rgb="FFDEEBF7"/>
      </patternFill>
    </fill>
    <fill>
      <patternFill patternType="solid">
        <fgColor rgb="FFA9D18E"/>
        <bgColor rgb="FFA9D18E"/>
      </patternFill>
    </fill>
    <fill>
      <patternFill patternType="solid">
        <fgColor rgb="FFCC0000"/>
        <bgColor rgb="FFCC0000"/>
      </patternFill>
    </fill>
  </fills>
  <borders count="56">
    <border/>
    <border>
      <left/>
      <right/>
      <top/>
      <bottom/>
    </border>
    <border>
      <left style="thin">
        <color theme="1"/>
      </left>
      <right/>
      <top style="thin">
        <color theme="1"/>
      </top>
      <bottom/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/>
      <right style="thin">
        <color rgb="FF808080"/>
      </right>
      <top style="thin">
        <color theme="1"/>
      </top>
      <bottom/>
    </border>
    <border>
      <left style="thin">
        <color rgb="FF808080"/>
      </left>
      <right style="thin">
        <color rgb="FF808080"/>
      </right>
      <top style="thin">
        <color theme="1"/>
      </top>
      <bottom/>
    </border>
    <border>
      <left style="thin">
        <color rgb="FF808080"/>
      </left>
      <right style="thin">
        <color theme="1"/>
      </right>
      <top style="thin">
        <color theme="1"/>
      </top>
      <bottom/>
    </border>
    <border>
      <left style="thin">
        <color theme="1"/>
      </left>
      <right/>
      <top style="thin">
        <color rgb="FF000000"/>
      </top>
      <bottom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808080"/>
      </bottom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7F7F7F"/>
      </bottom>
    </border>
    <border>
      <left/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/>
      <top style="thin">
        <color rgb="FF000000"/>
      </top>
      <bottom style="thin">
        <color rgb="FF808080"/>
      </bottom>
    </border>
    <border>
      <left style="thin">
        <color theme="1"/>
      </left>
      <right style="thin">
        <color theme="1"/>
      </right>
      <top style="thin">
        <color theme="1"/>
      </top>
    </border>
    <border>
      <left/>
      <right style="thin">
        <color theme="1"/>
      </right>
      <top style="thin">
        <color rgb="FF3F3F3F"/>
      </top>
      <bottom style="thin">
        <color rgb="FF3F3F3F"/>
      </bottom>
    </border>
    <border>
      <left style="thin">
        <color theme="1"/>
      </left>
      <right/>
      <top/>
      <bottom/>
    </border>
    <border>
      <left style="thin">
        <color theme="1"/>
      </left>
      <right style="thin">
        <color theme="1"/>
      </right>
      <top style="thin">
        <color rgb="FF808080"/>
      </top>
      <bottom style="thin">
        <color theme="1"/>
      </bottom>
    </border>
    <border>
      <left/>
      <right style="thin">
        <color rgb="FF808080"/>
      </right>
      <top style="thin">
        <color rgb="FF808080"/>
      </top>
      <bottom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/>
      <top style="thin">
        <color rgb="FF808080"/>
      </top>
      <bottom style="thin">
        <color rgb="FF808080"/>
      </bottom>
    </border>
    <border>
      <left style="thin">
        <color theme="1"/>
      </left>
      <right style="thin">
        <color theme="1"/>
      </right>
    </border>
    <border>
      <left style="thin">
        <color rgb="FF808080"/>
      </left>
      <right/>
      <top style="thin">
        <color rgb="FF808080"/>
      </top>
      <bottom/>
    </border>
    <border>
      <left/>
      <right/>
      <top style="thin">
        <color rgb="FF808080"/>
      </top>
      <bottom style="thin">
        <color rgb="FF808080"/>
      </bottom>
    </border>
    <border>
      <left/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/>
      <top/>
      <bottom style="thin">
        <color rgb="FF808080"/>
      </bottom>
    </border>
    <border>
      <left/>
      <right/>
      <top style="thin">
        <color rgb="FF808080"/>
      </top>
      <bottom/>
    </border>
    <border>
      <left style="thin">
        <color theme="1"/>
      </left>
      <right style="thin">
        <color theme="1"/>
      </right>
      <top/>
      <bottom style="thin">
        <color rgb="FF808080"/>
      </bottom>
    </border>
    <border>
      <left style="thin">
        <color theme="1"/>
      </left>
      <right/>
      <top style="thin">
        <color theme="1"/>
      </top>
      <bottom style="thin">
        <color rgb="FF808080"/>
      </bottom>
    </border>
    <border>
      <left style="thin">
        <color theme="1"/>
      </left>
      <right/>
      <top/>
      <bottom style="thin">
        <color theme="1"/>
      </bottom>
    </border>
    <border>
      <left style="thin">
        <color theme="1"/>
      </left>
      <right style="thin">
        <color theme="1"/>
      </right>
      <top style="thin">
        <color rgb="FF000000"/>
      </top>
      <bottom style="thin">
        <color theme="1"/>
      </bottom>
    </border>
    <border>
      <left/>
      <right style="thin">
        <color rgb="FF808080"/>
      </right>
      <top style="thin">
        <color rgb="FF808080"/>
      </top>
      <bottom style="thin">
        <color theme="1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theme="1"/>
      </bottom>
    </border>
    <border>
      <left style="thin">
        <color rgb="FF808080"/>
      </left>
      <right/>
      <top style="thin">
        <color rgb="FF808080"/>
      </top>
      <bottom style="thin">
        <color theme="1"/>
      </bottom>
    </border>
    <border>
      <left style="thin">
        <color theme="1"/>
      </left>
      <right/>
      <top style="thin">
        <color rgb="FF808080"/>
      </top>
      <bottom style="thin">
        <color theme="1"/>
      </bottom>
    </border>
    <border>
      <left style="thin">
        <color theme="1"/>
      </left>
      <right style="thin">
        <color theme="1"/>
      </right>
      <bottom style="thin">
        <color theme="1"/>
      </bottom>
    </border>
    <border>
      <left/>
      <right style="thin">
        <color theme="1"/>
      </right>
      <top style="thin">
        <color rgb="FF3F3F3F"/>
      </top>
      <bottom style="thin">
        <color theme="1"/>
      </bottom>
    </border>
    <border>
      <left style="thin">
        <color theme="1"/>
      </left>
      <right style="thin">
        <color rgb="FF808080"/>
      </right>
      <top style="thin">
        <color theme="1"/>
      </top>
      <bottom style="thin">
        <color theme="1"/>
      </bottom>
    </border>
    <border>
      <left style="thin">
        <color rgb="FF808080"/>
      </left>
      <right style="thin">
        <color rgb="FF808080"/>
      </right>
      <top style="thin">
        <color theme="1"/>
      </top>
      <bottom style="thin">
        <color theme="1"/>
      </bottom>
    </border>
    <border>
      <left style="thin">
        <color rgb="FF80808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/>
      <right style="thin">
        <color rgb="FF808080"/>
      </right>
      <top/>
      <bottom style="thin">
        <color rgb="FF808080"/>
      </bottom>
    </border>
    <border>
      <left style="thin">
        <color rgb="FF808080"/>
      </left>
      <right style="thin">
        <color rgb="FF808080"/>
      </right>
      <top/>
      <bottom style="thin">
        <color rgb="FF808080"/>
      </bottom>
    </border>
    <border>
      <left/>
      <right style="thin">
        <color theme="1"/>
      </right>
      <top/>
      <bottom style="thin">
        <color rgb="FF3F3F3F"/>
      </bottom>
    </border>
    <border>
      <left style="thin">
        <color theme="1"/>
      </left>
      <right style="thin">
        <color theme="1"/>
      </right>
      <top style="thin">
        <color rgb="FF808080"/>
      </top>
      <bottom/>
    </border>
    <border>
      <left style="thin">
        <color theme="1"/>
      </left>
      <top style="thin">
        <color theme="1"/>
      </top>
    </border>
    <border>
      <left style="thin">
        <color rgb="FF808080"/>
      </left>
      <right style="thin">
        <color theme="1"/>
      </right>
      <top style="thin">
        <color theme="1"/>
      </top>
      <bottom style="thin">
        <color rgb="FF808080"/>
      </bottom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theme="1"/>
      </bottom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theme="1"/>
      </bottom>
    </border>
    <border>
      <left style="thin">
        <color theme="1"/>
      </left>
      <right style="thin">
        <color rgb="FF808080"/>
      </right>
      <top style="thin">
        <color theme="1"/>
      </top>
      <bottom style="thin">
        <color rgb="FF000000"/>
      </bottom>
    </border>
    <border>
      <left/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theme="1"/>
      </left>
      <right style="thin">
        <color theme="1"/>
      </right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1" fillId="4" fontId="2" numFmtId="0" xfId="0" applyAlignment="1" applyBorder="1" applyFill="1" applyFont="1">
      <alignment readingOrder="0"/>
    </xf>
    <xf borderId="1" fillId="5" fontId="2" numFmtId="0" xfId="0" applyAlignment="1" applyBorder="1" applyFill="1" applyFont="1">
      <alignment readingOrder="0"/>
    </xf>
    <xf borderId="1" fillId="6" fontId="2" numFmtId="0" xfId="0" applyAlignment="1" applyBorder="1" applyFill="1" applyFont="1">
      <alignment readingOrder="0"/>
    </xf>
    <xf borderId="0" fillId="0" fontId="3" numFmtId="0" xfId="0" applyFont="1"/>
    <xf borderId="0" fillId="0" fontId="4" numFmtId="0" xfId="0" applyFont="1"/>
    <xf borderId="2" fillId="7" fontId="5" numFmtId="0" xfId="0" applyBorder="1" applyFill="1" applyFont="1"/>
    <xf borderId="3" fillId="7" fontId="5" numFmtId="0" xfId="0" applyBorder="1" applyFont="1"/>
    <xf borderId="3" fillId="7" fontId="5" numFmtId="0" xfId="0" applyAlignment="1" applyBorder="1" applyFont="1">
      <alignment shrinkToFit="0" wrapText="1"/>
    </xf>
    <xf borderId="4" fillId="8" fontId="6" numFmtId="0" xfId="0" applyBorder="1" applyFill="1" applyFont="1"/>
    <xf borderId="5" fillId="9" fontId="6" numFmtId="0" xfId="0" applyBorder="1" applyFill="1" applyFont="1"/>
    <xf borderId="5" fillId="10" fontId="6" numFmtId="0" xfId="0" applyBorder="1" applyFill="1" applyFont="1"/>
    <xf borderId="5" fillId="11" fontId="6" numFmtId="0" xfId="0" applyBorder="1" applyFill="1" applyFont="1"/>
    <xf borderId="5" fillId="7" fontId="5" numFmtId="0" xfId="0" applyBorder="1" applyFont="1"/>
    <xf borderId="6" fillId="7" fontId="5" numFmtId="0" xfId="0" applyAlignment="1" applyBorder="1" applyFont="1">
      <alignment shrinkToFit="0" wrapText="1"/>
    </xf>
    <xf borderId="7" fillId="2" fontId="7" numFmtId="0" xfId="0" applyBorder="1" applyFont="1"/>
    <xf borderId="8" fillId="8" fontId="6" numFmtId="0" xfId="0" applyBorder="1" applyFont="1"/>
    <xf borderId="9" fillId="12" fontId="8" numFmtId="0" xfId="0" applyBorder="1" applyFill="1" applyFont="1"/>
    <xf borderId="10" fillId="13" fontId="6" numFmtId="0" xfId="0" applyBorder="1" applyFill="1" applyFont="1"/>
    <xf borderId="11" fillId="13" fontId="6" numFmtId="0" xfId="0" applyBorder="1" applyFont="1"/>
    <xf borderId="12" fillId="13" fontId="6" numFmtId="0" xfId="0" applyBorder="1" applyFont="1"/>
    <xf borderId="13" fillId="0" fontId="9" numFmtId="0" xfId="0" applyBorder="1" applyFont="1"/>
    <xf borderId="14" fillId="14" fontId="10" numFmtId="0" xfId="0" applyBorder="1" applyFill="1" applyFont="1"/>
    <xf borderId="15" fillId="2" fontId="11" numFmtId="0" xfId="0" applyBorder="1" applyFont="1"/>
    <xf borderId="16" fillId="8" fontId="6" numFmtId="0" xfId="0" applyBorder="1" applyFont="1"/>
    <xf borderId="17" fillId="13" fontId="6" numFmtId="0" xfId="0" applyBorder="1" applyFont="1"/>
    <xf borderId="18" fillId="13" fontId="6" numFmtId="0" xfId="0" applyBorder="1" applyFont="1"/>
    <xf borderId="19" fillId="13" fontId="6" numFmtId="0" xfId="0" applyBorder="1" applyFont="1"/>
    <xf borderId="20" fillId="0" fontId="9" numFmtId="0" xfId="0" applyBorder="1" applyFont="1"/>
    <xf borderId="3" fillId="9" fontId="6" numFmtId="0" xfId="0" applyBorder="1" applyFont="1"/>
    <xf borderId="1" fillId="13" fontId="6" numFmtId="0" xfId="0" applyBorder="1" applyFont="1"/>
    <xf borderId="21" fillId="13" fontId="6" numFmtId="0" xfId="0" applyBorder="1" applyFont="1"/>
    <xf borderId="16" fillId="9" fontId="6" numFmtId="0" xfId="0" applyBorder="1" applyFont="1"/>
    <xf borderId="22" fillId="13" fontId="6" numFmtId="0" xfId="0" applyBorder="1" applyFont="1"/>
    <xf borderId="8" fillId="10" fontId="6" numFmtId="0" xfId="0" applyBorder="1" applyFont="1"/>
    <xf borderId="23" fillId="13" fontId="6" numFmtId="0" xfId="0" applyBorder="1" applyFont="1"/>
    <xf borderId="24" fillId="13" fontId="12" numFmtId="0" xfId="0" applyBorder="1" applyFont="1"/>
    <xf borderId="16" fillId="10" fontId="6" numFmtId="0" xfId="0" applyBorder="1" applyFont="1"/>
    <xf borderId="19" fillId="13" fontId="13" numFmtId="0" xfId="0" applyBorder="1" applyFont="1"/>
    <xf borderId="25" fillId="13" fontId="6" numFmtId="0" xfId="0" applyBorder="1" applyFont="1"/>
    <xf borderId="26" fillId="11" fontId="6" numFmtId="0" xfId="0" applyBorder="1" applyFont="1"/>
    <xf borderId="24" fillId="13" fontId="6" numFmtId="0" xfId="0" applyBorder="1" applyFont="1"/>
    <xf borderId="27" fillId="11" fontId="6" numFmtId="0" xfId="0" applyBorder="1" applyFont="1"/>
    <xf borderId="28" fillId="2" fontId="11" numFmtId="0" xfId="0" applyBorder="1" applyFont="1"/>
    <xf borderId="16" fillId="11" fontId="6" numFmtId="0" xfId="0" applyBorder="1" applyFont="1"/>
    <xf borderId="29" fillId="12" fontId="8" numFmtId="0" xfId="0" applyBorder="1" applyFont="1"/>
    <xf borderId="30" fillId="13" fontId="6" numFmtId="0" xfId="0" applyBorder="1" applyFont="1"/>
    <xf borderId="31" fillId="13" fontId="6" numFmtId="0" xfId="0" applyBorder="1" applyFont="1"/>
    <xf borderId="32" fillId="13" fontId="6" numFmtId="0" xfId="0" applyBorder="1" applyFont="1"/>
    <xf borderId="33" fillId="11" fontId="6" numFmtId="0" xfId="0" applyBorder="1" applyFont="1"/>
    <xf borderId="34" fillId="0" fontId="9" numFmtId="0" xfId="0" applyBorder="1" applyFont="1"/>
    <xf borderId="35" fillId="14" fontId="10" numFmtId="0" xfId="0" applyBorder="1" applyFont="1"/>
    <xf borderId="36" fillId="7" fontId="5" numFmtId="0" xfId="0" applyBorder="1" applyFont="1"/>
    <xf borderId="37" fillId="7" fontId="5" numFmtId="0" xfId="0" applyBorder="1" applyFont="1"/>
    <xf borderId="37" fillId="7" fontId="5" numFmtId="0" xfId="0" applyAlignment="1" applyBorder="1" applyFont="1">
      <alignment shrinkToFit="0" wrapText="1"/>
    </xf>
    <xf borderId="37" fillId="8" fontId="6" numFmtId="0" xfId="0" applyBorder="1" applyFont="1"/>
    <xf borderId="37" fillId="9" fontId="6" numFmtId="0" xfId="0" applyBorder="1" applyFont="1"/>
    <xf borderId="37" fillId="10" fontId="6" numFmtId="0" xfId="0" applyBorder="1" applyFont="1"/>
    <xf borderId="37" fillId="11" fontId="6" numFmtId="0" xfId="0" applyBorder="1" applyFont="1"/>
    <xf borderId="38" fillId="7" fontId="5" numFmtId="0" xfId="0" applyAlignment="1" applyBorder="1" applyFont="1">
      <alignment shrinkToFit="0" wrapText="1"/>
    </xf>
    <xf borderId="15" fillId="3" fontId="7" numFmtId="0" xfId="0" applyBorder="1" applyFont="1"/>
    <xf borderId="8" fillId="8" fontId="6" numFmtId="0" xfId="0" applyAlignment="1" applyBorder="1" applyFont="1">
      <alignment readingOrder="0"/>
    </xf>
    <xf borderId="39" fillId="12" fontId="8" numFmtId="0" xfId="0" applyBorder="1" applyFont="1"/>
    <xf borderId="40" fillId="13" fontId="6" numFmtId="0" xfId="0" applyBorder="1" applyFont="1"/>
    <xf borderId="41" fillId="13" fontId="6" numFmtId="0" xfId="0" applyBorder="1" applyFont="1"/>
    <xf borderId="42" fillId="14" fontId="10" numFmtId="0" xfId="0" applyBorder="1" applyFont="1"/>
    <xf borderId="16" fillId="8" fontId="6" numFmtId="0" xfId="0" applyAlignment="1" applyBorder="1" applyFont="1">
      <alignment readingOrder="0"/>
    </xf>
    <xf borderId="26" fillId="9" fontId="6" numFmtId="0" xfId="0" applyBorder="1" applyFont="1"/>
    <xf borderId="43" fillId="9" fontId="6" numFmtId="0" xfId="0" applyBorder="1" applyFont="1"/>
    <xf borderId="8" fillId="11" fontId="6" numFmtId="0" xfId="0" applyBorder="1" applyFont="1"/>
    <xf borderId="28" fillId="3" fontId="7" numFmtId="0" xfId="0" applyBorder="1" applyFont="1"/>
    <xf borderId="15" fillId="4" fontId="7" numFmtId="0" xfId="0" applyBorder="1" applyFont="1"/>
    <xf borderId="40" fillId="13" fontId="14" numFmtId="0" xfId="0" applyBorder="1" applyFont="1"/>
    <xf borderId="17" fillId="13" fontId="15" numFmtId="0" xfId="0" applyBorder="1" applyFont="1"/>
    <xf borderId="28" fillId="4" fontId="7" numFmtId="0" xfId="0" applyBorder="1" applyFont="1"/>
    <xf borderId="31" fillId="13" fontId="16" numFmtId="0" xfId="0" applyBorder="1" applyFont="1"/>
    <xf borderId="15" fillId="5" fontId="7" numFmtId="0" xfId="0" applyBorder="1" applyFont="1"/>
    <xf borderId="28" fillId="5" fontId="7" numFmtId="0" xfId="0" applyBorder="1" applyFont="1"/>
    <xf borderId="15" fillId="6" fontId="7" numFmtId="0" xfId="0" applyBorder="1" applyFont="1"/>
    <xf borderId="39" fillId="12" fontId="8" numFmtId="0" xfId="0" applyAlignment="1" applyBorder="1" applyFont="1">
      <alignment readingOrder="0"/>
    </xf>
    <xf borderId="26" fillId="11" fontId="6" numFmtId="0" xfId="0" applyAlignment="1" applyBorder="1" applyFont="1">
      <alignment readingOrder="0"/>
    </xf>
    <xf borderId="0" fillId="11" fontId="17" numFmtId="0" xfId="0" applyFont="1"/>
    <xf borderId="0" fillId="0" fontId="6" numFmtId="0" xfId="0" applyFont="1"/>
    <xf borderId="0" fillId="0" fontId="6" numFmtId="0" xfId="0" applyFont="1"/>
    <xf borderId="0" fillId="0" fontId="18" numFmtId="0" xfId="0" applyFont="1"/>
    <xf borderId="44" fillId="0" fontId="19" numFmtId="0" xfId="0" applyBorder="1" applyFont="1"/>
    <xf borderId="45" fillId="7" fontId="5" numFmtId="0" xfId="0" applyBorder="1" applyFont="1"/>
    <xf borderId="46" fillId="8" fontId="20" numFmtId="0" xfId="0" applyAlignment="1" applyBorder="1" applyFont="1">
      <alignment readingOrder="0"/>
    </xf>
    <xf borderId="47" fillId="15" fontId="21" numFmtId="0" xfId="0" applyBorder="1" applyFill="1" applyFont="1"/>
    <xf borderId="46" fillId="9" fontId="20" numFmtId="0" xfId="0" applyBorder="1" applyFont="1"/>
    <xf borderId="47" fillId="16" fontId="21" numFmtId="164" xfId="0" applyBorder="1" applyFill="1" applyFont="1" applyNumberFormat="1"/>
    <xf borderId="46" fillId="10" fontId="20" numFmtId="0" xfId="0" applyBorder="1" applyFont="1"/>
    <xf borderId="47" fillId="17" fontId="21" numFmtId="165" xfId="0" applyBorder="1" applyFill="1" applyFont="1" applyNumberFormat="1"/>
    <xf borderId="46" fillId="11" fontId="20" numFmtId="0" xfId="0" applyBorder="1" applyFont="1"/>
    <xf borderId="47" fillId="18" fontId="21" numFmtId="0" xfId="0" applyBorder="1" applyFill="1" applyFont="1"/>
    <xf borderId="46" fillId="19" fontId="20" numFmtId="0" xfId="0" applyBorder="1" applyFill="1" applyFont="1"/>
    <xf borderId="47" fillId="20" fontId="21" numFmtId="0" xfId="0" applyBorder="1" applyFill="1" applyFont="1"/>
    <xf borderId="48" fillId="21" fontId="20" numFmtId="0" xfId="0" applyBorder="1" applyFill="1" applyFont="1"/>
    <xf borderId="49" fillId="12" fontId="21" numFmtId="0" xfId="0" applyAlignment="1" applyBorder="1" applyFont="1">
      <alignment shrinkToFit="0" wrapText="1"/>
    </xf>
    <xf borderId="50" fillId="0" fontId="19" numFmtId="0" xfId="0" applyBorder="1" applyFont="1"/>
    <xf borderId="6" fillId="7" fontId="5" numFmtId="0" xfId="0" applyBorder="1" applyFont="1"/>
    <xf borderId="46" fillId="8" fontId="20" numFmtId="0" xfId="0" applyBorder="1" applyFont="1"/>
    <xf borderId="0" fillId="7" fontId="22" numFmtId="0" xfId="0" applyFont="1"/>
    <xf borderId="39" fillId="7" fontId="22" numFmtId="0" xfId="0" applyAlignment="1" applyBorder="1" applyFont="1">
      <alignment shrinkToFit="0" wrapText="1"/>
    </xf>
    <xf borderId="0" fillId="22" fontId="4" numFmtId="0" xfId="0" applyAlignment="1" applyFill="1" applyFont="1">
      <alignment shrinkToFit="0" wrapText="1"/>
    </xf>
    <xf borderId="0" fillId="12" fontId="8" numFmtId="0" xfId="0" applyAlignment="1" applyFont="1">
      <alignment shrinkToFit="0" wrapText="1"/>
    </xf>
    <xf borderId="0" fillId="23" fontId="6" numFmtId="0" xfId="0" applyAlignment="1" applyFill="1" applyFont="1">
      <alignment shrinkToFit="0" wrapText="1"/>
    </xf>
    <xf borderId="0" fillId="7" fontId="22" numFmtId="0" xfId="0" applyAlignment="1" applyFont="1">
      <alignment shrinkToFit="0" wrapText="1"/>
    </xf>
    <xf borderId="0" fillId="24" fontId="23" numFmtId="0" xfId="0" applyFill="1" applyFont="1"/>
    <xf borderId="0" fillId="7" fontId="5" numFmtId="0" xfId="0" applyFont="1"/>
    <xf borderId="51" fillId="7" fontId="5" numFmtId="0" xfId="0" applyAlignment="1" applyBorder="1" applyFont="1">
      <alignment readingOrder="0"/>
    </xf>
    <xf borderId="0" fillId="22" fontId="4" numFmtId="0" xfId="0" applyAlignment="1" applyFont="1">
      <alignment readingOrder="0"/>
    </xf>
    <xf borderId="0" fillId="12" fontId="8" numFmtId="0" xfId="0" applyAlignment="1" applyFont="1">
      <alignment readingOrder="0"/>
    </xf>
    <xf borderId="0" fillId="23" fontId="6" numFmtId="0" xfId="0" applyAlignment="1" applyFont="1">
      <alignment readingOrder="0"/>
    </xf>
    <xf borderId="0" fillId="23" fontId="6" numFmtId="0" xfId="0" applyFont="1"/>
    <xf borderId="0" fillId="12" fontId="8" numFmtId="0" xfId="0" applyFont="1"/>
    <xf borderId="0" fillId="7" fontId="5" numFmtId="0" xfId="0" applyAlignment="1" applyFont="1">
      <alignment readingOrder="0"/>
    </xf>
    <xf borderId="0" fillId="7" fontId="2" numFmtId="0" xfId="0" applyAlignment="1" applyFont="1">
      <alignment vertical="bottom"/>
    </xf>
    <xf borderId="0" fillId="7" fontId="24" numFmtId="0" xfId="0" applyAlignment="1" applyFont="1">
      <alignment vertical="bottom"/>
    </xf>
    <xf borderId="0" fillId="22" fontId="4" numFmtId="0" xfId="0" applyAlignment="1" applyFont="1">
      <alignment horizontal="right" readingOrder="0" vertical="bottom"/>
    </xf>
    <xf borderId="0" fillId="12" fontId="8" numFmtId="0" xfId="0" applyAlignment="1" applyFont="1">
      <alignment horizontal="right" readingOrder="0" vertical="bottom"/>
    </xf>
    <xf borderId="0" fillId="23" fontId="6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22" fontId="4" numFmtId="0" xfId="0" applyAlignment="1" applyFont="1">
      <alignment horizontal="right" vertical="bottom"/>
    </xf>
    <xf borderId="0" fillId="12" fontId="8" numFmtId="0" xfId="0" applyAlignment="1" applyFont="1">
      <alignment horizontal="right" vertical="bottom"/>
    </xf>
    <xf borderId="0" fillId="7" fontId="2" numFmtId="0" xfId="0" applyAlignment="1" applyFont="1">
      <alignment vertical="bottom"/>
    </xf>
    <xf borderId="0" fillId="22" fontId="25" numFmtId="0" xfId="0" applyAlignment="1" applyFont="1">
      <alignment readingOrder="0"/>
    </xf>
    <xf borderId="3" fillId="7" fontId="22" numFmtId="0" xfId="0" applyBorder="1" applyFont="1"/>
    <xf borderId="39" fillId="22" fontId="4" numFmtId="0" xfId="0" applyAlignment="1" applyBorder="1" applyFont="1">
      <alignment shrinkToFit="0" wrapText="1"/>
    </xf>
    <xf borderId="39" fillId="12" fontId="8" numFmtId="0" xfId="0" applyAlignment="1" applyBorder="1" applyFont="1">
      <alignment shrinkToFit="0" wrapText="1"/>
    </xf>
    <xf borderId="39" fillId="23" fontId="6" numFmtId="0" xfId="0" applyAlignment="1" applyBorder="1" applyFont="1">
      <alignment shrinkToFit="0" wrapText="1"/>
    </xf>
    <xf borderId="39" fillId="24" fontId="23" numFmtId="0" xfId="0" applyBorder="1" applyFont="1"/>
    <xf borderId="39" fillId="22" fontId="4" numFmtId="0" xfId="0" applyAlignment="1" applyBorder="1" applyFont="1">
      <alignment readingOrder="0"/>
    </xf>
    <xf borderId="39" fillId="23" fontId="6" numFmtId="0" xfId="0" applyAlignment="1" applyBorder="1" applyFont="1">
      <alignment readingOrder="0"/>
    </xf>
    <xf borderId="39" fillId="7" fontId="5" numFmtId="0" xfId="0" applyBorder="1" applyFont="1"/>
    <xf borderId="52" fillId="7" fontId="5" numFmtId="0" xfId="0" applyBorder="1" applyFont="1"/>
    <xf borderId="39" fillId="23" fontId="6" numFmtId="0" xfId="0" applyBorder="1" applyFont="1"/>
    <xf borderId="39" fillId="22" fontId="4" numFmtId="0" xfId="0" applyBorder="1" applyFont="1"/>
    <xf borderId="53" fillId="7" fontId="5" numFmtId="0" xfId="0" applyBorder="1" applyFont="1"/>
    <xf borderId="39" fillId="7" fontId="22" numFmtId="0" xfId="0" applyBorder="1" applyFont="1"/>
    <xf borderId="0" fillId="0" fontId="24" numFmtId="0" xfId="0" applyAlignment="1" applyFont="1">
      <alignment vertical="bottom"/>
    </xf>
    <xf borderId="54" fillId="0" fontId="2" numFmtId="0" xfId="0" applyAlignment="1" applyBorder="1" applyFont="1">
      <alignment vertical="bottom"/>
    </xf>
    <xf borderId="55" fillId="7" fontId="22" numFmtId="0" xfId="0" applyAlignment="1" applyBorder="1" applyFont="1">
      <alignment shrinkToFit="0" vertical="bottom" wrapText="1"/>
    </xf>
    <xf borderId="55" fillId="7" fontId="24" numFmtId="0" xfId="0" applyAlignment="1" applyBorder="1" applyFont="1">
      <alignment vertical="bottom"/>
    </xf>
    <xf borderId="55" fillId="7" fontId="24" numFmtId="0" xfId="0" applyAlignment="1" applyBorder="1" applyFont="1">
      <alignment readingOrder="0" vertical="bottom"/>
    </xf>
    <xf borderId="39" fillId="7" fontId="5" numFmtId="0" xfId="0" applyAlignment="1" applyBorder="1" applyFont="1">
      <alignment readingOrder="0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4">
    <tableStyle count="3" pivot="0" name="Reuniones-style">
      <tableStyleElement dxfId="1" type="headerRow"/>
      <tableStyleElement dxfId="2" type="firstRowStripe"/>
      <tableStyleElement dxfId="2" type="secondRowStripe"/>
    </tableStyle>
    <tableStyle count="3" pivot="0" name="Reuniones-style 2">
      <tableStyleElement dxfId="1" type="headerRow"/>
      <tableStyleElement dxfId="2" type="firstRowStripe"/>
      <tableStyleElement dxfId="2" type="secondRowStripe"/>
    </tableStyle>
    <tableStyle count="3" pivot="0" name="Reuniones-style 3">
      <tableStyleElement dxfId="1" type="headerRow"/>
      <tableStyleElement dxfId="2" type="firstRowStripe"/>
      <tableStyleElement dxfId="2" type="secondRowStripe"/>
    </tableStyle>
    <tableStyle count="3" pivot="0" name="Reuniones-style 4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Rodrigo Carmona</a:t>
            </a:r>
          </a:p>
        </c:rich>
      </c:tx>
      <c:layout>
        <c:manualLayout>
          <c:xMode val="edge"/>
          <c:yMode val="edge"/>
          <c:x val="0.02122093023255814"/>
          <c:y val="0.05"/>
        </c:manualLayout>
      </c:layout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Grupo'!$R$3:$V$3</c:f>
            </c:strRef>
          </c:cat>
          <c:val>
            <c:numRef>
              <c:f>'Sprint 1 - Grupo'!$R$4:$V$4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Grupo'!$R$3:$V$3</c:f>
            </c:strRef>
          </c:cat>
          <c:val>
            <c:numRef>
              <c:f>'Sprint 1 - Grupo'!$R$5:$V$5</c:f>
              <c:numCache/>
            </c:numRef>
          </c:val>
          <c:smooth val="1"/>
        </c:ser>
        <c:axId val="106797353"/>
        <c:axId val="1051333641"/>
      </c:lineChart>
      <c:catAx>
        <c:axId val="106797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051333641"/>
      </c:catAx>
      <c:valAx>
        <c:axId val="10513336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06797353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Matias Valenzuela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Grupo'!$R$14:$V$14</c:f>
            </c:strRef>
          </c:cat>
          <c:val>
            <c:numRef>
              <c:f>'Sprint 1 - Grupo'!$R$15:$V$15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Grupo'!$R$14:$V$14</c:f>
            </c:strRef>
          </c:cat>
          <c:val>
            <c:numRef>
              <c:f>'Sprint 1 - Grupo'!$R$16:$V$16</c:f>
              <c:numCache/>
            </c:numRef>
          </c:val>
          <c:smooth val="1"/>
        </c:ser>
        <c:axId val="633317072"/>
        <c:axId val="2007227174"/>
      </c:lineChart>
      <c:catAx>
        <c:axId val="63331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2007227174"/>
      </c:catAx>
      <c:valAx>
        <c:axId val="20072271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633317072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Constanza Oyarzo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Grupo'!$R$25:$V$25</c:f>
            </c:strRef>
          </c:cat>
          <c:val>
            <c:numRef>
              <c:f>'Sprint 1 - Grupo'!$R$26:$V$26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Grupo'!$R$25:$V$25</c:f>
            </c:strRef>
          </c:cat>
          <c:val>
            <c:numRef>
              <c:f>'Sprint 1 - Grupo'!$R$27:$V$27</c:f>
              <c:numCache/>
            </c:numRef>
          </c:val>
          <c:smooth val="1"/>
        </c:ser>
        <c:axId val="1205447408"/>
        <c:axId val="2091457607"/>
      </c:lineChart>
      <c:catAx>
        <c:axId val="120544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2091457607"/>
      </c:catAx>
      <c:valAx>
        <c:axId val="20914576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205447408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Gustavo Villanueva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Grupo'!$R$49:$V$49</c:f>
            </c:strRef>
          </c:cat>
          <c:val>
            <c:numRef>
              <c:f>'Sprint 1 - Grupo'!$R$50:$V$50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Grupo'!$R$49:$V$49</c:f>
            </c:strRef>
          </c:cat>
          <c:val>
            <c:numRef>
              <c:f>'Sprint 1 - Grupo'!$R$51:$V$51</c:f>
              <c:numCache/>
            </c:numRef>
          </c:val>
          <c:smooth val="1"/>
        </c:ser>
        <c:axId val="1215938332"/>
        <c:axId val="1644209933"/>
      </c:lineChart>
      <c:catAx>
        <c:axId val="1215938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644209933"/>
      </c:catAx>
      <c:valAx>
        <c:axId val="16442099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215938332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D9D9D9"/>
                </a:solidFill>
                <a:latin typeface="Calibri"/>
              </a:defRPr>
            </a:pPr>
            <a:r>
              <a:rPr b="1" i="0" sz="1400">
                <a:solidFill>
                  <a:srgbClr val="D9D9D9"/>
                </a:solidFill>
                <a:latin typeface="Calibri"/>
              </a:rPr>
              <a:t>Horas Grupales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38100">
              <a:solidFill>
                <a:schemeClr val="accent1"/>
              </a:solidFill>
            </a:ln>
          </c:spPr>
          <c:marker>
            <c:symbol val="circle"/>
            <c:size val="8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Grupo'!$R$54:$V$54</c:f>
            </c:strRef>
          </c:cat>
          <c:val>
            <c:numRef>
              <c:f>'Sprint 1 - Grupo'!$R$55:$V$55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38100">
              <a:solidFill>
                <a:schemeClr val="accent2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Grupo'!$R$54:$V$54</c:f>
            </c:strRef>
          </c:cat>
          <c:val>
            <c:numRef>
              <c:f>'Sprint 1 - Grupo'!$R$56:$V$56</c:f>
              <c:numCache/>
            </c:numRef>
          </c:val>
          <c:smooth val="1"/>
        </c:ser>
        <c:axId val="73150238"/>
        <c:axId val="1823864087"/>
      </c:lineChart>
      <c:catAx>
        <c:axId val="731502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823864087"/>
      </c:catAx>
      <c:valAx>
        <c:axId val="1823864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73150238"/>
      </c:valAx>
    </c:plotArea>
    <c:legend>
      <c:legendPos val="t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Rodrigo Hernandez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Grupo'!$R$37:$V$37</c:f>
            </c:strRef>
          </c:cat>
          <c:val>
            <c:numRef>
              <c:f>'Sprint 1 - Grupo'!$R$38:$V$38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Grupo'!$R$37:$V$37</c:f>
            </c:strRef>
          </c:cat>
          <c:val>
            <c:numRef>
              <c:f>'Sprint 1 - Grupo'!$R$39:$V$39</c:f>
              <c:numCache/>
            </c:numRef>
          </c:val>
          <c:smooth val="1"/>
        </c:ser>
        <c:axId val="197256262"/>
        <c:axId val="372068394"/>
      </c:lineChart>
      <c:catAx>
        <c:axId val="1972562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372068394"/>
      </c:catAx>
      <c:valAx>
        <c:axId val="372068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97256262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371475</xdr:colOff>
      <xdr:row>0</xdr:row>
      <xdr:rowOff>9525</xdr:rowOff>
    </xdr:from>
    <xdr:ext cx="8191500" cy="38576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247650</xdr:colOff>
      <xdr:row>26</xdr:row>
      <xdr:rowOff>47625</xdr:rowOff>
    </xdr:from>
    <xdr:ext cx="8191500" cy="38004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247650</xdr:colOff>
      <xdr:row>53</xdr:row>
      <xdr:rowOff>47625</xdr:rowOff>
    </xdr:from>
    <xdr:ext cx="8191500" cy="38004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419100</xdr:colOff>
      <xdr:row>99</xdr:row>
      <xdr:rowOff>161925</xdr:rowOff>
    </xdr:from>
    <xdr:ext cx="8143875" cy="38004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571500</xdr:colOff>
      <xdr:row>58</xdr:row>
      <xdr:rowOff>114300</xdr:rowOff>
    </xdr:from>
    <xdr:ext cx="12839700" cy="86868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371475</xdr:colOff>
      <xdr:row>76</xdr:row>
      <xdr:rowOff>104775</xdr:rowOff>
    </xdr:from>
    <xdr:ext cx="8181975" cy="38004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C9" displayName="Table_1" id="1">
  <tableColumns count="2">
    <tableColumn name="Elemento" id="1"/>
    <tableColumn name=" " id="2"/>
  </tableColumns>
  <tableStyleInfo name="Reuniones-style" showColumnStripes="0" showFirstColumn="1" showLastColumn="1" showRowStripes="1"/>
</table>
</file>

<file path=xl/tables/table2.xml><?xml version="1.0" encoding="utf-8"?>
<table xmlns="http://schemas.openxmlformats.org/spreadsheetml/2006/main" ref="B12:C19" displayName="Table_2" id="2">
  <tableColumns count="2">
    <tableColumn name="Elemento" id="1"/>
    <tableColumn name=" " id="2"/>
  </tableColumns>
  <tableStyleInfo name="Reuniones-style 2" showColumnStripes="0" showFirstColumn="1" showLastColumn="1" showRowStripes="1"/>
</table>
</file>

<file path=xl/tables/table3.xml><?xml version="1.0" encoding="utf-8"?>
<table xmlns="http://schemas.openxmlformats.org/spreadsheetml/2006/main" ref="B22:C29" displayName="Table_3" id="3">
  <tableColumns count="2">
    <tableColumn name="Elemento" id="1"/>
    <tableColumn name=" " id="2"/>
  </tableColumns>
  <tableStyleInfo name="Reuniones-style 3" showColumnStripes="0" showFirstColumn="1" showLastColumn="1" showRowStripes="1"/>
</table>
</file>

<file path=xl/tables/table4.xml><?xml version="1.0" encoding="utf-8"?>
<table xmlns="http://schemas.openxmlformats.org/spreadsheetml/2006/main" ref="B32:C39" displayName="Table_4" id="4">
  <tableColumns count="2">
    <tableColumn name="Elemento" id="1"/>
    <tableColumn name=" " id="2"/>
  </tableColumns>
  <tableStyleInfo name="Reuniones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33.88"/>
    <col customWidth="1" min="3" max="3" width="21.5"/>
    <col customWidth="1" min="4" max="4" width="18.75"/>
    <col customWidth="1" min="5" max="5" width="16.0"/>
    <col customWidth="1" min="6" max="6" width="16.25"/>
    <col customWidth="1" min="7" max="7" width="16.0"/>
    <col customWidth="1" min="8" max="8" width="22.25"/>
    <col customWidth="1" min="9" max="9" width="13.13"/>
    <col customWidth="1" min="10" max="10" width="10.88"/>
    <col customWidth="1" min="11" max="11" width="21.0"/>
    <col customWidth="1" min="12" max="12" width="22.0"/>
    <col customWidth="1" min="13" max="13" width="16.0"/>
    <col customWidth="1" min="14" max="14" width="15.13"/>
    <col customWidth="1" min="15" max="15" width="16.38"/>
    <col customWidth="1" min="16" max="16" width="16.88"/>
    <col customWidth="1" min="17" max="22" width="10.63"/>
  </cols>
  <sheetData>
    <row r="1" ht="14.25" customHeight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Q1" s="7" t="s">
        <v>6</v>
      </c>
    </row>
    <row r="2" ht="14.25" customHeight="1">
      <c r="A2" s="7" t="s">
        <v>7</v>
      </c>
      <c r="Q2" s="8" t="s">
        <v>8</v>
      </c>
      <c r="R2" s="7" t="str">
        <f>C1</f>
        <v>Rodrigo Carmona</v>
      </c>
    </row>
    <row r="3" ht="14.25" customHeight="1">
      <c r="A3" s="9" t="s">
        <v>9</v>
      </c>
      <c r="B3" s="10" t="s">
        <v>10</v>
      </c>
      <c r="C3" s="11" t="s">
        <v>11</v>
      </c>
      <c r="D3" s="12" t="s">
        <v>12</v>
      </c>
      <c r="E3" s="13" t="s">
        <v>13</v>
      </c>
      <c r="F3" s="14" t="s">
        <v>14</v>
      </c>
      <c r="G3" s="15" t="s">
        <v>15</v>
      </c>
      <c r="H3" s="16" t="s">
        <v>16</v>
      </c>
      <c r="I3" s="1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</row>
    <row r="4" ht="14.25" customHeight="1">
      <c r="A4" s="18" t="str">
        <f>C1</f>
        <v>Rodrigo Carmona</v>
      </c>
      <c r="B4" s="19" t="str">
        <f>'Rodrigo Carmona'!B3</f>
        <v>planteamiento como grupo</v>
      </c>
      <c r="C4" s="20">
        <f>'Rodrigo Carmona'!C3</f>
        <v>2</v>
      </c>
      <c r="D4" s="19">
        <f>'Rodrigo Carmona'!G3</f>
        <v>2</v>
      </c>
      <c r="E4" s="21"/>
      <c r="F4" s="22"/>
      <c r="G4" s="23"/>
      <c r="H4" s="24">
        <f t="shared" ref="H4:H11" si="1">SUM(D4:G4)</f>
        <v>2</v>
      </c>
      <c r="I4" s="25" t="str">
        <f>'Rodrigo Carmona'!H3</f>
        <v>Si</v>
      </c>
      <c r="Q4" s="8" t="s">
        <v>24</v>
      </c>
      <c r="R4" s="8">
        <f>SUM(C4:C11)</f>
        <v>21</v>
      </c>
      <c r="S4" s="8">
        <f>R4-SUM(H4:H5)</f>
        <v>17</v>
      </c>
      <c r="T4" s="8">
        <f>S4-SUM(H6:H7)</f>
        <v>11</v>
      </c>
      <c r="U4" s="8">
        <f>T4-SUM(H8:H9)</f>
        <v>6</v>
      </c>
      <c r="V4" s="8">
        <f>U4-SUM(H10:H11)</f>
        <v>1</v>
      </c>
    </row>
    <row r="5" ht="14.25" customHeight="1">
      <c r="A5" s="26"/>
      <c r="B5" s="27" t="str">
        <f>'Rodrigo Carmona'!B4</f>
        <v>planificacion de pagina web </v>
      </c>
      <c r="C5" s="20">
        <f>'Rodrigo Carmona'!C4</f>
        <v>3</v>
      </c>
      <c r="D5" s="27">
        <f>'Rodrigo Carmona'!G4</f>
        <v>2</v>
      </c>
      <c r="E5" s="28"/>
      <c r="F5" s="29"/>
      <c r="G5" s="30"/>
      <c r="H5" s="31">
        <f t="shared" si="1"/>
        <v>2</v>
      </c>
      <c r="I5" s="25" t="str">
        <f>'Rodrigo Carmona'!H4</f>
        <v>Si</v>
      </c>
      <c r="Q5" s="8" t="s">
        <v>25</v>
      </c>
      <c r="R5" s="8">
        <f>R4</f>
        <v>21</v>
      </c>
      <c r="S5" s="8">
        <f t="shared" ref="S5:V5" si="2">R5-($R$5/4)</f>
        <v>15.75</v>
      </c>
      <c r="T5" s="8">
        <f t="shared" si="2"/>
        <v>10.5</v>
      </c>
      <c r="U5" s="8">
        <f t="shared" si="2"/>
        <v>5.25</v>
      </c>
      <c r="V5" s="8">
        <f t="shared" si="2"/>
        <v>0</v>
      </c>
    </row>
    <row r="6" ht="14.25" customHeight="1">
      <c r="A6" s="26"/>
      <c r="B6" s="32" t="str">
        <f>'Rodrigo Carmona'!B5</f>
        <v>investigacion de arq. de software</v>
      </c>
      <c r="C6" s="20">
        <f>'Rodrigo Carmona'!C5</f>
        <v>3</v>
      </c>
      <c r="D6" s="33"/>
      <c r="E6" s="32">
        <f>'Rodrigo Carmona'!G5</f>
        <v>3</v>
      </c>
      <c r="F6" s="28"/>
      <c r="G6" s="34"/>
      <c r="H6" s="31">
        <f t="shared" si="1"/>
        <v>3</v>
      </c>
      <c r="I6" s="25" t="str">
        <f>'Rodrigo Carmona'!H5</f>
        <v>Si</v>
      </c>
    </row>
    <row r="7" ht="14.25" customHeight="1">
      <c r="A7" s="26"/>
      <c r="B7" s="35" t="str">
        <f>'Rodrigo Carmona'!B6</f>
        <v>Creacion del Diagrama</v>
      </c>
      <c r="C7" s="20">
        <f>'Rodrigo Carmona'!C6</f>
        <v>3</v>
      </c>
      <c r="D7" s="36"/>
      <c r="E7" s="35">
        <f>'Rodrigo Carmona'!G6</f>
        <v>3</v>
      </c>
      <c r="F7" s="28"/>
      <c r="G7" s="30"/>
      <c r="H7" s="31">
        <f t="shared" si="1"/>
        <v>3</v>
      </c>
      <c r="I7" s="25" t="str">
        <f>'Rodrigo Carmona'!H6</f>
        <v>Si</v>
      </c>
    </row>
    <row r="8" ht="14.25" customHeight="1">
      <c r="A8" s="26"/>
      <c r="B8" s="37" t="str">
        <f>'Rodrigo Carmona'!B7</f>
        <v>realizacion del PPT</v>
      </c>
      <c r="C8" s="20">
        <f>'Rodrigo Carmona'!C7</f>
        <v>3</v>
      </c>
      <c r="D8" s="38"/>
      <c r="E8" s="39"/>
      <c r="F8" s="37">
        <f>'Rodrigo Carmona'!G7</f>
        <v>3</v>
      </c>
      <c r="G8" s="36"/>
      <c r="H8" s="31">
        <f t="shared" si="1"/>
        <v>3</v>
      </c>
      <c r="I8" s="25" t="str">
        <f>'Rodrigo Carmona'!H7</f>
        <v>Si</v>
      </c>
    </row>
    <row r="9" ht="14.25" customHeight="1">
      <c r="A9" s="26"/>
      <c r="B9" s="40" t="str">
        <f>'Rodrigo Carmona'!B10</f>
        <v>investigacion de javascript</v>
      </c>
      <c r="C9" s="20">
        <f>'Rodrigo Carmona'!C8</f>
        <v>2</v>
      </c>
      <c r="D9" s="38"/>
      <c r="E9" s="41"/>
      <c r="F9" s="40">
        <f>'Rodrigo Carmona'!G8</f>
        <v>2</v>
      </c>
      <c r="G9" s="42"/>
      <c r="H9" s="31">
        <f t="shared" si="1"/>
        <v>2</v>
      </c>
      <c r="I9" s="25" t="str">
        <f>'Rodrigo Carmona'!H8</f>
        <v>Si</v>
      </c>
    </row>
    <row r="10" ht="14.25" customHeight="1">
      <c r="A10" s="26"/>
      <c r="B10" s="43"/>
      <c r="C10" s="20">
        <f>'Rodrigo Carmona'!C9</f>
        <v>3</v>
      </c>
      <c r="D10" s="38"/>
      <c r="E10" s="29"/>
      <c r="F10" s="44"/>
      <c r="G10" s="45">
        <f>'Rodrigo Carmona'!G9</f>
        <v>3</v>
      </c>
      <c r="H10" s="31">
        <f t="shared" si="1"/>
        <v>3</v>
      </c>
      <c r="I10" s="25" t="str">
        <f>'Rodrigo Carmona'!H9</f>
        <v>Si</v>
      </c>
      <c r="J10" s="1"/>
    </row>
    <row r="11" ht="14.25" customHeight="1">
      <c r="A11" s="46"/>
      <c r="B11" s="47"/>
      <c r="C11" s="48">
        <f>'Rodrigo Carmona'!C10</f>
        <v>2</v>
      </c>
      <c r="D11" s="49"/>
      <c r="E11" s="50"/>
      <c r="F11" s="51"/>
      <c r="G11" s="52">
        <f>'Rodrigo Carmona'!G10</f>
        <v>2</v>
      </c>
      <c r="H11" s="53">
        <f t="shared" si="1"/>
        <v>2</v>
      </c>
      <c r="I11" s="54" t="str">
        <f>'Rodrigo Carmona'!H10</f>
        <v>Si</v>
      </c>
    </row>
    <row r="12" ht="14.25" customHeight="1"/>
    <row r="13" ht="14.25" customHeight="1">
      <c r="Q13" s="8" t="s">
        <v>8</v>
      </c>
      <c r="R13" s="7" t="str">
        <f>D1</f>
        <v>Matias Valenzuela </v>
      </c>
    </row>
    <row r="14" ht="14.25" customHeight="1">
      <c r="A14" s="55" t="s">
        <v>9</v>
      </c>
      <c r="B14" s="56" t="s">
        <v>10</v>
      </c>
      <c r="C14" s="57" t="s">
        <v>11</v>
      </c>
      <c r="D14" s="58" t="s">
        <v>12</v>
      </c>
      <c r="E14" s="59" t="s">
        <v>13</v>
      </c>
      <c r="F14" s="60" t="s">
        <v>14</v>
      </c>
      <c r="G14" s="61" t="s">
        <v>15</v>
      </c>
      <c r="H14" s="56" t="s">
        <v>16</v>
      </c>
      <c r="I14" s="62" t="s">
        <v>17</v>
      </c>
      <c r="Q14" s="7" t="s">
        <v>18</v>
      </c>
      <c r="R14" s="7" t="s">
        <v>19</v>
      </c>
      <c r="S14" s="7" t="s">
        <v>20</v>
      </c>
      <c r="T14" s="7" t="s">
        <v>21</v>
      </c>
      <c r="U14" s="7" t="s">
        <v>22</v>
      </c>
      <c r="V14" s="7" t="s">
        <v>23</v>
      </c>
    </row>
    <row r="15" ht="14.25" customHeight="1">
      <c r="A15" s="63" t="str">
        <f>D1</f>
        <v>Matias Valenzuela </v>
      </c>
      <c r="B15" s="64" t="s">
        <v>26</v>
      </c>
      <c r="C15" s="65">
        <f>'Matias Valenzuela '!C3</f>
        <v>2</v>
      </c>
      <c r="D15" s="19">
        <f>'Matias Valenzuela '!G3</f>
        <v>2</v>
      </c>
      <c r="E15" s="66"/>
      <c r="F15" s="67"/>
      <c r="G15" s="44"/>
      <c r="H15" s="24">
        <f t="shared" ref="H15:H22" si="3">SUM(D15:G15)</f>
        <v>2</v>
      </c>
      <c r="I15" s="68" t="str">
        <f>'Matias Valenzuela '!H3</f>
        <v>Si</v>
      </c>
      <c r="Q15" s="8" t="s">
        <v>24</v>
      </c>
      <c r="R15" s="8">
        <f>SUM(C15:C22)</f>
        <v>15</v>
      </c>
      <c r="S15" s="8">
        <f>R15-SUM(D15:D16)</f>
        <v>11</v>
      </c>
      <c r="T15" s="8">
        <f>S15-E17-E18</f>
        <v>5</v>
      </c>
      <c r="U15" s="8">
        <f>T15-F20-F19</f>
        <v>1</v>
      </c>
      <c r="V15" s="8">
        <f>U15-G21-G22</f>
        <v>-2</v>
      </c>
    </row>
    <row r="16" ht="14.25" customHeight="1">
      <c r="A16" s="63"/>
      <c r="B16" s="69" t="s">
        <v>27</v>
      </c>
      <c r="C16" s="65">
        <f>'Matias Valenzuela '!C4</f>
        <v>2</v>
      </c>
      <c r="D16" s="27">
        <f>'Matias Valenzuela '!G4</f>
        <v>2</v>
      </c>
      <c r="E16" s="28"/>
      <c r="F16" s="29"/>
      <c r="G16" s="30"/>
      <c r="H16" s="31">
        <f t="shared" si="3"/>
        <v>2</v>
      </c>
      <c r="I16" s="25" t="str">
        <f>'Matias Valenzuela '!H4</f>
        <v>Si</v>
      </c>
      <c r="Q16" s="8" t="s">
        <v>25</v>
      </c>
      <c r="R16" s="8">
        <f>R15</f>
        <v>15</v>
      </c>
      <c r="S16" s="8">
        <f t="shared" ref="S16:V16" si="4">R16-($R$16/4)</f>
        <v>11.25</v>
      </c>
      <c r="T16" s="8">
        <f t="shared" si="4"/>
        <v>7.5</v>
      </c>
      <c r="U16" s="8">
        <f t="shared" si="4"/>
        <v>3.75</v>
      </c>
      <c r="V16" s="8">
        <f t="shared" si="4"/>
        <v>0</v>
      </c>
    </row>
    <row r="17" ht="14.25" customHeight="1">
      <c r="A17" s="63"/>
      <c r="B17" s="70"/>
      <c r="C17" s="65">
        <f>'Matias Valenzuela '!C5</f>
        <v>3</v>
      </c>
      <c r="D17" s="33"/>
      <c r="E17" s="32">
        <f>'Matias Valenzuela '!G5</f>
        <v>3</v>
      </c>
      <c r="F17" s="28"/>
      <c r="G17" s="34"/>
      <c r="H17" s="31">
        <f t="shared" si="3"/>
        <v>3</v>
      </c>
      <c r="I17" s="25" t="str">
        <f>'Matias Valenzuela '!H5</f>
        <v>Si</v>
      </c>
    </row>
    <row r="18" ht="14.25" customHeight="1">
      <c r="A18" s="63"/>
      <c r="B18" s="71" t="str">
        <f>'Matias Valenzuela '!B6</f>
        <v>creacion de diagrama</v>
      </c>
      <c r="C18" s="65">
        <f>'Matias Valenzuela '!C6</f>
        <v>3</v>
      </c>
      <c r="D18" s="36"/>
      <c r="E18" s="35">
        <f>'Matias Valenzuela '!G6</f>
        <v>3</v>
      </c>
      <c r="F18" s="28"/>
      <c r="G18" s="30"/>
      <c r="H18" s="31">
        <f t="shared" si="3"/>
        <v>3</v>
      </c>
      <c r="I18" s="25" t="str">
        <f>'Matias Valenzuela '!H6</f>
        <v>Si</v>
      </c>
    </row>
    <row r="19" ht="14.25" customHeight="1">
      <c r="A19" s="63"/>
      <c r="B19" s="37" t="str">
        <f>'Matias Valenzuela '!B7</f>
        <v>investigacion de html </v>
      </c>
      <c r="C19" s="65">
        <f>'Matias Valenzuela '!C7</f>
        <v>1</v>
      </c>
      <c r="D19" s="38"/>
      <c r="E19" s="44"/>
      <c r="F19" s="37">
        <f>'Matias Valenzuela '!G7</f>
        <v>2</v>
      </c>
      <c r="G19" s="36"/>
      <c r="H19" s="31">
        <f t="shared" si="3"/>
        <v>2</v>
      </c>
      <c r="I19" s="25" t="str">
        <f>'Matias Valenzuela '!H7</f>
        <v>Si</v>
      </c>
    </row>
    <row r="20" ht="14.25" customHeight="1">
      <c r="A20" s="63"/>
      <c r="B20" s="40" t="str">
        <f>'Matias Valenzuela '!B8</f>
        <v>investigacion de css</v>
      </c>
      <c r="C20" s="65">
        <f>'Matias Valenzuela '!C8</f>
        <v>1</v>
      </c>
      <c r="D20" s="38"/>
      <c r="E20" s="30"/>
      <c r="F20" s="40">
        <f>'Matias Valenzuela '!G8</f>
        <v>2</v>
      </c>
      <c r="G20" s="42"/>
      <c r="H20" s="31">
        <f t="shared" si="3"/>
        <v>2</v>
      </c>
      <c r="I20" s="25" t="str">
        <f>'Matias Valenzuela '!H8</f>
        <v>Si</v>
      </c>
    </row>
    <row r="21" ht="14.25" customHeight="1">
      <c r="A21" s="63"/>
      <c r="B21" s="43" t="str">
        <f>'Matias Valenzuela '!B9</f>
        <v>investigacion de javascript</v>
      </c>
      <c r="C21" s="65">
        <f>'Matias Valenzuela '!C9</f>
        <v>2</v>
      </c>
      <c r="D21" s="38"/>
      <c r="E21" s="29"/>
      <c r="F21" s="44"/>
      <c r="G21" s="72">
        <f>'Matias Valenzuela '!G9</f>
        <v>1</v>
      </c>
      <c r="H21" s="31">
        <f t="shared" si="3"/>
        <v>1</v>
      </c>
      <c r="I21" s="25" t="str">
        <f>'Matias Valenzuela '!H9</f>
        <v>Si</v>
      </c>
    </row>
    <row r="22" ht="14.25" customHeight="1">
      <c r="A22" s="73"/>
      <c r="B22" s="47" t="str">
        <f>'Matias Valenzuela '!B10</f>
        <v>avanze del pdt </v>
      </c>
      <c r="C22" s="65">
        <f>'Matias Valenzuela '!C10</f>
        <v>1</v>
      </c>
      <c r="D22" s="49"/>
      <c r="E22" s="50"/>
      <c r="F22" s="51"/>
      <c r="G22" s="47">
        <f>'Matias Valenzuela '!G10</f>
        <v>2</v>
      </c>
      <c r="H22" s="53">
        <f t="shared" si="3"/>
        <v>2</v>
      </c>
      <c r="I22" s="54" t="str">
        <f>'Matias Valenzuela '!H10</f>
        <v>Si</v>
      </c>
    </row>
    <row r="23" ht="14.25" customHeight="1"/>
    <row r="24" ht="14.25" customHeight="1">
      <c r="Q24" s="8" t="s">
        <v>8</v>
      </c>
      <c r="R24" s="7" t="str">
        <f>E1</f>
        <v>Constanza Oyarzo</v>
      </c>
    </row>
    <row r="25" ht="14.25" customHeight="1">
      <c r="A25" s="55" t="s">
        <v>9</v>
      </c>
      <c r="B25" s="56" t="s">
        <v>10</v>
      </c>
      <c r="C25" s="57" t="s">
        <v>11</v>
      </c>
      <c r="D25" s="58" t="s">
        <v>12</v>
      </c>
      <c r="E25" s="59" t="s">
        <v>13</v>
      </c>
      <c r="F25" s="60" t="s">
        <v>14</v>
      </c>
      <c r="G25" s="61" t="s">
        <v>15</v>
      </c>
      <c r="H25" s="56" t="s">
        <v>16</v>
      </c>
      <c r="I25" s="62" t="s">
        <v>17</v>
      </c>
      <c r="Q25" s="7" t="s">
        <v>18</v>
      </c>
      <c r="R25" s="7" t="s">
        <v>19</v>
      </c>
      <c r="S25" s="7" t="s">
        <v>20</v>
      </c>
      <c r="T25" s="7" t="s">
        <v>21</v>
      </c>
      <c r="U25" s="7" t="s">
        <v>22</v>
      </c>
      <c r="V25" s="7" t="s">
        <v>23</v>
      </c>
    </row>
    <row r="26" ht="14.25" customHeight="1">
      <c r="A26" s="74" t="str">
        <f>E1</f>
        <v>Constanza Oyarzo</v>
      </c>
      <c r="B26" s="19" t="str">
        <f>'Constanza Oyarzo'!B3</f>
        <v>Lluvia de ideas</v>
      </c>
      <c r="C26" s="65">
        <f>'Constanza Oyarzo'!C3</f>
        <v>2</v>
      </c>
      <c r="D26" s="19">
        <f>'Constanza Oyarzo'!G3</f>
        <v>2</v>
      </c>
      <c r="E26" s="75"/>
      <c r="F26" s="67"/>
      <c r="G26" s="44"/>
      <c r="H26" s="24">
        <f t="shared" ref="H26:H33" si="5">SUM(D26:G26)</f>
        <v>2</v>
      </c>
      <c r="I26" s="68" t="str">
        <f>'Constanza Oyarzo'!H3</f>
        <v>Si</v>
      </c>
      <c r="Q26" s="8" t="s">
        <v>24</v>
      </c>
      <c r="R26" s="8">
        <f>SUM(C26:C33)</f>
        <v>20</v>
      </c>
      <c r="S26" s="8">
        <f>R26-SUM(D26:D27)</f>
        <v>15</v>
      </c>
      <c r="T26" s="8">
        <f>S26-SUM(E28:E29)</f>
        <v>10</v>
      </c>
      <c r="U26" s="8">
        <f>T26-SUM(F30:F31)</f>
        <v>5</v>
      </c>
      <c r="V26" s="8">
        <f>U26-SUM(G32:G33)</f>
        <v>0</v>
      </c>
    </row>
    <row r="27" ht="14.25" customHeight="1">
      <c r="A27" s="74"/>
      <c r="B27" s="27" t="str">
        <f>'Constanza Oyarzo'!B4</f>
        <v>Planificacion y maquetacion de pagina web </v>
      </c>
      <c r="C27" s="65">
        <f>'Constanza Oyarzo'!C4</f>
        <v>3</v>
      </c>
      <c r="D27" s="27">
        <f>'Constanza Oyarzo'!G4</f>
        <v>3</v>
      </c>
      <c r="E27" s="76"/>
      <c r="F27" s="29"/>
      <c r="G27" s="30"/>
      <c r="H27" s="31">
        <f t="shared" si="5"/>
        <v>3</v>
      </c>
      <c r="I27" s="25" t="str">
        <f>'Constanza Oyarzo'!H4</f>
        <v>Si</v>
      </c>
      <c r="Q27" s="8" t="s">
        <v>25</v>
      </c>
      <c r="R27" s="8">
        <f>R26</f>
        <v>20</v>
      </c>
      <c r="S27" s="8">
        <f>'Sprint 1 - Grupo'!$R27-('Sprint 1 - Grupo'!$R27/4)</f>
        <v>15</v>
      </c>
      <c r="T27" s="8">
        <f>'Sprint 1 - Grupo'!$S27-('Sprint 1 - Grupo'!$R27/4)</f>
        <v>10</v>
      </c>
      <c r="U27" s="8">
        <f>'Sprint 1 - Grupo'!$T27-('Sprint 1 - Grupo'!$R27/4)</f>
        <v>5</v>
      </c>
      <c r="V27" s="8">
        <f>'Sprint 1 - Grupo'!$U27-('Sprint 1 - Grupo'!$R27/4)</f>
        <v>0</v>
      </c>
    </row>
    <row r="28" ht="14.25" customHeight="1">
      <c r="A28" s="74"/>
      <c r="B28" s="70" t="str">
        <f>'Constanza Oyarzo'!B7</f>
        <v>Creacion del Diagrama</v>
      </c>
      <c r="C28" s="65">
        <f>'Constanza Oyarzo'!C5</f>
        <v>3</v>
      </c>
      <c r="D28" s="33"/>
      <c r="E28" s="32">
        <f>'Constanza Oyarzo'!G5</f>
        <v>3</v>
      </c>
      <c r="F28" s="28"/>
      <c r="G28" s="34"/>
      <c r="H28" s="31">
        <f t="shared" si="5"/>
        <v>3</v>
      </c>
      <c r="I28" s="25" t="str">
        <f>'Constanza Oyarzo'!H5</f>
        <v>Si</v>
      </c>
    </row>
    <row r="29" ht="14.25" customHeight="1">
      <c r="A29" s="74"/>
      <c r="B29" s="71" t="str">
        <f>'Constanza Oyarzo'!B8</f>
        <v>Creacion del ppt</v>
      </c>
      <c r="C29" s="65">
        <f>'Constanza Oyarzo'!C6</f>
        <v>2</v>
      </c>
      <c r="D29" s="36"/>
      <c r="E29" s="35">
        <f>'Constanza Oyarzo'!G6</f>
        <v>2</v>
      </c>
      <c r="F29" s="28"/>
      <c r="G29" s="30"/>
      <c r="H29" s="31">
        <f t="shared" si="5"/>
        <v>2</v>
      </c>
      <c r="I29" s="25" t="str">
        <f>'Constanza Oyarzo'!H6</f>
        <v>Si</v>
      </c>
    </row>
    <row r="30" ht="14.25" customHeight="1">
      <c r="A30" s="74"/>
      <c r="B30" s="37" t="str">
        <f>'Constanza Oyarzo'!B5</f>
        <v>Sistematizacion del proyecto</v>
      </c>
      <c r="C30" s="65">
        <f>'Constanza Oyarzo'!C7</f>
        <v>3</v>
      </c>
      <c r="D30" s="38"/>
      <c r="E30" s="39"/>
      <c r="F30" s="37">
        <f>'Constanza Oyarzo'!G7</f>
        <v>3</v>
      </c>
      <c r="G30" s="36"/>
      <c r="H30" s="31">
        <f t="shared" si="5"/>
        <v>3</v>
      </c>
      <c r="I30" s="25" t="str">
        <f>'Constanza Oyarzo'!H7</f>
        <v>Si</v>
      </c>
    </row>
    <row r="31" ht="14.25" customHeight="1">
      <c r="A31" s="74"/>
      <c r="B31" s="40" t="str">
        <f>'Constanza Oyarzo'!B6</f>
        <v>Investigacion diagrama de componentes</v>
      </c>
      <c r="C31" s="65">
        <f>'Constanza Oyarzo'!C8</f>
        <v>2</v>
      </c>
      <c r="D31" s="38"/>
      <c r="E31" s="41"/>
      <c r="F31" s="40">
        <f>'Constanza Oyarzo'!G8</f>
        <v>2</v>
      </c>
      <c r="G31" s="42"/>
      <c r="H31" s="31">
        <f t="shared" si="5"/>
        <v>2</v>
      </c>
      <c r="I31" s="25" t="str">
        <f>'Constanza Oyarzo'!H8</f>
        <v>Si</v>
      </c>
    </row>
    <row r="32" ht="14.25" customHeight="1">
      <c r="A32" s="74"/>
      <c r="B32" s="43" t="str">
        <f>'Constanza Oyarzo'!B9</f>
        <v>investigacion de html</v>
      </c>
      <c r="C32" s="65">
        <f>'Constanza Oyarzo'!C9</f>
        <v>3</v>
      </c>
      <c r="D32" s="38"/>
      <c r="E32" s="29"/>
      <c r="F32" s="44"/>
      <c r="G32" s="72">
        <f>'Constanza Oyarzo'!G9</f>
        <v>3</v>
      </c>
      <c r="H32" s="31">
        <f t="shared" si="5"/>
        <v>3</v>
      </c>
      <c r="I32" s="25" t="str">
        <f>'Constanza Oyarzo'!H9</f>
        <v>Si</v>
      </c>
    </row>
    <row r="33" ht="14.25" customHeight="1">
      <c r="A33" s="77"/>
      <c r="B33" s="47" t="str">
        <f>'Constanza Oyarzo'!B10</f>
        <v>Investigacion de css</v>
      </c>
      <c r="C33" s="65">
        <f>'Constanza Oyarzo'!C10</f>
        <v>2</v>
      </c>
      <c r="D33" s="49"/>
      <c r="E33" s="78"/>
      <c r="F33" s="51"/>
      <c r="G33" s="47">
        <f>'Constanza Oyarzo'!G10</f>
        <v>2</v>
      </c>
      <c r="H33" s="53">
        <f t="shared" si="5"/>
        <v>2</v>
      </c>
      <c r="I33" s="54" t="str">
        <f>'Constanza Oyarzo'!H10</f>
        <v>Si</v>
      </c>
    </row>
    <row r="34" ht="14.25" customHeight="1"/>
    <row r="35" ht="14.25" customHeight="1"/>
    <row r="36" ht="14.25" customHeight="1">
      <c r="A36" s="55" t="s">
        <v>9</v>
      </c>
      <c r="B36" s="56" t="s">
        <v>10</v>
      </c>
      <c r="C36" s="57" t="s">
        <v>11</v>
      </c>
      <c r="D36" s="58" t="s">
        <v>12</v>
      </c>
      <c r="E36" s="59" t="s">
        <v>13</v>
      </c>
      <c r="F36" s="60" t="s">
        <v>14</v>
      </c>
      <c r="G36" s="61" t="s">
        <v>15</v>
      </c>
      <c r="H36" s="56" t="s">
        <v>16</v>
      </c>
      <c r="I36" s="62" t="s">
        <v>17</v>
      </c>
      <c r="Q36" s="8" t="s">
        <v>8</v>
      </c>
      <c r="R36" s="7" t="str">
        <f>F1</f>
        <v>Rodrigo Hernandez</v>
      </c>
    </row>
    <row r="37" ht="14.25" customHeight="1">
      <c r="A37" s="79" t="str">
        <f>F1</f>
        <v>Rodrigo Hernandez</v>
      </c>
      <c r="B37" s="19" t="str">
        <f>'Rodrigo Hernandez'!B3</f>
        <v>planteamiento como grupo</v>
      </c>
      <c r="C37" s="65">
        <f>'Rodrigo Hernandez'!C3</f>
        <v>3</v>
      </c>
      <c r="D37" s="19">
        <f>'Rodrigo Hernandez'!G3</f>
        <v>5</v>
      </c>
      <c r="E37" s="66"/>
      <c r="F37" s="67"/>
      <c r="G37" s="44"/>
      <c r="H37" s="24">
        <f t="shared" ref="H37:H44" si="6">SUM(D37:G37)</f>
        <v>5</v>
      </c>
      <c r="I37" s="68" t="str">
        <f>'Rodrigo Hernandez'!H3</f>
        <v>Si</v>
      </c>
      <c r="Q37" s="7" t="s">
        <v>18</v>
      </c>
      <c r="R37" s="7" t="s">
        <v>19</v>
      </c>
      <c r="S37" s="7" t="s">
        <v>20</v>
      </c>
      <c r="T37" s="7" t="s">
        <v>21</v>
      </c>
      <c r="U37" s="7" t="s">
        <v>22</v>
      </c>
      <c r="V37" s="7" t="s">
        <v>23</v>
      </c>
    </row>
    <row r="38" ht="14.25" customHeight="1">
      <c r="A38" s="79"/>
      <c r="B38" s="27" t="str">
        <f>'Rodrigo Hernandez'!B4</f>
        <v>planificacion de pagina web </v>
      </c>
      <c r="C38" s="65">
        <f>'Rodrigo Hernandez'!C4</f>
        <v>2</v>
      </c>
      <c r="D38" s="27">
        <f>'Rodrigo Hernandez'!G4</f>
        <v>2</v>
      </c>
      <c r="E38" s="28"/>
      <c r="F38" s="29"/>
      <c r="G38" s="30"/>
      <c r="H38" s="31">
        <f t="shared" si="6"/>
        <v>2</v>
      </c>
      <c r="I38" s="25" t="str">
        <f>'Rodrigo Hernandez'!H4</f>
        <v>Si</v>
      </c>
      <c r="Q38" s="8" t="s">
        <v>24</v>
      </c>
      <c r="R38" s="8">
        <f>SUM(C37:C44)</f>
        <v>20</v>
      </c>
      <c r="S38" s="8">
        <f>R38-SUM(D37:D38)</f>
        <v>13</v>
      </c>
      <c r="T38" s="8">
        <f>S38-SUM(E39:E40)</f>
        <v>7</v>
      </c>
      <c r="U38" s="8">
        <f>T38-SUM(F41:F42)</f>
        <v>3</v>
      </c>
      <c r="V38" s="8">
        <f>U38-SUM(G43:G44)</f>
        <v>0</v>
      </c>
    </row>
    <row r="39" ht="14.25" customHeight="1">
      <c r="A39" s="79"/>
      <c r="B39" s="70" t="str">
        <f>'Rodrigo Hernandez'!B5</f>
        <v>investigacion de arq. de software</v>
      </c>
      <c r="C39" s="65">
        <f>'Rodrigo Hernandez'!C5</f>
        <v>3</v>
      </c>
      <c r="D39" s="33"/>
      <c r="E39" s="32">
        <f>'Rodrigo Hernandez'!G5</f>
        <v>3</v>
      </c>
      <c r="F39" s="28"/>
      <c r="G39" s="34"/>
      <c r="H39" s="31">
        <f t="shared" si="6"/>
        <v>3</v>
      </c>
      <c r="I39" s="25" t="str">
        <f>'Rodrigo Hernandez'!H5</f>
        <v>Si</v>
      </c>
      <c r="Q39" s="8" t="s">
        <v>25</v>
      </c>
      <c r="R39" s="8">
        <f>R38</f>
        <v>20</v>
      </c>
      <c r="S39" s="8">
        <f>'Sprint 1 - Grupo'!$R39-('Sprint 1 - Grupo'!$R39/4)</f>
        <v>15</v>
      </c>
      <c r="T39" s="8">
        <f>'Sprint 1 - Grupo'!$S39-('Sprint 1 - Grupo'!$R39/4)</f>
        <v>10</v>
      </c>
      <c r="U39" s="8">
        <f>'Sprint 1 - Grupo'!$T39-('Sprint 1 - Grupo'!$R39/4)</f>
        <v>5</v>
      </c>
      <c r="V39" s="8">
        <f>'Sprint 1 - Grupo'!$U39-('Sprint 1 - Grupo'!$R39/4)</f>
        <v>0</v>
      </c>
    </row>
    <row r="40" ht="14.25" customHeight="1">
      <c r="A40" s="79"/>
      <c r="B40" s="71" t="str">
        <f>'Rodrigo Hernandez'!B6</f>
        <v>Creacion del Diagrama</v>
      </c>
      <c r="C40" s="65">
        <f>'Rodrigo Hernandez'!C6</f>
        <v>2</v>
      </c>
      <c r="D40" s="42"/>
      <c r="E40" s="35">
        <f>'Rodrigo Hernandez'!G6</f>
        <v>3</v>
      </c>
      <c r="F40" s="28"/>
      <c r="G40" s="34"/>
      <c r="H40" s="31">
        <f t="shared" si="6"/>
        <v>3</v>
      </c>
      <c r="I40" s="25" t="str">
        <f>'Rodrigo Hernandez'!H6</f>
        <v>Si</v>
      </c>
    </row>
    <row r="41" ht="14.25" customHeight="1">
      <c r="A41" s="79"/>
      <c r="B41" s="37" t="str">
        <f>'Rodrigo Hernandez'!B7</f>
        <v>realizacion del PPT</v>
      </c>
      <c r="C41" s="65">
        <f>'Rodrigo Hernandez'!C7</f>
        <v>3</v>
      </c>
      <c r="D41" s="38"/>
      <c r="E41" s="44"/>
      <c r="F41" s="37">
        <f>'Rodrigo Hernandez'!G7</f>
        <v>2</v>
      </c>
      <c r="G41" s="36"/>
      <c r="H41" s="31">
        <f t="shared" si="6"/>
        <v>2</v>
      </c>
      <c r="I41" s="25" t="str">
        <f>'Rodrigo Hernandez'!H7</f>
        <v>Si</v>
      </c>
    </row>
    <row r="42" ht="14.25" customHeight="1">
      <c r="A42" s="79"/>
      <c r="B42" s="40" t="str">
        <f>'Rodrigo Hernandez'!B8</f>
        <v>dia de presentación </v>
      </c>
      <c r="C42" s="65">
        <f>'Rodrigo Hernandez'!C8</f>
        <v>2</v>
      </c>
      <c r="D42" s="38"/>
      <c r="E42" s="30"/>
      <c r="F42" s="40">
        <f>'Rodrigo Hernandez'!G8</f>
        <v>2</v>
      </c>
      <c r="G42" s="42"/>
      <c r="H42" s="31">
        <f t="shared" si="6"/>
        <v>2</v>
      </c>
      <c r="I42" s="25" t="str">
        <f>'Rodrigo Hernandez'!H8</f>
        <v>Si</v>
      </c>
    </row>
    <row r="43" ht="14.25" customHeight="1">
      <c r="A43" s="79"/>
      <c r="B43" s="43" t="str">
        <f>'Rodrigo Hernandez'!B9</f>
        <v>investigacion de html y css</v>
      </c>
      <c r="C43" s="65">
        <f>'Rodrigo Hernandez'!C9</f>
        <v>3</v>
      </c>
      <c r="D43" s="38"/>
      <c r="E43" s="29"/>
      <c r="F43" s="44"/>
      <c r="G43" s="72">
        <f>'Rodrigo Hernandez'!G9</f>
        <v>1</v>
      </c>
      <c r="H43" s="31">
        <f t="shared" si="6"/>
        <v>1</v>
      </c>
      <c r="I43" s="25" t="str">
        <f>'Rodrigo Hernandez'!H9</f>
        <v>Si</v>
      </c>
    </row>
    <row r="44" ht="14.25" customHeight="1">
      <c r="A44" s="80"/>
      <c r="B44" s="47" t="str">
        <f>'Rodrigo Hernandez'!B10</f>
        <v>investigacion de javascript</v>
      </c>
      <c r="C44" s="65">
        <f>'Rodrigo Hernandez'!C10</f>
        <v>2</v>
      </c>
      <c r="D44" s="49"/>
      <c r="E44" s="50"/>
      <c r="F44" s="51"/>
      <c r="G44" s="47">
        <f>'Rodrigo Hernandez'!G10</f>
        <v>2</v>
      </c>
      <c r="H44" s="53">
        <f t="shared" si="6"/>
        <v>2</v>
      </c>
      <c r="I44" s="25" t="str">
        <f>'Rodrigo Hernandez'!H10</f>
        <v>Si</v>
      </c>
    </row>
    <row r="45" ht="14.25" customHeight="1"/>
    <row r="46" ht="14.25" customHeight="1"/>
    <row r="47" ht="14.25" customHeight="1">
      <c r="A47" s="55" t="s">
        <v>9</v>
      </c>
      <c r="B47" s="56" t="s">
        <v>10</v>
      </c>
      <c r="C47" s="57" t="s">
        <v>11</v>
      </c>
      <c r="D47" s="58" t="s">
        <v>12</v>
      </c>
      <c r="E47" s="59" t="s">
        <v>13</v>
      </c>
      <c r="F47" s="60" t="s">
        <v>14</v>
      </c>
      <c r="G47" s="61" t="s">
        <v>15</v>
      </c>
      <c r="H47" s="56" t="s">
        <v>16</v>
      </c>
      <c r="I47" s="62" t="s">
        <v>17</v>
      </c>
    </row>
    <row r="48" ht="14.25" customHeight="1">
      <c r="A48" s="81" t="str">
        <f>G1</f>
        <v>Gustavo Villanueva</v>
      </c>
      <c r="B48" s="19" t="str">
        <f>'Gustavo Villanueva'!B3</f>
        <v/>
      </c>
      <c r="C48" s="65">
        <f>'Gustavo Villanueva'!C3</f>
        <v>2</v>
      </c>
      <c r="D48" s="19">
        <f>'Gustavo Villanueva'!G3</f>
        <v>2</v>
      </c>
      <c r="E48" s="66"/>
      <c r="F48" s="67"/>
      <c r="G48" s="44"/>
      <c r="H48" s="24">
        <f t="shared" ref="H48:H55" si="7">SUM(D48:G48)</f>
        <v>2</v>
      </c>
      <c r="I48" s="68" t="str">
        <f>'Gustavo Villanueva'!H3</f>
        <v>Si</v>
      </c>
      <c r="Q48" s="8" t="s">
        <v>8</v>
      </c>
      <c r="R48" s="7" t="str">
        <f>G1</f>
        <v>Gustavo Villanueva</v>
      </c>
    </row>
    <row r="49" ht="14.25" customHeight="1">
      <c r="A49" s="81"/>
      <c r="B49" s="27" t="str">
        <f>'Gustavo Villanueva'!B4</f>
        <v/>
      </c>
      <c r="C49" s="65">
        <f>'Gustavo Villanueva'!C4</f>
        <v>2</v>
      </c>
      <c r="D49" s="27">
        <f>'Gustavo Villanueva'!G4</f>
        <v>2</v>
      </c>
      <c r="E49" s="28"/>
      <c r="F49" s="29"/>
      <c r="G49" s="30"/>
      <c r="H49" s="31">
        <f t="shared" si="7"/>
        <v>2</v>
      </c>
      <c r="I49" s="25" t="str">
        <f>'Gustavo Villanueva'!H4</f>
        <v>Si</v>
      </c>
      <c r="Q49" s="7" t="s">
        <v>18</v>
      </c>
      <c r="R49" s="7" t="s">
        <v>19</v>
      </c>
      <c r="S49" s="7" t="s">
        <v>20</v>
      </c>
      <c r="T49" s="7" t="s">
        <v>21</v>
      </c>
      <c r="U49" s="7" t="s">
        <v>22</v>
      </c>
      <c r="V49" s="7" t="s">
        <v>23</v>
      </c>
    </row>
    <row r="50" ht="14.25" customHeight="1">
      <c r="A50" s="81"/>
      <c r="B50" s="70" t="str">
        <f>'Gustavo Villanueva'!B5</f>
        <v/>
      </c>
      <c r="C50" s="65">
        <f>'Gustavo Villanueva'!C5</f>
        <v>3</v>
      </c>
      <c r="D50" s="36"/>
      <c r="E50" s="32">
        <f>'Gustavo Villanueva'!G5</f>
        <v>3</v>
      </c>
      <c r="F50" s="28"/>
      <c r="G50" s="34"/>
      <c r="H50" s="31">
        <f t="shared" si="7"/>
        <v>3</v>
      </c>
      <c r="I50" s="25" t="str">
        <f>'Gustavo Villanueva'!H5</f>
        <v>SI</v>
      </c>
      <c r="Q50" s="8" t="s">
        <v>24</v>
      </c>
      <c r="R50" s="8">
        <f>SUM(C48:C55)</f>
        <v>20</v>
      </c>
      <c r="S50" s="8">
        <f>R50-SUM(D48:D49)</f>
        <v>16</v>
      </c>
      <c r="T50" s="8">
        <f>S50-SUM(E50:E51)</f>
        <v>10</v>
      </c>
      <c r="U50" s="8">
        <f>T50-SUM(F52:F53)</f>
        <v>5</v>
      </c>
      <c r="V50" s="8">
        <f>U50-SUM(G54+G55)</f>
        <v>0</v>
      </c>
    </row>
    <row r="51" ht="14.25" customHeight="1">
      <c r="A51" s="81"/>
      <c r="B51" s="71" t="str">
        <f>'Gustavo Villanueva'!B6</f>
        <v/>
      </c>
      <c r="C51" s="65">
        <f>'Gustavo Villanueva'!C6</f>
        <v>3</v>
      </c>
      <c r="D51" s="36"/>
      <c r="E51" s="35">
        <f>'Gustavo Villanueva'!G6</f>
        <v>3</v>
      </c>
      <c r="F51" s="28"/>
      <c r="G51" s="30"/>
      <c r="H51" s="31">
        <f t="shared" si="7"/>
        <v>3</v>
      </c>
      <c r="I51" s="25" t="str">
        <f>'Gustavo Villanueva'!H6</f>
        <v>Si</v>
      </c>
      <c r="Q51" s="8" t="s">
        <v>25</v>
      </c>
      <c r="R51" s="8">
        <f>R50</f>
        <v>20</v>
      </c>
      <c r="S51" s="8">
        <f>'Sprint 1 - Grupo'!$R51-('Sprint 1 - Grupo'!$R51/4)</f>
        <v>15</v>
      </c>
      <c r="T51" s="8">
        <f>'Sprint 1 - Grupo'!$S51-('Sprint 1 - Grupo'!$R51/4)</f>
        <v>10</v>
      </c>
      <c r="U51" s="8">
        <f>'Sprint 1 - Grupo'!$T51-('Sprint 1 - Grupo'!$R51/4)</f>
        <v>5</v>
      </c>
      <c r="V51" s="8">
        <f>'Sprint 1 - Grupo'!$U51-('Sprint 1 - Grupo'!$R51/4)</f>
        <v>0</v>
      </c>
    </row>
    <row r="52" ht="14.25" customHeight="1">
      <c r="A52" s="81"/>
      <c r="B52" s="37" t="str">
        <f>'Gustavo Villanueva'!B7</f>
        <v/>
      </c>
      <c r="C52" s="65">
        <f>'Gustavo Villanueva'!C7</f>
        <v>2</v>
      </c>
      <c r="D52" s="38"/>
      <c r="E52" s="36"/>
      <c r="F52" s="37">
        <f>'Gustavo Villanueva'!G7</f>
        <v>2</v>
      </c>
      <c r="G52" s="36"/>
      <c r="H52" s="31">
        <f t="shared" si="7"/>
        <v>2</v>
      </c>
      <c r="I52" s="25" t="str">
        <f>'Gustavo Villanueva'!H7</f>
        <v>Si</v>
      </c>
    </row>
    <row r="53" ht="14.25" customHeight="1">
      <c r="A53" s="81"/>
      <c r="B53" s="40" t="str">
        <f>'Gustavo Villanueva'!B8</f>
        <v/>
      </c>
      <c r="C53" s="82">
        <f>'Gustavo Villanueva'!C8</f>
        <v>3</v>
      </c>
      <c r="D53" s="38"/>
      <c r="E53" s="30"/>
      <c r="F53" s="40">
        <f>'Gustavo Villanueva'!G8</f>
        <v>3</v>
      </c>
      <c r="G53" s="42"/>
      <c r="H53" s="31">
        <f t="shared" si="7"/>
        <v>3</v>
      </c>
      <c r="I53" s="25" t="str">
        <f>'Gustavo Villanueva'!H8</f>
        <v>Si</v>
      </c>
    </row>
    <row r="54" ht="14.25" customHeight="1">
      <c r="A54" s="81"/>
      <c r="B54" s="83" t="str">
        <f>'Gustavo Villanueva'!B9</f>
        <v/>
      </c>
      <c r="C54" s="65">
        <f>'Gustavo Villanueva'!C9</f>
        <v>3</v>
      </c>
      <c r="D54" s="38"/>
      <c r="E54" s="29"/>
      <c r="F54" s="36"/>
      <c r="G54" s="84">
        <f>'Gustavo Villanueva'!G9</f>
        <v>3</v>
      </c>
      <c r="H54" s="31">
        <f t="shared" si="7"/>
        <v>3</v>
      </c>
      <c r="I54" s="25" t="str">
        <f>'Gustavo Villanueva'!H9</f>
        <v>Si</v>
      </c>
      <c r="Q54" s="7" t="s">
        <v>18</v>
      </c>
      <c r="R54" s="7" t="s">
        <v>19</v>
      </c>
      <c r="S54" s="7" t="s">
        <v>20</v>
      </c>
      <c r="T54" s="7" t="s">
        <v>21</v>
      </c>
      <c r="U54" s="7" t="s">
        <v>22</v>
      </c>
      <c r="V54" s="7" t="s">
        <v>23</v>
      </c>
    </row>
    <row r="55" ht="14.25" customHeight="1">
      <c r="A55" s="81"/>
      <c r="B55" s="47" t="str">
        <f>'Gustavo Villanueva'!B10</f>
        <v/>
      </c>
      <c r="C55" s="65">
        <f>'Gustavo Villanueva'!C10</f>
        <v>2</v>
      </c>
      <c r="D55" s="49"/>
      <c r="E55" s="50"/>
      <c r="F55" s="51"/>
      <c r="G55" s="72">
        <f>'Gustavo Villanueva'!G10</f>
        <v>2</v>
      </c>
      <c r="H55" s="53">
        <f t="shared" si="7"/>
        <v>2</v>
      </c>
      <c r="I55" s="25" t="str">
        <f>'Gustavo Villanueva'!H10</f>
        <v>Si</v>
      </c>
      <c r="Q55" s="8" t="s">
        <v>24</v>
      </c>
      <c r="R55" s="8">
        <f t="shared" ref="R55:V55" si="8">R50+R38+R26+R15+R4</f>
        <v>96</v>
      </c>
      <c r="S55" s="8">
        <f t="shared" si="8"/>
        <v>72</v>
      </c>
      <c r="T55" s="8">
        <f t="shared" si="8"/>
        <v>43</v>
      </c>
      <c r="U55" s="8">
        <f t="shared" si="8"/>
        <v>20</v>
      </c>
      <c r="V55" s="8">
        <f t="shared" si="8"/>
        <v>-1</v>
      </c>
    </row>
    <row r="56" ht="14.25" customHeight="1">
      <c r="A56" s="85"/>
      <c r="B56" s="86"/>
      <c r="C56" s="86"/>
      <c r="D56" s="85"/>
      <c r="E56" s="85"/>
      <c r="F56" s="85"/>
      <c r="G56" s="86"/>
      <c r="Q56" s="8" t="s">
        <v>25</v>
      </c>
      <c r="R56" s="8">
        <f>R55</f>
        <v>96</v>
      </c>
      <c r="S56" s="8">
        <f>R56-($R$56/4)</f>
        <v>72</v>
      </c>
      <c r="T56" s="8">
        <f>'Sprint 1 - Grupo'!$S56-('Sprint 1 - Grupo'!$R56/4)</f>
        <v>48</v>
      </c>
      <c r="U56" s="8">
        <f>'Sprint 1 - Grupo'!$T56-('Sprint 1 - Grupo'!$R56/4)</f>
        <v>24</v>
      </c>
      <c r="V56" s="8">
        <f>'Sprint 1 - Grupo'!$U56-('Sprint 1 - Grupo'!$R56/4)</f>
        <v>0</v>
      </c>
    </row>
    <row r="57" ht="14.25" customHeight="1">
      <c r="A57" s="85"/>
      <c r="B57" s="86"/>
      <c r="C57" s="86"/>
      <c r="D57" s="85"/>
      <c r="E57" s="85"/>
      <c r="F57" s="85"/>
      <c r="G57" s="86"/>
    </row>
    <row r="58" ht="14.25" customHeight="1"/>
    <row r="59" ht="14.25" customHeight="1">
      <c r="S59" s="1"/>
    </row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39375000000000004" footer="0.0" header="0.0" left="0.0" right="0.0" top="0.39375000000000004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48.88"/>
    <col customWidth="1" min="3" max="3" width="42.13"/>
    <col customWidth="1" min="4" max="4" width="28.75"/>
    <col customWidth="1" min="5" max="6" width="10.63"/>
  </cols>
  <sheetData>
    <row r="1" ht="14.25" customHeight="1">
      <c r="B1" s="87"/>
    </row>
    <row r="2" ht="14.25" customHeight="1">
      <c r="B2" s="88" t="s">
        <v>28</v>
      </c>
      <c r="C2" s="89" t="s">
        <v>29</v>
      </c>
    </row>
    <row r="3" ht="14.25" customHeight="1">
      <c r="B3" s="90" t="s">
        <v>30</v>
      </c>
      <c r="C3" s="91">
        <v>1.0</v>
      </c>
    </row>
    <row r="4" ht="14.25" customHeight="1">
      <c r="B4" s="92" t="s">
        <v>31</v>
      </c>
      <c r="C4" s="93"/>
    </row>
    <row r="5" ht="14.25" customHeight="1">
      <c r="B5" s="94" t="s">
        <v>32</v>
      </c>
      <c r="C5" s="95"/>
    </row>
    <row r="6" ht="14.25" customHeight="1">
      <c r="B6" s="94" t="s">
        <v>33</v>
      </c>
      <c r="C6" s="95"/>
    </row>
    <row r="7" ht="14.25" customHeight="1">
      <c r="B7" s="96" t="s">
        <v>34</v>
      </c>
      <c r="C7" s="97"/>
    </row>
    <row r="8" ht="14.25" customHeight="1">
      <c r="B8" s="98" t="s">
        <v>35</v>
      </c>
      <c r="C8" s="99"/>
    </row>
    <row r="9" ht="14.25" customHeight="1">
      <c r="B9" s="100" t="s">
        <v>36</v>
      </c>
      <c r="C9" s="101"/>
    </row>
    <row r="10" ht="14.25" customHeight="1">
      <c r="B10" s="87"/>
    </row>
    <row r="11" ht="14.25" customHeight="1">
      <c r="B11" s="87"/>
    </row>
    <row r="12" ht="14.25" customHeight="1">
      <c r="B12" s="102" t="s">
        <v>28</v>
      </c>
      <c r="C12" s="103" t="s">
        <v>29</v>
      </c>
    </row>
    <row r="13" ht="14.25" customHeight="1">
      <c r="B13" s="104" t="s">
        <v>30</v>
      </c>
      <c r="C13" s="91">
        <v>2.0</v>
      </c>
    </row>
    <row r="14" ht="14.25" customHeight="1">
      <c r="B14" s="92" t="s">
        <v>31</v>
      </c>
      <c r="C14" s="93"/>
    </row>
    <row r="15" ht="14.25" customHeight="1">
      <c r="B15" s="94" t="s">
        <v>32</v>
      </c>
      <c r="C15" s="95"/>
    </row>
    <row r="16" ht="14.25" customHeight="1">
      <c r="B16" s="94" t="s">
        <v>33</v>
      </c>
      <c r="C16" s="95"/>
    </row>
    <row r="17" ht="14.25" customHeight="1">
      <c r="B17" s="96" t="s">
        <v>34</v>
      </c>
      <c r="C17" s="97"/>
    </row>
    <row r="18" ht="14.25" customHeight="1">
      <c r="B18" s="98" t="s">
        <v>35</v>
      </c>
      <c r="C18" s="99"/>
    </row>
    <row r="19" ht="14.25" customHeight="1">
      <c r="B19" s="100" t="s">
        <v>36</v>
      </c>
      <c r="C19" s="101"/>
    </row>
    <row r="20" ht="14.25" customHeight="1">
      <c r="B20" s="87"/>
    </row>
    <row r="21" ht="14.25" customHeight="1">
      <c r="B21" s="87"/>
    </row>
    <row r="22" ht="14.25" customHeight="1">
      <c r="B22" s="102" t="s">
        <v>28</v>
      </c>
      <c r="C22" s="103" t="s">
        <v>29</v>
      </c>
    </row>
    <row r="23" ht="14.25" customHeight="1">
      <c r="B23" s="104" t="s">
        <v>30</v>
      </c>
      <c r="C23" s="91">
        <v>3.0</v>
      </c>
    </row>
    <row r="24" ht="14.25" customHeight="1">
      <c r="B24" s="92" t="s">
        <v>31</v>
      </c>
      <c r="C24" s="93"/>
    </row>
    <row r="25" ht="14.25" customHeight="1">
      <c r="B25" s="94" t="s">
        <v>32</v>
      </c>
      <c r="C25" s="95"/>
    </row>
    <row r="26" ht="14.25" customHeight="1">
      <c r="B26" s="94" t="s">
        <v>33</v>
      </c>
      <c r="C26" s="95"/>
    </row>
    <row r="27" ht="14.25" customHeight="1">
      <c r="B27" s="96" t="s">
        <v>34</v>
      </c>
      <c r="C27" s="97"/>
    </row>
    <row r="28" ht="14.25" customHeight="1">
      <c r="B28" s="98" t="s">
        <v>35</v>
      </c>
      <c r="C28" s="99"/>
    </row>
    <row r="29" ht="14.25" customHeight="1">
      <c r="B29" s="100" t="s">
        <v>36</v>
      </c>
      <c r="C29" s="101"/>
    </row>
    <row r="30" ht="14.25" customHeight="1">
      <c r="B30" s="87"/>
    </row>
    <row r="31" ht="14.25" customHeight="1">
      <c r="B31" s="87"/>
    </row>
    <row r="32" ht="14.25" customHeight="1">
      <c r="B32" s="102" t="s">
        <v>28</v>
      </c>
      <c r="C32" s="103" t="s">
        <v>29</v>
      </c>
    </row>
    <row r="33" ht="14.25" customHeight="1">
      <c r="B33" s="104" t="s">
        <v>30</v>
      </c>
      <c r="C33" s="91">
        <v>4.0</v>
      </c>
    </row>
    <row r="34" ht="14.25" customHeight="1">
      <c r="B34" s="92" t="s">
        <v>31</v>
      </c>
      <c r="C34" s="93"/>
    </row>
    <row r="35" ht="14.25" customHeight="1">
      <c r="B35" s="94" t="s">
        <v>32</v>
      </c>
      <c r="C35" s="95"/>
    </row>
    <row r="36" ht="14.25" customHeight="1">
      <c r="B36" s="94" t="s">
        <v>33</v>
      </c>
      <c r="C36" s="95"/>
    </row>
    <row r="37" ht="14.25" customHeight="1">
      <c r="B37" s="96" t="s">
        <v>34</v>
      </c>
      <c r="C37" s="97"/>
    </row>
    <row r="38" ht="14.25" customHeight="1">
      <c r="B38" s="98" t="s">
        <v>35</v>
      </c>
      <c r="C38" s="99"/>
    </row>
    <row r="39" ht="14.25" customHeight="1">
      <c r="B39" s="100" t="s">
        <v>36</v>
      </c>
      <c r="C39" s="101"/>
    </row>
    <row r="40" ht="14.25" customHeight="1">
      <c r="B40" s="87"/>
    </row>
    <row r="41" ht="14.25" customHeight="1">
      <c r="B41" s="87"/>
    </row>
    <row r="42" ht="14.25" customHeight="1">
      <c r="B42" s="87"/>
    </row>
    <row r="43" ht="14.25" customHeight="1">
      <c r="B43" s="87"/>
    </row>
    <row r="44" ht="14.25" customHeight="1">
      <c r="B44" s="87"/>
    </row>
    <row r="45" ht="14.25" customHeight="1">
      <c r="B45" s="87"/>
    </row>
    <row r="46" ht="14.25" customHeight="1">
      <c r="B46" s="87"/>
    </row>
    <row r="47" ht="14.25" customHeight="1">
      <c r="B47" s="87"/>
    </row>
    <row r="48" ht="14.25" customHeight="1">
      <c r="B48" s="87"/>
    </row>
    <row r="49" ht="14.25" customHeight="1">
      <c r="B49" s="87"/>
    </row>
    <row r="50" ht="14.25" customHeight="1">
      <c r="B50" s="87"/>
    </row>
    <row r="51" ht="14.25" customHeight="1">
      <c r="B51" s="87"/>
    </row>
    <row r="52" ht="14.25" customHeight="1">
      <c r="B52" s="87"/>
    </row>
    <row r="53" ht="14.25" customHeight="1">
      <c r="B53" s="87"/>
    </row>
    <row r="54" ht="14.25" customHeight="1">
      <c r="B54" s="87"/>
    </row>
    <row r="55" ht="14.25" customHeight="1">
      <c r="B55" s="87"/>
    </row>
    <row r="56" ht="14.25" customHeight="1">
      <c r="B56" s="87"/>
    </row>
    <row r="57" ht="14.25" customHeight="1">
      <c r="B57" s="87"/>
    </row>
    <row r="58" ht="14.25" customHeight="1">
      <c r="B58" s="87"/>
    </row>
    <row r="59" ht="14.25" customHeight="1">
      <c r="B59" s="87"/>
    </row>
    <row r="60" ht="14.25" customHeight="1">
      <c r="B60" s="87"/>
    </row>
    <row r="61" ht="14.25" customHeight="1">
      <c r="B61" s="87"/>
    </row>
    <row r="62" ht="14.25" customHeight="1">
      <c r="B62" s="87"/>
    </row>
    <row r="63" ht="14.25" customHeight="1">
      <c r="B63" s="87"/>
    </row>
    <row r="64" ht="14.25" customHeight="1">
      <c r="B64" s="87"/>
    </row>
    <row r="65" ht="14.25" customHeight="1">
      <c r="B65" s="87"/>
    </row>
    <row r="66" ht="14.25" customHeight="1">
      <c r="B66" s="87"/>
    </row>
    <row r="67" ht="14.25" customHeight="1">
      <c r="B67" s="87"/>
    </row>
    <row r="68" ht="14.25" customHeight="1">
      <c r="B68" s="87"/>
    </row>
    <row r="69" ht="14.25" customHeight="1">
      <c r="B69" s="87"/>
    </row>
    <row r="70" ht="14.25" customHeight="1">
      <c r="B70" s="87"/>
    </row>
    <row r="71" ht="14.25" customHeight="1">
      <c r="B71" s="87"/>
    </row>
    <row r="72" ht="14.25" customHeight="1">
      <c r="B72" s="87"/>
    </row>
    <row r="73" ht="14.25" customHeight="1">
      <c r="B73" s="87"/>
    </row>
    <row r="74" ht="14.25" customHeight="1">
      <c r="B74" s="87"/>
    </row>
    <row r="75" ht="14.25" customHeight="1">
      <c r="B75" s="87"/>
    </row>
    <row r="76" ht="14.25" customHeight="1">
      <c r="B76" s="87"/>
    </row>
    <row r="77" ht="14.25" customHeight="1">
      <c r="B77" s="87"/>
    </row>
    <row r="78" ht="14.25" customHeight="1">
      <c r="B78" s="87"/>
    </row>
    <row r="79" ht="14.25" customHeight="1">
      <c r="B79" s="87"/>
    </row>
    <row r="80" ht="14.25" customHeight="1">
      <c r="B80" s="87"/>
    </row>
    <row r="81" ht="14.25" customHeight="1">
      <c r="B81" s="87"/>
    </row>
    <row r="82" ht="14.25" customHeight="1">
      <c r="B82" s="87"/>
    </row>
    <row r="83" ht="14.25" customHeight="1">
      <c r="B83" s="87"/>
    </row>
    <row r="84" ht="14.25" customHeight="1">
      <c r="B84" s="87"/>
    </row>
    <row r="85" ht="14.25" customHeight="1">
      <c r="B85" s="87"/>
    </row>
    <row r="86" ht="14.25" customHeight="1">
      <c r="B86" s="87"/>
    </row>
    <row r="87" ht="14.25" customHeight="1">
      <c r="B87" s="87"/>
    </row>
    <row r="88" ht="14.25" customHeight="1">
      <c r="B88" s="87"/>
    </row>
    <row r="89" ht="14.25" customHeight="1">
      <c r="B89" s="87"/>
    </row>
    <row r="90" ht="14.25" customHeight="1">
      <c r="B90" s="87"/>
    </row>
    <row r="91" ht="14.25" customHeight="1">
      <c r="B91" s="87"/>
    </row>
    <row r="92" ht="14.25" customHeight="1">
      <c r="B92" s="87"/>
    </row>
    <row r="93" ht="14.25" customHeight="1">
      <c r="B93" s="87"/>
    </row>
    <row r="94" ht="14.25" customHeight="1">
      <c r="B94" s="87"/>
    </row>
    <row r="95" ht="14.25" customHeight="1">
      <c r="B95" s="87"/>
    </row>
    <row r="96" ht="14.25" customHeight="1">
      <c r="B96" s="87"/>
    </row>
    <row r="97" ht="14.25" customHeight="1">
      <c r="B97" s="87"/>
    </row>
    <row r="98" ht="14.25" customHeight="1">
      <c r="B98" s="87"/>
    </row>
    <row r="99" ht="14.25" customHeight="1">
      <c r="B99" s="87"/>
    </row>
    <row r="100" ht="14.25" customHeight="1">
      <c r="B100" s="87"/>
    </row>
    <row r="101" ht="14.25" customHeight="1">
      <c r="B101" s="87"/>
    </row>
    <row r="102" ht="14.25" customHeight="1">
      <c r="B102" s="87"/>
    </row>
    <row r="103" ht="14.25" customHeight="1">
      <c r="B103" s="87"/>
    </row>
    <row r="104" ht="14.25" customHeight="1">
      <c r="B104" s="87"/>
    </row>
    <row r="105" ht="14.25" customHeight="1">
      <c r="B105" s="87"/>
    </row>
    <row r="106" ht="14.25" customHeight="1">
      <c r="B106" s="87"/>
    </row>
    <row r="107" ht="14.25" customHeight="1">
      <c r="B107" s="87"/>
    </row>
    <row r="108" ht="14.25" customHeight="1">
      <c r="B108" s="87"/>
    </row>
    <row r="109" ht="14.25" customHeight="1">
      <c r="B109" s="87"/>
    </row>
    <row r="110" ht="14.25" customHeight="1">
      <c r="B110" s="87"/>
    </row>
    <row r="111" ht="14.25" customHeight="1">
      <c r="B111" s="87"/>
    </row>
    <row r="112" ht="14.25" customHeight="1">
      <c r="B112" s="87"/>
    </row>
    <row r="113" ht="14.25" customHeight="1">
      <c r="B113" s="87"/>
    </row>
    <row r="114" ht="14.25" customHeight="1">
      <c r="B114" s="87"/>
    </row>
    <row r="115" ht="14.25" customHeight="1">
      <c r="B115" s="87"/>
    </row>
    <row r="116" ht="14.25" customHeight="1">
      <c r="B116" s="87"/>
    </row>
    <row r="117" ht="14.25" customHeight="1">
      <c r="B117" s="87"/>
    </row>
    <row r="118" ht="14.25" customHeight="1">
      <c r="B118" s="87"/>
    </row>
    <row r="119" ht="14.25" customHeight="1">
      <c r="B119" s="87"/>
    </row>
    <row r="120" ht="14.25" customHeight="1">
      <c r="B120" s="87"/>
    </row>
    <row r="121" ht="14.25" customHeight="1">
      <c r="B121" s="87"/>
    </row>
    <row r="122" ht="14.25" customHeight="1">
      <c r="B122" s="87"/>
    </row>
    <row r="123" ht="14.25" customHeight="1">
      <c r="B123" s="87"/>
    </row>
    <row r="124" ht="14.25" customHeight="1">
      <c r="B124" s="87"/>
    </row>
    <row r="125" ht="14.25" customHeight="1">
      <c r="B125" s="87"/>
    </row>
    <row r="126" ht="14.25" customHeight="1">
      <c r="B126" s="87"/>
    </row>
    <row r="127" ht="14.25" customHeight="1">
      <c r="B127" s="87"/>
    </row>
    <row r="128" ht="14.25" customHeight="1">
      <c r="B128" s="87"/>
    </row>
    <row r="129" ht="14.25" customHeight="1">
      <c r="B129" s="87"/>
    </row>
    <row r="130" ht="14.25" customHeight="1">
      <c r="B130" s="87"/>
    </row>
    <row r="131" ht="14.25" customHeight="1">
      <c r="B131" s="87"/>
    </row>
    <row r="132" ht="14.25" customHeight="1">
      <c r="B132" s="87"/>
    </row>
    <row r="133" ht="14.25" customHeight="1">
      <c r="B133" s="87"/>
    </row>
    <row r="134" ht="14.25" customHeight="1">
      <c r="B134" s="87"/>
    </row>
    <row r="135" ht="14.25" customHeight="1">
      <c r="B135" s="87"/>
    </row>
    <row r="136" ht="14.25" customHeight="1">
      <c r="B136" s="87"/>
    </row>
    <row r="137" ht="14.25" customHeight="1">
      <c r="B137" s="87"/>
    </row>
    <row r="138" ht="14.25" customHeight="1">
      <c r="B138" s="87"/>
    </row>
    <row r="139" ht="14.25" customHeight="1">
      <c r="B139" s="87"/>
    </row>
    <row r="140" ht="14.25" customHeight="1">
      <c r="B140" s="87"/>
    </row>
    <row r="141" ht="14.25" customHeight="1">
      <c r="B141" s="87"/>
    </row>
    <row r="142" ht="14.25" customHeight="1">
      <c r="B142" s="87"/>
    </row>
    <row r="143" ht="14.25" customHeight="1">
      <c r="B143" s="87"/>
    </row>
    <row r="144" ht="14.25" customHeight="1">
      <c r="B144" s="87"/>
    </row>
    <row r="145" ht="14.25" customHeight="1">
      <c r="B145" s="87"/>
    </row>
    <row r="146" ht="14.25" customHeight="1">
      <c r="B146" s="87"/>
    </row>
    <row r="147" ht="14.25" customHeight="1">
      <c r="B147" s="87"/>
    </row>
    <row r="148" ht="14.25" customHeight="1">
      <c r="B148" s="87"/>
    </row>
    <row r="149" ht="14.25" customHeight="1">
      <c r="B149" s="87"/>
    </row>
    <row r="150" ht="14.25" customHeight="1">
      <c r="B150" s="87"/>
    </row>
    <row r="151" ht="14.25" customHeight="1">
      <c r="B151" s="87"/>
    </row>
    <row r="152" ht="14.25" customHeight="1">
      <c r="B152" s="87"/>
    </row>
    <row r="153" ht="14.25" customHeight="1">
      <c r="B153" s="87"/>
    </row>
    <row r="154" ht="14.25" customHeight="1">
      <c r="B154" s="87"/>
    </row>
    <row r="155" ht="14.25" customHeight="1">
      <c r="B155" s="87"/>
    </row>
    <row r="156" ht="14.25" customHeight="1">
      <c r="B156" s="87"/>
    </row>
    <row r="157" ht="14.25" customHeight="1">
      <c r="B157" s="87"/>
    </row>
    <row r="158" ht="14.25" customHeight="1">
      <c r="B158" s="87"/>
    </row>
    <row r="159" ht="14.25" customHeight="1">
      <c r="B159" s="87"/>
    </row>
    <row r="160" ht="14.25" customHeight="1">
      <c r="B160" s="87"/>
    </row>
    <row r="161" ht="14.25" customHeight="1">
      <c r="B161" s="87"/>
    </row>
    <row r="162" ht="14.25" customHeight="1">
      <c r="B162" s="87"/>
    </row>
    <row r="163" ht="14.25" customHeight="1">
      <c r="B163" s="87"/>
    </row>
    <row r="164" ht="14.25" customHeight="1">
      <c r="B164" s="87"/>
    </row>
    <row r="165" ht="14.25" customHeight="1">
      <c r="B165" s="87"/>
    </row>
    <row r="166" ht="14.25" customHeight="1">
      <c r="B166" s="87"/>
    </row>
    <row r="167" ht="14.25" customHeight="1">
      <c r="B167" s="87"/>
    </row>
    <row r="168" ht="14.25" customHeight="1">
      <c r="B168" s="87"/>
    </row>
    <row r="169" ht="14.25" customHeight="1">
      <c r="B169" s="87"/>
    </row>
    <row r="170" ht="14.25" customHeight="1">
      <c r="B170" s="87"/>
    </row>
    <row r="171" ht="14.25" customHeight="1">
      <c r="B171" s="87"/>
    </row>
    <row r="172" ht="14.25" customHeight="1">
      <c r="B172" s="87"/>
    </row>
    <row r="173" ht="14.25" customHeight="1">
      <c r="B173" s="87"/>
    </row>
    <row r="174" ht="14.25" customHeight="1">
      <c r="B174" s="87"/>
    </row>
    <row r="175" ht="14.25" customHeight="1">
      <c r="B175" s="87"/>
    </row>
    <row r="176" ht="14.25" customHeight="1">
      <c r="B176" s="87"/>
    </row>
    <row r="177" ht="14.25" customHeight="1">
      <c r="B177" s="87"/>
    </row>
    <row r="178" ht="14.25" customHeight="1">
      <c r="B178" s="87"/>
    </row>
    <row r="179" ht="14.25" customHeight="1">
      <c r="B179" s="87"/>
    </row>
    <row r="180" ht="14.25" customHeight="1">
      <c r="B180" s="87"/>
    </row>
    <row r="181" ht="14.25" customHeight="1">
      <c r="B181" s="87"/>
    </row>
    <row r="182" ht="14.25" customHeight="1">
      <c r="B182" s="87"/>
    </row>
    <row r="183" ht="14.25" customHeight="1">
      <c r="B183" s="87"/>
    </row>
    <row r="184" ht="14.25" customHeight="1">
      <c r="B184" s="87"/>
    </row>
    <row r="185" ht="14.25" customHeight="1">
      <c r="B185" s="87"/>
    </row>
    <row r="186" ht="14.25" customHeight="1">
      <c r="B186" s="87"/>
    </row>
    <row r="187" ht="14.25" customHeight="1">
      <c r="B187" s="87"/>
    </row>
    <row r="188" ht="14.25" customHeight="1">
      <c r="B188" s="87"/>
    </row>
    <row r="189" ht="14.25" customHeight="1">
      <c r="B189" s="87"/>
    </row>
    <row r="190" ht="14.25" customHeight="1">
      <c r="B190" s="87"/>
    </row>
    <row r="191" ht="14.25" customHeight="1">
      <c r="B191" s="87"/>
    </row>
    <row r="192" ht="14.25" customHeight="1">
      <c r="B192" s="87"/>
    </row>
    <row r="193" ht="14.25" customHeight="1">
      <c r="B193" s="87"/>
    </row>
    <row r="194" ht="14.25" customHeight="1">
      <c r="B194" s="87"/>
    </row>
    <row r="195" ht="14.25" customHeight="1">
      <c r="B195" s="87"/>
    </row>
    <row r="196" ht="14.25" customHeight="1">
      <c r="B196" s="87"/>
    </row>
    <row r="197" ht="14.25" customHeight="1">
      <c r="B197" s="87"/>
    </row>
    <row r="198" ht="14.25" customHeight="1">
      <c r="B198" s="87"/>
    </row>
    <row r="199" ht="14.25" customHeight="1">
      <c r="B199" s="87"/>
    </row>
    <row r="200" ht="14.25" customHeight="1">
      <c r="B200" s="87"/>
    </row>
    <row r="201" ht="14.25" customHeight="1">
      <c r="B201" s="87"/>
    </row>
    <row r="202" ht="14.25" customHeight="1">
      <c r="B202" s="87"/>
    </row>
    <row r="203" ht="14.25" customHeight="1">
      <c r="B203" s="87"/>
    </row>
    <row r="204" ht="14.25" customHeight="1">
      <c r="B204" s="87"/>
    </row>
    <row r="205" ht="14.25" customHeight="1">
      <c r="B205" s="87"/>
    </row>
    <row r="206" ht="14.25" customHeight="1">
      <c r="B206" s="87"/>
    </row>
    <row r="207" ht="14.25" customHeight="1">
      <c r="B207" s="87"/>
    </row>
    <row r="208" ht="14.25" customHeight="1">
      <c r="B208" s="87"/>
    </row>
    <row r="209" ht="14.25" customHeight="1">
      <c r="B209" s="87"/>
    </row>
    <row r="210" ht="14.25" customHeight="1">
      <c r="B210" s="87"/>
    </row>
    <row r="211" ht="14.25" customHeight="1">
      <c r="B211" s="87"/>
    </row>
    <row r="212" ht="14.25" customHeight="1">
      <c r="B212" s="87"/>
    </row>
    <row r="213" ht="14.25" customHeight="1">
      <c r="B213" s="87"/>
    </row>
    <row r="214" ht="14.25" customHeight="1">
      <c r="B214" s="87"/>
    </row>
    <row r="215" ht="14.25" customHeight="1">
      <c r="B215" s="87"/>
    </row>
    <row r="216" ht="14.25" customHeight="1">
      <c r="B216" s="87"/>
    </row>
    <row r="217" ht="14.25" customHeight="1">
      <c r="B217" s="87"/>
    </row>
    <row r="218" ht="14.25" customHeight="1">
      <c r="B218" s="87"/>
    </row>
    <row r="219" ht="14.25" customHeight="1">
      <c r="B219" s="87"/>
    </row>
    <row r="220" ht="14.25" customHeight="1">
      <c r="B220" s="87"/>
    </row>
    <row r="221" ht="14.25" customHeight="1">
      <c r="B221" s="87"/>
    </row>
    <row r="222" ht="14.25" customHeight="1">
      <c r="B222" s="87"/>
    </row>
    <row r="223" ht="14.25" customHeight="1">
      <c r="B223" s="87"/>
    </row>
    <row r="224" ht="14.25" customHeight="1">
      <c r="B224" s="87"/>
    </row>
    <row r="225" ht="14.25" customHeight="1">
      <c r="B225" s="87"/>
    </row>
    <row r="226" ht="14.25" customHeight="1">
      <c r="B226" s="87"/>
    </row>
    <row r="227" ht="14.25" customHeight="1">
      <c r="B227" s="87"/>
    </row>
    <row r="228" ht="14.25" customHeight="1">
      <c r="B228" s="87"/>
    </row>
    <row r="229" ht="14.25" customHeight="1">
      <c r="B229" s="87"/>
    </row>
    <row r="230" ht="14.25" customHeight="1">
      <c r="B230" s="87"/>
    </row>
    <row r="231" ht="14.25" customHeight="1">
      <c r="B231" s="87"/>
    </row>
    <row r="232" ht="14.25" customHeight="1">
      <c r="B232" s="87"/>
    </row>
    <row r="233" ht="14.25" customHeight="1">
      <c r="B233" s="87"/>
    </row>
    <row r="234" ht="14.25" customHeight="1">
      <c r="B234" s="87"/>
    </row>
    <row r="235" ht="14.25" customHeight="1">
      <c r="B235" s="87"/>
    </row>
    <row r="236" ht="14.25" customHeight="1">
      <c r="B236" s="87"/>
    </row>
    <row r="237" ht="14.25" customHeight="1">
      <c r="B237" s="87"/>
    </row>
    <row r="238" ht="14.25" customHeight="1">
      <c r="B238" s="87"/>
    </row>
    <row r="239" ht="14.25" customHeight="1">
      <c r="B239" s="87"/>
    </row>
    <row r="240" ht="15.75" customHeight="1">
      <c r="B240" s="87"/>
    </row>
    <row r="241" ht="15.75" customHeight="1">
      <c r="B241" s="87"/>
    </row>
    <row r="242" ht="15.75" customHeight="1">
      <c r="B242" s="87"/>
    </row>
    <row r="243" ht="15.75" customHeight="1">
      <c r="B243" s="87"/>
    </row>
    <row r="244" ht="15.75" customHeight="1">
      <c r="B244" s="87"/>
    </row>
    <row r="245" ht="15.75" customHeight="1">
      <c r="B245" s="87"/>
    </row>
    <row r="246" ht="15.75" customHeight="1">
      <c r="B246" s="87"/>
    </row>
    <row r="247" ht="15.75" customHeight="1">
      <c r="B247" s="87"/>
    </row>
    <row r="248" ht="15.75" customHeight="1">
      <c r="B248" s="87"/>
    </row>
    <row r="249" ht="15.75" customHeight="1">
      <c r="B249" s="87"/>
    </row>
    <row r="250" ht="15.75" customHeight="1">
      <c r="B250" s="87"/>
    </row>
    <row r="251" ht="15.75" customHeight="1">
      <c r="B251" s="87"/>
    </row>
    <row r="252" ht="15.75" customHeight="1">
      <c r="B252" s="87"/>
    </row>
    <row r="253" ht="15.75" customHeight="1">
      <c r="B253" s="87"/>
    </row>
    <row r="254" ht="15.75" customHeight="1">
      <c r="B254" s="87"/>
    </row>
    <row r="255" ht="15.75" customHeight="1">
      <c r="B255" s="87"/>
    </row>
    <row r="256" ht="15.75" customHeight="1">
      <c r="B256" s="87"/>
    </row>
    <row r="257" ht="15.75" customHeight="1">
      <c r="B257" s="87"/>
    </row>
    <row r="258" ht="15.75" customHeight="1">
      <c r="B258" s="87"/>
    </row>
    <row r="259" ht="15.75" customHeight="1">
      <c r="B259" s="87"/>
    </row>
    <row r="260" ht="15.75" customHeight="1">
      <c r="B260" s="87"/>
    </row>
    <row r="261" ht="15.75" customHeight="1">
      <c r="B261" s="87"/>
    </row>
    <row r="262" ht="15.75" customHeight="1">
      <c r="B262" s="87"/>
    </row>
    <row r="263" ht="15.75" customHeight="1">
      <c r="B263" s="87"/>
    </row>
    <row r="264" ht="15.75" customHeight="1">
      <c r="B264" s="87"/>
    </row>
    <row r="265" ht="15.75" customHeight="1">
      <c r="B265" s="87"/>
    </row>
    <row r="266" ht="15.75" customHeight="1">
      <c r="B266" s="87"/>
    </row>
    <row r="267" ht="15.75" customHeight="1">
      <c r="B267" s="87"/>
    </row>
    <row r="268" ht="15.75" customHeight="1">
      <c r="B268" s="87"/>
    </row>
    <row r="269" ht="15.75" customHeight="1">
      <c r="B269" s="87"/>
    </row>
    <row r="270" ht="15.75" customHeight="1">
      <c r="B270" s="87"/>
    </row>
    <row r="271" ht="15.75" customHeight="1">
      <c r="B271" s="87"/>
    </row>
    <row r="272" ht="15.75" customHeight="1">
      <c r="B272" s="87"/>
    </row>
    <row r="273" ht="15.75" customHeight="1">
      <c r="B273" s="87"/>
    </row>
    <row r="274" ht="15.75" customHeight="1">
      <c r="B274" s="87"/>
    </row>
    <row r="275" ht="15.75" customHeight="1">
      <c r="B275" s="87"/>
    </row>
    <row r="276" ht="15.75" customHeight="1">
      <c r="B276" s="87"/>
    </row>
    <row r="277" ht="15.75" customHeight="1">
      <c r="B277" s="87"/>
    </row>
    <row r="278" ht="15.75" customHeight="1">
      <c r="B278" s="87"/>
    </row>
    <row r="279" ht="15.75" customHeight="1">
      <c r="B279" s="87"/>
    </row>
    <row r="280" ht="15.75" customHeight="1">
      <c r="B280" s="87"/>
    </row>
    <row r="281" ht="15.75" customHeight="1">
      <c r="B281" s="87"/>
    </row>
    <row r="282" ht="15.75" customHeight="1">
      <c r="B282" s="87"/>
    </row>
    <row r="283" ht="15.75" customHeight="1">
      <c r="B283" s="87"/>
    </row>
    <row r="284" ht="15.75" customHeight="1">
      <c r="B284" s="87"/>
    </row>
    <row r="285" ht="15.75" customHeight="1">
      <c r="B285" s="87"/>
    </row>
    <row r="286" ht="15.75" customHeight="1">
      <c r="B286" s="87"/>
    </row>
    <row r="287" ht="15.75" customHeight="1">
      <c r="B287" s="87"/>
    </row>
    <row r="288" ht="15.75" customHeight="1">
      <c r="B288" s="87"/>
    </row>
    <row r="289" ht="15.75" customHeight="1">
      <c r="B289" s="87"/>
    </row>
    <row r="290" ht="15.75" customHeight="1">
      <c r="B290" s="87"/>
    </row>
    <row r="291" ht="15.75" customHeight="1">
      <c r="B291" s="87"/>
    </row>
    <row r="292" ht="15.75" customHeight="1">
      <c r="B292" s="87"/>
    </row>
    <row r="293" ht="15.75" customHeight="1">
      <c r="B293" s="87"/>
    </row>
    <row r="294" ht="15.75" customHeight="1">
      <c r="B294" s="87"/>
    </row>
    <row r="295" ht="15.75" customHeight="1">
      <c r="B295" s="87"/>
    </row>
    <row r="296" ht="15.75" customHeight="1">
      <c r="B296" s="87"/>
    </row>
    <row r="297" ht="15.75" customHeight="1">
      <c r="B297" s="87"/>
    </row>
    <row r="298" ht="15.75" customHeight="1">
      <c r="B298" s="87"/>
    </row>
    <row r="299" ht="15.75" customHeight="1">
      <c r="B299" s="87"/>
    </row>
    <row r="300" ht="15.75" customHeight="1">
      <c r="B300" s="87"/>
    </row>
    <row r="301" ht="15.75" customHeight="1">
      <c r="B301" s="87"/>
    </row>
    <row r="302" ht="15.75" customHeight="1">
      <c r="B302" s="87"/>
    </row>
    <row r="303" ht="15.75" customHeight="1">
      <c r="B303" s="87"/>
    </row>
    <row r="304" ht="15.75" customHeight="1">
      <c r="B304" s="87"/>
    </row>
    <row r="305" ht="15.75" customHeight="1">
      <c r="B305" s="87"/>
    </row>
    <row r="306" ht="15.75" customHeight="1">
      <c r="B306" s="87"/>
    </row>
    <row r="307" ht="15.75" customHeight="1">
      <c r="B307" s="87"/>
    </row>
    <row r="308" ht="15.75" customHeight="1">
      <c r="B308" s="87"/>
    </row>
    <row r="309" ht="15.75" customHeight="1">
      <c r="B309" s="87"/>
    </row>
    <row r="310" ht="15.75" customHeight="1">
      <c r="B310" s="87"/>
    </row>
    <row r="311" ht="15.75" customHeight="1">
      <c r="B311" s="87"/>
    </row>
    <row r="312" ht="15.75" customHeight="1">
      <c r="B312" s="87"/>
    </row>
    <row r="313" ht="15.75" customHeight="1">
      <c r="B313" s="87"/>
    </row>
    <row r="314" ht="15.75" customHeight="1">
      <c r="B314" s="87"/>
    </row>
    <row r="315" ht="15.75" customHeight="1">
      <c r="B315" s="87"/>
    </row>
    <row r="316" ht="15.75" customHeight="1">
      <c r="B316" s="87"/>
    </row>
    <row r="317" ht="15.75" customHeight="1">
      <c r="B317" s="87"/>
    </row>
    <row r="318" ht="15.75" customHeight="1">
      <c r="B318" s="87"/>
    </row>
    <row r="319" ht="15.75" customHeight="1">
      <c r="B319" s="87"/>
    </row>
    <row r="320" ht="15.75" customHeight="1">
      <c r="B320" s="87"/>
    </row>
    <row r="321" ht="15.75" customHeight="1">
      <c r="B321" s="87"/>
    </row>
    <row r="322" ht="15.75" customHeight="1">
      <c r="B322" s="87"/>
    </row>
    <row r="323" ht="15.75" customHeight="1">
      <c r="B323" s="87"/>
    </row>
    <row r="324" ht="15.75" customHeight="1">
      <c r="B324" s="87"/>
    </row>
    <row r="325" ht="15.75" customHeight="1">
      <c r="B325" s="87"/>
    </row>
    <row r="326" ht="15.75" customHeight="1">
      <c r="B326" s="87"/>
    </row>
    <row r="327" ht="15.75" customHeight="1">
      <c r="B327" s="87"/>
    </row>
    <row r="328" ht="15.75" customHeight="1">
      <c r="B328" s="87"/>
    </row>
    <row r="329" ht="15.75" customHeight="1">
      <c r="B329" s="87"/>
    </row>
    <row r="330" ht="15.75" customHeight="1">
      <c r="B330" s="87"/>
    </row>
    <row r="331" ht="15.75" customHeight="1">
      <c r="B331" s="87"/>
    </row>
    <row r="332" ht="15.75" customHeight="1">
      <c r="B332" s="87"/>
    </row>
    <row r="333" ht="15.75" customHeight="1">
      <c r="B333" s="87"/>
    </row>
    <row r="334" ht="15.75" customHeight="1">
      <c r="B334" s="87"/>
    </row>
    <row r="335" ht="15.75" customHeight="1">
      <c r="B335" s="87"/>
    </row>
    <row r="336" ht="15.75" customHeight="1">
      <c r="B336" s="87"/>
    </row>
    <row r="337" ht="15.75" customHeight="1">
      <c r="B337" s="87"/>
    </row>
    <row r="338" ht="15.75" customHeight="1">
      <c r="B338" s="87"/>
    </row>
    <row r="339" ht="15.75" customHeight="1">
      <c r="B339" s="87"/>
    </row>
    <row r="340" ht="15.75" customHeight="1">
      <c r="B340" s="87"/>
    </row>
    <row r="341" ht="15.75" customHeight="1">
      <c r="B341" s="87"/>
    </row>
    <row r="342" ht="15.75" customHeight="1">
      <c r="B342" s="87"/>
    </row>
    <row r="343" ht="15.75" customHeight="1">
      <c r="B343" s="87"/>
    </row>
    <row r="344" ht="15.75" customHeight="1">
      <c r="B344" s="87"/>
    </row>
    <row r="345" ht="15.75" customHeight="1">
      <c r="B345" s="87"/>
    </row>
    <row r="346" ht="15.75" customHeight="1">
      <c r="B346" s="87"/>
    </row>
    <row r="347" ht="15.75" customHeight="1">
      <c r="B347" s="87"/>
    </row>
    <row r="348" ht="15.75" customHeight="1">
      <c r="B348" s="87"/>
    </row>
    <row r="349" ht="15.75" customHeight="1">
      <c r="B349" s="87"/>
    </row>
    <row r="350" ht="15.75" customHeight="1">
      <c r="B350" s="87"/>
    </row>
    <row r="351" ht="15.75" customHeight="1">
      <c r="B351" s="87"/>
    </row>
    <row r="352" ht="15.75" customHeight="1">
      <c r="B352" s="87"/>
    </row>
    <row r="353" ht="15.75" customHeight="1">
      <c r="B353" s="87"/>
    </row>
    <row r="354" ht="15.75" customHeight="1">
      <c r="B354" s="87"/>
    </row>
    <row r="355" ht="15.75" customHeight="1">
      <c r="B355" s="87"/>
    </row>
    <row r="356" ht="15.75" customHeight="1">
      <c r="B356" s="87"/>
    </row>
    <row r="357" ht="15.75" customHeight="1">
      <c r="B357" s="87"/>
    </row>
    <row r="358" ht="15.75" customHeight="1">
      <c r="B358" s="87"/>
    </row>
    <row r="359" ht="15.75" customHeight="1">
      <c r="B359" s="87"/>
    </row>
    <row r="360" ht="15.75" customHeight="1">
      <c r="B360" s="87"/>
    </row>
    <row r="361" ht="15.75" customHeight="1">
      <c r="B361" s="87"/>
    </row>
    <row r="362" ht="15.75" customHeight="1">
      <c r="B362" s="87"/>
    </row>
    <row r="363" ht="15.75" customHeight="1">
      <c r="B363" s="87"/>
    </row>
    <row r="364" ht="15.75" customHeight="1">
      <c r="B364" s="87"/>
    </row>
    <row r="365" ht="15.75" customHeight="1">
      <c r="B365" s="87"/>
    </row>
    <row r="366" ht="15.75" customHeight="1">
      <c r="B366" s="87"/>
    </row>
    <row r="367" ht="15.75" customHeight="1">
      <c r="B367" s="87"/>
    </row>
    <row r="368" ht="15.75" customHeight="1">
      <c r="B368" s="87"/>
    </row>
    <row r="369" ht="15.75" customHeight="1">
      <c r="B369" s="87"/>
    </row>
    <row r="370" ht="15.75" customHeight="1">
      <c r="B370" s="87"/>
    </row>
    <row r="371" ht="15.75" customHeight="1">
      <c r="B371" s="87"/>
    </row>
    <row r="372" ht="15.75" customHeight="1">
      <c r="B372" s="87"/>
    </row>
    <row r="373" ht="15.75" customHeight="1">
      <c r="B373" s="87"/>
    </row>
    <row r="374" ht="15.75" customHeight="1">
      <c r="B374" s="87"/>
    </row>
    <row r="375" ht="15.75" customHeight="1">
      <c r="B375" s="87"/>
    </row>
    <row r="376" ht="15.75" customHeight="1">
      <c r="B376" s="87"/>
    </row>
    <row r="377" ht="15.75" customHeight="1">
      <c r="B377" s="87"/>
    </row>
    <row r="378" ht="15.75" customHeight="1">
      <c r="B378" s="87"/>
    </row>
    <row r="379" ht="15.75" customHeight="1">
      <c r="B379" s="87"/>
    </row>
    <row r="380" ht="15.75" customHeight="1">
      <c r="B380" s="87"/>
    </row>
    <row r="381" ht="15.75" customHeight="1">
      <c r="B381" s="87"/>
    </row>
    <row r="382" ht="15.75" customHeight="1">
      <c r="B382" s="87"/>
    </row>
    <row r="383" ht="15.75" customHeight="1">
      <c r="B383" s="87"/>
    </row>
    <row r="384" ht="15.75" customHeight="1">
      <c r="B384" s="87"/>
    </row>
    <row r="385" ht="15.75" customHeight="1">
      <c r="B385" s="87"/>
    </row>
    <row r="386" ht="15.75" customHeight="1">
      <c r="B386" s="87"/>
    </row>
    <row r="387" ht="15.75" customHeight="1">
      <c r="B387" s="87"/>
    </row>
    <row r="388" ht="15.75" customHeight="1">
      <c r="B388" s="87"/>
    </row>
    <row r="389" ht="15.75" customHeight="1">
      <c r="B389" s="87"/>
    </row>
    <row r="390" ht="15.75" customHeight="1">
      <c r="B390" s="87"/>
    </row>
    <row r="391" ht="15.75" customHeight="1">
      <c r="B391" s="87"/>
    </row>
    <row r="392" ht="15.75" customHeight="1">
      <c r="B392" s="87"/>
    </row>
    <row r="393" ht="15.75" customHeight="1">
      <c r="B393" s="87"/>
    </row>
    <row r="394" ht="15.75" customHeight="1">
      <c r="B394" s="87"/>
    </row>
    <row r="395" ht="15.75" customHeight="1">
      <c r="B395" s="87"/>
    </row>
    <row r="396" ht="15.75" customHeight="1">
      <c r="B396" s="87"/>
    </row>
    <row r="397" ht="15.75" customHeight="1">
      <c r="B397" s="87"/>
    </row>
    <row r="398" ht="15.75" customHeight="1">
      <c r="B398" s="87"/>
    </row>
    <row r="399" ht="15.75" customHeight="1">
      <c r="B399" s="87"/>
    </row>
    <row r="400" ht="15.75" customHeight="1">
      <c r="B400" s="87"/>
    </row>
    <row r="401" ht="15.75" customHeight="1">
      <c r="B401" s="87"/>
    </row>
    <row r="402" ht="15.75" customHeight="1">
      <c r="B402" s="87"/>
    </row>
    <row r="403" ht="15.75" customHeight="1">
      <c r="B403" s="87"/>
    </row>
    <row r="404" ht="15.75" customHeight="1">
      <c r="B404" s="87"/>
    </row>
    <row r="405" ht="15.75" customHeight="1">
      <c r="B405" s="87"/>
    </row>
    <row r="406" ht="15.75" customHeight="1">
      <c r="B406" s="87"/>
    </row>
    <row r="407" ht="15.75" customHeight="1">
      <c r="B407" s="87"/>
    </row>
    <row r="408" ht="15.75" customHeight="1">
      <c r="B408" s="87"/>
    </row>
    <row r="409" ht="15.75" customHeight="1">
      <c r="B409" s="87"/>
    </row>
    <row r="410" ht="15.75" customHeight="1">
      <c r="B410" s="87"/>
    </row>
    <row r="411" ht="15.75" customHeight="1">
      <c r="B411" s="87"/>
    </row>
    <row r="412" ht="15.75" customHeight="1">
      <c r="B412" s="87"/>
    </row>
    <row r="413" ht="15.75" customHeight="1">
      <c r="B413" s="87"/>
    </row>
    <row r="414" ht="15.75" customHeight="1">
      <c r="B414" s="87"/>
    </row>
    <row r="415" ht="15.75" customHeight="1">
      <c r="B415" s="87"/>
    </row>
    <row r="416" ht="15.75" customHeight="1">
      <c r="B416" s="87"/>
    </row>
    <row r="417" ht="15.75" customHeight="1">
      <c r="B417" s="87"/>
    </row>
    <row r="418" ht="15.75" customHeight="1">
      <c r="B418" s="87"/>
    </row>
    <row r="419" ht="15.75" customHeight="1">
      <c r="B419" s="87"/>
    </row>
    <row r="420" ht="15.75" customHeight="1">
      <c r="B420" s="87"/>
    </row>
    <row r="421" ht="15.75" customHeight="1">
      <c r="B421" s="87"/>
    </row>
    <row r="422" ht="15.75" customHeight="1">
      <c r="B422" s="87"/>
    </row>
    <row r="423" ht="15.75" customHeight="1">
      <c r="B423" s="87"/>
    </row>
    <row r="424" ht="15.75" customHeight="1">
      <c r="B424" s="87"/>
    </row>
    <row r="425" ht="15.75" customHeight="1">
      <c r="B425" s="87"/>
    </row>
    <row r="426" ht="15.75" customHeight="1">
      <c r="B426" s="87"/>
    </row>
    <row r="427" ht="15.75" customHeight="1">
      <c r="B427" s="87"/>
    </row>
    <row r="428" ht="15.75" customHeight="1">
      <c r="B428" s="87"/>
    </row>
    <row r="429" ht="15.75" customHeight="1">
      <c r="B429" s="87"/>
    </row>
    <row r="430" ht="15.75" customHeight="1">
      <c r="B430" s="87"/>
    </row>
    <row r="431" ht="15.75" customHeight="1">
      <c r="B431" s="87"/>
    </row>
    <row r="432" ht="15.75" customHeight="1">
      <c r="B432" s="87"/>
    </row>
    <row r="433" ht="15.75" customHeight="1">
      <c r="B433" s="87"/>
    </row>
    <row r="434" ht="15.75" customHeight="1">
      <c r="B434" s="87"/>
    </row>
    <row r="435" ht="15.75" customHeight="1">
      <c r="B435" s="87"/>
    </row>
    <row r="436" ht="15.75" customHeight="1">
      <c r="B436" s="87"/>
    </row>
    <row r="437" ht="15.75" customHeight="1">
      <c r="B437" s="87"/>
    </row>
    <row r="438" ht="15.75" customHeight="1">
      <c r="B438" s="87"/>
    </row>
    <row r="439" ht="15.75" customHeight="1">
      <c r="B439" s="87"/>
    </row>
    <row r="440" ht="15.75" customHeight="1">
      <c r="B440" s="87"/>
    </row>
    <row r="441" ht="15.75" customHeight="1">
      <c r="B441" s="87"/>
    </row>
    <row r="442" ht="15.75" customHeight="1">
      <c r="B442" s="87"/>
    </row>
    <row r="443" ht="15.75" customHeight="1">
      <c r="B443" s="87"/>
    </row>
    <row r="444" ht="15.75" customHeight="1">
      <c r="B444" s="87"/>
    </row>
    <row r="445" ht="15.75" customHeight="1">
      <c r="B445" s="87"/>
    </row>
    <row r="446" ht="15.75" customHeight="1">
      <c r="B446" s="87"/>
    </row>
    <row r="447" ht="15.75" customHeight="1">
      <c r="B447" s="87"/>
    </row>
    <row r="448" ht="15.75" customHeight="1">
      <c r="B448" s="87"/>
    </row>
    <row r="449" ht="15.75" customHeight="1">
      <c r="B449" s="87"/>
    </row>
    <row r="450" ht="15.75" customHeight="1">
      <c r="B450" s="87"/>
    </row>
    <row r="451" ht="15.75" customHeight="1">
      <c r="B451" s="87"/>
    </row>
    <row r="452" ht="15.75" customHeight="1">
      <c r="B452" s="87"/>
    </row>
    <row r="453" ht="15.75" customHeight="1">
      <c r="B453" s="87"/>
    </row>
    <row r="454" ht="15.75" customHeight="1">
      <c r="B454" s="87"/>
    </row>
    <row r="455" ht="15.75" customHeight="1">
      <c r="B455" s="87"/>
    </row>
    <row r="456" ht="15.75" customHeight="1">
      <c r="B456" s="87"/>
    </row>
    <row r="457" ht="15.75" customHeight="1">
      <c r="B457" s="87"/>
    </row>
    <row r="458" ht="15.75" customHeight="1">
      <c r="B458" s="87"/>
    </row>
    <row r="459" ht="15.75" customHeight="1">
      <c r="B459" s="87"/>
    </row>
    <row r="460" ht="15.75" customHeight="1">
      <c r="B460" s="87"/>
    </row>
    <row r="461" ht="15.75" customHeight="1">
      <c r="B461" s="87"/>
    </row>
    <row r="462" ht="15.75" customHeight="1">
      <c r="B462" s="87"/>
    </row>
    <row r="463" ht="15.75" customHeight="1">
      <c r="B463" s="87"/>
    </row>
    <row r="464" ht="15.75" customHeight="1">
      <c r="B464" s="87"/>
    </row>
    <row r="465" ht="15.75" customHeight="1">
      <c r="B465" s="87"/>
    </row>
    <row r="466" ht="15.75" customHeight="1">
      <c r="B466" s="87"/>
    </row>
    <row r="467" ht="15.75" customHeight="1">
      <c r="B467" s="87"/>
    </row>
    <row r="468" ht="15.75" customHeight="1">
      <c r="B468" s="87"/>
    </row>
    <row r="469" ht="15.75" customHeight="1">
      <c r="B469" s="87"/>
    </row>
    <row r="470" ht="15.75" customHeight="1">
      <c r="B470" s="87"/>
    </row>
    <row r="471" ht="15.75" customHeight="1">
      <c r="B471" s="87"/>
    </row>
    <row r="472" ht="15.75" customHeight="1">
      <c r="B472" s="87"/>
    </row>
    <row r="473" ht="15.75" customHeight="1">
      <c r="B473" s="87"/>
    </row>
    <row r="474" ht="15.75" customHeight="1">
      <c r="B474" s="87"/>
    </row>
    <row r="475" ht="15.75" customHeight="1">
      <c r="B475" s="87"/>
    </row>
    <row r="476" ht="15.75" customHeight="1">
      <c r="B476" s="87"/>
    </row>
    <row r="477" ht="15.75" customHeight="1">
      <c r="B477" s="87"/>
    </row>
    <row r="478" ht="15.75" customHeight="1">
      <c r="B478" s="87"/>
    </row>
    <row r="479" ht="15.75" customHeight="1">
      <c r="B479" s="87"/>
    </row>
    <row r="480" ht="15.75" customHeight="1">
      <c r="B480" s="87"/>
    </row>
    <row r="481" ht="15.75" customHeight="1">
      <c r="B481" s="87"/>
    </row>
    <row r="482" ht="15.75" customHeight="1">
      <c r="B482" s="87"/>
    </row>
    <row r="483" ht="15.75" customHeight="1">
      <c r="B483" s="87"/>
    </row>
    <row r="484" ht="15.75" customHeight="1">
      <c r="B484" s="87"/>
    </row>
    <row r="485" ht="15.75" customHeight="1">
      <c r="B485" s="87"/>
    </row>
    <row r="486" ht="15.75" customHeight="1">
      <c r="B486" s="87"/>
    </row>
    <row r="487" ht="15.75" customHeight="1">
      <c r="B487" s="87"/>
    </row>
    <row r="488" ht="15.75" customHeight="1">
      <c r="B488" s="87"/>
    </row>
    <row r="489" ht="15.75" customHeight="1">
      <c r="B489" s="87"/>
    </row>
    <row r="490" ht="15.75" customHeight="1">
      <c r="B490" s="87"/>
    </row>
    <row r="491" ht="15.75" customHeight="1">
      <c r="B491" s="87"/>
    </row>
    <row r="492" ht="15.75" customHeight="1">
      <c r="B492" s="87"/>
    </row>
    <row r="493" ht="15.75" customHeight="1">
      <c r="B493" s="87"/>
    </row>
    <row r="494" ht="15.75" customHeight="1">
      <c r="B494" s="87"/>
    </row>
    <row r="495" ht="15.75" customHeight="1">
      <c r="B495" s="87"/>
    </row>
    <row r="496" ht="15.75" customHeight="1">
      <c r="B496" s="87"/>
    </row>
    <row r="497" ht="15.75" customHeight="1">
      <c r="B497" s="87"/>
    </row>
    <row r="498" ht="15.75" customHeight="1">
      <c r="B498" s="87"/>
    </row>
    <row r="499" ht="15.75" customHeight="1">
      <c r="B499" s="87"/>
    </row>
    <row r="500" ht="15.75" customHeight="1">
      <c r="B500" s="87"/>
    </row>
    <row r="501" ht="15.75" customHeight="1">
      <c r="B501" s="87"/>
    </row>
    <row r="502" ht="15.75" customHeight="1">
      <c r="B502" s="87"/>
    </row>
    <row r="503" ht="15.75" customHeight="1">
      <c r="B503" s="87"/>
    </row>
    <row r="504" ht="15.75" customHeight="1">
      <c r="B504" s="87"/>
    </row>
    <row r="505" ht="15.75" customHeight="1">
      <c r="B505" s="87"/>
    </row>
    <row r="506" ht="15.75" customHeight="1">
      <c r="B506" s="87"/>
    </row>
    <row r="507" ht="15.75" customHeight="1">
      <c r="B507" s="87"/>
    </row>
    <row r="508" ht="15.75" customHeight="1">
      <c r="B508" s="87"/>
    </row>
    <row r="509" ht="15.75" customHeight="1">
      <c r="B509" s="87"/>
    </row>
    <row r="510" ht="15.75" customHeight="1">
      <c r="B510" s="87"/>
    </row>
    <row r="511" ht="15.75" customHeight="1">
      <c r="B511" s="87"/>
    </row>
    <row r="512" ht="15.75" customHeight="1">
      <c r="B512" s="87"/>
    </row>
    <row r="513" ht="15.75" customHeight="1">
      <c r="B513" s="87"/>
    </row>
    <row r="514" ht="15.75" customHeight="1">
      <c r="B514" s="87"/>
    </row>
    <row r="515" ht="15.75" customHeight="1">
      <c r="B515" s="87"/>
    </row>
    <row r="516" ht="15.75" customHeight="1">
      <c r="B516" s="87"/>
    </row>
    <row r="517" ht="15.75" customHeight="1">
      <c r="B517" s="87"/>
    </row>
    <row r="518" ht="15.75" customHeight="1">
      <c r="B518" s="87"/>
    </row>
    <row r="519" ht="15.75" customHeight="1">
      <c r="B519" s="87"/>
    </row>
    <row r="520" ht="15.75" customHeight="1">
      <c r="B520" s="87"/>
    </row>
    <row r="521" ht="15.75" customHeight="1">
      <c r="B521" s="87"/>
    </row>
    <row r="522" ht="15.75" customHeight="1">
      <c r="B522" s="87"/>
    </row>
    <row r="523" ht="15.75" customHeight="1">
      <c r="B523" s="87"/>
    </row>
    <row r="524" ht="15.75" customHeight="1">
      <c r="B524" s="87"/>
    </row>
    <row r="525" ht="15.75" customHeight="1">
      <c r="B525" s="87"/>
    </row>
    <row r="526" ht="15.75" customHeight="1">
      <c r="B526" s="87"/>
    </row>
    <row r="527" ht="15.75" customHeight="1">
      <c r="B527" s="87"/>
    </row>
    <row r="528" ht="15.75" customHeight="1">
      <c r="B528" s="87"/>
    </row>
    <row r="529" ht="15.75" customHeight="1">
      <c r="B529" s="87"/>
    </row>
    <row r="530" ht="15.75" customHeight="1">
      <c r="B530" s="87"/>
    </row>
    <row r="531" ht="15.75" customHeight="1">
      <c r="B531" s="87"/>
    </row>
    <row r="532" ht="15.75" customHeight="1">
      <c r="B532" s="87"/>
    </row>
    <row r="533" ht="15.75" customHeight="1">
      <c r="B533" s="87"/>
    </row>
    <row r="534" ht="15.75" customHeight="1">
      <c r="B534" s="87"/>
    </row>
    <row r="535" ht="15.75" customHeight="1">
      <c r="B535" s="87"/>
    </row>
    <row r="536" ht="15.75" customHeight="1">
      <c r="B536" s="87"/>
    </row>
    <row r="537" ht="15.75" customHeight="1">
      <c r="B537" s="87"/>
    </row>
    <row r="538" ht="15.75" customHeight="1">
      <c r="B538" s="87"/>
    </row>
    <row r="539" ht="15.75" customHeight="1">
      <c r="B539" s="87"/>
    </row>
    <row r="540" ht="15.75" customHeight="1">
      <c r="B540" s="87"/>
    </row>
    <row r="541" ht="15.75" customHeight="1">
      <c r="B541" s="87"/>
    </row>
    <row r="542" ht="15.75" customHeight="1">
      <c r="B542" s="87"/>
    </row>
    <row r="543" ht="15.75" customHeight="1">
      <c r="B543" s="87"/>
    </row>
    <row r="544" ht="15.75" customHeight="1">
      <c r="B544" s="87"/>
    </row>
    <row r="545" ht="15.75" customHeight="1">
      <c r="B545" s="87"/>
    </row>
    <row r="546" ht="15.75" customHeight="1">
      <c r="B546" s="87"/>
    </row>
    <row r="547" ht="15.75" customHeight="1">
      <c r="B547" s="87"/>
    </row>
    <row r="548" ht="15.75" customHeight="1">
      <c r="B548" s="87"/>
    </row>
    <row r="549" ht="15.75" customHeight="1">
      <c r="B549" s="87"/>
    </row>
    <row r="550" ht="15.75" customHeight="1">
      <c r="B550" s="87"/>
    </row>
    <row r="551" ht="15.75" customHeight="1">
      <c r="B551" s="87"/>
    </row>
    <row r="552" ht="15.75" customHeight="1">
      <c r="B552" s="87"/>
    </row>
    <row r="553" ht="15.75" customHeight="1">
      <c r="B553" s="87"/>
    </row>
    <row r="554" ht="15.75" customHeight="1">
      <c r="B554" s="87"/>
    </row>
    <row r="555" ht="15.75" customHeight="1">
      <c r="B555" s="87"/>
    </row>
    <row r="556" ht="15.75" customHeight="1">
      <c r="B556" s="87"/>
    </row>
    <row r="557" ht="15.75" customHeight="1">
      <c r="B557" s="87"/>
    </row>
    <row r="558" ht="15.75" customHeight="1">
      <c r="B558" s="87"/>
    </row>
    <row r="559" ht="15.75" customHeight="1">
      <c r="B559" s="87"/>
    </row>
    <row r="560" ht="15.75" customHeight="1">
      <c r="B560" s="87"/>
    </row>
    <row r="561" ht="15.75" customHeight="1">
      <c r="B561" s="87"/>
    </row>
    <row r="562" ht="15.75" customHeight="1">
      <c r="B562" s="87"/>
    </row>
    <row r="563" ht="15.75" customHeight="1">
      <c r="B563" s="87"/>
    </row>
    <row r="564" ht="15.75" customHeight="1">
      <c r="B564" s="87"/>
    </row>
    <row r="565" ht="15.75" customHeight="1">
      <c r="B565" s="87"/>
    </row>
    <row r="566" ht="15.75" customHeight="1">
      <c r="B566" s="87"/>
    </row>
    <row r="567" ht="15.75" customHeight="1">
      <c r="B567" s="87"/>
    </row>
    <row r="568" ht="15.75" customHeight="1">
      <c r="B568" s="87"/>
    </row>
    <row r="569" ht="15.75" customHeight="1">
      <c r="B569" s="87"/>
    </row>
    <row r="570" ht="15.75" customHeight="1">
      <c r="B570" s="87"/>
    </row>
    <row r="571" ht="15.75" customHeight="1">
      <c r="B571" s="87"/>
    </row>
    <row r="572" ht="15.75" customHeight="1">
      <c r="B572" s="87"/>
    </row>
    <row r="573" ht="15.75" customHeight="1">
      <c r="B573" s="87"/>
    </row>
    <row r="574" ht="15.75" customHeight="1">
      <c r="B574" s="87"/>
    </row>
    <row r="575" ht="15.75" customHeight="1">
      <c r="B575" s="87"/>
    </row>
    <row r="576" ht="15.75" customHeight="1">
      <c r="B576" s="87"/>
    </row>
    <row r="577" ht="15.75" customHeight="1">
      <c r="B577" s="87"/>
    </row>
    <row r="578" ht="15.75" customHeight="1">
      <c r="B578" s="87"/>
    </row>
    <row r="579" ht="15.75" customHeight="1">
      <c r="B579" s="87"/>
    </row>
    <row r="580" ht="15.75" customHeight="1">
      <c r="B580" s="87"/>
    </row>
    <row r="581" ht="15.75" customHeight="1">
      <c r="B581" s="87"/>
    </row>
    <row r="582" ht="15.75" customHeight="1">
      <c r="B582" s="87"/>
    </row>
    <row r="583" ht="15.75" customHeight="1">
      <c r="B583" s="87"/>
    </row>
    <row r="584" ht="15.75" customHeight="1">
      <c r="B584" s="87"/>
    </row>
    <row r="585" ht="15.75" customHeight="1">
      <c r="B585" s="87"/>
    </row>
    <row r="586" ht="15.75" customHeight="1">
      <c r="B586" s="87"/>
    </row>
    <row r="587" ht="15.75" customHeight="1">
      <c r="B587" s="87"/>
    </row>
    <row r="588" ht="15.75" customHeight="1">
      <c r="B588" s="87"/>
    </row>
    <row r="589" ht="15.75" customHeight="1">
      <c r="B589" s="87"/>
    </row>
    <row r="590" ht="15.75" customHeight="1">
      <c r="B590" s="87"/>
    </row>
    <row r="591" ht="15.75" customHeight="1">
      <c r="B591" s="87"/>
    </row>
    <row r="592" ht="15.75" customHeight="1">
      <c r="B592" s="87"/>
    </row>
    <row r="593" ht="15.75" customHeight="1">
      <c r="B593" s="87"/>
    </row>
    <row r="594" ht="15.75" customHeight="1">
      <c r="B594" s="87"/>
    </row>
    <row r="595" ht="15.75" customHeight="1">
      <c r="B595" s="87"/>
    </row>
    <row r="596" ht="15.75" customHeight="1">
      <c r="B596" s="87"/>
    </row>
    <row r="597" ht="15.75" customHeight="1">
      <c r="B597" s="87"/>
    </row>
    <row r="598" ht="15.75" customHeight="1">
      <c r="B598" s="87"/>
    </row>
    <row r="599" ht="15.75" customHeight="1">
      <c r="B599" s="87"/>
    </row>
    <row r="600" ht="15.75" customHeight="1">
      <c r="B600" s="87"/>
    </row>
    <row r="601" ht="15.75" customHeight="1">
      <c r="B601" s="87"/>
    </row>
    <row r="602" ht="15.75" customHeight="1">
      <c r="B602" s="87"/>
    </row>
    <row r="603" ht="15.75" customHeight="1">
      <c r="B603" s="87"/>
    </row>
    <row r="604" ht="15.75" customHeight="1">
      <c r="B604" s="87"/>
    </row>
    <row r="605" ht="15.75" customHeight="1">
      <c r="B605" s="87"/>
    </row>
    <row r="606" ht="15.75" customHeight="1">
      <c r="B606" s="87"/>
    </row>
    <row r="607" ht="15.75" customHeight="1">
      <c r="B607" s="87"/>
    </row>
    <row r="608" ht="15.75" customHeight="1">
      <c r="B608" s="87"/>
    </row>
    <row r="609" ht="15.75" customHeight="1">
      <c r="B609" s="87"/>
    </row>
    <row r="610" ht="15.75" customHeight="1">
      <c r="B610" s="87"/>
    </row>
    <row r="611" ht="15.75" customHeight="1">
      <c r="B611" s="87"/>
    </row>
    <row r="612" ht="15.75" customHeight="1">
      <c r="B612" s="87"/>
    </row>
    <row r="613" ht="15.75" customHeight="1">
      <c r="B613" s="87"/>
    </row>
    <row r="614" ht="15.75" customHeight="1">
      <c r="B614" s="87"/>
    </row>
    <row r="615" ht="15.75" customHeight="1">
      <c r="B615" s="87"/>
    </row>
    <row r="616" ht="15.75" customHeight="1">
      <c r="B616" s="87"/>
    </row>
    <row r="617" ht="15.75" customHeight="1">
      <c r="B617" s="87"/>
    </row>
    <row r="618" ht="15.75" customHeight="1">
      <c r="B618" s="87"/>
    </row>
    <row r="619" ht="15.75" customHeight="1">
      <c r="B619" s="87"/>
    </row>
    <row r="620" ht="15.75" customHeight="1">
      <c r="B620" s="87"/>
    </row>
    <row r="621" ht="15.75" customHeight="1">
      <c r="B621" s="87"/>
    </row>
    <row r="622" ht="15.75" customHeight="1">
      <c r="B622" s="87"/>
    </row>
    <row r="623" ht="15.75" customHeight="1">
      <c r="B623" s="87"/>
    </row>
    <row r="624" ht="15.75" customHeight="1">
      <c r="B624" s="87"/>
    </row>
    <row r="625" ht="15.75" customHeight="1">
      <c r="B625" s="87"/>
    </row>
    <row r="626" ht="15.75" customHeight="1">
      <c r="B626" s="87"/>
    </row>
    <row r="627" ht="15.75" customHeight="1">
      <c r="B627" s="87"/>
    </row>
    <row r="628" ht="15.75" customHeight="1">
      <c r="B628" s="87"/>
    </row>
    <row r="629" ht="15.75" customHeight="1">
      <c r="B629" s="87"/>
    </row>
    <row r="630" ht="15.75" customHeight="1">
      <c r="B630" s="87"/>
    </row>
    <row r="631" ht="15.75" customHeight="1">
      <c r="B631" s="87"/>
    </row>
    <row r="632" ht="15.75" customHeight="1">
      <c r="B632" s="87"/>
    </row>
    <row r="633" ht="15.75" customHeight="1">
      <c r="B633" s="87"/>
    </row>
    <row r="634" ht="15.75" customHeight="1">
      <c r="B634" s="87"/>
    </row>
    <row r="635" ht="15.75" customHeight="1">
      <c r="B635" s="87"/>
    </row>
    <row r="636" ht="15.75" customHeight="1">
      <c r="B636" s="87"/>
    </row>
    <row r="637" ht="15.75" customHeight="1">
      <c r="B637" s="87"/>
    </row>
    <row r="638" ht="15.75" customHeight="1">
      <c r="B638" s="87"/>
    </row>
    <row r="639" ht="15.75" customHeight="1">
      <c r="B639" s="87"/>
    </row>
    <row r="640" ht="15.75" customHeight="1">
      <c r="B640" s="87"/>
    </row>
    <row r="641" ht="15.75" customHeight="1">
      <c r="B641" s="87"/>
    </row>
    <row r="642" ht="15.75" customHeight="1">
      <c r="B642" s="87"/>
    </row>
    <row r="643" ht="15.75" customHeight="1">
      <c r="B643" s="87"/>
    </row>
    <row r="644" ht="15.75" customHeight="1">
      <c r="B644" s="87"/>
    </row>
    <row r="645" ht="15.75" customHeight="1">
      <c r="B645" s="87"/>
    </row>
    <row r="646" ht="15.75" customHeight="1">
      <c r="B646" s="87"/>
    </row>
    <row r="647" ht="15.75" customHeight="1">
      <c r="B647" s="87"/>
    </row>
    <row r="648" ht="15.75" customHeight="1">
      <c r="B648" s="87"/>
    </row>
    <row r="649" ht="15.75" customHeight="1">
      <c r="B649" s="87"/>
    </row>
    <row r="650" ht="15.75" customHeight="1">
      <c r="B650" s="87"/>
    </row>
    <row r="651" ht="15.75" customHeight="1">
      <c r="B651" s="87"/>
    </row>
    <row r="652" ht="15.75" customHeight="1">
      <c r="B652" s="87"/>
    </row>
    <row r="653" ht="15.75" customHeight="1">
      <c r="B653" s="87"/>
    </row>
    <row r="654" ht="15.75" customHeight="1">
      <c r="B654" s="87"/>
    </row>
    <row r="655" ht="15.75" customHeight="1">
      <c r="B655" s="87"/>
    </row>
    <row r="656" ht="15.75" customHeight="1">
      <c r="B656" s="87"/>
    </row>
    <row r="657" ht="15.75" customHeight="1">
      <c r="B657" s="87"/>
    </row>
    <row r="658" ht="15.75" customHeight="1">
      <c r="B658" s="87"/>
    </row>
    <row r="659" ht="15.75" customHeight="1">
      <c r="B659" s="87"/>
    </row>
    <row r="660" ht="15.75" customHeight="1">
      <c r="B660" s="87"/>
    </row>
    <row r="661" ht="15.75" customHeight="1">
      <c r="B661" s="87"/>
    </row>
    <row r="662" ht="15.75" customHeight="1">
      <c r="B662" s="87"/>
    </row>
    <row r="663" ht="15.75" customHeight="1">
      <c r="B663" s="87"/>
    </row>
    <row r="664" ht="15.75" customHeight="1">
      <c r="B664" s="87"/>
    </row>
    <row r="665" ht="15.75" customHeight="1">
      <c r="B665" s="87"/>
    </row>
    <row r="666" ht="15.75" customHeight="1">
      <c r="B666" s="87"/>
    </row>
    <row r="667" ht="15.75" customHeight="1">
      <c r="B667" s="87"/>
    </row>
    <row r="668" ht="15.75" customHeight="1">
      <c r="B668" s="87"/>
    </row>
    <row r="669" ht="15.75" customHeight="1">
      <c r="B669" s="87"/>
    </row>
    <row r="670" ht="15.75" customHeight="1">
      <c r="B670" s="87"/>
    </row>
    <row r="671" ht="15.75" customHeight="1">
      <c r="B671" s="87"/>
    </row>
    <row r="672" ht="15.75" customHeight="1">
      <c r="B672" s="87"/>
    </row>
    <row r="673" ht="15.75" customHeight="1">
      <c r="B673" s="87"/>
    </row>
    <row r="674" ht="15.75" customHeight="1">
      <c r="B674" s="87"/>
    </row>
    <row r="675" ht="15.75" customHeight="1">
      <c r="B675" s="87"/>
    </row>
    <row r="676" ht="15.75" customHeight="1">
      <c r="B676" s="87"/>
    </row>
    <row r="677" ht="15.75" customHeight="1">
      <c r="B677" s="87"/>
    </row>
    <row r="678" ht="15.75" customHeight="1">
      <c r="B678" s="87"/>
    </row>
    <row r="679" ht="15.75" customHeight="1">
      <c r="B679" s="87"/>
    </row>
    <row r="680" ht="15.75" customHeight="1">
      <c r="B680" s="87"/>
    </row>
    <row r="681" ht="15.75" customHeight="1">
      <c r="B681" s="87"/>
    </row>
    <row r="682" ht="15.75" customHeight="1">
      <c r="B682" s="87"/>
    </row>
    <row r="683" ht="15.75" customHeight="1">
      <c r="B683" s="87"/>
    </row>
    <row r="684" ht="15.75" customHeight="1">
      <c r="B684" s="87"/>
    </row>
    <row r="685" ht="15.75" customHeight="1">
      <c r="B685" s="87"/>
    </row>
    <row r="686" ht="15.75" customHeight="1">
      <c r="B686" s="87"/>
    </row>
    <row r="687" ht="15.75" customHeight="1">
      <c r="B687" s="87"/>
    </row>
    <row r="688" ht="15.75" customHeight="1">
      <c r="B688" s="87"/>
    </row>
    <row r="689" ht="15.75" customHeight="1">
      <c r="B689" s="87"/>
    </row>
    <row r="690" ht="15.75" customHeight="1">
      <c r="B690" s="87"/>
    </row>
    <row r="691" ht="15.75" customHeight="1">
      <c r="B691" s="87"/>
    </row>
    <row r="692" ht="15.75" customHeight="1">
      <c r="B692" s="87"/>
    </row>
    <row r="693" ht="15.75" customHeight="1">
      <c r="B693" s="87"/>
    </row>
    <row r="694" ht="15.75" customHeight="1">
      <c r="B694" s="87"/>
    </row>
    <row r="695" ht="15.75" customHeight="1">
      <c r="B695" s="87"/>
    </row>
    <row r="696" ht="15.75" customHeight="1">
      <c r="B696" s="87"/>
    </row>
    <row r="697" ht="15.75" customHeight="1">
      <c r="B697" s="87"/>
    </row>
    <row r="698" ht="15.75" customHeight="1">
      <c r="B698" s="87"/>
    </row>
    <row r="699" ht="15.75" customHeight="1">
      <c r="B699" s="87"/>
    </row>
    <row r="700" ht="15.75" customHeight="1">
      <c r="B700" s="87"/>
    </row>
    <row r="701" ht="15.75" customHeight="1">
      <c r="B701" s="87"/>
    </row>
    <row r="702" ht="15.75" customHeight="1">
      <c r="B702" s="87"/>
    </row>
    <row r="703" ht="15.75" customHeight="1">
      <c r="B703" s="87"/>
    </row>
    <row r="704" ht="15.75" customHeight="1">
      <c r="B704" s="87"/>
    </row>
    <row r="705" ht="15.75" customHeight="1">
      <c r="B705" s="87"/>
    </row>
    <row r="706" ht="15.75" customHeight="1">
      <c r="B706" s="87"/>
    </row>
    <row r="707" ht="15.75" customHeight="1">
      <c r="B707" s="87"/>
    </row>
    <row r="708" ht="15.75" customHeight="1">
      <c r="B708" s="87"/>
    </row>
    <row r="709" ht="15.75" customHeight="1">
      <c r="B709" s="87"/>
    </row>
    <row r="710" ht="15.75" customHeight="1">
      <c r="B710" s="87"/>
    </row>
    <row r="711" ht="15.75" customHeight="1">
      <c r="B711" s="87"/>
    </row>
    <row r="712" ht="15.75" customHeight="1">
      <c r="B712" s="87"/>
    </row>
    <row r="713" ht="15.75" customHeight="1">
      <c r="B713" s="87"/>
    </row>
    <row r="714" ht="15.75" customHeight="1">
      <c r="B714" s="87"/>
    </row>
    <row r="715" ht="15.75" customHeight="1">
      <c r="B715" s="87"/>
    </row>
    <row r="716" ht="15.75" customHeight="1">
      <c r="B716" s="87"/>
    </row>
    <row r="717" ht="15.75" customHeight="1">
      <c r="B717" s="87"/>
    </row>
    <row r="718" ht="15.75" customHeight="1">
      <c r="B718" s="87"/>
    </row>
    <row r="719" ht="15.75" customHeight="1">
      <c r="B719" s="87"/>
    </row>
    <row r="720" ht="15.75" customHeight="1">
      <c r="B720" s="87"/>
    </row>
    <row r="721" ht="15.75" customHeight="1">
      <c r="B721" s="87"/>
    </row>
    <row r="722" ht="15.75" customHeight="1">
      <c r="B722" s="87"/>
    </row>
    <row r="723" ht="15.75" customHeight="1">
      <c r="B723" s="87"/>
    </row>
    <row r="724" ht="15.75" customHeight="1">
      <c r="B724" s="87"/>
    </row>
    <row r="725" ht="15.75" customHeight="1">
      <c r="B725" s="87"/>
    </row>
    <row r="726" ht="15.75" customHeight="1">
      <c r="B726" s="87"/>
    </row>
    <row r="727" ht="15.75" customHeight="1">
      <c r="B727" s="87"/>
    </row>
    <row r="728" ht="15.75" customHeight="1">
      <c r="B728" s="87"/>
    </row>
    <row r="729" ht="15.75" customHeight="1">
      <c r="B729" s="87"/>
    </row>
    <row r="730" ht="15.75" customHeight="1">
      <c r="B730" s="87"/>
    </row>
    <row r="731" ht="15.75" customHeight="1">
      <c r="B731" s="87"/>
    </row>
    <row r="732" ht="15.75" customHeight="1">
      <c r="B732" s="87"/>
    </row>
    <row r="733" ht="15.75" customHeight="1">
      <c r="B733" s="87"/>
    </row>
    <row r="734" ht="15.75" customHeight="1">
      <c r="B734" s="87"/>
    </row>
    <row r="735" ht="15.75" customHeight="1">
      <c r="B735" s="87"/>
    </row>
    <row r="736" ht="15.75" customHeight="1">
      <c r="B736" s="87"/>
    </row>
    <row r="737" ht="15.75" customHeight="1">
      <c r="B737" s="87"/>
    </row>
    <row r="738" ht="15.75" customHeight="1">
      <c r="B738" s="87"/>
    </row>
    <row r="739" ht="15.75" customHeight="1">
      <c r="B739" s="87"/>
    </row>
    <row r="740" ht="15.75" customHeight="1">
      <c r="B740" s="87"/>
    </row>
    <row r="741" ht="15.75" customHeight="1">
      <c r="B741" s="87"/>
    </row>
    <row r="742" ht="15.75" customHeight="1">
      <c r="B742" s="87"/>
    </row>
    <row r="743" ht="15.75" customHeight="1">
      <c r="B743" s="87"/>
    </row>
    <row r="744" ht="15.75" customHeight="1">
      <c r="B744" s="87"/>
    </row>
    <row r="745" ht="15.75" customHeight="1">
      <c r="B745" s="87"/>
    </row>
    <row r="746" ht="15.75" customHeight="1">
      <c r="B746" s="87"/>
    </row>
    <row r="747" ht="15.75" customHeight="1">
      <c r="B747" s="87"/>
    </row>
    <row r="748" ht="15.75" customHeight="1">
      <c r="B748" s="87"/>
    </row>
    <row r="749" ht="15.75" customHeight="1">
      <c r="B749" s="87"/>
    </row>
    <row r="750" ht="15.75" customHeight="1">
      <c r="B750" s="87"/>
    </row>
    <row r="751" ht="15.75" customHeight="1">
      <c r="B751" s="87"/>
    </row>
    <row r="752" ht="15.75" customHeight="1">
      <c r="B752" s="87"/>
    </row>
    <row r="753" ht="15.75" customHeight="1">
      <c r="B753" s="87"/>
    </row>
    <row r="754" ht="15.75" customHeight="1">
      <c r="B754" s="87"/>
    </row>
    <row r="755" ht="15.75" customHeight="1">
      <c r="B755" s="87"/>
    </row>
    <row r="756" ht="15.75" customHeight="1">
      <c r="B756" s="87"/>
    </row>
    <row r="757" ht="15.75" customHeight="1">
      <c r="B757" s="87"/>
    </row>
    <row r="758" ht="15.75" customHeight="1">
      <c r="B758" s="87"/>
    </row>
    <row r="759" ht="15.75" customHeight="1">
      <c r="B759" s="87"/>
    </row>
    <row r="760" ht="15.75" customHeight="1">
      <c r="B760" s="87"/>
    </row>
    <row r="761" ht="15.75" customHeight="1">
      <c r="B761" s="87"/>
    </row>
    <row r="762" ht="15.75" customHeight="1">
      <c r="B762" s="87"/>
    </row>
    <row r="763" ht="15.75" customHeight="1">
      <c r="B763" s="87"/>
    </row>
    <row r="764" ht="15.75" customHeight="1">
      <c r="B764" s="87"/>
    </row>
    <row r="765" ht="15.75" customHeight="1">
      <c r="B765" s="87"/>
    </row>
    <row r="766" ht="15.75" customHeight="1">
      <c r="B766" s="87"/>
    </row>
    <row r="767" ht="15.75" customHeight="1">
      <c r="B767" s="87"/>
    </row>
    <row r="768" ht="15.75" customHeight="1">
      <c r="B768" s="87"/>
    </row>
    <row r="769" ht="15.75" customHeight="1">
      <c r="B769" s="87"/>
    </row>
    <row r="770" ht="15.75" customHeight="1">
      <c r="B770" s="87"/>
    </row>
    <row r="771" ht="15.75" customHeight="1">
      <c r="B771" s="87"/>
    </row>
    <row r="772" ht="15.75" customHeight="1">
      <c r="B772" s="87"/>
    </row>
    <row r="773" ht="15.75" customHeight="1">
      <c r="B773" s="87"/>
    </row>
    <row r="774" ht="15.75" customHeight="1">
      <c r="B774" s="87"/>
    </row>
    <row r="775" ht="15.75" customHeight="1">
      <c r="B775" s="87"/>
    </row>
    <row r="776" ht="15.75" customHeight="1">
      <c r="B776" s="87"/>
    </row>
    <row r="777" ht="15.75" customHeight="1">
      <c r="B777" s="87"/>
    </row>
    <row r="778" ht="15.75" customHeight="1">
      <c r="B778" s="87"/>
    </row>
    <row r="779" ht="15.75" customHeight="1">
      <c r="B779" s="87"/>
    </row>
    <row r="780" ht="15.75" customHeight="1">
      <c r="B780" s="87"/>
    </row>
    <row r="781" ht="15.75" customHeight="1">
      <c r="B781" s="87"/>
    </row>
    <row r="782" ht="15.75" customHeight="1">
      <c r="B782" s="87"/>
    </row>
    <row r="783" ht="15.75" customHeight="1">
      <c r="B783" s="87"/>
    </row>
    <row r="784" ht="15.75" customHeight="1">
      <c r="B784" s="87"/>
    </row>
    <row r="785" ht="15.75" customHeight="1">
      <c r="B785" s="87"/>
    </row>
    <row r="786" ht="15.75" customHeight="1">
      <c r="B786" s="87"/>
    </row>
    <row r="787" ht="15.75" customHeight="1">
      <c r="B787" s="87"/>
    </row>
    <row r="788" ht="15.75" customHeight="1">
      <c r="B788" s="87"/>
    </row>
    <row r="789" ht="15.75" customHeight="1">
      <c r="B789" s="87"/>
    </row>
    <row r="790" ht="15.75" customHeight="1">
      <c r="B790" s="87"/>
    </row>
    <row r="791" ht="15.75" customHeight="1">
      <c r="B791" s="87"/>
    </row>
    <row r="792" ht="15.75" customHeight="1">
      <c r="B792" s="87"/>
    </row>
    <row r="793" ht="15.75" customHeight="1">
      <c r="B793" s="87"/>
    </row>
    <row r="794" ht="15.75" customHeight="1">
      <c r="B794" s="87"/>
    </row>
    <row r="795" ht="15.75" customHeight="1">
      <c r="B795" s="87"/>
    </row>
    <row r="796" ht="15.75" customHeight="1">
      <c r="B796" s="87"/>
    </row>
    <row r="797" ht="15.75" customHeight="1">
      <c r="B797" s="87"/>
    </row>
    <row r="798" ht="15.75" customHeight="1">
      <c r="B798" s="87"/>
    </row>
    <row r="799" ht="15.75" customHeight="1">
      <c r="B799" s="87"/>
    </row>
    <row r="800" ht="15.75" customHeight="1">
      <c r="B800" s="87"/>
    </row>
    <row r="801" ht="15.75" customHeight="1">
      <c r="B801" s="87"/>
    </row>
    <row r="802" ht="15.75" customHeight="1">
      <c r="B802" s="87"/>
    </row>
    <row r="803" ht="15.75" customHeight="1">
      <c r="B803" s="87"/>
    </row>
    <row r="804" ht="15.75" customHeight="1">
      <c r="B804" s="87"/>
    </row>
    <row r="805" ht="15.75" customHeight="1">
      <c r="B805" s="87"/>
    </row>
    <row r="806" ht="15.75" customHeight="1">
      <c r="B806" s="87"/>
    </row>
    <row r="807" ht="15.75" customHeight="1">
      <c r="B807" s="87"/>
    </row>
    <row r="808" ht="15.75" customHeight="1">
      <c r="B808" s="87"/>
    </row>
    <row r="809" ht="15.75" customHeight="1">
      <c r="B809" s="87"/>
    </row>
    <row r="810" ht="15.75" customHeight="1">
      <c r="B810" s="87"/>
    </row>
    <row r="811" ht="15.75" customHeight="1">
      <c r="B811" s="87"/>
    </row>
    <row r="812" ht="15.75" customHeight="1">
      <c r="B812" s="87"/>
    </row>
    <row r="813" ht="15.75" customHeight="1">
      <c r="B813" s="87"/>
    </row>
    <row r="814" ht="15.75" customHeight="1">
      <c r="B814" s="87"/>
    </row>
    <row r="815" ht="15.75" customHeight="1">
      <c r="B815" s="87"/>
    </row>
    <row r="816" ht="15.75" customHeight="1">
      <c r="B816" s="87"/>
    </row>
    <row r="817" ht="15.75" customHeight="1">
      <c r="B817" s="87"/>
    </row>
    <row r="818" ht="15.75" customHeight="1">
      <c r="B818" s="87"/>
    </row>
    <row r="819" ht="15.75" customHeight="1">
      <c r="B819" s="87"/>
    </row>
    <row r="820" ht="15.75" customHeight="1">
      <c r="B820" s="87"/>
    </row>
    <row r="821" ht="15.75" customHeight="1">
      <c r="B821" s="87"/>
    </row>
    <row r="822" ht="15.75" customHeight="1">
      <c r="B822" s="87"/>
    </row>
    <row r="823" ht="15.75" customHeight="1">
      <c r="B823" s="87"/>
    </row>
    <row r="824" ht="15.75" customHeight="1">
      <c r="B824" s="87"/>
    </row>
    <row r="825" ht="15.75" customHeight="1">
      <c r="B825" s="87"/>
    </row>
    <row r="826" ht="15.75" customHeight="1">
      <c r="B826" s="87"/>
    </row>
    <row r="827" ht="15.75" customHeight="1">
      <c r="B827" s="87"/>
    </row>
    <row r="828" ht="15.75" customHeight="1">
      <c r="B828" s="87"/>
    </row>
    <row r="829" ht="15.75" customHeight="1">
      <c r="B829" s="87"/>
    </row>
    <row r="830" ht="15.75" customHeight="1">
      <c r="B830" s="87"/>
    </row>
    <row r="831" ht="15.75" customHeight="1">
      <c r="B831" s="87"/>
    </row>
    <row r="832" ht="15.75" customHeight="1">
      <c r="B832" s="87"/>
    </row>
    <row r="833" ht="15.75" customHeight="1">
      <c r="B833" s="87"/>
    </row>
    <row r="834" ht="15.75" customHeight="1">
      <c r="B834" s="87"/>
    </row>
    <row r="835" ht="15.75" customHeight="1">
      <c r="B835" s="87"/>
    </row>
    <row r="836" ht="15.75" customHeight="1">
      <c r="B836" s="87"/>
    </row>
    <row r="837" ht="15.75" customHeight="1">
      <c r="B837" s="87"/>
    </row>
    <row r="838" ht="15.75" customHeight="1">
      <c r="B838" s="87"/>
    </row>
    <row r="839" ht="15.75" customHeight="1">
      <c r="B839" s="87"/>
    </row>
    <row r="840" ht="15.75" customHeight="1">
      <c r="B840" s="87"/>
    </row>
    <row r="841" ht="15.75" customHeight="1">
      <c r="B841" s="87"/>
    </row>
    <row r="842" ht="15.75" customHeight="1">
      <c r="B842" s="87"/>
    </row>
    <row r="843" ht="15.75" customHeight="1">
      <c r="B843" s="87"/>
    </row>
    <row r="844" ht="15.75" customHeight="1">
      <c r="B844" s="87"/>
    </row>
    <row r="845" ht="15.75" customHeight="1">
      <c r="B845" s="87"/>
    </row>
    <row r="846" ht="15.75" customHeight="1">
      <c r="B846" s="87"/>
    </row>
    <row r="847" ht="15.75" customHeight="1">
      <c r="B847" s="87"/>
    </row>
    <row r="848" ht="15.75" customHeight="1">
      <c r="B848" s="87"/>
    </row>
    <row r="849" ht="15.75" customHeight="1">
      <c r="B849" s="87"/>
    </row>
    <row r="850" ht="15.75" customHeight="1">
      <c r="B850" s="87"/>
    </row>
    <row r="851" ht="15.75" customHeight="1">
      <c r="B851" s="87"/>
    </row>
    <row r="852" ht="15.75" customHeight="1">
      <c r="B852" s="87"/>
    </row>
    <row r="853" ht="15.75" customHeight="1">
      <c r="B853" s="87"/>
    </row>
    <row r="854" ht="15.75" customHeight="1">
      <c r="B854" s="87"/>
    </row>
    <row r="855" ht="15.75" customHeight="1">
      <c r="B855" s="87"/>
    </row>
    <row r="856" ht="15.75" customHeight="1">
      <c r="B856" s="87"/>
    </row>
    <row r="857" ht="15.75" customHeight="1">
      <c r="B857" s="87"/>
    </row>
    <row r="858" ht="15.75" customHeight="1">
      <c r="B858" s="87"/>
    </row>
    <row r="859" ht="15.75" customHeight="1">
      <c r="B859" s="87"/>
    </row>
    <row r="860" ht="15.75" customHeight="1">
      <c r="B860" s="87"/>
    </row>
    <row r="861" ht="15.75" customHeight="1">
      <c r="B861" s="87"/>
    </row>
    <row r="862" ht="15.75" customHeight="1">
      <c r="B862" s="87"/>
    </row>
    <row r="863" ht="15.75" customHeight="1">
      <c r="B863" s="87"/>
    </row>
    <row r="864" ht="15.75" customHeight="1">
      <c r="B864" s="87"/>
    </row>
    <row r="865" ht="15.75" customHeight="1">
      <c r="B865" s="87"/>
    </row>
    <row r="866" ht="15.75" customHeight="1">
      <c r="B866" s="87"/>
    </row>
    <row r="867" ht="15.75" customHeight="1">
      <c r="B867" s="87"/>
    </row>
    <row r="868" ht="15.75" customHeight="1">
      <c r="B868" s="87"/>
    </row>
    <row r="869" ht="15.75" customHeight="1">
      <c r="B869" s="87"/>
    </row>
    <row r="870" ht="15.75" customHeight="1">
      <c r="B870" s="87"/>
    </row>
    <row r="871" ht="15.75" customHeight="1">
      <c r="B871" s="87"/>
    </row>
    <row r="872" ht="15.75" customHeight="1">
      <c r="B872" s="87"/>
    </row>
    <row r="873" ht="15.75" customHeight="1">
      <c r="B873" s="87"/>
    </row>
    <row r="874" ht="15.75" customHeight="1">
      <c r="B874" s="87"/>
    </row>
    <row r="875" ht="15.75" customHeight="1">
      <c r="B875" s="87"/>
    </row>
    <row r="876" ht="15.75" customHeight="1">
      <c r="B876" s="87"/>
    </row>
    <row r="877" ht="15.75" customHeight="1">
      <c r="B877" s="87"/>
    </row>
    <row r="878" ht="15.75" customHeight="1">
      <c r="B878" s="87"/>
    </row>
    <row r="879" ht="15.75" customHeight="1">
      <c r="B879" s="87"/>
    </row>
    <row r="880" ht="15.75" customHeight="1">
      <c r="B880" s="87"/>
    </row>
    <row r="881" ht="15.75" customHeight="1">
      <c r="B881" s="87"/>
    </row>
    <row r="882" ht="15.75" customHeight="1">
      <c r="B882" s="87"/>
    </row>
    <row r="883" ht="15.75" customHeight="1">
      <c r="B883" s="87"/>
    </row>
    <row r="884" ht="15.75" customHeight="1">
      <c r="B884" s="87"/>
    </row>
    <row r="885" ht="15.75" customHeight="1">
      <c r="B885" s="87"/>
    </row>
    <row r="886" ht="15.75" customHeight="1">
      <c r="B886" s="87"/>
    </row>
    <row r="887" ht="15.75" customHeight="1">
      <c r="B887" s="87"/>
    </row>
    <row r="888" ht="15.75" customHeight="1">
      <c r="B888" s="87"/>
    </row>
    <row r="889" ht="15.75" customHeight="1">
      <c r="B889" s="87"/>
    </row>
    <row r="890" ht="15.75" customHeight="1">
      <c r="B890" s="87"/>
    </row>
    <row r="891" ht="15.75" customHeight="1">
      <c r="B891" s="87"/>
    </row>
    <row r="892" ht="15.75" customHeight="1">
      <c r="B892" s="87"/>
    </row>
    <row r="893" ht="15.75" customHeight="1">
      <c r="B893" s="87"/>
    </row>
    <row r="894" ht="15.75" customHeight="1">
      <c r="B894" s="87"/>
    </row>
    <row r="895" ht="15.75" customHeight="1">
      <c r="B895" s="87"/>
    </row>
    <row r="896" ht="15.75" customHeight="1">
      <c r="B896" s="87"/>
    </row>
    <row r="897" ht="15.75" customHeight="1">
      <c r="B897" s="87"/>
    </row>
    <row r="898" ht="15.75" customHeight="1">
      <c r="B898" s="87"/>
    </row>
    <row r="899" ht="15.75" customHeight="1">
      <c r="B899" s="87"/>
    </row>
    <row r="900" ht="15.75" customHeight="1">
      <c r="B900" s="87"/>
    </row>
    <row r="901" ht="15.75" customHeight="1">
      <c r="B901" s="87"/>
    </row>
    <row r="902" ht="15.75" customHeight="1">
      <c r="B902" s="87"/>
    </row>
    <row r="903" ht="15.75" customHeight="1">
      <c r="B903" s="87"/>
    </row>
    <row r="904" ht="15.75" customHeight="1">
      <c r="B904" s="87"/>
    </row>
    <row r="905" ht="15.75" customHeight="1">
      <c r="B905" s="87"/>
    </row>
    <row r="906" ht="15.75" customHeight="1">
      <c r="B906" s="87"/>
    </row>
    <row r="907" ht="15.75" customHeight="1">
      <c r="B907" s="87"/>
    </row>
    <row r="908" ht="15.75" customHeight="1">
      <c r="B908" s="87"/>
    </row>
    <row r="909" ht="15.75" customHeight="1">
      <c r="B909" s="87"/>
    </row>
    <row r="910" ht="15.75" customHeight="1">
      <c r="B910" s="87"/>
    </row>
    <row r="911" ht="15.75" customHeight="1">
      <c r="B911" s="87"/>
    </row>
    <row r="912" ht="15.75" customHeight="1">
      <c r="B912" s="87"/>
    </row>
    <row r="913" ht="15.75" customHeight="1">
      <c r="B913" s="87"/>
    </row>
    <row r="914" ht="15.75" customHeight="1">
      <c r="B914" s="87"/>
    </row>
    <row r="915" ht="15.75" customHeight="1">
      <c r="B915" s="87"/>
    </row>
    <row r="916" ht="15.75" customHeight="1">
      <c r="B916" s="87"/>
    </row>
    <row r="917" ht="15.75" customHeight="1">
      <c r="B917" s="87"/>
    </row>
    <row r="918" ht="15.75" customHeight="1">
      <c r="B918" s="87"/>
    </row>
    <row r="919" ht="15.75" customHeight="1">
      <c r="B919" s="87"/>
    </row>
    <row r="920" ht="15.75" customHeight="1">
      <c r="B920" s="87"/>
    </row>
    <row r="921" ht="15.75" customHeight="1">
      <c r="B921" s="87"/>
    </row>
    <row r="922" ht="15.75" customHeight="1">
      <c r="B922" s="87"/>
    </row>
    <row r="923" ht="15.75" customHeight="1">
      <c r="B923" s="87"/>
    </row>
    <row r="924" ht="15.75" customHeight="1">
      <c r="B924" s="87"/>
    </row>
    <row r="925" ht="15.75" customHeight="1">
      <c r="B925" s="87"/>
    </row>
    <row r="926" ht="15.75" customHeight="1">
      <c r="B926" s="87"/>
    </row>
    <row r="927" ht="15.75" customHeight="1">
      <c r="B927" s="87"/>
    </row>
    <row r="928" ht="15.75" customHeight="1">
      <c r="B928" s="87"/>
    </row>
    <row r="929" ht="15.75" customHeight="1">
      <c r="B929" s="87"/>
    </row>
    <row r="930" ht="15.75" customHeight="1">
      <c r="B930" s="87"/>
    </row>
    <row r="931" ht="15.75" customHeight="1">
      <c r="B931" s="87"/>
    </row>
    <row r="932" ht="15.75" customHeight="1">
      <c r="B932" s="87"/>
    </row>
    <row r="933" ht="15.75" customHeight="1">
      <c r="B933" s="87"/>
    </row>
    <row r="934" ht="15.75" customHeight="1">
      <c r="B934" s="87"/>
    </row>
    <row r="935" ht="15.75" customHeight="1">
      <c r="B935" s="87"/>
    </row>
    <row r="936" ht="15.75" customHeight="1">
      <c r="B936" s="87"/>
    </row>
    <row r="937" ht="15.75" customHeight="1">
      <c r="B937" s="87"/>
    </row>
    <row r="938" ht="15.75" customHeight="1">
      <c r="B938" s="87"/>
    </row>
    <row r="939" ht="15.75" customHeight="1">
      <c r="B939" s="87"/>
    </row>
    <row r="940" ht="15.75" customHeight="1">
      <c r="B940" s="87"/>
    </row>
    <row r="941" ht="15.75" customHeight="1">
      <c r="B941" s="87"/>
    </row>
    <row r="942" ht="15.75" customHeight="1">
      <c r="B942" s="87"/>
    </row>
    <row r="943" ht="15.75" customHeight="1">
      <c r="B943" s="87"/>
    </row>
    <row r="944" ht="15.75" customHeight="1">
      <c r="B944" s="87"/>
    </row>
    <row r="945" ht="15.75" customHeight="1">
      <c r="B945" s="87"/>
    </row>
    <row r="946" ht="15.75" customHeight="1">
      <c r="B946" s="87"/>
    </row>
    <row r="947" ht="15.75" customHeight="1">
      <c r="B947" s="87"/>
    </row>
    <row r="948" ht="15.75" customHeight="1">
      <c r="B948" s="87"/>
    </row>
    <row r="949" ht="15.75" customHeight="1">
      <c r="B949" s="87"/>
    </row>
    <row r="950" ht="15.75" customHeight="1">
      <c r="B950" s="87"/>
    </row>
    <row r="951" ht="15.75" customHeight="1">
      <c r="B951" s="87"/>
    </row>
    <row r="952" ht="15.75" customHeight="1">
      <c r="B952" s="87"/>
    </row>
    <row r="953" ht="15.75" customHeight="1">
      <c r="B953" s="87"/>
    </row>
    <row r="954" ht="15.75" customHeight="1">
      <c r="B954" s="87"/>
    </row>
    <row r="955" ht="15.75" customHeight="1">
      <c r="B955" s="87"/>
    </row>
    <row r="956" ht="15.75" customHeight="1">
      <c r="B956" s="87"/>
    </row>
    <row r="957" ht="15.75" customHeight="1">
      <c r="B957" s="87"/>
    </row>
    <row r="958" ht="15.75" customHeight="1">
      <c r="B958" s="87"/>
    </row>
    <row r="959" ht="15.75" customHeight="1">
      <c r="B959" s="87"/>
    </row>
    <row r="960" ht="15.75" customHeight="1">
      <c r="B960" s="87"/>
    </row>
    <row r="961" ht="15.75" customHeight="1">
      <c r="B961" s="87"/>
    </row>
    <row r="962" ht="15.75" customHeight="1">
      <c r="B962" s="87"/>
    </row>
    <row r="963" ht="15.75" customHeight="1">
      <c r="B963" s="87"/>
    </row>
    <row r="964" ht="15.75" customHeight="1">
      <c r="B964" s="87"/>
    </row>
    <row r="965" ht="15.75" customHeight="1">
      <c r="B965" s="87"/>
    </row>
    <row r="966" ht="15.75" customHeight="1">
      <c r="B966" s="87"/>
    </row>
    <row r="967" ht="15.75" customHeight="1">
      <c r="B967" s="87"/>
    </row>
    <row r="968" ht="15.75" customHeight="1">
      <c r="B968" s="87"/>
    </row>
    <row r="969" ht="15.75" customHeight="1">
      <c r="B969" s="87"/>
    </row>
    <row r="970" ht="15.75" customHeight="1">
      <c r="B970" s="87"/>
    </row>
    <row r="971" ht="15.75" customHeight="1">
      <c r="B971" s="87"/>
    </row>
    <row r="972" ht="15.75" customHeight="1">
      <c r="B972" s="87"/>
    </row>
    <row r="973" ht="15.75" customHeight="1">
      <c r="B973" s="87"/>
    </row>
    <row r="974" ht="15.75" customHeight="1">
      <c r="B974" s="87"/>
    </row>
    <row r="975" ht="15.75" customHeight="1">
      <c r="B975" s="87"/>
    </row>
    <row r="976" ht="15.75" customHeight="1">
      <c r="B976" s="87"/>
    </row>
    <row r="977" ht="15.75" customHeight="1">
      <c r="B977" s="87"/>
    </row>
    <row r="978" ht="15.75" customHeight="1">
      <c r="B978" s="87"/>
    </row>
    <row r="979" ht="15.75" customHeight="1">
      <c r="B979" s="87"/>
    </row>
    <row r="980" ht="15.75" customHeight="1">
      <c r="B980" s="87"/>
    </row>
    <row r="981" ht="15.75" customHeight="1">
      <c r="B981" s="87"/>
    </row>
    <row r="982" ht="15.75" customHeight="1">
      <c r="B982" s="87"/>
    </row>
    <row r="983" ht="15.75" customHeight="1">
      <c r="B983" s="87"/>
    </row>
    <row r="984" ht="15.75" customHeight="1">
      <c r="B984" s="87"/>
    </row>
    <row r="985" ht="15.75" customHeight="1">
      <c r="B985" s="87"/>
    </row>
    <row r="986" ht="15.75" customHeight="1">
      <c r="B986" s="87"/>
    </row>
    <row r="987" ht="15.75" customHeight="1">
      <c r="B987" s="87"/>
    </row>
    <row r="988" ht="15.75" customHeight="1">
      <c r="B988" s="87"/>
    </row>
    <row r="989" ht="15.75" customHeight="1">
      <c r="B989" s="87"/>
    </row>
    <row r="990" ht="15.75" customHeight="1">
      <c r="B990" s="87"/>
    </row>
    <row r="991" ht="15.75" customHeight="1">
      <c r="B991" s="87"/>
    </row>
    <row r="992" ht="15.75" customHeight="1">
      <c r="B992" s="87"/>
    </row>
    <row r="993" ht="15.75" customHeight="1">
      <c r="B993" s="87"/>
    </row>
    <row r="994" ht="15.75" customHeight="1">
      <c r="B994" s="87"/>
    </row>
    <row r="995" ht="15.75" customHeight="1">
      <c r="B995" s="87"/>
    </row>
    <row r="996" ht="15.75" customHeight="1">
      <c r="B996" s="87"/>
    </row>
    <row r="997" ht="15.75" customHeight="1">
      <c r="B997" s="87"/>
    </row>
    <row r="998" ht="15.75" customHeight="1">
      <c r="B998" s="87"/>
    </row>
    <row r="999" ht="15.75" customHeight="1">
      <c r="B999" s="87"/>
    </row>
    <row r="1000" ht="15.75" customHeight="1">
      <c r="B1000" s="87"/>
    </row>
  </sheetData>
  <printOptions/>
  <pageMargins bottom="0.75" footer="0.0" header="0.0" left="0.7" right="0.7" top="0.75"/>
  <pageSetup paperSize="9" orientation="portrait"/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6.25"/>
    <col customWidth="1" min="3" max="3" width="12.5"/>
    <col customWidth="1" min="4" max="4" width="12.75"/>
    <col customWidth="1" min="5" max="5" width="12.38"/>
    <col customWidth="1" min="6" max="6" width="17.75"/>
    <col customWidth="1" min="7" max="7" width="13.63"/>
    <col customWidth="1" min="8" max="8" width="24.63"/>
  </cols>
  <sheetData>
    <row r="1" ht="14.25" customHeight="1"/>
    <row r="2" ht="48.0" customHeight="1">
      <c r="A2" s="105" t="s">
        <v>37</v>
      </c>
      <c r="B2" s="106" t="s">
        <v>38</v>
      </c>
      <c r="C2" s="107" t="s">
        <v>39</v>
      </c>
      <c r="D2" s="108" t="s">
        <v>40</v>
      </c>
      <c r="E2" s="109" t="s">
        <v>41</v>
      </c>
      <c r="F2" s="110" t="s">
        <v>42</v>
      </c>
      <c r="G2" s="111" t="s">
        <v>43</v>
      </c>
      <c r="H2" s="110" t="s">
        <v>17</v>
      </c>
    </row>
    <row r="3" ht="14.25" customHeight="1">
      <c r="A3" s="112" t="s">
        <v>44</v>
      </c>
      <c r="B3" s="113"/>
      <c r="C3" s="114">
        <v>2.0</v>
      </c>
      <c r="D3" s="115">
        <v>1.0</v>
      </c>
      <c r="E3" s="116">
        <v>1.0</v>
      </c>
      <c r="F3" s="112"/>
      <c r="G3" s="111">
        <f t="shared" ref="G3:G10" si="1">SUM(D3:E3)</f>
        <v>2</v>
      </c>
      <c r="H3" s="112" t="s">
        <v>45</v>
      </c>
    </row>
    <row r="4" ht="14.25" customHeight="1">
      <c r="A4" s="112"/>
      <c r="B4" s="113"/>
      <c r="C4" s="114">
        <v>2.0</v>
      </c>
      <c r="D4" s="115">
        <v>1.0</v>
      </c>
      <c r="E4" s="117">
        <v>1.0</v>
      </c>
      <c r="F4" s="112"/>
      <c r="G4" s="111">
        <f t="shared" si="1"/>
        <v>2</v>
      </c>
      <c r="H4" s="112" t="s">
        <v>45</v>
      </c>
    </row>
    <row r="5" ht="14.25" customHeight="1">
      <c r="A5" s="112" t="s">
        <v>46</v>
      </c>
      <c r="B5" s="113"/>
      <c r="C5" s="114">
        <v>3.0</v>
      </c>
      <c r="D5" s="118">
        <v>1.0</v>
      </c>
      <c r="E5" s="116">
        <v>2.0</v>
      </c>
      <c r="F5" s="112"/>
      <c r="G5" s="111">
        <f t="shared" si="1"/>
        <v>3</v>
      </c>
      <c r="H5" s="119" t="s">
        <v>47</v>
      </c>
    </row>
    <row r="6" ht="14.25" customHeight="1">
      <c r="A6" s="120"/>
      <c r="B6" s="113"/>
      <c r="C6" s="114">
        <v>3.0</v>
      </c>
      <c r="D6" s="115">
        <v>1.0</v>
      </c>
      <c r="E6" s="116">
        <v>2.0</v>
      </c>
      <c r="F6" s="112"/>
      <c r="G6" s="111">
        <f t="shared" si="1"/>
        <v>3</v>
      </c>
      <c r="H6" s="112" t="s">
        <v>45</v>
      </c>
    </row>
    <row r="7">
      <c r="A7" s="121" t="s">
        <v>48</v>
      </c>
      <c r="B7" s="113"/>
      <c r="C7" s="122">
        <v>2.0</v>
      </c>
      <c r="D7" s="123">
        <v>1.0</v>
      </c>
      <c r="E7" s="124">
        <v>1.0</v>
      </c>
      <c r="F7" s="120"/>
      <c r="G7" s="111">
        <f t="shared" si="1"/>
        <v>2</v>
      </c>
      <c r="H7" s="120" t="s">
        <v>45</v>
      </c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ht="14.25" customHeight="1">
      <c r="A8" s="120"/>
      <c r="B8" s="113"/>
      <c r="C8" s="126">
        <v>3.0</v>
      </c>
      <c r="D8" s="127">
        <v>2.0</v>
      </c>
      <c r="E8" s="124">
        <v>1.0</v>
      </c>
      <c r="F8" s="128"/>
      <c r="G8" s="111">
        <f t="shared" si="1"/>
        <v>3</v>
      </c>
      <c r="H8" s="128" t="s">
        <v>45</v>
      </c>
      <c r="I8" s="125"/>
      <c r="J8" s="125"/>
      <c r="K8" s="125"/>
      <c r="L8" s="125"/>
      <c r="M8" s="12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ht="14.25" customHeight="1">
      <c r="A9" s="121" t="s">
        <v>49</v>
      </c>
      <c r="B9" s="113"/>
      <c r="C9" s="129">
        <v>3.0</v>
      </c>
      <c r="D9" s="123">
        <v>2.0</v>
      </c>
      <c r="E9" s="124">
        <v>1.0</v>
      </c>
      <c r="F9" s="128"/>
      <c r="G9" s="111">
        <f t="shared" si="1"/>
        <v>3</v>
      </c>
      <c r="H9" s="128" t="s">
        <v>45</v>
      </c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ht="14.25" customHeight="1">
      <c r="A10" s="120"/>
      <c r="B10" s="113"/>
      <c r="C10" s="122">
        <v>2.0</v>
      </c>
      <c r="D10" s="123">
        <v>1.0</v>
      </c>
      <c r="E10" s="124">
        <v>1.0</v>
      </c>
      <c r="F10" s="128"/>
      <c r="G10" s="111">
        <f t="shared" si="1"/>
        <v>2</v>
      </c>
      <c r="H10" s="128" t="s">
        <v>45</v>
      </c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ht="14.25" customHeight="1">
      <c r="H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6.25"/>
    <col customWidth="1" min="3" max="3" width="12.5"/>
    <col customWidth="1" min="4" max="4" width="12.75"/>
    <col customWidth="1" min="5" max="5" width="12.38"/>
    <col customWidth="1" min="6" max="6" width="28.25"/>
    <col customWidth="1" min="7" max="7" width="13.63"/>
    <col customWidth="1" min="8" max="8" width="18.75"/>
  </cols>
  <sheetData>
    <row r="1" ht="14.25" customHeight="1"/>
    <row r="2" ht="48.0" customHeight="1">
      <c r="A2" s="130" t="s">
        <v>37</v>
      </c>
      <c r="B2" s="106" t="s">
        <v>38</v>
      </c>
      <c r="C2" s="131" t="s">
        <v>39</v>
      </c>
      <c r="D2" s="132" t="s">
        <v>40</v>
      </c>
      <c r="E2" s="133" t="s">
        <v>41</v>
      </c>
      <c r="F2" s="106" t="s">
        <v>42</v>
      </c>
      <c r="G2" s="134" t="s">
        <v>43</v>
      </c>
      <c r="H2" s="106" t="s">
        <v>17</v>
      </c>
    </row>
    <row r="3" ht="14.25" customHeight="1">
      <c r="A3" s="10" t="s">
        <v>44</v>
      </c>
      <c r="B3" s="113" t="s">
        <v>50</v>
      </c>
      <c r="C3" s="135">
        <v>2.0</v>
      </c>
      <c r="D3" s="82">
        <v>1.0</v>
      </c>
      <c r="E3" s="136">
        <v>1.0</v>
      </c>
      <c r="F3" s="137"/>
      <c r="G3" s="134">
        <f t="shared" ref="G3:G10" si="1">SUM(D3:E3)</f>
        <v>2</v>
      </c>
      <c r="H3" s="137" t="s">
        <v>45</v>
      </c>
    </row>
    <row r="4" ht="14.25" customHeight="1">
      <c r="A4" s="138"/>
      <c r="B4" s="113" t="s">
        <v>51</v>
      </c>
      <c r="C4" s="135">
        <v>3.0</v>
      </c>
      <c r="D4" s="65">
        <v>1.0</v>
      </c>
      <c r="E4" s="139">
        <v>1.0</v>
      </c>
      <c r="F4" s="137"/>
      <c r="G4" s="134">
        <f t="shared" si="1"/>
        <v>2</v>
      </c>
      <c r="H4" s="137" t="s">
        <v>45</v>
      </c>
    </row>
    <row r="5" ht="14.25" customHeight="1">
      <c r="A5" s="10" t="s">
        <v>46</v>
      </c>
      <c r="B5" s="113" t="s">
        <v>52</v>
      </c>
      <c r="C5" s="140">
        <v>3.0</v>
      </c>
      <c r="D5" s="82">
        <v>2.0</v>
      </c>
      <c r="E5" s="136">
        <v>1.0</v>
      </c>
      <c r="F5" s="137"/>
      <c r="G5" s="134">
        <f t="shared" si="1"/>
        <v>3</v>
      </c>
      <c r="H5" s="137" t="s">
        <v>45</v>
      </c>
    </row>
    <row r="6" ht="14.25" customHeight="1">
      <c r="A6" s="138"/>
      <c r="B6" s="113" t="s">
        <v>53</v>
      </c>
      <c r="C6" s="135">
        <v>3.0</v>
      </c>
      <c r="D6" s="65">
        <v>1.0</v>
      </c>
      <c r="E6" s="139">
        <v>2.0</v>
      </c>
      <c r="F6" s="137"/>
      <c r="G6" s="134">
        <f t="shared" si="1"/>
        <v>3</v>
      </c>
      <c r="H6" s="137" t="s">
        <v>45</v>
      </c>
    </row>
    <row r="7" ht="14.25" customHeight="1">
      <c r="A7" s="10" t="s">
        <v>48</v>
      </c>
      <c r="B7" s="113" t="s">
        <v>54</v>
      </c>
      <c r="C7" s="140">
        <v>3.0</v>
      </c>
      <c r="D7" s="65">
        <v>2.0</v>
      </c>
      <c r="E7" s="136">
        <v>1.0</v>
      </c>
      <c r="F7" s="137"/>
      <c r="G7" s="134">
        <f t="shared" si="1"/>
        <v>3</v>
      </c>
      <c r="H7" s="137" t="s">
        <v>45</v>
      </c>
    </row>
    <row r="8" ht="14.25" customHeight="1">
      <c r="A8" s="138"/>
      <c r="B8" s="113" t="s">
        <v>55</v>
      </c>
      <c r="C8" s="140">
        <v>2.0</v>
      </c>
      <c r="D8" s="82">
        <v>1.0</v>
      </c>
      <c r="E8" s="136">
        <v>1.0</v>
      </c>
      <c r="F8" s="137"/>
      <c r="G8" s="134">
        <f t="shared" si="1"/>
        <v>2</v>
      </c>
      <c r="H8" s="137" t="s">
        <v>45</v>
      </c>
    </row>
    <row r="9" ht="14.25" customHeight="1">
      <c r="A9" s="141" t="s">
        <v>49</v>
      </c>
      <c r="B9" s="113" t="s">
        <v>56</v>
      </c>
      <c r="C9" s="140">
        <v>3.0</v>
      </c>
      <c r="D9" s="65">
        <v>1.0</v>
      </c>
      <c r="E9" s="136">
        <v>2.0</v>
      </c>
      <c r="F9" s="137"/>
      <c r="G9" s="134">
        <f t="shared" si="1"/>
        <v>3</v>
      </c>
      <c r="H9" s="137" t="s">
        <v>45</v>
      </c>
    </row>
    <row r="10" ht="14.25" customHeight="1">
      <c r="A10" s="138"/>
      <c r="B10" s="113" t="s">
        <v>57</v>
      </c>
      <c r="C10" s="140">
        <v>2.0</v>
      </c>
      <c r="D10" s="65">
        <v>1.0</v>
      </c>
      <c r="E10" s="139">
        <v>1.0</v>
      </c>
      <c r="F10" s="137"/>
      <c r="G10" s="134">
        <f t="shared" si="1"/>
        <v>2</v>
      </c>
      <c r="H10" s="137" t="s">
        <v>45</v>
      </c>
    </row>
    <row r="11" ht="14.25" customHeight="1">
      <c r="F11" s="1"/>
    </row>
    <row r="12" ht="14.25" customHeight="1"/>
    <row r="13" ht="14.25" customHeight="1"/>
    <row r="14" ht="14.25" customHeight="1">
      <c r="F14" s="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4.13"/>
    <col customWidth="1" min="3" max="3" width="12.5"/>
    <col customWidth="1" min="4" max="4" width="12.75"/>
    <col customWidth="1" min="5" max="5" width="12.38"/>
    <col customWidth="1" min="6" max="6" width="27.75"/>
    <col customWidth="1" min="7" max="7" width="13.63"/>
    <col customWidth="1" min="8" max="8" width="28.75"/>
  </cols>
  <sheetData>
    <row r="1" ht="14.25" customHeight="1"/>
    <row r="2" ht="48.0" customHeight="1">
      <c r="A2" s="142" t="s">
        <v>37</v>
      </c>
      <c r="B2" s="106" t="s">
        <v>38</v>
      </c>
      <c r="C2" s="131" t="s">
        <v>39</v>
      </c>
      <c r="D2" s="132" t="s">
        <v>40</v>
      </c>
      <c r="E2" s="133" t="s">
        <v>41</v>
      </c>
      <c r="F2" s="106" t="s">
        <v>42</v>
      </c>
      <c r="G2" s="134" t="s">
        <v>43</v>
      </c>
      <c r="H2" s="106" t="s">
        <v>17</v>
      </c>
    </row>
    <row r="3" ht="14.25" customHeight="1">
      <c r="A3" s="10" t="s">
        <v>44</v>
      </c>
      <c r="B3" s="113" t="s">
        <v>58</v>
      </c>
      <c r="C3" s="135">
        <v>2.0</v>
      </c>
      <c r="D3" s="82">
        <v>1.0</v>
      </c>
      <c r="E3" s="136">
        <v>1.0</v>
      </c>
      <c r="F3" s="137"/>
      <c r="G3" s="134">
        <f t="shared" ref="G3:G10" si="1">SUM(D3:E3)</f>
        <v>2</v>
      </c>
      <c r="H3" s="137" t="s">
        <v>45</v>
      </c>
    </row>
    <row r="4" ht="14.25" customHeight="1">
      <c r="A4" s="138"/>
      <c r="B4" s="113" t="s">
        <v>59</v>
      </c>
      <c r="C4" s="140">
        <v>2.0</v>
      </c>
      <c r="D4" s="65">
        <v>1.0</v>
      </c>
      <c r="E4" s="139">
        <v>1.0</v>
      </c>
      <c r="F4" s="137"/>
      <c r="G4" s="134">
        <f t="shared" si="1"/>
        <v>2</v>
      </c>
      <c r="H4" s="137" t="s">
        <v>45</v>
      </c>
    </row>
    <row r="5" ht="14.25" customHeight="1">
      <c r="A5" s="10" t="s">
        <v>46</v>
      </c>
      <c r="B5" s="113" t="s">
        <v>60</v>
      </c>
      <c r="C5" s="140">
        <v>3.0</v>
      </c>
      <c r="D5" s="65">
        <v>3.0</v>
      </c>
      <c r="E5" s="139">
        <v>0.0</v>
      </c>
      <c r="F5" s="137"/>
      <c r="G5" s="134">
        <f t="shared" si="1"/>
        <v>3</v>
      </c>
      <c r="H5" s="137" t="s">
        <v>45</v>
      </c>
    </row>
    <row r="6" ht="14.25" customHeight="1">
      <c r="A6" s="138"/>
      <c r="B6" s="113" t="s">
        <v>61</v>
      </c>
      <c r="C6" s="135">
        <v>3.0</v>
      </c>
      <c r="D6" s="65">
        <v>1.0</v>
      </c>
      <c r="E6" s="139">
        <v>2.0</v>
      </c>
      <c r="F6" s="137"/>
      <c r="G6" s="134">
        <f t="shared" si="1"/>
        <v>3</v>
      </c>
      <c r="H6" s="137" t="s">
        <v>45</v>
      </c>
    </row>
    <row r="7" ht="14.25" customHeight="1">
      <c r="A7" s="10" t="s">
        <v>48</v>
      </c>
      <c r="B7" s="113" t="s">
        <v>62</v>
      </c>
      <c r="C7" s="135">
        <v>1.0</v>
      </c>
      <c r="D7" s="65">
        <v>2.0</v>
      </c>
      <c r="E7" s="139">
        <v>0.0</v>
      </c>
      <c r="F7" s="137"/>
      <c r="G7" s="134">
        <f t="shared" si="1"/>
        <v>2</v>
      </c>
      <c r="H7" s="137" t="s">
        <v>45</v>
      </c>
    </row>
    <row r="8" ht="14.25" customHeight="1">
      <c r="A8" s="138"/>
      <c r="B8" s="113" t="s">
        <v>63</v>
      </c>
      <c r="C8" s="135">
        <v>1.0</v>
      </c>
      <c r="D8" s="65">
        <v>0.0</v>
      </c>
      <c r="E8" s="139">
        <v>2.0</v>
      </c>
      <c r="F8" s="137"/>
      <c r="G8" s="134">
        <f t="shared" si="1"/>
        <v>2</v>
      </c>
      <c r="H8" s="137" t="s">
        <v>45</v>
      </c>
    </row>
    <row r="9" ht="14.25" customHeight="1">
      <c r="A9" s="10" t="s">
        <v>49</v>
      </c>
      <c r="B9" s="113" t="s">
        <v>57</v>
      </c>
      <c r="C9" s="135">
        <v>2.0</v>
      </c>
      <c r="D9" s="65">
        <v>1.0</v>
      </c>
      <c r="E9" s="139">
        <v>0.0</v>
      </c>
      <c r="F9" s="137"/>
      <c r="G9" s="134">
        <f t="shared" si="1"/>
        <v>1</v>
      </c>
      <c r="H9" s="137" t="s">
        <v>45</v>
      </c>
    </row>
    <row r="10" ht="14.25" customHeight="1">
      <c r="A10" s="138"/>
      <c r="B10" s="113" t="s">
        <v>64</v>
      </c>
      <c r="C10" s="135">
        <v>1.0</v>
      </c>
      <c r="D10" s="65">
        <v>1.0</v>
      </c>
      <c r="E10" s="139">
        <v>1.0</v>
      </c>
      <c r="F10" s="137"/>
      <c r="G10" s="134">
        <f t="shared" si="1"/>
        <v>2</v>
      </c>
      <c r="H10" s="137" t="s">
        <v>45</v>
      </c>
    </row>
    <row r="11" ht="14.25" customHeight="1"/>
    <row r="12" ht="14.25" customHeight="1"/>
    <row r="13" ht="14.25" customHeight="1"/>
    <row r="14" ht="14.25" customHeight="1">
      <c r="C14" s="8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6.63"/>
    <col customWidth="1" min="3" max="3" width="12.5"/>
    <col customWidth="1" min="4" max="4" width="12.75"/>
    <col customWidth="1" min="5" max="5" width="14.88"/>
    <col customWidth="1" min="6" max="6" width="27.25"/>
    <col customWidth="1" min="7" max="7" width="13.63"/>
    <col customWidth="1" min="8" max="8" width="29.0"/>
  </cols>
  <sheetData>
    <row r="1" ht="14.25" customHeight="1"/>
    <row r="2" ht="48.0" customHeight="1">
      <c r="A2" s="142" t="s">
        <v>37</v>
      </c>
      <c r="B2" s="106" t="s">
        <v>38</v>
      </c>
      <c r="C2" s="131" t="s">
        <v>39</v>
      </c>
      <c r="D2" s="132" t="s">
        <v>40</v>
      </c>
      <c r="E2" s="133" t="s">
        <v>41</v>
      </c>
      <c r="F2" s="106" t="s">
        <v>42</v>
      </c>
      <c r="G2" s="134" t="s">
        <v>43</v>
      </c>
      <c r="H2" s="106" t="s">
        <v>17</v>
      </c>
    </row>
    <row r="3" ht="14.25" customHeight="1">
      <c r="A3" s="10" t="s">
        <v>44</v>
      </c>
      <c r="B3" s="113" t="s">
        <v>65</v>
      </c>
      <c r="C3" s="135">
        <v>2.0</v>
      </c>
      <c r="D3" s="82">
        <v>1.0</v>
      </c>
      <c r="E3" s="136">
        <v>1.0</v>
      </c>
      <c r="F3" s="137"/>
      <c r="G3" s="134">
        <f t="shared" ref="G3:G10" si="1">SUM(D3:E3)</f>
        <v>2</v>
      </c>
      <c r="H3" s="137" t="s">
        <v>45</v>
      </c>
    </row>
    <row r="4" ht="14.25" customHeight="1">
      <c r="A4" s="138"/>
      <c r="B4" s="113" t="s">
        <v>66</v>
      </c>
      <c r="C4" s="135">
        <v>3.0</v>
      </c>
      <c r="D4" s="82">
        <v>2.0</v>
      </c>
      <c r="E4" s="139">
        <v>1.0</v>
      </c>
      <c r="F4" s="137"/>
      <c r="G4" s="134">
        <f t="shared" si="1"/>
        <v>3</v>
      </c>
      <c r="H4" s="137" t="s">
        <v>45</v>
      </c>
    </row>
    <row r="5" ht="14.25" customHeight="1">
      <c r="A5" s="10" t="s">
        <v>46</v>
      </c>
      <c r="B5" s="113" t="s">
        <v>67</v>
      </c>
      <c r="C5" s="135">
        <v>3.0</v>
      </c>
      <c r="D5" s="82">
        <v>2.0</v>
      </c>
      <c r="E5" s="136">
        <v>1.0</v>
      </c>
      <c r="F5" s="137"/>
      <c r="G5" s="134">
        <f t="shared" si="1"/>
        <v>3</v>
      </c>
      <c r="H5" s="137" t="s">
        <v>45</v>
      </c>
    </row>
    <row r="6" ht="14.25" customHeight="1">
      <c r="A6" s="138"/>
      <c r="B6" s="113" t="s">
        <v>68</v>
      </c>
      <c r="C6" s="135">
        <v>2.0</v>
      </c>
      <c r="D6" s="82">
        <v>1.0</v>
      </c>
      <c r="E6" s="136">
        <v>1.0</v>
      </c>
      <c r="F6" s="137"/>
      <c r="G6" s="134">
        <f t="shared" si="1"/>
        <v>2</v>
      </c>
      <c r="H6" s="137" t="s">
        <v>45</v>
      </c>
    </row>
    <row r="7" ht="14.25" customHeight="1">
      <c r="A7" s="10" t="s">
        <v>48</v>
      </c>
      <c r="B7" s="113" t="s">
        <v>53</v>
      </c>
      <c r="C7" s="135">
        <v>3.0</v>
      </c>
      <c r="D7" s="82">
        <v>2.0</v>
      </c>
      <c r="E7" s="136">
        <v>1.0</v>
      </c>
      <c r="F7" s="137"/>
      <c r="G7" s="134">
        <f t="shared" si="1"/>
        <v>3</v>
      </c>
      <c r="H7" s="137" t="s">
        <v>45</v>
      </c>
    </row>
    <row r="8" ht="14.25" customHeight="1">
      <c r="A8" s="138"/>
      <c r="B8" s="113" t="s">
        <v>69</v>
      </c>
      <c r="C8" s="140">
        <v>2.0</v>
      </c>
      <c r="D8" s="82">
        <v>2.0</v>
      </c>
      <c r="E8" s="136">
        <v>0.0</v>
      </c>
      <c r="F8" s="137"/>
      <c r="G8" s="134">
        <f t="shared" si="1"/>
        <v>2</v>
      </c>
      <c r="H8" s="137" t="s">
        <v>45</v>
      </c>
    </row>
    <row r="9" ht="14.25" customHeight="1">
      <c r="A9" s="10" t="s">
        <v>49</v>
      </c>
      <c r="B9" s="113" t="s">
        <v>70</v>
      </c>
      <c r="C9" s="140">
        <v>3.0</v>
      </c>
      <c r="D9" s="65">
        <v>1.0</v>
      </c>
      <c r="E9" s="136">
        <v>2.0</v>
      </c>
      <c r="F9" s="137"/>
      <c r="G9" s="134">
        <f t="shared" si="1"/>
        <v>3</v>
      </c>
      <c r="H9" s="137" t="s">
        <v>45</v>
      </c>
    </row>
    <row r="10" ht="14.25" customHeight="1">
      <c r="A10" s="138"/>
      <c r="B10" s="113" t="s">
        <v>71</v>
      </c>
      <c r="C10" s="140">
        <v>2.0</v>
      </c>
      <c r="D10" s="65">
        <v>1.0</v>
      </c>
      <c r="E10" s="139">
        <v>1.0</v>
      </c>
      <c r="F10" s="137"/>
      <c r="G10" s="134">
        <f t="shared" si="1"/>
        <v>2</v>
      </c>
      <c r="H10" s="137" t="s">
        <v>45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B16" s="143"/>
    </row>
    <row r="17" ht="14.25" customHeight="1">
      <c r="B17" s="143"/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9.25"/>
    <col customWidth="1" min="3" max="3" width="12.5"/>
    <col customWidth="1" min="4" max="4" width="12.75"/>
    <col customWidth="1" min="5" max="5" width="12.38"/>
    <col customWidth="1" min="6" max="6" width="31.13"/>
    <col customWidth="1" min="7" max="7" width="13.63"/>
    <col customWidth="1" min="8" max="8" width="19.5"/>
  </cols>
  <sheetData>
    <row r="1" ht="14.25" customHeight="1">
      <c r="B1" s="144"/>
    </row>
    <row r="2" ht="48.0" customHeight="1">
      <c r="A2" s="142" t="s">
        <v>37</v>
      </c>
      <c r="B2" s="145" t="s">
        <v>38</v>
      </c>
      <c r="C2" s="131" t="s">
        <v>39</v>
      </c>
      <c r="D2" s="132" t="s">
        <v>40</v>
      </c>
      <c r="E2" s="133" t="s">
        <v>41</v>
      </c>
      <c r="F2" s="106" t="s">
        <v>42</v>
      </c>
      <c r="G2" s="134" t="s">
        <v>43</v>
      </c>
      <c r="H2" s="106" t="s">
        <v>17</v>
      </c>
    </row>
    <row r="3" ht="14.25" customHeight="1">
      <c r="A3" s="10" t="s">
        <v>44</v>
      </c>
      <c r="B3" s="146" t="s">
        <v>50</v>
      </c>
      <c r="C3" s="140">
        <v>3.0</v>
      </c>
      <c r="D3" s="65">
        <v>5.0</v>
      </c>
      <c r="E3" s="139">
        <v>0.0</v>
      </c>
      <c r="F3" s="137"/>
      <c r="G3" s="134">
        <f t="shared" ref="G3:G10" si="1">SUM(D3:E3)</f>
        <v>5</v>
      </c>
      <c r="H3" s="137" t="s">
        <v>45</v>
      </c>
    </row>
    <row r="4" ht="14.25" customHeight="1">
      <c r="A4" s="138"/>
      <c r="B4" s="146" t="s">
        <v>51</v>
      </c>
      <c r="C4" s="140">
        <v>2.0</v>
      </c>
      <c r="D4" s="65">
        <v>1.0</v>
      </c>
      <c r="E4" s="139">
        <v>1.0</v>
      </c>
      <c r="F4" s="137"/>
      <c r="G4" s="134">
        <f t="shared" si="1"/>
        <v>2</v>
      </c>
      <c r="H4" s="137" t="s">
        <v>45</v>
      </c>
    </row>
    <row r="5" ht="14.25" customHeight="1">
      <c r="A5" s="10" t="s">
        <v>46</v>
      </c>
      <c r="B5" s="146" t="s">
        <v>52</v>
      </c>
      <c r="C5" s="140">
        <v>3.0</v>
      </c>
      <c r="D5" s="65">
        <v>3.0</v>
      </c>
      <c r="E5" s="139">
        <v>0.0</v>
      </c>
      <c r="F5" s="137"/>
      <c r="G5" s="134">
        <f t="shared" si="1"/>
        <v>3</v>
      </c>
      <c r="H5" s="137" t="s">
        <v>45</v>
      </c>
    </row>
    <row r="6" ht="14.25" customHeight="1">
      <c r="A6" s="138"/>
      <c r="B6" s="146" t="s">
        <v>53</v>
      </c>
      <c r="C6" s="140">
        <v>2.0</v>
      </c>
      <c r="D6" s="65">
        <v>1.0</v>
      </c>
      <c r="E6" s="139">
        <v>2.0</v>
      </c>
      <c r="F6" s="137"/>
      <c r="G6" s="134">
        <f t="shared" si="1"/>
        <v>3</v>
      </c>
      <c r="H6" s="137" t="s">
        <v>45</v>
      </c>
    </row>
    <row r="7" ht="14.25" customHeight="1">
      <c r="A7" s="10" t="s">
        <v>48</v>
      </c>
      <c r="B7" s="146" t="s">
        <v>54</v>
      </c>
      <c r="C7" s="140">
        <v>3.0</v>
      </c>
      <c r="D7" s="65">
        <v>2.0</v>
      </c>
      <c r="E7" s="139">
        <v>0.0</v>
      </c>
      <c r="F7" s="137"/>
      <c r="G7" s="134">
        <f t="shared" si="1"/>
        <v>2</v>
      </c>
      <c r="H7" s="137" t="s">
        <v>45</v>
      </c>
    </row>
    <row r="8" ht="14.25" customHeight="1">
      <c r="A8" s="138"/>
      <c r="B8" s="146" t="s">
        <v>55</v>
      </c>
      <c r="C8" s="140">
        <v>2.0</v>
      </c>
      <c r="D8" s="65">
        <v>0.0</v>
      </c>
      <c r="E8" s="139">
        <v>2.0</v>
      </c>
      <c r="F8" s="137"/>
      <c r="G8" s="134">
        <f t="shared" si="1"/>
        <v>2</v>
      </c>
      <c r="H8" s="137" t="s">
        <v>45</v>
      </c>
    </row>
    <row r="9" ht="14.25" customHeight="1">
      <c r="A9" s="10" t="s">
        <v>49</v>
      </c>
      <c r="B9" s="146" t="s">
        <v>56</v>
      </c>
      <c r="C9" s="140">
        <v>3.0</v>
      </c>
      <c r="D9" s="65">
        <v>1.0</v>
      </c>
      <c r="E9" s="139">
        <v>0.0</v>
      </c>
      <c r="F9" s="137"/>
      <c r="G9" s="134">
        <f t="shared" si="1"/>
        <v>1</v>
      </c>
      <c r="H9" s="137" t="s">
        <v>45</v>
      </c>
    </row>
    <row r="10" ht="14.25" customHeight="1">
      <c r="A10" s="138"/>
      <c r="B10" s="146" t="s">
        <v>57</v>
      </c>
      <c r="C10" s="140">
        <v>2.0</v>
      </c>
      <c r="D10" s="65">
        <v>1.0</v>
      </c>
      <c r="E10" s="139">
        <v>1.0</v>
      </c>
      <c r="F10" s="137"/>
      <c r="G10" s="134">
        <f t="shared" si="1"/>
        <v>2</v>
      </c>
      <c r="H10" s="137" t="s">
        <v>45</v>
      </c>
    </row>
    <row r="11" ht="14.25" customHeight="1">
      <c r="B11" s="125"/>
    </row>
    <row r="12" ht="14.25" customHeight="1">
      <c r="A12" s="142" t="s">
        <v>37</v>
      </c>
      <c r="B12" s="145" t="s">
        <v>38</v>
      </c>
      <c r="C12" s="131" t="s">
        <v>39</v>
      </c>
      <c r="D12" s="132" t="s">
        <v>40</v>
      </c>
      <c r="E12" s="133" t="s">
        <v>41</v>
      </c>
      <c r="F12" s="106" t="s">
        <v>42</v>
      </c>
      <c r="G12" s="134" t="s">
        <v>43</v>
      </c>
      <c r="H12" s="106" t="s">
        <v>17</v>
      </c>
    </row>
    <row r="13" ht="14.25" customHeight="1">
      <c r="A13" s="10" t="s">
        <v>44</v>
      </c>
      <c r="B13" s="147" t="s">
        <v>72</v>
      </c>
      <c r="C13" s="135">
        <v>3.0</v>
      </c>
      <c r="D13" s="82">
        <v>2.0</v>
      </c>
      <c r="E13" s="136">
        <v>1.0</v>
      </c>
      <c r="F13" s="148" t="s">
        <v>73</v>
      </c>
      <c r="G13" s="134">
        <f t="shared" ref="G13:G20" si="2">SUM(D13:E13)</f>
        <v>3</v>
      </c>
      <c r="H13" s="148" t="s">
        <v>74</v>
      </c>
    </row>
    <row r="14" ht="14.25" customHeight="1">
      <c r="A14" s="138"/>
      <c r="B14" s="147" t="s">
        <v>75</v>
      </c>
      <c r="C14" s="135">
        <v>3.0</v>
      </c>
      <c r="D14" s="65"/>
      <c r="E14" s="139"/>
      <c r="F14" s="137"/>
      <c r="G14" s="134">
        <f t="shared" si="2"/>
        <v>0</v>
      </c>
      <c r="H14" s="137" t="s">
        <v>45</v>
      </c>
    </row>
    <row r="15" ht="14.25" customHeight="1">
      <c r="A15" s="10" t="s">
        <v>46</v>
      </c>
      <c r="B15" s="146"/>
      <c r="C15" s="140"/>
      <c r="D15" s="65"/>
      <c r="E15" s="139"/>
      <c r="F15" s="137"/>
      <c r="G15" s="134">
        <f t="shared" si="2"/>
        <v>0</v>
      </c>
      <c r="H15" s="137" t="s">
        <v>45</v>
      </c>
    </row>
    <row r="16" ht="14.25" customHeight="1">
      <c r="A16" s="138"/>
      <c r="B16" s="146"/>
      <c r="C16" s="140"/>
      <c r="D16" s="65"/>
      <c r="E16" s="139"/>
      <c r="F16" s="137"/>
      <c r="G16" s="134">
        <f t="shared" si="2"/>
        <v>0</v>
      </c>
      <c r="H16" s="137" t="s">
        <v>45</v>
      </c>
    </row>
    <row r="17" ht="14.25" customHeight="1">
      <c r="A17" s="10" t="s">
        <v>48</v>
      </c>
      <c r="B17" s="146"/>
      <c r="C17" s="140"/>
      <c r="D17" s="65"/>
      <c r="E17" s="139"/>
      <c r="F17" s="137"/>
      <c r="G17" s="134">
        <f t="shared" si="2"/>
        <v>0</v>
      </c>
      <c r="H17" s="137" t="s">
        <v>45</v>
      </c>
    </row>
    <row r="18" ht="14.25" customHeight="1">
      <c r="A18" s="138"/>
      <c r="B18" s="146"/>
      <c r="C18" s="140"/>
      <c r="D18" s="65"/>
      <c r="E18" s="139"/>
      <c r="F18" s="137"/>
      <c r="G18" s="134">
        <f t="shared" si="2"/>
        <v>0</v>
      </c>
      <c r="H18" s="137" t="s">
        <v>45</v>
      </c>
    </row>
    <row r="19" ht="14.25" customHeight="1">
      <c r="A19" s="10" t="s">
        <v>49</v>
      </c>
      <c r="B19" s="146"/>
      <c r="C19" s="140"/>
      <c r="D19" s="65"/>
      <c r="E19" s="139"/>
      <c r="F19" s="137"/>
      <c r="G19" s="134">
        <f t="shared" si="2"/>
        <v>0</v>
      </c>
      <c r="H19" s="137" t="s">
        <v>45</v>
      </c>
    </row>
    <row r="20" ht="14.25" customHeight="1">
      <c r="A20" s="138"/>
      <c r="B20" s="146"/>
      <c r="C20" s="140"/>
      <c r="D20" s="65"/>
      <c r="E20" s="139"/>
      <c r="F20" s="137"/>
      <c r="G20" s="134">
        <f t="shared" si="2"/>
        <v>0</v>
      </c>
      <c r="H20" s="137" t="s">
        <v>45</v>
      </c>
    </row>
    <row r="21" ht="14.25" customHeight="1">
      <c r="B21" s="125"/>
    </row>
    <row r="22" ht="14.25" customHeight="1">
      <c r="B22" s="125"/>
    </row>
    <row r="23" ht="14.25" customHeight="1">
      <c r="B23" s="125"/>
    </row>
    <row r="24" ht="14.25" customHeight="1">
      <c r="B24" s="125"/>
    </row>
    <row r="25" ht="14.25" customHeight="1">
      <c r="B25" s="125"/>
    </row>
    <row r="26" ht="14.25" customHeight="1">
      <c r="B26" s="125"/>
    </row>
    <row r="27" ht="14.25" customHeight="1">
      <c r="B27" s="125"/>
    </row>
    <row r="28" ht="14.25" customHeight="1">
      <c r="B28" s="125"/>
    </row>
    <row r="29" ht="14.25" customHeight="1">
      <c r="B29" s="125"/>
    </row>
    <row r="30" ht="14.25" customHeight="1">
      <c r="B30" s="125"/>
    </row>
    <row r="31" ht="14.25" customHeight="1">
      <c r="B31" s="125"/>
    </row>
    <row r="32" ht="14.25" customHeight="1">
      <c r="B32" s="125"/>
    </row>
    <row r="33" ht="14.25" customHeight="1">
      <c r="B33" s="125"/>
    </row>
    <row r="34" ht="14.25" customHeight="1">
      <c r="B34" s="125"/>
    </row>
    <row r="35" ht="14.25" customHeight="1">
      <c r="B35" s="125"/>
    </row>
    <row r="36" ht="14.25" customHeight="1">
      <c r="B36" s="125"/>
    </row>
    <row r="37" ht="14.25" customHeight="1">
      <c r="B37" s="125"/>
    </row>
    <row r="38" ht="14.25" customHeight="1">
      <c r="B38" s="125"/>
    </row>
    <row r="39" ht="14.25" customHeight="1">
      <c r="B39" s="125"/>
    </row>
    <row r="40" ht="14.25" customHeight="1">
      <c r="B40" s="125"/>
    </row>
    <row r="41" ht="14.25" customHeight="1">
      <c r="B41" s="125"/>
    </row>
    <row r="42" ht="14.25" customHeight="1">
      <c r="B42" s="125"/>
    </row>
    <row r="43" ht="14.25" customHeight="1">
      <c r="B43" s="125"/>
    </row>
    <row r="44" ht="14.25" customHeight="1">
      <c r="B44" s="125"/>
    </row>
    <row r="45" ht="14.25" customHeight="1">
      <c r="B45" s="125"/>
    </row>
    <row r="46" ht="14.25" customHeight="1">
      <c r="B46" s="125"/>
    </row>
    <row r="47" ht="14.25" customHeight="1">
      <c r="B47" s="125"/>
    </row>
    <row r="48" ht="14.25" customHeight="1">
      <c r="B48" s="125"/>
    </row>
    <row r="49" ht="14.25" customHeight="1">
      <c r="B49" s="125"/>
    </row>
    <row r="50" ht="14.25" customHeight="1">
      <c r="B50" s="125"/>
    </row>
    <row r="51" ht="14.25" customHeight="1">
      <c r="B51" s="125"/>
    </row>
    <row r="52" ht="14.25" customHeight="1">
      <c r="B52" s="125"/>
    </row>
    <row r="53" ht="14.25" customHeight="1">
      <c r="B53" s="125"/>
    </row>
    <row r="54" ht="14.25" customHeight="1">
      <c r="B54" s="125"/>
    </row>
    <row r="55" ht="14.25" customHeight="1">
      <c r="B55" s="125"/>
    </row>
    <row r="56" ht="14.25" customHeight="1">
      <c r="B56" s="125"/>
    </row>
    <row r="57" ht="14.25" customHeight="1">
      <c r="B57" s="125"/>
    </row>
    <row r="58" ht="14.25" customHeight="1">
      <c r="B58" s="125"/>
    </row>
    <row r="59" ht="14.25" customHeight="1">
      <c r="B59" s="125"/>
    </row>
    <row r="60" ht="14.25" customHeight="1">
      <c r="B60" s="125"/>
    </row>
    <row r="61" ht="14.25" customHeight="1">
      <c r="B61" s="125"/>
    </row>
    <row r="62" ht="14.25" customHeight="1">
      <c r="B62" s="125"/>
    </row>
    <row r="63" ht="14.25" customHeight="1">
      <c r="B63" s="125"/>
    </row>
    <row r="64" ht="14.25" customHeight="1">
      <c r="B64" s="125"/>
    </row>
    <row r="65" ht="14.25" customHeight="1">
      <c r="B65" s="125"/>
    </row>
    <row r="66" ht="14.25" customHeight="1">
      <c r="B66" s="125"/>
    </row>
    <row r="67" ht="14.25" customHeight="1">
      <c r="B67" s="125"/>
    </row>
    <row r="68" ht="14.25" customHeight="1">
      <c r="B68" s="125"/>
    </row>
    <row r="69" ht="14.25" customHeight="1">
      <c r="B69" s="125"/>
    </row>
    <row r="70" ht="14.25" customHeight="1">
      <c r="B70" s="125"/>
    </row>
    <row r="71" ht="14.25" customHeight="1">
      <c r="B71" s="125"/>
    </row>
    <row r="72" ht="14.25" customHeight="1">
      <c r="B72" s="125"/>
    </row>
    <row r="73" ht="14.25" customHeight="1">
      <c r="B73" s="125"/>
    </row>
    <row r="74" ht="14.25" customHeight="1">
      <c r="B74" s="125"/>
    </row>
    <row r="75" ht="14.25" customHeight="1">
      <c r="B75" s="125"/>
    </row>
    <row r="76" ht="14.25" customHeight="1">
      <c r="B76" s="125"/>
    </row>
    <row r="77" ht="14.25" customHeight="1">
      <c r="B77" s="125"/>
    </row>
    <row r="78" ht="14.25" customHeight="1">
      <c r="B78" s="125"/>
    </row>
    <row r="79" ht="14.25" customHeight="1">
      <c r="B79" s="125"/>
    </row>
    <row r="80" ht="14.25" customHeight="1">
      <c r="B80" s="125"/>
    </row>
    <row r="81" ht="14.25" customHeight="1">
      <c r="B81" s="125"/>
    </row>
    <row r="82" ht="14.25" customHeight="1">
      <c r="B82" s="125"/>
    </row>
    <row r="83" ht="14.25" customHeight="1">
      <c r="B83" s="125"/>
    </row>
    <row r="84" ht="14.25" customHeight="1">
      <c r="B84" s="125"/>
    </row>
    <row r="85" ht="14.25" customHeight="1">
      <c r="B85" s="125"/>
    </row>
    <row r="86" ht="14.25" customHeight="1">
      <c r="B86" s="125"/>
    </row>
    <row r="87" ht="14.25" customHeight="1">
      <c r="B87" s="125"/>
    </row>
    <row r="88" ht="14.25" customHeight="1">
      <c r="B88" s="125"/>
    </row>
    <row r="89" ht="14.25" customHeight="1">
      <c r="B89" s="125"/>
    </row>
    <row r="90" ht="14.25" customHeight="1">
      <c r="B90" s="125"/>
    </row>
    <row r="91" ht="14.25" customHeight="1">
      <c r="B91" s="125"/>
    </row>
    <row r="92" ht="14.25" customHeight="1">
      <c r="B92" s="125"/>
    </row>
    <row r="93" ht="14.25" customHeight="1">
      <c r="B93" s="125"/>
    </row>
    <row r="94" ht="14.25" customHeight="1">
      <c r="B94" s="125"/>
    </row>
    <row r="95" ht="14.25" customHeight="1">
      <c r="B95" s="125"/>
    </row>
    <row r="96" ht="14.25" customHeight="1">
      <c r="B96" s="125"/>
    </row>
    <row r="97" ht="14.25" customHeight="1">
      <c r="B97" s="125"/>
    </row>
    <row r="98" ht="14.25" customHeight="1">
      <c r="B98" s="125"/>
    </row>
    <row r="99" ht="14.25" customHeight="1">
      <c r="B99" s="125"/>
    </row>
    <row r="100" ht="14.25" customHeight="1">
      <c r="B100" s="125"/>
    </row>
    <row r="101" ht="14.25" customHeight="1">
      <c r="B101" s="125"/>
    </row>
    <row r="102" ht="14.25" customHeight="1">
      <c r="B102" s="125"/>
    </row>
    <row r="103" ht="14.25" customHeight="1">
      <c r="B103" s="125"/>
    </row>
    <row r="104" ht="14.25" customHeight="1">
      <c r="B104" s="125"/>
    </row>
    <row r="105" ht="14.25" customHeight="1">
      <c r="B105" s="125"/>
    </row>
    <row r="106" ht="14.25" customHeight="1">
      <c r="B106" s="125"/>
    </row>
    <row r="107" ht="14.25" customHeight="1">
      <c r="B107" s="125"/>
    </row>
    <row r="108" ht="14.25" customHeight="1">
      <c r="B108" s="125"/>
    </row>
    <row r="109" ht="14.25" customHeight="1">
      <c r="B109" s="125"/>
    </row>
    <row r="110" ht="14.25" customHeight="1">
      <c r="B110" s="125"/>
    </row>
    <row r="111" ht="14.25" customHeight="1">
      <c r="B111" s="125"/>
    </row>
    <row r="112" ht="14.25" customHeight="1">
      <c r="B112" s="125"/>
    </row>
    <row r="113" ht="14.25" customHeight="1">
      <c r="B113" s="125"/>
    </row>
    <row r="114" ht="14.25" customHeight="1">
      <c r="B114" s="125"/>
    </row>
    <row r="115" ht="14.25" customHeight="1">
      <c r="B115" s="125"/>
    </row>
    <row r="116" ht="14.25" customHeight="1">
      <c r="B116" s="125"/>
    </row>
    <row r="117" ht="14.25" customHeight="1">
      <c r="B117" s="125"/>
    </row>
    <row r="118" ht="14.25" customHeight="1">
      <c r="B118" s="125"/>
    </row>
    <row r="119" ht="14.25" customHeight="1">
      <c r="B119" s="125"/>
    </row>
    <row r="120" ht="14.25" customHeight="1">
      <c r="B120" s="125"/>
    </row>
    <row r="121" ht="14.25" customHeight="1">
      <c r="B121" s="125"/>
    </row>
    <row r="122" ht="14.25" customHeight="1">
      <c r="B122" s="125"/>
    </row>
    <row r="123" ht="14.25" customHeight="1">
      <c r="B123" s="125"/>
    </row>
    <row r="124" ht="14.25" customHeight="1">
      <c r="B124" s="125"/>
    </row>
    <row r="125" ht="14.25" customHeight="1">
      <c r="B125" s="125"/>
    </row>
    <row r="126" ht="14.25" customHeight="1">
      <c r="B126" s="125"/>
    </row>
    <row r="127" ht="14.25" customHeight="1">
      <c r="B127" s="125"/>
    </row>
    <row r="128" ht="14.25" customHeight="1">
      <c r="B128" s="125"/>
    </row>
    <row r="129" ht="14.25" customHeight="1">
      <c r="B129" s="125"/>
    </row>
    <row r="130" ht="14.25" customHeight="1">
      <c r="B130" s="125"/>
    </row>
    <row r="131" ht="14.25" customHeight="1">
      <c r="B131" s="125"/>
    </row>
    <row r="132" ht="14.25" customHeight="1">
      <c r="B132" s="125"/>
    </row>
    <row r="133" ht="14.25" customHeight="1">
      <c r="B133" s="125"/>
    </row>
    <row r="134" ht="14.25" customHeight="1">
      <c r="B134" s="125"/>
    </row>
    <row r="135" ht="14.25" customHeight="1">
      <c r="B135" s="125"/>
    </row>
    <row r="136" ht="14.25" customHeight="1">
      <c r="B136" s="125"/>
    </row>
    <row r="137" ht="14.25" customHeight="1">
      <c r="B137" s="125"/>
    </row>
    <row r="138" ht="14.25" customHeight="1">
      <c r="B138" s="125"/>
    </row>
    <row r="139" ht="14.25" customHeight="1">
      <c r="B139" s="125"/>
    </row>
    <row r="140" ht="14.25" customHeight="1">
      <c r="B140" s="125"/>
    </row>
    <row r="141" ht="14.25" customHeight="1">
      <c r="B141" s="125"/>
    </row>
    <row r="142" ht="14.25" customHeight="1">
      <c r="B142" s="125"/>
    </row>
    <row r="143" ht="14.25" customHeight="1">
      <c r="B143" s="125"/>
    </row>
    <row r="144" ht="14.25" customHeight="1">
      <c r="B144" s="125"/>
    </row>
    <row r="145" ht="14.25" customHeight="1">
      <c r="B145" s="125"/>
    </row>
    <row r="146" ht="14.25" customHeight="1">
      <c r="B146" s="125"/>
    </row>
    <row r="147" ht="14.25" customHeight="1">
      <c r="B147" s="125"/>
    </row>
    <row r="148" ht="14.25" customHeight="1">
      <c r="B148" s="125"/>
    </row>
    <row r="149" ht="14.25" customHeight="1">
      <c r="B149" s="125"/>
    </row>
    <row r="150" ht="14.25" customHeight="1">
      <c r="B150" s="125"/>
    </row>
    <row r="151" ht="14.25" customHeight="1">
      <c r="B151" s="125"/>
    </row>
    <row r="152" ht="14.25" customHeight="1">
      <c r="B152" s="125"/>
    </row>
    <row r="153" ht="14.25" customHeight="1">
      <c r="B153" s="125"/>
    </row>
    <row r="154" ht="14.25" customHeight="1">
      <c r="B154" s="125"/>
    </row>
    <row r="155" ht="14.25" customHeight="1">
      <c r="B155" s="125"/>
    </row>
    <row r="156" ht="14.25" customHeight="1">
      <c r="B156" s="125"/>
    </row>
    <row r="157" ht="14.25" customHeight="1">
      <c r="B157" s="125"/>
    </row>
    <row r="158" ht="14.25" customHeight="1">
      <c r="B158" s="125"/>
    </row>
    <row r="159" ht="14.25" customHeight="1">
      <c r="B159" s="125"/>
    </row>
    <row r="160" ht="14.25" customHeight="1">
      <c r="B160" s="125"/>
    </row>
    <row r="161" ht="14.25" customHeight="1">
      <c r="B161" s="125"/>
    </row>
    <row r="162" ht="14.25" customHeight="1">
      <c r="B162" s="125"/>
    </row>
    <row r="163" ht="14.25" customHeight="1">
      <c r="B163" s="125"/>
    </row>
    <row r="164" ht="14.25" customHeight="1">
      <c r="B164" s="125"/>
    </row>
    <row r="165" ht="14.25" customHeight="1">
      <c r="B165" s="125"/>
    </row>
    <row r="166" ht="14.25" customHeight="1">
      <c r="B166" s="125"/>
    </row>
    <row r="167" ht="14.25" customHeight="1">
      <c r="B167" s="125"/>
    </row>
    <row r="168" ht="14.25" customHeight="1">
      <c r="B168" s="125"/>
    </row>
    <row r="169" ht="14.25" customHeight="1">
      <c r="B169" s="125"/>
    </row>
    <row r="170" ht="14.25" customHeight="1">
      <c r="B170" s="125"/>
    </row>
    <row r="171" ht="14.25" customHeight="1">
      <c r="B171" s="125"/>
    </row>
    <row r="172" ht="14.25" customHeight="1">
      <c r="B172" s="125"/>
    </row>
    <row r="173" ht="14.25" customHeight="1">
      <c r="B173" s="125"/>
    </row>
    <row r="174" ht="14.25" customHeight="1">
      <c r="B174" s="125"/>
    </row>
    <row r="175" ht="14.25" customHeight="1">
      <c r="B175" s="125"/>
    </row>
    <row r="176" ht="14.25" customHeight="1">
      <c r="B176" s="125"/>
    </row>
    <row r="177" ht="14.25" customHeight="1">
      <c r="B177" s="125"/>
    </row>
    <row r="178" ht="14.25" customHeight="1">
      <c r="B178" s="125"/>
    </row>
    <row r="179" ht="14.25" customHeight="1">
      <c r="B179" s="125"/>
    </row>
    <row r="180" ht="14.25" customHeight="1">
      <c r="B180" s="125"/>
    </row>
    <row r="181" ht="14.25" customHeight="1">
      <c r="B181" s="125"/>
    </row>
    <row r="182" ht="14.25" customHeight="1">
      <c r="B182" s="125"/>
    </row>
    <row r="183" ht="14.25" customHeight="1">
      <c r="B183" s="125"/>
    </row>
    <row r="184" ht="14.25" customHeight="1">
      <c r="B184" s="125"/>
    </row>
    <row r="185" ht="14.25" customHeight="1">
      <c r="B185" s="125"/>
    </row>
    <row r="186" ht="14.25" customHeight="1">
      <c r="B186" s="125"/>
    </row>
    <row r="187" ht="14.25" customHeight="1">
      <c r="B187" s="125"/>
    </row>
    <row r="188" ht="14.25" customHeight="1">
      <c r="B188" s="125"/>
    </row>
    <row r="189" ht="14.25" customHeight="1">
      <c r="B189" s="125"/>
    </row>
    <row r="190" ht="14.25" customHeight="1">
      <c r="B190" s="125"/>
    </row>
    <row r="191" ht="14.25" customHeight="1">
      <c r="B191" s="125"/>
    </row>
    <row r="192" ht="14.25" customHeight="1">
      <c r="B192" s="125"/>
    </row>
    <row r="193" ht="14.25" customHeight="1">
      <c r="B193" s="125"/>
    </row>
    <row r="194" ht="14.25" customHeight="1">
      <c r="B194" s="125"/>
    </row>
    <row r="195" ht="14.25" customHeight="1">
      <c r="B195" s="125"/>
    </row>
    <row r="196" ht="14.25" customHeight="1">
      <c r="B196" s="125"/>
    </row>
    <row r="197" ht="14.25" customHeight="1">
      <c r="B197" s="125"/>
    </row>
    <row r="198" ht="14.25" customHeight="1">
      <c r="B198" s="125"/>
    </row>
    <row r="199" ht="14.25" customHeight="1">
      <c r="B199" s="125"/>
    </row>
    <row r="200" ht="14.25" customHeight="1">
      <c r="B200" s="125"/>
    </row>
    <row r="201" ht="14.25" customHeight="1">
      <c r="B201" s="125"/>
    </row>
    <row r="202" ht="14.25" customHeight="1">
      <c r="B202" s="125"/>
    </row>
    <row r="203" ht="14.25" customHeight="1">
      <c r="B203" s="125"/>
    </row>
    <row r="204" ht="14.25" customHeight="1">
      <c r="B204" s="125"/>
    </row>
    <row r="205" ht="14.25" customHeight="1">
      <c r="B205" s="125"/>
    </row>
    <row r="206" ht="14.25" customHeight="1">
      <c r="B206" s="125"/>
    </row>
    <row r="207" ht="14.25" customHeight="1">
      <c r="B207" s="125"/>
    </row>
    <row r="208" ht="14.25" customHeight="1">
      <c r="B208" s="125"/>
    </row>
    <row r="209" ht="14.25" customHeight="1">
      <c r="B209" s="125"/>
    </row>
    <row r="210" ht="14.25" customHeight="1">
      <c r="B210" s="125"/>
    </row>
    <row r="211" ht="14.25" customHeight="1">
      <c r="B211" s="125"/>
    </row>
    <row r="212" ht="14.25" customHeight="1">
      <c r="B212" s="125"/>
    </row>
    <row r="213" ht="14.25" customHeight="1">
      <c r="B213" s="125"/>
    </row>
    <row r="214" ht="14.25" customHeight="1">
      <c r="B214" s="125"/>
    </row>
    <row r="215" ht="14.25" customHeight="1">
      <c r="B215" s="125"/>
    </row>
    <row r="216" ht="14.25" customHeight="1">
      <c r="B216" s="125"/>
    </row>
    <row r="217" ht="14.25" customHeight="1">
      <c r="B217" s="125"/>
    </row>
    <row r="218" ht="14.25" customHeight="1">
      <c r="B218" s="125"/>
    </row>
    <row r="219" ht="14.25" customHeight="1">
      <c r="B219" s="125"/>
    </row>
    <row r="220" ht="14.25" customHeight="1">
      <c r="B220" s="125"/>
    </row>
    <row r="221" ht="15.75" customHeight="1">
      <c r="B221" s="125"/>
    </row>
    <row r="222" ht="15.75" customHeight="1">
      <c r="B222" s="125"/>
    </row>
    <row r="223" ht="15.75" customHeight="1">
      <c r="B223" s="125"/>
    </row>
    <row r="224" ht="15.75" customHeight="1">
      <c r="B224" s="125"/>
    </row>
    <row r="225" ht="15.75" customHeight="1">
      <c r="B225" s="125"/>
    </row>
    <row r="226" ht="15.75" customHeight="1">
      <c r="B226" s="125"/>
    </row>
    <row r="227" ht="15.75" customHeight="1">
      <c r="B227" s="125"/>
    </row>
    <row r="228" ht="15.75" customHeight="1">
      <c r="B228" s="125"/>
    </row>
    <row r="229" ht="15.75" customHeight="1">
      <c r="B229" s="125"/>
    </row>
    <row r="230" ht="15.75" customHeight="1">
      <c r="B230" s="125"/>
    </row>
    <row r="231" ht="15.75" customHeight="1">
      <c r="B231" s="125"/>
    </row>
    <row r="232" ht="15.75" customHeight="1">
      <c r="B232" s="125"/>
    </row>
    <row r="233" ht="15.75" customHeight="1">
      <c r="B233" s="125"/>
    </row>
    <row r="234" ht="15.75" customHeight="1">
      <c r="B234" s="125"/>
    </row>
    <row r="235" ht="15.75" customHeight="1">
      <c r="B235" s="125"/>
    </row>
    <row r="236" ht="15.75" customHeight="1">
      <c r="B236" s="125"/>
    </row>
    <row r="237" ht="15.75" customHeight="1">
      <c r="B237" s="125"/>
    </row>
    <row r="238" ht="15.75" customHeight="1">
      <c r="B238" s="125"/>
    </row>
    <row r="239" ht="15.75" customHeight="1">
      <c r="B239" s="125"/>
    </row>
    <row r="240" ht="15.75" customHeight="1">
      <c r="B240" s="125"/>
    </row>
    <row r="241" ht="15.75" customHeight="1">
      <c r="B241" s="125"/>
    </row>
    <row r="242" ht="15.75" customHeight="1">
      <c r="B242" s="125"/>
    </row>
    <row r="243" ht="15.75" customHeight="1">
      <c r="B243" s="125"/>
    </row>
    <row r="244" ht="15.75" customHeight="1">
      <c r="B244" s="125"/>
    </row>
    <row r="245" ht="15.75" customHeight="1">
      <c r="B245" s="125"/>
    </row>
    <row r="246" ht="15.75" customHeight="1">
      <c r="B246" s="125"/>
    </row>
    <row r="247" ht="15.75" customHeight="1">
      <c r="B247" s="125"/>
    </row>
    <row r="248" ht="15.75" customHeight="1">
      <c r="B248" s="125"/>
    </row>
    <row r="249" ht="15.75" customHeight="1">
      <c r="B249" s="125"/>
    </row>
    <row r="250" ht="15.75" customHeight="1">
      <c r="B250" s="125"/>
    </row>
    <row r="251" ht="15.75" customHeight="1">
      <c r="B251" s="125"/>
    </row>
    <row r="252" ht="15.75" customHeight="1">
      <c r="B252" s="125"/>
    </row>
    <row r="253" ht="15.75" customHeight="1">
      <c r="B253" s="125"/>
    </row>
    <row r="254" ht="15.75" customHeight="1">
      <c r="B254" s="125"/>
    </row>
    <row r="255" ht="15.75" customHeight="1">
      <c r="B255" s="125"/>
    </row>
    <row r="256" ht="15.75" customHeight="1">
      <c r="B256" s="125"/>
    </row>
    <row r="257" ht="15.75" customHeight="1">
      <c r="B257" s="125"/>
    </row>
    <row r="258" ht="15.75" customHeight="1">
      <c r="B258" s="125"/>
    </row>
    <row r="259" ht="15.75" customHeight="1">
      <c r="B259" s="125"/>
    </row>
    <row r="260" ht="15.75" customHeight="1">
      <c r="B260" s="125"/>
    </row>
    <row r="261" ht="15.75" customHeight="1">
      <c r="B261" s="125"/>
    </row>
    <row r="262" ht="15.75" customHeight="1">
      <c r="B262" s="125"/>
    </row>
    <row r="263" ht="15.75" customHeight="1">
      <c r="B263" s="125"/>
    </row>
    <row r="264" ht="15.75" customHeight="1">
      <c r="B264" s="125"/>
    </row>
    <row r="265" ht="15.75" customHeight="1">
      <c r="B265" s="125"/>
    </row>
    <row r="266" ht="15.75" customHeight="1">
      <c r="B266" s="125"/>
    </row>
    <row r="267" ht="15.75" customHeight="1">
      <c r="B267" s="125"/>
    </row>
    <row r="268" ht="15.75" customHeight="1">
      <c r="B268" s="125"/>
    </row>
    <row r="269" ht="15.75" customHeight="1">
      <c r="B269" s="125"/>
    </row>
    <row r="270" ht="15.75" customHeight="1">
      <c r="B270" s="125"/>
    </row>
    <row r="271" ht="15.75" customHeight="1">
      <c r="B271" s="125"/>
    </row>
    <row r="272" ht="15.75" customHeight="1">
      <c r="B272" s="125"/>
    </row>
    <row r="273" ht="15.75" customHeight="1">
      <c r="B273" s="125"/>
    </row>
    <row r="274" ht="15.75" customHeight="1">
      <c r="B274" s="125"/>
    </row>
    <row r="275" ht="15.75" customHeight="1">
      <c r="B275" s="125"/>
    </row>
    <row r="276" ht="15.75" customHeight="1">
      <c r="B276" s="125"/>
    </row>
    <row r="277" ht="15.75" customHeight="1">
      <c r="B277" s="125"/>
    </row>
    <row r="278" ht="15.75" customHeight="1">
      <c r="B278" s="125"/>
    </row>
    <row r="279" ht="15.75" customHeight="1">
      <c r="B279" s="125"/>
    </row>
    <row r="280" ht="15.75" customHeight="1">
      <c r="B280" s="125"/>
    </row>
    <row r="281" ht="15.75" customHeight="1">
      <c r="B281" s="125"/>
    </row>
    <row r="282" ht="15.75" customHeight="1">
      <c r="B282" s="125"/>
    </row>
    <row r="283" ht="15.75" customHeight="1">
      <c r="B283" s="125"/>
    </row>
    <row r="284" ht="15.75" customHeight="1">
      <c r="B284" s="125"/>
    </row>
    <row r="285" ht="15.75" customHeight="1">
      <c r="B285" s="125"/>
    </row>
    <row r="286" ht="15.75" customHeight="1">
      <c r="B286" s="125"/>
    </row>
    <row r="287" ht="15.75" customHeight="1">
      <c r="B287" s="125"/>
    </row>
    <row r="288" ht="15.75" customHeight="1">
      <c r="B288" s="125"/>
    </row>
    <row r="289" ht="15.75" customHeight="1">
      <c r="B289" s="125"/>
    </row>
    <row r="290" ht="15.75" customHeight="1">
      <c r="B290" s="125"/>
    </row>
    <row r="291" ht="15.75" customHeight="1">
      <c r="B291" s="125"/>
    </row>
    <row r="292" ht="15.75" customHeight="1">
      <c r="B292" s="125"/>
    </row>
    <row r="293" ht="15.75" customHeight="1">
      <c r="B293" s="125"/>
    </row>
    <row r="294" ht="15.75" customHeight="1">
      <c r="B294" s="125"/>
    </row>
    <row r="295" ht="15.75" customHeight="1">
      <c r="B295" s="125"/>
    </row>
    <row r="296" ht="15.75" customHeight="1">
      <c r="B296" s="125"/>
    </row>
    <row r="297" ht="15.75" customHeight="1">
      <c r="B297" s="125"/>
    </row>
    <row r="298" ht="15.75" customHeight="1">
      <c r="B298" s="125"/>
    </row>
    <row r="299" ht="15.75" customHeight="1">
      <c r="B299" s="125"/>
    </row>
    <row r="300" ht="15.75" customHeight="1">
      <c r="B300" s="125"/>
    </row>
    <row r="301" ht="15.75" customHeight="1">
      <c r="B301" s="125"/>
    </row>
    <row r="302" ht="15.75" customHeight="1">
      <c r="B302" s="125"/>
    </row>
    <row r="303" ht="15.75" customHeight="1">
      <c r="B303" s="125"/>
    </row>
    <row r="304" ht="15.75" customHeight="1">
      <c r="B304" s="125"/>
    </row>
    <row r="305" ht="15.75" customHeight="1">
      <c r="B305" s="125"/>
    </row>
    <row r="306" ht="15.75" customHeight="1">
      <c r="B306" s="125"/>
    </row>
    <row r="307" ht="15.75" customHeight="1">
      <c r="B307" s="125"/>
    </row>
    <row r="308" ht="15.75" customHeight="1">
      <c r="B308" s="125"/>
    </row>
    <row r="309" ht="15.75" customHeight="1">
      <c r="B309" s="125"/>
    </row>
    <row r="310" ht="15.75" customHeight="1">
      <c r="B310" s="125"/>
    </row>
    <row r="311" ht="15.75" customHeight="1">
      <c r="B311" s="125"/>
    </row>
    <row r="312" ht="15.75" customHeight="1">
      <c r="B312" s="125"/>
    </row>
    <row r="313" ht="15.75" customHeight="1">
      <c r="B313" s="125"/>
    </row>
    <row r="314" ht="15.75" customHeight="1">
      <c r="B314" s="125"/>
    </row>
    <row r="315" ht="15.75" customHeight="1">
      <c r="B315" s="125"/>
    </row>
    <row r="316" ht="15.75" customHeight="1">
      <c r="B316" s="125"/>
    </row>
    <row r="317" ht="15.75" customHeight="1">
      <c r="B317" s="125"/>
    </row>
    <row r="318" ht="15.75" customHeight="1">
      <c r="B318" s="125"/>
    </row>
    <row r="319" ht="15.75" customHeight="1">
      <c r="B319" s="125"/>
    </row>
    <row r="320" ht="15.75" customHeight="1">
      <c r="B320" s="125"/>
    </row>
    <row r="321" ht="15.75" customHeight="1">
      <c r="B321" s="125"/>
    </row>
    <row r="322" ht="15.75" customHeight="1">
      <c r="B322" s="125"/>
    </row>
    <row r="323" ht="15.75" customHeight="1">
      <c r="B323" s="125"/>
    </row>
    <row r="324" ht="15.75" customHeight="1">
      <c r="B324" s="125"/>
    </row>
    <row r="325" ht="15.75" customHeight="1">
      <c r="B325" s="125"/>
    </row>
    <row r="326" ht="15.75" customHeight="1">
      <c r="B326" s="125"/>
    </row>
    <row r="327" ht="15.75" customHeight="1">
      <c r="B327" s="125"/>
    </row>
    <row r="328" ht="15.75" customHeight="1">
      <c r="B328" s="125"/>
    </row>
    <row r="329" ht="15.75" customHeight="1">
      <c r="B329" s="125"/>
    </row>
    <row r="330" ht="15.75" customHeight="1">
      <c r="B330" s="125"/>
    </row>
    <row r="331" ht="15.75" customHeight="1">
      <c r="B331" s="125"/>
    </row>
    <row r="332" ht="15.75" customHeight="1">
      <c r="B332" s="125"/>
    </row>
    <row r="333" ht="15.75" customHeight="1">
      <c r="B333" s="125"/>
    </row>
    <row r="334" ht="15.75" customHeight="1">
      <c r="B334" s="125"/>
    </row>
    <row r="335" ht="15.75" customHeight="1">
      <c r="B335" s="125"/>
    </row>
    <row r="336" ht="15.75" customHeight="1">
      <c r="B336" s="125"/>
    </row>
    <row r="337" ht="15.75" customHeight="1">
      <c r="B337" s="125"/>
    </row>
    <row r="338" ht="15.75" customHeight="1">
      <c r="B338" s="125"/>
    </row>
    <row r="339" ht="15.75" customHeight="1">
      <c r="B339" s="125"/>
    </row>
    <row r="340" ht="15.75" customHeight="1">
      <c r="B340" s="125"/>
    </row>
    <row r="341" ht="15.75" customHeight="1">
      <c r="B341" s="125"/>
    </row>
    <row r="342" ht="15.75" customHeight="1">
      <c r="B342" s="125"/>
    </row>
    <row r="343" ht="15.75" customHeight="1">
      <c r="B343" s="125"/>
    </row>
    <row r="344" ht="15.75" customHeight="1">
      <c r="B344" s="125"/>
    </row>
    <row r="345" ht="15.75" customHeight="1">
      <c r="B345" s="125"/>
    </row>
    <row r="346" ht="15.75" customHeight="1">
      <c r="B346" s="125"/>
    </row>
    <row r="347" ht="15.75" customHeight="1">
      <c r="B347" s="125"/>
    </row>
    <row r="348" ht="15.75" customHeight="1">
      <c r="B348" s="125"/>
    </row>
    <row r="349" ht="15.75" customHeight="1">
      <c r="B349" s="125"/>
    </row>
    <row r="350" ht="15.75" customHeight="1">
      <c r="B350" s="125"/>
    </row>
    <row r="351" ht="15.75" customHeight="1">
      <c r="B351" s="125"/>
    </row>
    <row r="352" ht="15.75" customHeight="1">
      <c r="B352" s="125"/>
    </row>
    <row r="353" ht="15.75" customHeight="1">
      <c r="B353" s="125"/>
    </row>
    <row r="354" ht="15.75" customHeight="1">
      <c r="B354" s="125"/>
    </row>
    <row r="355" ht="15.75" customHeight="1">
      <c r="B355" s="125"/>
    </row>
    <row r="356" ht="15.75" customHeight="1">
      <c r="B356" s="125"/>
    </row>
    <row r="357" ht="15.75" customHeight="1">
      <c r="B357" s="125"/>
    </row>
    <row r="358" ht="15.75" customHeight="1">
      <c r="B358" s="125"/>
    </row>
    <row r="359" ht="15.75" customHeight="1">
      <c r="B359" s="125"/>
    </row>
    <row r="360" ht="15.75" customHeight="1">
      <c r="B360" s="125"/>
    </row>
    <row r="361" ht="15.75" customHeight="1">
      <c r="B361" s="125"/>
    </row>
    <row r="362" ht="15.75" customHeight="1">
      <c r="B362" s="125"/>
    </row>
    <row r="363" ht="15.75" customHeight="1">
      <c r="B363" s="125"/>
    </row>
    <row r="364" ht="15.75" customHeight="1">
      <c r="B364" s="125"/>
    </row>
    <row r="365" ht="15.75" customHeight="1">
      <c r="B365" s="125"/>
    </row>
    <row r="366" ht="15.75" customHeight="1">
      <c r="B366" s="125"/>
    </row>
    <row r="367" ht="15.75" customHeight="1">
      <c r="B367" s="125"/>
    </row>
    <row r="368" ht="15.75" customHeight="1">
      <c r="B368" s="125"/>
    </row>
    <row r="369" ht="15.75" customHeight="1">
      <c r="B369" s="125"/>
    </row>
    <row r="370" ht="15.75" customHeight="1">
      <c r="B370" s="125"/>
    </row>
    <row r="371" ht="15.75" customHeight="1">
      <c r="B371" s="125"/>
    </row>
    <row r="372" ht="15.75" customHeight="1">
      <c r="B372" s="125"/>
    </row>
    <row r="373" ht="15.75" customHeight="1">
      <c r="B373" s="125"/>
    </row>
    <row r="374" ht="15.75" customHeight="1">
      <c r="B374" s="125"/>
    </row>
    <row r="375" ht="15.75" customHeight="1">
      <c r="B375" s="125"/>
    </row>
    <row r="376" ht="15.75" customHeight="1">
      <c r="B376" s="125"/>
    </row>
    <row r="377" ht="15.75" customHeight="1">
      <c r="B377" s="125"/>
    </row>
    <row r="378" ht="15.75" customHeight="1">
      <c r="B378" s="125"/>
    </row>
    <row r="379" ht="15.75" customHeight="1">
      <c r="B379" s="125"/>
    </row>
    <row r="380" ht="15.75" customHeight="1">
      <c r="B380" s="125"/>
    </row>
    <row r="381" ht="15.75" customHeight="1">
      <c r="B381" s="125"/>
    </row>
    <row r="382" ht="15.75" customHeight="1">
      <c r="B382" s="125"/>
    </row>
    <row r="383" ht="15.75" customHeight="1">
      <c r="B383" s="125"/>
    </row>
    <row r="384" ht="15.75" customHeight="1">
      <c r="B384" s="125"/>
    </row>
    <row r="385" ht="15.75" customHeight="1">
      <c r="B385" s="125"/>
    </row>
    <row r="386" ht="15.75" customHeight="1">
      <c r="B386" s="125"/>
    </row>
    <row r="387" ht="15.75" customHeight="1">
      <c r="B387" s="125"/>
    </row>
    <row r="388" ht="15.75" customHeight="1">
      <c r="B388" s="125"/>
    </row>
    <row r="389" ht="15.75" customHeight="1">
      <c r="B389" s="125"/>
    </row>
    <row r="390" ht="15.75" customHeight="1">
      <c r="B390" s="125"/>
    </row>
    <row r="391" ht="15.75" customHeight="1">
      <c r="B391" s="125"/>
    </row>
    <row r="392" ht="15.75" customHeight="1">
      <c r="B392" s="125"/>
    </row>
    <row r="393" ht="15.75" customHeight="1">
      <c r="B393" s="125"/>
    </row>
    <row r="394" ht="15.75" customHeight="1">
      <c r="B394" s="125"/>
    </row>
    <row r="395" ht="15.75" customHeight="1">
      <c r="B395" s="125"/>
    </row>
    <row r="396" ht="15.75" customHeight="1">
      <c r="B396" s="125"/>
    </row>
    <row r="397" ht="15.75" customHeight="1">
      <c r="B397" s="125"/>
    </row>
    <row r="398" ht="15.75" customHeight="1">
      <c r="B398" s="125"/>
    </row>
    <row r="399" ht="15.75" customHeight="1">
      <c r="B399" s="125"/>
    </row>
    <row r="400" ht="15.75" customHeight="1">
      <c r="B400" s="125"/>
    </row>
    <row r="401" ht="15.75" customHeight="1">
      <c r="B401" s="125"/>
    </row>
    <row r="402" ht="15.75" customHeight="1">
      <c r="B402" s="125"/>
    </row>
    <row r="403" ht="15.75" customHeight="1">
      <c r="B403" s="125"/>
    </row>
    <row r="404" ht="15.75" customHeight="1">
      <c r="B404" s="125"/>
    </row>
    <row r="405" ht="15.75" customHeight="1">
      <c r="B405" s="125"/>
    </row>
    <row r="406" ht="15.75" customHeight="1">
      <c r="B406" s="125"/>
    </row>
    <row r="407" ht="15.75" customHeight="1">
      <c r="B407" s="125"/>
    </row>
    <row r="408" ht="15.75" customHeight="1">
      <c r="B408" s="125"/>
    </row>
    <row r="409" ht="15.75" customHeight="1">
      <c r="B409" s="125"/>
    </row>
    <row r="410" ht="15.75" customHeight="1">
      <c r="B410" s="125"/>
    </row>
    <row r="411" ht="15.75" customHeight="1">
      <c r="B411" s="125"/>
    </row>
    <row r="412" ht="15.75" customHeight="1">
      <c r="B412" s="125"/>
    </row>
    <row r="413" ht="15.75" customHeight="1">
      <c r="B413" s="125"/>
    </row>
    <row r="414" ht="15.75" customHeight="1">
      <c r="B414" s="125"/>
    </row>
    <row r="415" ht="15.75" customHeight="1">
      <c r="B415" s="125"/>
    </row>
    <row r="416" ht="15.75" customHeight="1">
      <c r="B416" s="125"/>
    </row>
    <row r="417" ht="15.75" customHeight="1">
      <c r="B417" s="125"/>
    </row>
    <row r="418" ht="15.75" customHeight="1">
      <c r="B418" s="125"/>
    </row>
    <row r="419" ht="15.75" customHeight="1">
      <c r="B419" s="125"/>
    </row>
    <row r="420" ht="15.75" customHeight="1">
      <c r="B420" s="125"/>
    </row>
    <row r="421" ht="15.75" customHeight="1">
      <c r="B421" s="125"/>
    </row>
    <row r="422" ht="15.75" customHeight="1">
      <c r="B422" s="125"/>
    </row>
    <row r="423" ht="15.75" customHeight="1">
      <c r="B423" s="125"/>
    </row>
    <row r="424" ht="15.75" customHeight="1">
      <c r="B424" s="125"/>
    </row>
    <row r="425" ht="15.75" customHeight="1">
      <c r="B425" s="125"/>
    </row>
    <row r="426" ht="15.75" customHeight="1">
      <c r="B426" s="125"/>
    </row>
    <row r="427" ht="15.75" customHeight="1">
      <c r="B427" s="125"/>
    </row>
    <row r="428" ht="15.75" customHeight="1">
      <c r="B428" s="125"/>
    </row>
    <row r="429" ht="15.75" customHeight="1">
      <c r="B429" s="125"/>
    </row>
    <row r="430" ht="15.75" customHeight="1">
      <c r="B430" s="125"/>
    </row>
    <row r="431" ht="15.75" customHeight="1">
      <c r="B431" s="125"/>
    </row>
    <row r="432" ht="15.75" customHeight="1">
      <c r="B432" s="125"/>
    </row>
    <row r="433" ht="15.75" customHeight="1">
      <c r="B433" s="125"/>
    </row>
    <row r="434" ht="15.75" customHeight="1">
      <c r="B434" s="125"/>
    </row>
    <row r="435" ht="15.75" customHeight="1">
      <c r="B435" s="125"/>
    </row>
    <row r="436" ht="15.75" customHeight="1">
      <c r="B436" s="125"/>
    </row>
    <row r="437" ht="15.75" customHeight="1">
      <c r="B437" s="125"/>
    </row>
    <row r="438" ht="15.75" customHeight="1">
      <c r="B438" s="125"/>
    </row>
    <row r="439" ht="15.75" customHeight="1">
      <c r="B439" s="125"/>
    </row>
    <row r="440" ht="15.75" customHeight="1">
      <c r="B440" s="125"/>
    </row>
    <row r="441" ht="15.75" customHeight="1">
      <c r="B441" s="125"/>
    </row>
    <row r="442" ht="15.75" customHeight="1">
      <c r="B442" s="125"/>
    </row>
    <row r="443" ht="15.75" customHeight="1">
      <c r="B443" s="125"/>
    </row>
    <row r="444" ht="15.75" customHeight="1">
      <c r="B444" s="125"/>
    </row>
    <row r="445" ht="15.75" customHeight="1">
      <c r="B445" s="125"/>
    </row>
    <row r="446" ht="15.75" customHeight="1">
      <c r="B446" s="125"/>
    </row>
    <row r="447" ht="15.75" customHeight="1">
      <c r="B447" s="125"/>
    </row>
    <row r="448" ht="15.75" customHeight="1">
      <c r="B448" s="125"/>
    </row>
    <row r="449" ht="15.75" customHeight="1">
      <c r="B449" s="125"/>
    </row>
    <row r="450" ht="15.75" customHeight="1">
      <c r="B450" s="125"/>
    </row>
    <row r="451" ht="15.75" customHeight="1">
      <c r="B451" s="125"/>
    </row>
    <row r="452" ht="15.75" customHeight="1">
      <c r="B452" s="125"/>
    </row>
    <row r="453" ht="15.75" customHeight="1">
      <c r="B453" s="125"/>
    </row>
    <row r="454" ht="15.75" customHeight="1">
      <c r="B454" s="125"/>
    </row>
    <row r="455" ht="15.75" customHeight="1">
      <c r="B455" s="125"/>
    </row>
    <row r="456" ht="15.75" customHeight="1">
      <c r="B456" s="125"/>
    </row>
    <row r="457" ht="15.75" customHeight="1">
      <c r="B457" s="125"/>
    </row>
    <row r="458" ht="15.75" customHeight="1">
      <c r="B458" s="125"/>
    </row>
    <row r="459" ht="15.75" customHeight="1">
      <c r="B459" s="125"/>
    </row>
    <row r="460" ht="15.75" customHeight="1">
      <c r="B460" s="125"/>
    </row>
    <row r="461" ht="15.75" customHeight="1">
      <c r="B461" s="125"/>
    </row>
    <row r="462" ht="15.75" customHeight="1">
      <c r="B462" s="125"/>
    </row>
    <row r="463" ht="15.75" customHeight="1">
      <c r="B463" s="125"/>
    </row>
    <row r="464" ht="15.75" customHeight="1">
      <c r="B464" s="125"/>
    </row>
    <row r="465" ht="15.75" customHeight="1">
      <c r="B465" s="125"/>
    </row>
    <row r="466" ht="15.75" customHeight="1">
      <c r="B466" s="125"/>
    </row>
    <row r="467" ht="15.75" customHeight="1">
      <c r="B467" s="125"/>
    </row>
    <row r="468" ht="15.75" customHeight="1">
      <c r="B468" s="125"/>
    </row>
    <row r="469" ht="15.75" customHeight="1">
      <c r="B469" s="125"/>
    </row>
    <row r="470" ht="15.75" customHeight="1">
      <c r="B470" s="125"/>
    </row>
    <row r="471" ht="15.75" customHeight="1">
      <c r="B471" s="125"/>
    </row>
    <row r="472" ht="15.75" customHeight="1">
      <c r="B472" s="125"/>
    </row>
    <row r="473" ht="15.75" customHeight="1">
      <c r="B473" s="125"/>
    </row>
    <row r="474" ht="15.75" customHeight="1">
      <c r="B474" s="125"/>
    </row>
    <row r="475" ht="15.75" customHeight="1">
      <c r="B475" s="125"/>
    </row>
    <row r="476" ht="15.75" customHeight="1">
      <c r="B476" s="125"/>
    </row>
    <row r="477" ht="15.75" customHeight="1">
      <c r="B477" s="125"/>
    </row>
    <row r="478" ht="15.75" customHeight="1">
      <c r="B478" s="125"/>
    </row>
    <row r="479" ht="15.75" customHeight="1">
      <c r="B479" s="125"/>
    </row>
    <row r="480" ht="15.75" customHeight="1">
      <c r="B480" s="125"/>
    </row>
    <row r="481" ht="15.75" customHeight="1">
      <c r="B481" s="125"/>
    </row>
    <row r="482" ht="15.75" customHeight="1">
      <c r="B482" s="125"/>
    </row>
    <row r="483" ht="15.75" customHeight="1">
      <c r="B483" s="125"/>
    </row>
    <row r="484" ht="15.75" customHeight="1">
      <c r="B484" s="125"/>
    </row>
    <row r="485" ht="15.75" customHeight="1">
      <c r="B485" s="125"/>
    </row>
    <row r="486" ht="15.75" customHeight="1">
      <c r="B486" s="125"/>
    </row>
    <row r="487" ht="15.75" customHeight="1">
      <c r="B487" s="125"/>
    </row>
    <row r="488" ht="15.75" customHeight="1">
      <c r="B488" s="125"/>
    </row>
    <row r="489" ht="15.75" customHeight="1">
      <c r="B489" s="125"/>
    </row>
    <row r="490" ht="15.75" customHeight="1">
      <c r="B490" s="125"/>
    </row>
    <row r="491" ht="15.75" customHeight="1">
      <c r="B491" s="125"/>
    </row>
    <row r="492" ht="15.75" customHeight="1">
      <c r="B492" s="125"/>
    </row>
    <row r="493" ht="15.75" customHeight="1">
      <c r="B493" s="125"/>
    </row>
    <row r="494" ht="15.75" customHeight="1">
      <c r="B494" s="125"/>
    </row>
    <row r="495" ht="15.75" customHeight="1">
      <c r="B495" s="125"/>
    </row>
    <row r="496" ht="15.75" customHeight="1">
      <c r="B496" s="125"/>
    </row>
    <row r="497" ht="15.75" customHeight="1">
      <c r="B497" s="125"/>
    </row>
    <row r="498" ht="15.75" customHeight="1">
      <c r="B498" s="125"/>
    </row>
    <row r="499" ht="15.75" customHeight="1">
      <c r="B499" s="125"/>
    </row>
    <row r="500" ht="15.75" customHeight="1">
      <c r="B500" s="125"/>
    </row>
    <row r="501" ht="15.75" customHeight="1">
      <c r="B501" s="125"/>
    </row>
    <row r="502" ht="15.75" customHeight="1">
      <c r="B502" s="125"/>
    </row>
    <row r="503" ht="15.75" customHeight="1">
      <c r="B503" s="125"/>
    </row>
    <row r="504" ht="15.75" customHeight="1">
      <c r="B504" s="125"/>
    </row>
    <row r="505" ht="15.75" customHeight="1">
      <c r="B505" s="125"/>
    </row>
    <row r="506" ht="15.75" customHeight="1">
      <c r="B506" s="125"/>
    </row>
    <row r="507" ht="15.75" customHeight="1">
      <c r="B507" s="125"/>
    </row>
    <row r="508" ht="15.75" customHeight="1">
      <c r="B508" s="125"/>
    </row>
    <row r="509" ht="15.75" customHeight="1">
      <c r="B509" s="125"/>
    </row>
    <row r="510" ht="15.75" customHeight="1">
      <c r="B510" s="125"/>
    </row>
    <row r="511" ht="15.75" customHeight="1">
      <c r="B511" s="125"/>
    </row>
    <row r="512" ht="15.75" customHeight="1">
      <c r="B512" s="125"/>
    </row>
    <row r="513" ht="15.75" customHeight="1">
      <c r="B513" s="125"/>
    </row>
    <row r="514" ht="15.75" customHeight="1">
      <c r="B514" s="125"/>
    </row>
    <row r="515" ht="15.75" customHeight="1">
      <c r="B515" s="125"/>
    </row>
    <row r="516" ht="15.75" customHeight="1">
      <c r="B516" s="125"/>
    </row>
    <row r="517" ht="15.75" customHeight="1">
      <c r="B517" s="125"/>
    </row>
    <row r="518" ht="15.75" customHeight="1">
      <c r="B518" s="125"/>
    </row>
    <row r="519" ht="15.75" customHeight="1">
      <c r="B519" s="125"/>
    </row>
    <row r="520" ht="15.75" customHeight="1">
      <c r="B520" s="125"/>
    </row>
    <row r="521" ht="15.75" customHeight="1">
      <c r="B521" s="125"/>
    </row>
    <row r="522" ht="15.75" customHeight="1">
      <c r="B522" s="125"/>
    </row>
    <row r="523" ht="15.75" customHeight="1">
      <c r="B523" s="125"/>
    </row>
    <row r="524" ht="15.75" customHeight="1">
      <c r="B524" s="125"/>
    </row>
    <row r="525" ht="15.75" customHeight="1">
      <c r="B525" s="125"/>
    </row>
    <row r="526" ht="15.75" customHeight="1">
      <c r="B526" s="125"/>
    </row>
    <row r="527" ht="15.75" customHeight="1">
      <c r="B527" s="125"/>
    </row>
    <row r="528" ht="15.75" customHeight="1">
      <c r="B528" s="125"/>
    </row>
    <row r="529" ht="15.75" customHeight="1">
      <c r="B529" s="125"/>
    </row>
    <row r="530" ht="15.75" customHeight="1">
      <c r="B530" s="125"/>
    </row>
    <row r="531" ht="15.75" customHeight="1">
      <c r="B531" s="125"/>
    </row>
    <row r="532" ht="15.75" customHeight="1">
      <c r="B532" s="125"/>
    </row>
    <row r="533" ht="15.75" customHeight="1">
      <c r="B533" s="125"/>
    </row>
    <row r="534" ht="15.75" customHeight="1">
      <c r="B534" s="125"/>
    </row>
    <row r="535" ht="15.75" customHeight="1">
      <c r="B535" s="125"/>
    </row>
    <row r="536" ht="15.75" customHeight="1">
      <c r="B536" s="125"/>
    </row>
    <row r="537" ht="15.75" customHeight="1">
      <c r="B537" s="125"/>
    </row>
    <row r="538" ht="15.75" customHeight="1">
      <c r="B538" s="125"/>
    </row>
    <row r="539" ht="15.75" customHeight="1">
      <c r="B539" s="125"/>
    </row>
    <row r="540" ht="15.75" customHeight="1">
      <c r="B540" s="125"/>
    </row>
    <row r="541" ht="15.75" customHeight="1">
      <c r="B541" s="125"/>
    </row>
    <row r="542" ht="15.75" customHeight="1">
      <c r="B542" s="125"/>
    </row>
    <row r="543" ht="15.75" customHeight="1">
      <c r="B543" s="125"/>
    </row>
    <row r="544" ht="15.75" customHeight="1">
      <c r="B544" s="125"/>
    </row>
    <row r="545" ht="15.75" customHeight="1">
      <c r="B545" s="125"/>
    </row>
    <row r="546" ht="15.75" customHeight="1">
      <c r="B546" s="125"/>
    </row>
    <row r="547" ht="15.75" customHeight="1">
      <c r="B547" s="125"/>
    </row>
    <row r="548" ht="15.75" customHeight="1">
      <c r="B548" s="125"/>
    </row>
    <row r="549" ht="15.75" customHeight="1">
      <c r="B549" s="125"/>
    </row>
    <row r="550" ht="15.75" customHeight="1">
      <c r="B550" s="125"/>
    </row>
    <row r="551" ht="15.75" customHeight="1">
      <c r="B551" s="125"/>
    </row>
    <row r="552" ht="15.75" customHeight="1">
      <c r="B552" s="125"/>
    </row>
    <row r="553" ht="15.75" customHeight="1">
      <c r="B553" s="125"/>
    </row>
    <row r="554" ht="15.75" customHeight="1">
      <c r="B554" s="125"/>
    </row>
    <row r="555" ht="15.75" customHeight="1">
      <c r="B555" s="125"/>
    </row>
    <row r="556" ht="15.75" customHeight="1">
      <c r="B556" s="125"/>
    </row>
    <row r="557" ht="15.75" customHeight="1">
      <c r="B557" s="125"/>
    </row>
    <row r="558" ht="15.75" customHeight="1">
      <c r="B558" s="125"/>
    </row>
    <row r="559" ht="15.75" customHeight="1">
      <c r="B559" s="125"/>
    </row>
    <row r="560" ht="15.75" customHeight="1">
      <c r="B560" s="125"/>
    </row>
    <row r="561" ht="15.75" customHeight="1">
      <c r="B561" s="125"/>
    </row>
    <row r="562" ht="15.75" customHeight="1">
      <c r="B562" s="125"/>
    </row>
    <row r="563" ht="15.75" customHeight="1">
      <c r="B563" s="125"/>
    </row>
    <row r="564" ht="15.75" customHeight="1">
      <c r="B564" s="125"/>
    </row>
    <row r="565" ht="15.75" customHeight="1">
      <c r="B565" s="125"/>
    </row>
    <row r="566" ht="15.75" customHeight="1">
      <c r="B566" s="125"/>
    </row>
    <row r="567" ht="15.75" customHeight="1">
      <c r="B567" s="125"/>
    </row>
    <row r="568" ht="15.75" customHeight="1">
      <c r="B568" s="125"/>
    </row>
    <row r="569" ht="15.75" customHeight="1">
      <c r="B569" s="125"/>
    </row>
    <row r="570" ht="15.75" customHeight="1">
      <c r="B570" s="125"/>
    </row>
    <row r="571" ht="15.75" customHeight="1">
      <c r="B571" s="125"/>
    </row>
    <row r="572" ht="15.75" customHeight="1">
      <c r="B572" s="125"/>
    </row>
    <row r="573" ht="15.75" customHeight="1">
      <c r="B573" s="125"/>
    </row>
    <row r="574" ht="15.75" customHeight="1">
      <c r="B574" s="125"/>
    </row>
    <row r="575" ht="15.75" customHeight="1">
      <c r="B575" s="125"/>
    </row>
    <row r="576" ht="15.75" customHeight="1">
      <c r="B576" s="125"/>
    </row>
    <row r="577" ht="15.75" customHeight="1">
      <c r="B577" s="125"/>
    </row>
    <row r="578" ht="15.75" customHeight="1">
      <c r="B578" s="125"/>
    </row>
    <row r="579" ht="15.75" customHeight="1">
      <c r="B579" s="125"/>
    </row>
    <row r="580" ht="15.75" customHeight="1">
      <c r="B580" s="125"/>
    </row>
    <row r="581" ht="15.75" customHeight="1">
      <c r="B581" s="125"/>
    </row>
    <row r="582" ht="15.75" customHeight="1">
      <c r="B582" s="125"/>
    </row>
    <row r="583" ht="15.75" customHeight="1">
      <c r="B583" s="125"/>
    </row>
    <row r="584" ht="15.75" customHeight="1">
      <c r="B584" s="125"/>
    </row>
    <row r="585" ht="15.75" customHeight="1">
      <c r="B585" s="125"/>
    </row>
    <row r="586" ht="15.75" customHeight="1">
      <c r="B586" s="125"/>
    </row>
    <row r="587" ht="15.75" customHeight="1">
      <c r="B587" s="125"/>
    </row>
    <row r="588" ht="15.75" customHeight="1">
      <c r="B588" s="125"/>
    </row>
    <row r="589" ht="15.75" customHeight="1">
      <c r="B589" s="125"/>
    </row>
    <row r="590" ht="15.75" customHeight="1">
      <c r="B590" s="125"/>
    </row>
    <row r="591" ht="15.75" customHeight="1">
      <c r="B591" s="125"/>
    </row>
    <row r="592" ht="15.75" customHeight="1">
      <c r="B592" s="125"/>
    </row>
    <row r="593" ht="15.75" customHeight="1">
      <c r="B593" s="125"/>
    </row>
    <row r="594" ht="15.75" customHeight="1">
      <c r="B594" s="125"/>
    </row>
    <row r="595" ht="15.75" customHeight="1">
      <c r="B595" s="125"/>
    </row>
    <row r="596" ht="15.75" customHeight="1">
      <c r="B596" s="125"/>
    </row>
    <row r="597" ht="15.75" customHeight="1">
      <c r="B597" s="125"/>
    </row>
    <row r="598" ht="15.75" customHeight="1">
      <c r="B598" s="125"/>
    </row>
    <row r="599" ht="15.75" customHeight="1">
      <c r="B599" s="125"/>
    </row>
    <row r="600" ht="15.75" customHeight="1">
      <c r="B600" s="125"/>
    </row>
    <row r="601" ht="15.75" customHeight="1">
      <c r="B601" s="125"/>
    </row>
    <row r="602" ht="15.75" customHeight="1">
      <c r="B602" s="125"/>
    </row>
    <row r="603" ht="15.75" customHeight="1">
      <c r="B603" s="125"/>
    </row>
    <row r="604" ht="15.75" customHeight="1">
      <c r="B604" s="125"/>
    </row>
    <row r="605" ht="15.75" customHeight="1">
      <c r="B605" s="125"/>
    </row>
    <row r="606" ht="15.75" customHeight="1">
      <c r="B606" s="125"/>
    </row>
    <row r="607" ht="15.75" customHeight="1">
      <c r="B607" s="125"/>
    </row>
    <row r="608" ht="15.75" customHeight="1">
      <c r="B608" s="125"/>
    </row>
    <row r="609" ht="15.75" customHeight="1">
      <c r="B609" s="125"/>
    </row>
    <row r="610" ht="15.75" customHeight="1">
      <c r="B610" s="125"/>
    </row>
    <row r="611" ht="15.75" customHeight="1">
      <c r="B611" s="125"/>
    </row>
    <row r="612" ht="15.75" customHeight="1">
      <c r="B612" s="125"/>
    </row>
    <row r="613" ht="15.75" customHeight="1">
      <c r="B613" s="125"/>
    </row>
    <row r="614" ht="15.75" customHeight="1">
      <c r="B614" s="125"/>
    </row>
    <row r="615" ht="15.75" customHeight="1">
      <c r="B615" s="125"/>
    </row>
    <row r="616" ht="15.75" customHeight="1">
      <c r="B616" s="125"/>
    </row>
    <row r="617" ht="15.75" customHeight="1">
      <c r="B617" s="125"/>
    </row>
    <row r="618" ht="15.75" customHeight="1">
      <c r="B618" s="125"/>
    </row>
    <row r="619" ht="15.75" customHeight="1">
      <c r="B619" s="125"/>
    </row>
    <row r="620" ht="15.75" customHeight="1">
      <c r="B620" s="125"/>
    </row>
    <row r="621" ht="15.75" customHeight="1">
      <c r="B621" s="125"/>
    </row>
    <row r="622" ht="15.75" customHeight="1">
      <c r="B622" s="125"/>
    </row>
    <row r="623" ht="15.75" customHeight="1">
      <c r="B623" s="125"/>
    </row>
    <row r="624" ht="15.75" customHeight="1">
      <c r="B624" s="125"/>
    </row>
    <row r="625" ht="15.75" customHeight="1">
      <c r="B625" s="125"/>
    </row>
    <row r="626" ht="15.75" customHeight="1">
      <c r="B626" s="125"/>
    </row>
    <row r="627" ht="15.75" customHeight="1">
      <c r="B627" s="125"/>
    </row>
    <row r="628" ht="15.75" customHeight="1">
      <c r="B628" s="125"/>
    </row>
    <row r="629" ht="15.75" customHeight="1">
      <c r="B629" s="125"/>
    </row>
    <row r="630" ht="15.75" customHeight="1">
      <c r="B630" s="125"/>
    </row>
    <row r="631" ht="15.75" customHeight="1">
      <c r="B631" s="125"/>
    </row>
    <row r="632" ht="15.75" customHeight="1">
      <c r="B632" s="125"/>
    </row>
    <row r="633" ht="15.75" customHeight="1">
      <c r="B633" s="125"/>
    </row>
    <row r="634" ht="15.75" customHeight="1">
      <c r="B634" s="125"/>
    </row>
    <row r="635" ht="15.75" customHeight="1">
      <c r="B635" s="125"/>
    </row>
    <row r="636" ht="15.75" customHeight="1">
      <c r="B636" s="125"/>
    </row>
    <row r="637" ht="15.75" customHeight="1">
      <c r="B637" s="125"/>
    </row>
    <row r="638" ht="15.75" customHeight="1">
      <c r="B638" s="125"/>
    </row>
    <row r="639" ht="15.75" customHeight="1">
      <c r="B639" s="125"/>
    </row>
    <row r="640" ht="15.75" customHeight="1">
      <c r="B640" s="125"/>
    </row>
    <row r="641" ht="15.75" customHeight="1">
      <c r="B641" s="125"/>
    </row>
    <row r="642" ht="15.75" customHeight="1">
      <c r="B642" s="125"/>
    </row>
    <row r="643" ht="15.75" customHeight="1">
      <c r="B643" s="125"/>
    </row>
    <row r="644" ht="15.75" customHeight="1">
      <c r="B644" s="125"/>
    </row>
    <row r="645" ht="15.75" customHeight="1">
      <c r="B645" s="125"/>
    </row>
    <row r="646" ht="15.75" customHeight="1">
      <c r="B646" s="125"/>
    </row>
    <row r="647" ht="15.75" customHeight="1">
      <c r="B647" s="125"/>
    </row>
    <row r="648" ht="15.75" customHeight="1">
      <c r="B648" s="125"/>
    </row>
    <row r="649" ht="15.75" customHeight="1">
      <c r="B649" s="125"/>
    </row>
    <row r="650" ht="15.75" customHeight="1">
      <c r="B650" s="125"/>
    </row>
    <row r="651" ht="15.75" customHeight="1">
      <c r="B651" s="125"/>
    </row>
    <row r="652" ht="15.75" customHeight="1">
      <c r="B652" s="125"/>
    </row>
    <row r="653" ht="15.75" customHeight="1">
      <c r="B653" s="125"/>
    </row>
    <row r="654" ht="15.75" customHeight="1">
      <c r="B654" s="125"/>
    </row>
    <row r="655" ht="15.75" customHeight="1">
      <c r="B655" s="125"/>
    </row>
    <row r="656" ht="15.75" customHeight="1">
      <c r="B656" s="125"/>
    </row>
    <row r="657" ht="15.75" customHeight="1">
      <c r="B657" s="125"/>
    </row>
    <row r="658" ht="15.75" customHeight="1">
      <c r="B658" s="125"/>
    </row>
    <row r="659" ht="15.75" customHeight="1">
      <c r="B659" s="125"/>
    </row>
    <row r="660" ht="15.75" customHeight="1">
      <c r="B660" s="125"/>
    </row>
    <row r="661" ht="15.75" customHeight="1">
      <c r="B661" s="125"/>
    </row>
    <row r="662" ht="15.75" customHeight="1">
      <c r="B662" s="125"/>
    </row>
    <row r="663" ht="15.75" customHeight="1">
      <c r="B663" s="125"/>
    </row>
    <row r="664" ht="15.75" customHeight="1">
      <c r="B664" s="125"/>
    </row>
    <row r="665" ht="15.75" customHeight="1">
      <c r="B665" s="125"/>
    </row>
    <row r="666" ht="15.75" customHeight="1">
      <c r="B666" s="125"/>
    </row>
    <row r="667" ht="15.75" customHeight="1">
      <c r="B667" s="125"/>
    </row>
    <row r="668" ht="15.75" customHeight="1">
      <c r="B668" s="125"/>
    </row>
    <row r="669" ht="15.75" customHeight="1">
      <c r="B669" s="125"/>
    </row>
    <row r="670" ht="15.75" customHeight="1">
      <c r="B670" s="125"/>
    </row>
    <row r="671" ht="15.75" customHeight="1">
      <c r="B671" s="125"/>
    </row>
    <row r="672" ht="15.75" customHeight="1">
      <c r="B672" s="125"/>
    </row>
    <row r="673" ht="15.75" customHeight="1">
      <c r="B673" s="125"/>
    </row>
    <row r="674" ht="15.75" customHeight="1">
      <c r="B674" s="125"/>
    </row>
    <row r="675" ht="15.75" customHeight="1">
      <c r="B675" s="125"/>
    </row>
    <row r="676" ht="15.75" customHeight="1">
      <c r="B676" s="125"/>
    </row>
    <row r="677" ht="15.75" customHeight="1">
      <c r="B677" s="125"/>
    </row>
    <row r="678" ht="15.75" customHeight="1">
      <c r="B678" s="125"/>
    </row>
    <row r="679" ht="15.75" customHeight="1">
      <c r="B679" s="125"/>
    </row>
    <row r="680" ht="15.75" customHeight="1">
      <c r="B680" s="125"/>
    </row>
    <row r="681" ht="15.75" customHeight="1">
      <c r="B681" s="125"/>
    </row>
    <row r="682" ht="15.75" customHeight="1">
      <c r="B682" s="125"/>
    </row>
    <row r="683" ht="15.75" customHeight="1">
      <c r="B683" s="125"/>
    </row>
    <row r="684" ht="15.75" customHeight="1">
      <c r="B684" s="125"/>
    </row>
    <row r="685" ht="15.75" customHeight="1">
      <c r="B685" s="125"/>
    </row>
    <row r="686" ht="15.75" customHeight="1">
      <c r="B686" s="125"/>
    </row>
    <row r="687" ht="15.75" customHeight="1">
      <c r="B687" s="125"/>
    </row>
    <row r="688" ht="15.75" customHeight="1">
      <c r="B688" s="125"/>
    </row>
    <row r="689" ht="15.75" customHeight="1">
      <c r="B689" s="125"/>
    </row>
    <row r="690" ht="15.75" customHeight="1">
      <c r="B690" s="125"/>
    </row>
    <row r="691" ht="15.75" customHeight="1">
      <c r="B691" s="125"/>
    </row>
    <row r="692" ht="15.75" customHeight="1">
      <c r="B692" s="125"/>
    </row>
    <row r="693" ht="15.75" customHeight="1">
      <c r="B693" s="125"/>
    </row>
    <row r="694" ht="15.75" customHeight="1">
      <c r="B694" s="125"/>
    </row>
    <row r="695" ht="15.75" customHeight="1">
      <c r="B695" s="125"/>
    </row>
    <row r="696" ht="15.75" customHeight="1">
      <c r="B696" s="125"/>
    </row>
    <row r="697" ht="15.75" customHeight="1">
      <c r="B697" s="125"/>
    </row>
    <row r="698" ht="15.75" customHeight="1">
      <c r="B698" s="125"/>
    </row>
    <row r="699" ht="15.75" customHeight="1">
      <c r="B699" s="125"/>
    </row>
    <row r="700" ht="15.75" customHeight="1">
      <c r="B700" s="125"/>
    </row>
    <row r="701" ht="15.75" customHeight="1">
      <c r="B701" s="125"/>
    </row>
    <row r="702" ht="15.75" customHeight="1">
      <c r="B702" s="125"/>
    </row>
    <row r="703" ht="15.75" customHeight="1">
      <c r="B703" s="125"/>
    </row>
    <row r="704" ht="15.75" customHeight="1">
      <c r="B704" s="125"/>
    </row>
    <row r="705" ht="15.75" customHeight="1">
      <c r="B705" s="125"/>
    </row>
    <row r="706" ht="15.75" customHeight="1">
      <c r="B706" s="125"/>
    </row>
    <row r="707" ht="15.75" customHeight="1">
      <c r="B707" s="125"/>
    </row>
    <row r="708" ht="15.75" customHeight="1">
      <c r="B708" s="125"/>
    </row>
    <row r="709" ht="15.75" customHeight="1">
      <c r="B709" s="125"/>
    </row>
    <row r="710" ht="15.75" customHeight="1">
      <c r="B710" s="125"/>
    </row>
    <row r="711" ht="15.75" customHeight="1">
      <c r="B711" s="125"/>
    </row>
    <row r="712" ht="15.75" customHeight="1">
      <c r="B712" s="125"/>
    </row>
    <row r="713" ht="15.75" customHeight="1">
      <c r="B713" s="125"/>
    </row>
    <row r="714" ht="15.75" customHeight="1">
      <c r="B714" s="125"/>
    </row>
    <row r="715" ht="15.75" customHeight="1">
      <c r="B715" s="125"/>
    </row>
    <row r="716" ht="15.75" customHeight="1">
      <c r="B716" s="125"/>
    </row>
    <row r="717" ht="15.75" customHeight="1">
      <c r="B717" s="125"/>
    </row>
    <row r="718" ht="15.75" customHeight="1">
      <c r="B718" s="125"/>
    </row>
    <row r="719" ht="15.75" customHeight="1">
      <c r="B719" s="125"/>
    </row>
    <row r="720" ht="15.75" customHeight="1">
      <c r="B720" s="125"/>
    </row>
    <row r="721" ht="15.75" customHeight="1">
      <c r="B721" s="125"/>
    </row>
    <row r="722" ht="15.75" customHeight="1">
      <c r="B722" s="125"/>
    </row>
    <row r="723" ht="15.75" customHeight="1">
      <c r="B723" s="125"/>
    </row>
    <row r="724" ht="15.75" customHeight="1">
      <c r="B724" s="125"/>
    </row>
    <row r="725" ht="15.75" customHeight="1">
      <c r="B725" s="125"/>
    </row>
    <row r="726" ht="15.75" customHeight="1">
      <c r="B726" s="125"/>
    </row>
    <row r="727" ht="15.75" customHeight="1">
      <c r="B727" s="125"/>
    </row>
    <row r="728" ht="15.75" customHeight="1">
      <c r="B728" s="125"/>
    </row>
    <row r="729" ht="15.75" customHeight="1">
      <c r="B729" s="125"/>
    </row>
    <row r="730" ht="15.75" customHeight="1">
      <c r="B730" s="125"/>
    </row>
    <row r="731" ht="15.75" customHeight="1">
      <c r="B731" s="125"/>
    </row>
    <row r="732" ht="15.75" customHeight="1">
      <c r="B732" s="125"/>
    </row>
    <row r="733" ht="15.75" customHeight="1">
      <c r="B733" s="125"/>
    </row>
    <row r="734" ht="15.75" customHeight="1">
      <c r="B734" s="125"/>
    </row>
    <row r="735" ht="15.75" customHeight="1">
      <c r="B735" s="125"/>
    </row>
    <row r="736" ht="15.75" customHeight="1">
      <c r="B736" s="125"/>
    </row>
    <row r="737" ht="15.75" customHeight="1">
      <c r="B737" s="125"/>
    </row>
    <row r="738" ht="15.75" customHeight="1">
      <c r="B738" s="125"/>
    </row>
    <row r="739" ht="15.75" customHeight="1">
      <c r="B739" s="125"/>
    </row>
    <row r="740" ht="15.75" customHeight="1">
      <c r="B740" s="125"/>
    </row>
    <row r="741" ht="15.75" customHeight="1">
      <c r="B741" s="125"/>
    </row>
    <row r="742" ht="15.75" customHeight="1">
      <c r="B742" s="125"/>
    </row>
    <row r="743" ht="15.75" customHeight="1">
      <c r="B743" s="125"/>
    </row>
    <row r="744" ht="15.75" customHeight="1">
      <c r="B744" s="125"/>
    </row>
    <row r="745" ht="15.75" customHeight="1">
      <c r="B745" s="125"/>
    </row>
    <row r="746" ht="15.75" customHeight="1">
      <c r="B746" s="125"/>
    </row>
    <row r="747" ht="15.75" customHeight="1">
      <c r="B747" s="125"/>
    </row>
    <row r="748" ht="15.75" customHeight="1">
      <c r="B748" s="125"/>
    </row>
    <row r="749" ht="15.75" customHeight="1">
      <c r="B749" s="125"/>
    </row>
    <row r="750" ht="15.75" customHeight="1">
      <c r="B750" s="125"/>
    </row>
    <row r="751" ht="15.75" customHeight="1">
      <c r="B751" s="125"/>
    </row>
    <row r="752" ht="15.75" customHeight="1">
      <c r="B752" s="125"/>
    </row>
    <row r="753" ht="15.75" customHeight="1">
      <c r="B753" s="125"/>
    </row>
    <row r="754" ht="15.75" customHeight="1">
      <c r="B754" s="125"/>
    </row>
    <row r="755" ht="15.75" customHeight="1">
      <c r="B755" s="125"/>
    </row>
    <row r="756" ht="15.75" customHeight="1">
      <c r="B756" s="125"/>
    </row>
    <row r="757" ht="15.75" customHeight="1">
      <c r="B757" s="125"/>
    </row>
    <row r="758" ht="15.75" customHeight="1">
      <c r="B758" s="125"/>
    </row>
    <row r="759" ht="15.75" customHeight="1">
      <c r="B759" s="125"/>
    </row>
    <row r="760" ht="15.75" customHeight="1">
      <c r="B760" s="125"/>
    </row>
    <row r="761" ht="15.75" customHeight="1">
      <c r="B761" s="125"/>
    </row>
    <row r="762" ht="15.75" customHeight="1">
      <c r="B762" s="125"/>
    </row>
    <row r="763" ht="15.75" customHeight="1">
      <c r="B763" s="125"/>
    </row>
    <row r="764" ht="15.75" customHeight="1">
      <c r="B764" s="125"/>
    </row>
    <row r="765" ht="15.75" customHeight="1">
      <c r="B765" s="125"/>
    </row>
    <row r="766" ht="15.75" customHeight="1">
      <c r="B766" s="125"/>
    </row>
    <row r="767" ht="15.75" customHeight="1">
      <c r="B767" s="125"/>
    </row>
    <row r="768" ht="15.75" customHeight="1">
      <c r="B768" s="125"/>
    </row>
    <row r="769" ht="15.75" customHeight="1">
      <c r="B769" s="125"/>
    </row>
    <row r="770" ht="15.75" customHeight="1">
      <c r="B770" s="125"/>
    </row>
    <row r="771" ht="15.75" customHeight="1">
      <c r="B771" s="125"/>
    </row>
    <row r="772" ht="15.75" customHeight="1">
      <c r="B772" s="125"/>
    </row>
    <row r="773" ht="15.75" customHeight="1">
      <c r="B773" s="125"/>
    </row>
    <row r="774" ht="15.75" customHeight="1">
      <c r="B774" s="125"/>
    </row>
    <row r="775" ht="15.75" customHeight="1">
      <c r="B775" s="125"/>
    </row>
    <row r="776" ht="15.75" customHeight="1">
      <c r="B776" s="125"/>
    </row>
    <row r="777" ht="15.75" customHeight="1">
      <c r="B777" s="125"/>
    </row>
    <row r="778" ht="15.75" customHeight="1">
      <c r="B778" s="125"/>
    </row>
    <row r="779" ht="15.75" customHeight="1">
      <c r="B779" s="125"/>
    </row>
    <row r="780" ht="15.75" customHeight="1">
      <c r="B780" s="125"/>
    </row>
    <row r="781" ht="15.75" customHeight="1">
      <c r="B781" s="125"/>
    </row>
    <row r="782" ht="15.75" customHeight="1">
      <c r="B782" s="125"/>
    </row>
    <row r="783" ht="15.75" customHeight="1">
      <c r="B783" s="125"/>
    </row>
    <row r="784" ht="15.75" customHeight="1">
      <c r="B784" s="125"/>
    </row>
    <row r="785" ht="15.75" customHeight="1">
      <c r="B785" s="125"/>
    </row>
    <row r="786" ht="15.75" customHeight="1">
      <c r="B786" s="125"/>
    </row>
    <row r="787" ht="15.75" customHeight="1">
      <c r="B787" s="125"/>
    </row>
    <row r="788" ht="15.75" customHeight="1">
      <c r="B788" s="125"/>
    </row>
    <row r="789" ht="15.75" customHeight="1">
      <c r="B789" s="125"/>
    </row>
    <row r="790" ht="15.75" customHeight="1">
      <c r="B790" s="125"/>
    </row>
    <row r="791" ht="15.75" customHeight="1">
      <c r="B791" s="125"/>
    </row>
    <row r="792" ht="15.75" customHeight="1">
      <c r="B792" s="125"/>
    </row>
    <row r="793" ht="15.75" customHeight="1">
      <c r="B793" s="125"/>
    </row>
    <row r="794" ht="15.75" customHeight="1">
      <c r="B794" s="125"/>
    </row>
    <row r="795" ht="15.75" customHeight="1">
      <c r="B795" s="125"/>
    </row>
    <row r="796" ht="15.75" customHeight="1">
      <c r="B796" s="125"/>
    </row>
    <row r="797" ht="15.75" customHeight="1">
      <c r="B797" s="125"/>
    </row>
    <row r="798" ht="15.75" customHeight="1">
      <c r="B798" s="125"/>
    </row>
    <row r="799" ht="15.75" customHeight="1">
      <c r="B799" s="125"/>
    </row>
    <row r="800" ht="15.75" customHeight="1">
      <c r="B800" s="125"/>
    </row>
    <row r="801" ht="15.75" customHeight="1">
      <c r="B801" s="125"/>
    </row>
    <row r="802" ht="15.75" customHeight="1">
      <c r="B802" s="125"/>
    </row>
    <row r="803" ht="15.75" customHeight="1">
      <c r="B803" s="125"/>
    </row>
    <row r="804" ht="15.75" customHeight="1">
      <c r="B804" s="125"/>
    </row>
    <row r="805" ht="15.75" customHeight="1">
      <c r="B805" s="125"/>
    </row>
    <row r="806" ht="15.75" customHeight="1">
      <c r="B806" s="125"/>
    </row>
    <row r="807" ht="15.75" customHeight="1">
      <c r="B807" s="125"/>
    </row>
    <row r="808" ht="15.75" customHeight="1">
      <c r="B808" s="125"/>
    </row>
    <row r="809" ht="15.75" customHeight="1">
      <c r="B809" s="125"/>
    </row>
    <row r="810" ht="15.75" customHeight="1">
      <c r="B810" s="125"/>
    </row>
    <row r="811" ht="15.75" customHeight="1">
      <c r="B811" s="125"/>
    </row>
    <row r="812" ht="15.75" customHeight="1">
      <c r="B812" s="125"/>
    </row>
    <row r="813" ht="15.75" customHeight="1">
      <c r="B813" s="125"/>
    </row>
    <row r="814" ht="15.75" customHeight="1">
      <c r="B814" s="125"/>
    </row>
    <row r="815" ht="15.75" customHeight="1">
      <c r="B815" s="125"/>
    </row>
    <row r="816" ht="15.75" customHeight="1">
      <c r="B816" s="125"/>
    </row>
    <row r="817" ht="15.75" customHeight="1">
      <c r="B817" s="125"/>
    </row>
    <row r="818" ht="15.75" customHeight="1">
      <c r="B818" s="125"/>
    </row>
    <row r="819" ht="15.75" customHeight="1">
      <c r="B819" s="125"/>
    </row>
    <row r="820" ht="15.75" customHeight="1">
      <c r="B820" s="125"/>
    </row>
    <row r="821" ht="15.75" customHeight="1">
      <c r="B821" s="125"/>
    </row>
    <row r="822" ht="15.75" customHeight="1">
      <c r="B822" s="125"/>
    </row>
    <row r="823" ht="15.75" customHeight="1">
      <c r="B823" s="125"/>
    </row>
    <row r="824" ht="15.75" customHeight="1">
      <c r="B824" s="125"/>
    </row>
    <row r="825" ht="15.75" customHeight="1">
      <c r="B825" s="125"/>
    </row>
    <row r="826" ht="15.75" customHeight="1">
      <c r="B826" s="125"/>
    </row>
    <row r="827" ht="15.75" customHeight="1">
      <c r="B827" s="125"/>
    </row>
    <row r="828" ht="15.75" customHeight="1">
      <c r="B828" s="125"/>
    </row>
    <row r="829" ht="15.75" customHeight="1">
      <c r="B829" s="125"/>
    </row>
    <row r="830" ht="15.75" customHeight="1">
      <c r="B830" s="125"/>
    </row>
    <row r="831" ht="15.75" customHeight="1">
      <c r="B831" s="125"/>
    </row>
    <row r="832" ht="15.75" customHeight="1">
      <c r="B832" s="125"/>
    </row>
    <row r="833" ht="15.75" customHeight="1">
      <c r="B833" s="125"/>
    </row>
    <row r="834" ht="15.75" customHeight="1">
      <c r="B834" s="125"/>
    </row>
    <row r="835" ht="15.75" customHeight="1">
      <c r="B835" s="125"/>
    </row>
    <row r="836" ht="15.75" customHeight="1">
      <c r="B836" s="125"/>
    </row>
    <row r="837" ht="15.75" customHeight="1">
      <c r="B837" s="125"/>
    </row>
    <row r="838" ht="15.75" customHeight="1">
      <c r="B838" s="125"/>
    </row>
    <row r="839" ht="15.75" customHeight="1">
      <c r="B839" s="125"/>
    </row>
    <row r="840" ht="15.75" customHeight="1">
      <c r="B840" s="125"/>
    </row>
    <row r="841" ht="15.75" customHeight="1">
      <c r="B841" s="125"/>
    </row>
    <row r="842" ht="15.75" customHeight="1">
      <c r="B842" s="125"/>
    </row>
    <row r="843" ht="15.75" customHeight="1">
      <c r="B843" s="125"/>
    </row>
    <row r="844" ht="15.75" customHeight="1">
      <c r="B844" s="125"/>
    </row>
    <row r="845" ht="15.75" customHeight="1">
      <c r="B845" s="125"/>
    </row>
    <row r="846" ht="15.75" customHeight="1">
      <c r="B846" s="125"/>
    </row>
    <row r="847" ht="15.75" customHeight="1">
      <c r="B847" s="125"/>
    </row>
    <row r="848" ht="15.75" customHeight="1">
      <c r="B848" s="125"/>
    </row>
    <row r="849" ht="15.75" customHeight="1">
      <c r="B849" s="125"/>
    </row>
    <row r="850" ht="15.75" customHeight="1">
      <c r="B850" s="125"/>
    </row>
    <row r="851" ht="15.75" customHeight="1">
      <c r="B851" s="125"/>
    </row>
    <row r="852" ht="15.75" customHeight="1">
      <c r="B852" s="125"/>
    </row>
    <row r="853" ht="15.75" customHeight="1">
      <c r="B853" s="125"/>
    </row>
    <row r="854" ht="15.75" customHeight="1">
      <c r="B854" s="125"/>
    </row>
    <row r="855" ht="15.75" customHeight="1">
      <c r="B855" s="125"/>
    </row>
    <row r="856" ht="15.75" customHeight="1">
      <c r="B856" s="125"/>
    </row>
    <row r="857" ht="15.75" customHeight="1">
      <c r="B857" s="125"/>
    </row>
    <row r="858" ht="15.75" customHeight="1">
      <c r="B858" s="125"/>
    </row>
    <row r="859" ht="15.75" customHeight="1">
      <c r="B859" s="125"/>
    </row>
    <row r="860" ht="15.75" customHeight="1">
      <c r="B860" s="125"/>
    </row>
    <row r="861" ht="15.75" customHeight="1">
      <c r="B861" s="125"/>
    </row>
    <row r="862" ht="15.75" customHeight="1">
      <c r="B862" s="125"/>
    </row>
    <row r="863" ht="15.75" customHeight="1">
      <c r="B863" s="125"/>
    </row>
    <row r="864" ht="15.75" customHeight="1">
      <c r="B864" s="125"/>
    </row>
    <row r="865" ht="15.75" customHeight="1">
      <c r="B865" s="125"/>
    </row>
    <row r="866" ht="15.75" customHeight="1">
      <c r="B866" s="125"/>
    </row>
    <row r="867" ht="15.75" customHeight="1">
      <c r="B867" s="125"/>
    </row>
    <row r="868" ht="15.75" customHeight="1">
      <c r="B868" s="125"/>
    </row>
    <row r="869" ht="15.75" customHeight="1">
      <c r="B869" s="125"/>
    </row>
    <row r="870" ht="15.75" customHeight="1">
      <c r="B870" s="125"/>
    </row>
    <row r="871" ht="15.75" customHeight="1">
      <c r="B871" s="125"/>
    </row>
    <row r="872" ht="15.75" customHeight="1">
      <c r="B872" s="125"/>
    </row>
    <row r="873" ht="15.75" customHeight="1">
      <c r="B873" s="125"/>
    </row>
    <row r="874" ht="15.75" customHeight="1">
      <c r="B874" s="125"/>
    </row>
    <row r="875" ht="15.75" customHeight="1">
      <c r="B875" s="125"/>
    </row>
    <row r="876" ht="15.75" customHeight="1">
      <c r="B876" s="125"/>
    </row>
    <row r="877" ht="15.75" customHeight="1">
      <c r="B877" s="125"/>
    </row>
    <row r="878" ht="15.75" customHeight="1">
      <c r="B878" s="125"/>
    </row>
    <row r="879" ht="15.75" customHeight="1">
      <c r="B879" s="125"/>
    </row>
    <row r="880" ht="15.75" customHeight="1">
      <c r="B880" s="125"/>
    </row>
    <row r="881" ht="15.75" customHeight="1">
      <c r="B881" s="125"/>
    </row>
    <row r="882" ht="15.75" customHeight="1">
      <c r="B882" s="125"/>
    </row>
    <row r="883" ht="15.75" customHeight="1">
      <c r="B883" s="125"/>
    </row>
    <row r="884" ht="15.75" customHeight="1">
      <c r="B884" s="125"/>
    </row>
    <row r="885" ht="15.75" customHeight="1">
      <c r="B885" s="125"/>
    </row>
    <row r="886" ht="15.75" customHeight="1">
      <c r="B886" s="125"/>
    </row>
    <row r="887" ht="15.75" customHeight="1">
      <c r="B887" s="125"/>
    </row>
    <row r="888" ht="15.75" customHeight="1">
      <c r="B888" s="125"/>
    </row>
    <row r="889" ht="15.75" customHeight="1">
      <c r="B889" s="125"/>
    </row>
    <row r="890" ht="15.75" customHeight="1">
      <c r="B890" s="125"/>
    </row>
    <row r="891" ht="15.75" customHeight="1">
      <c r="B891" s="125"/>
    </row>
    <row r="892" ht="15.75" customHeight="1">
      <c r="B892" s="125"/>
    </row>
    <row r="893" ht="15.75" customHeight="1">
      <c r="B893" s="125"/>
    </row>
    <row r="894" ht="15.75" customHeight="1">
      <c r="B894" s="125"/>
    </row>
    <row r="895" ht="15.75" customHeight="1">
      <c r="B895" s="125"/>
    </row>
    <row r="896" ht="15.75" customHeight="1">
      <c r="B896" s="125"/>
    </row>
    <row r="897" ht="15.75" customHeight="1">
      <c r="B897" s="125"/>
    </row>
    <row r="898" ht="15.75" customHeight="1">
      <c r="B898" s="125"/>
    </row>
    <row r="899" ht="15.75" customHeight="1">
      <c r="B899" s="125"/>
    </row>
    <row r="900" ht="15.75" customHeight="1">
      <c r="B900" s="125"/>
    </row>
    <row r="901" ht="15.75" customHeight="1">
      <c r="B901" s="125"/>
    </row>
    <row r="902" ht="15.75" customHeight="1">
      <c r="B902" s="125"/>
    </row>
    <row r="903" ht="15.75" customHeight="1">
      <c r="B903" s="125"/>
    </row>
    <row r="904" ht="15.75" customHeight="1">
      <c r="B904" s="125"/>
    </row>
    <row r="905" ht="15.75" customHeight="1">
      <c r="B905" s="125"/>
    </row>
    <row r="906" ht="15.75" customHeight="1">
      <c r="B906" s="125"/>
    </row>
    <row r="907" ht="15.75" customHeight="1">
      <c r="B907" s="125"/>
    </row>
    <row r="908" ht="15.75" customHeight="1">
      <c r="B908" s="125"/>
    </row>
    <row r="909" ht="15.75" customHeight="1">
      <c r="B909" s="125"/>
    </row>
    <row r="910" ht="15.75" customHeight="1">
      <c r="B910" s="125"/>
    </row>
    <row r="911" ht="15.75" customHeight="1">
      <c r="B911" s="125"/>
    </row>
    <row r="912" ht="15.75" customHeight="1">
      <c r="B912" s="125"/>
    </row>
    <row r="913" ht="15.75" customHeight="1">
      <c r="B913" s="125"/>
    </row>
    <row r="914" ht="15.75" customHeight="1">
      <c r="B914" s="125"/>
    </row>
    <row r="915" ht="15.75" customHeight="1">
      <c r="B915" s="125"/>
    </row>
    <row r="916" ht="15.75" customHeight="1">
      <c r="B916" s="125"/>
    </row>
    <row r="917" ht="15.75" customHeight="1">
      <c r="B917" s="125"/>
    </row>
    <row r="918" ht="15.75" customHeight="1">
      <c r="B918" s="125"/>
    </row>
    <row r="919" ht="15.75" customHeight="1">
      <c r="B919" s="125"/>
    </row>
    <row r="920" ht="15.75" customHeight="1">
      <c r="B920" s="125"/>
    </row>
    <row r="921" ht="15.75" customHeight="1">
      <c r="B921" s="125"/>
    </row>
    <row r="922" ht="15.75" customHeight="1">
      <c r="B922" s="125"/>
    </row>
    <row r="923" ht="15.75" customHeight="1">
      <c r="B923" s="125"/>
    </row>
    <row r="924" ht="15.75" customHeight="1">
      <c r="B924" s="125"/>
    </row>
    <row r="925" ht="15.75" customHeight="1">
      <c r="B925" s="125"/>
    </row>
    <row r="926" ht="15.75" customHeight="1">
      <c r="B926" s="125"/>
    </row>
    <row r="927" ht="15.75" customHeight="1">
      <c r="B927" s="125"/>
    </row>
    <row r="928" ht="15.75" customHeight="1">
      <c r="B928" s="125"/>
    </row>
    <row r="929" ht="15.75" customHeight="1">
      <c r="B929" s="125"/>
    </row>
    <row r="930" ht="15.75" customHeight="1">
      <c r="B930" s="125"/>
    </row>
    <row r="931" ht="15.75" customHeight="1">
      <c r="B931" s="125"/>
    </row>
    <row r="932" ht="15.75" customHeight="1">
      <c r="B932" s="125"/>
    </row>
    <row r="933" ht="15.75" customHeight="1">
      <c r="B933" s="125"/>
    </row>
    <row r="934" ht="15.75" customHeight="1">
      <c r="B934" s="125"/>
    </row>
    <row r="935" ht="15.75" customHeight="1">
      <c r="B935" s="125"/>
    </row>
    <row r="936" ht="15.75" customHeight="1">
      <c r="B936" s="125"/>
    </row>
    <row r="937" ht="15.75" customHeight="1">
      <c r="B937" s="125"/>
    </row>
    <row r="938" ht="15.75" customHeight="1">
      <c r="B938" s="125"/>
    </row>
    <row r="939" ht="15.75" customHeight="1">
      <c r="B939" s="125"/>
    </row>
    <row r="940" ht="15.75" customHeight="1">
      <c r="B940" s="125"/>
    </row>
    <row r="941" ht="15.75" customHeight="1">
      <c r="B941" s="125"/>
    </row>
    <row r="942" ht="15.75" customHeight="1">
      <c r="B942" s="125"/>
    </row>
    <row r="943" ht="15.75" customHeight="1">
      <c r="B943" s="125"/>
    </row>
    <row r="944" ht="15.75" customHeight="1">
      <c r="B944" s="125"/>
    </row>
    <row r="945" ht="15.75" customHeight="1">
      <c r="B945" s="125"/>
    </row>
    <row r="946" ht="15.75" customHeight="1">
      <c r="B946" s="125"/>
    </row>
    <row r="947" ht="15.75" customHeight="1">
      <c r="B947" s="125"/>
    </row>
    <row r="948" ht="15.75" customHeight="1">
      <c r="B948" s="125"/>
    </row>
    <row r="949" ht="15.75" customHeight="1">
      <c r="B949" s="125"/>
    </row>
    <row r="950" ht="15.75" customHeight="1">
      <c r="B950" s="125"/>
    </row>
    <row r="951" ht="15.75" customHeight="1">
      <c r="B951" s="125"/>
    </row>
    <row r="952" ht="15.75" customHeight="1">
      <c r="B952" s="125"/>
    </row>
    <row r="953" ht="15.75" customHeight="1">
      <c r="B953" s="125"/>
    </row>
    <row r="954" ht="15.75" customHeight="1">
      <c r="B954" s="125"/>
    </row>
    <row r="955" ht="15.75" customHeight="1">
      <c r="B955" s="125"/>
    </row>
    <row r="956" ht="15.75" customHeight="1">
      <c r="B956" s="125"/>
    </row>
    <row r="957" ht="15.75" customHeight="1">
      <c r="B957" s="125"/>
    </row>
    <row r="958" ht="15.75" customHeight="1">
      <c r="B958" s="125"/>
    </row>
    <row r="959" ht="15.75" customHeight="1">
      <c r="B959" s="125"/>
    </row>
    <row r="960" ht="15.75" customHeight="1">
      <c r="B960" s="125"/>
    </row>
    <row r="961" ht="15.75" customHeight="1">
      <c r="B961" s="125"/>
    </row>
    <row r="962" ht="15.75" customHeight="1">
      <c r="B962" s="125"/>
    </row>
    <row r="963" ht="15.75" customHeight="1">
      <c r="B963" s="125"/>
    </row>
    <row r="964" ht="15.75" customHeight="1">
      <c r="B964" s="125"/>
    </row>
    <row r="965" ht="15.75" customHeight="1">
      <c r="B965" s="125"/>
    </row>
    <row r="966" ht="15.75" customHeight="1">
      <c r="B966" s="125"/>
    </row>
    <row r="967" ht="15.75" customHeight="1">
      <c r="B967" s="125"/>
    </row>
    <row r="968" ht="15.75" customHeight="1">
      <c r="B968" s="125"/>
    </row>
    <row r="969" ht="15.75" customHeight="1">
      <c r="B969" s="125"/>
    </row>
    <row r="970" ht="15.75" customHeight="1">
      <c r="B970" s="125"/>
    </row>
    <row r="971" ht="15.75" customHeight="1">
      <c r="B971" s="125"/>
    </row>
    <row r="972" ht="15.75" customHeight="1">
      <c r="B972" s="125"/>
    </row>
    <row r="973" ht="15.75" customHeight="1">
      <c r="B973" s="125"/>
    </row>
    <row r="974" ht="15.75" customHeight="1">
      <c r="B974" s="125"/>
    </row>
    <row r="975" ht="15.75" customHeight="1">
      <c r="B975" s="125"/>
    </row>
    <row r="976" ht="15.75" customHeight="1">
      <c r="B976" s="125"/>
    </row>
    <row r="977" ht="15.75" customHeight="1">
      <c r="B977" s="125"/>
    </row>
    <row r="978" ht="15.75" customHeight="1">
      <c r="B978" s="125"/>
    </row>
    <row r="979" ht="15.75" customHeight="1">
      <c r="B979" s="125"/>
    </row>
    <row r="980" ht="15.75" customHeight="1">
      <c r="B980" s="125"/>
    </row>
    <row r="981" ht="15.75" customHeight="1">
      <c r="B981" s="125"/>
    </row>
    <row r="982" ht="15.75" customHeight="1">
      <c r="B982" s="125"/>
    </row>
    <row r="983" ht="15.75" customHeight="1">
      <c r="B983" s="125"/>
    </row>
    <row r="984" ht="15.75" customHeight="1">
      <c r="B984" s="125"/>
    </row>
    <row r="985" ht="15.75" customHeight="1">
      <c r="B985" s="125"/>
    </row>
    <row r="986" ht="15.75" customHeight="1">
      <c r="B986" s="125"/>
    </row>
    <row r="987" ht="15.75" customHeight="1">
      <c r="B987" s="125"/>
    </row>
    <row r="988" ht="15.75" customHeight="1">
      <c r="B988" s="125"/>
    </row>
    <row r="989" ht="15.75" customHeight="1">
      <c r="B989" s="125"/>
    </row>
    <row r="990" ht="15.75" customHeight="1">
      <c r="B990" s="125"/>
    </row>
    <row r="991" ht="15.75" customHeight="1">
      <c r="B991" s="125"/>
    </row>
    <row r="992" ht="15.75" customHeight="1">
      <c r="B992" s="125"/>
    </row>
    <row r="993" ht="15.75" customHeight="1">
      <c r="B993" s="125"/>
    </row>
    <row r="994" ht="15.75" customHeight="1">
      <c r="B994" s="125"/>
    </row>
    <row r="995" ht="15.75" customHeight="1">
      <c r="B995" s="125"/>
    </row>
    <row r="996" ht="15.75" customHeight="1">
      <c r="B996" s="125"/>
    </row>
    <row r="997" ht="15.75" customHeight="1">
      <c r="B997" s="125"/>
    </row>
    <row r="998" ht="15.75" customHeight="1">
      <c r="B998" s="125"/>
    </row>
    <row r="999" ht="15.75" customHeight="1">
      <c r="B999" s="125"/>
    </row>
    <row r="1000" ht="15.75" customHeight="1">
      <c r="B1000" s="125"/>
    </row>
  </sheetData>
  <printOptions/>
  <pageMargins bottom="0.75" footer="0.0" header="0.0" left="0.7" right="0.7" top="0.75"/>
  <pageSetup paperSize="9" orientation="portrait"/>
  <drawing r:id="rId1"/>
</worksheet>
</file>